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3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82" i="11"/>
  <c r="C82" i="11"/>
  <c r="D82" i="11"/>
  <c r="B461" i="18"/>
  <c r="B460" i="18"/>
  <c r="B459" i="18"/>
  <c r="B458" i="18"/>
  <c r="B80" i="11" l="1"/>
  <c r="C80" i="11"/>
  <c r="D80" i="11"/>
  <c r="B81" i="11"/>
  <c r="C81" i="11"/>
  <c r="D81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440" i="18"/>
  <c r="B439" i="18"/>
  <c r="B437" i="18"/>
  <c r="B438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443" i="18"/>
  <c r="B442" i="18"/>
  <c r="B441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79" i="11"/>
  <c r="C79" i="11"/>
  <c r="D79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78" i="11"/>
  <c r="C78" i="11"/>
  <c r="D78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68" i="11"/>
  <c r="C68" i="11"/>
  <c r="D68" i="11"/>
  <c r="G12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9" i="11"/>
  <c r="D70" i="11"/>
  <c r="D71" i="11"/>
  <c r="D72" i="11"/>
  <c r="D73" i="11"/>
  <c r="D74" i="11"/>
  <c r="D75" i="11"/>
  <c r="D76" i="11"/>
  <c r="D77" i="11"/>
  <c r="D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9" i="11"/>
  <c r="C70" i="11"/>
  <c r="C71" i="11"/>
  <c r="C72" i="11"/>
  <c r="C73" i="11"/>
  <c r="C74" i="11"/>
  <c r="C75" i="11"/>
  <c r="C76" i="11"/>
  <c r="C77" i="11"/>
  <c r="C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9" i="11"/>
  <c r="B70" i="11"/>
  <c r="B71" i="11"/>
  <c r="B72" i="11"/>
  <c r="B73" i="11"/>
  <c r="B74" i="11"/>
  <c r="B75" i="11"/>
  <c r="B76" i="11"/>
  <c r="B77" i="11"/>
  <c r="B55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<sst xmlns="http://schemas.openxmlformats.org/spreadsheetml/2006/main" count="15311" uniqueCount="3947">
  <si>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</si>
  <si>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</si>
  <si>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</si>
  <si>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</si>
  <si>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</si>
  <si>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</si>
  <si>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</si>
  <si>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</si>
  <si>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</si>
  <si>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</si>
  <si>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</si>
  <si>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</si>
  <si>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</si>
  <si>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</si>
  <si>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</si>
  <si>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</si>
  <si>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</si>
  <si>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</si>
  <si>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</si>
  <si>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</si>
  <si>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</si>
  <si>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</si>
  <si>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</si>
  <si>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</si>
  <si>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</si>
  <si>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</si>
  <si>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</si>
  <si>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</si>
  <si>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</si>
  <si>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</si>
  <si>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</si>
  <si>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</si>
  <si>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</si>
  <si>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</si>
  <si>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</si>
  <si>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</si>
  <si>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</si>
  <si>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</si>
  <si>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</si>
  <si>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</si>
  <si>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</si>
  <si>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</si>
  <si>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</si>
  <si>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</si>
  <si>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</si>
  <si>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</si>
  <si>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</si>
  <si>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</si>
  <si>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</si>
  <si>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</si>
  <si>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</si>
  <si>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</si>
  <si>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</si>
  <si>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</si>
  <si>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</si>
  <si>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</si>
  <si>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</si>
  <si>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</si>
  <si>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</si>
  <si>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</si>
  <si>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</si>
  <si>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</si>
  <si>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</si>
  <si>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</si>
  <si>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</si>
  <si>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</si>
  <si>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</si>
  <si>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</si>
  <si>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</si>
  <si>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</si>
  <si>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</si>
  <si>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</si>
  <si>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</si>
  <si>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</si>
  <si>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</si>
  <si>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</si>
  <si>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</si>
  <si>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</si>
  <si>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</si>
  <si>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</si>
  <si>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</si>
  <si>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</si>
  <si>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</si>
  <si>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</si>
  <si>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</si>
  <si>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</si>
  <si>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</si>
  <si>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</si>
  <si>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</si>
  <si>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</si>
  <si>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</si>
  <si>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</si>
  <si>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</si>
  <si>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</si>
  <si>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</si>
  <si>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</si>
  <si>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</si>
  <si>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</si>
  <si>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</si>
  <si>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</si>
  <si>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</si>
  <si>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</si>
  <si>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</si>
  <si>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</si>
  <si>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</si>
  <si>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</si>
  <si>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</si>
  <si>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</si>
  <si>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</si>
  <si>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</si>
  <si>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</si>
  <si>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</si>
  <si>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</si>
  <si>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</si>
  <si>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</si>
  <si>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</si>
  <si>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</si>
  <si>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</si>
  <si>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</si>
  <si>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</si>
  <si>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</si>
  <si>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</si>
  <si>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</si>
  <si>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</si>
  <si>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</si>
  <si>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</si>
  <si>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</si>
  <si>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</si>
  <si>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</si>
  <si>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</si>
  <si>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</si>
  <si>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</si>
  <si>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</si>
  <si>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</si>
  <si>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</si>
  <si>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</si>
  <si>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</si>
  <si>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</si>
  <si>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</si>
  <si>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</si>
  <si>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</si>
  <si>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</si>
  <si>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</si>
  <si>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</si>
  <si>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</si>
  <si>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</si>
  <si>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</si>
  <si>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</si>
  <si>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</si>
  <si>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</si>
  <si>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</si>
  <si>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</si>
  <si>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</si>
  <si>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</si>
  <si>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</si>
  <si>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</si>
  <si>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</si>
  <si>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</si>
  <si>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</si>
  <si>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</si>
  <si>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</si>
  <si>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</si>
  <si>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</si>
  <si>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</si>
  <si>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</si>
  <si>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</si>
  <si>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</si>
  <si>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</si>
  <si>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</si>
  <si>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</si>
  <si>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</si>
  <si>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</si>
  <si>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</si>
  <si>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</si>
  <si>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</si>
  <si>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</si>
  <si>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</si>
  <si>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</si>
  <si>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</si>
  <si>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</si>
  <si>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</si>
  <si>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</si>
  <si>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</si>
  <si>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</si>
  <si>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</si>
  <si>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</si>
  <si>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</si>
  <si>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</si>
  <si>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</si>
  <si>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</si>
  <si>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</si>
  <si>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</si>
  <si>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</si>
  <si>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</si>
  <si>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</si>
  <si>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</si>
  <si>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</si>
  <si>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</si>
  <si>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</si>
  <si>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</si>
  <si>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</si>
  <si>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</si>
  <si>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</si>
  <si>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</si>
  <si>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</si>
  <si>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</si>
  <si>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</si>
  <si>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</si>
  <si>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</si>
  <si>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</si>
  <si>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</si>
  <si>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</si>
  <si>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</si>
  <si>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</si>
  <si>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</si>
  <si>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</si>
  <si>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</si>
  <si>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</si>
  <si>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</si>
  <si>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</si>
  <si>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</si>
  <si>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</si>
  <si>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</si>
  <si>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</si>
  <si>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</si>
  <si>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</si>
  <si>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</si>
  <si>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</si>
  <si>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</si>
  <si>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</si>
  <si>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</si>
  <si>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</si>
  <si>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</si>
  <si>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</si>
  <si>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</si>
  <si>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</si>
  <si>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</si>
  <si>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</si>
  <si>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</si>
  <si>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</si>
  <si>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</si>
  <si>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</si>
  <si>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</si>
  <si>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</si>
  <si>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</si>
  <si>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</si>
  <si>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</si>
  <si>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</si>
  <si>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</si>
  <si>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</si>
  <si>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</si>
  <si>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</si>
  <si>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</si>
  <si>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</si>
  <si>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</si>
  <si>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</si>
  <si>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</si>
  <si>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</si>
  <si>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</si>
  <si>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</si>
  <si>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</si>
  <si>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</si>
  <si>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</si>
  <si>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</si>
  <si>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</si>
  <si>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</si>
  <si>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</si>
  <si>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</si>
  <si>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</si>
  <si>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</si>
  <si>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</si>
  <si>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</si>
  <si>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</si>
  <si>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</si>
  <si>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</si>
  <si>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</si>
  <si>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</si>
  <si>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</si>
  <si>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</si>
  <si>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</si>
  <si>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</si>
  <si>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</si>
  <si>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</si>
  <si>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</si>
  <si>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</si>
  <si>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</si>
  <si>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</si>
  <si>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</si>
  <si>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</si>
  <si>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</si>
  <si>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</si>
  <si>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</si>
  <si>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</si>
  <si>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</si>
  <si>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</si>
  <si>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</si>
  <si>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</si>
  <si>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</si>
  <si>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</si>
  <si>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</si>
  <si>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</si>
  <si>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</si>
  <si>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</si>
  <si>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</si>
  <si>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</si>
  <si>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</si>
  <si>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</si>
  <si>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</si>
  <si>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</si>
  <si>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</si>
  <si>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</si>
  <si>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</si>
  <si>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</si>
  <si>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</si>
  <si>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</si>
  <si>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</si>
  <si>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</si>
  <si>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</si>
  <si>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</si>
  <si>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</si>
  <si>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</si>
  <si>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</si>
  <si>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</si>
  <si>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</si>
  <si>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</si>
  <si>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</si>
  <si>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</si>
  <si>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</si>
  <si>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</si>
  <si>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</si>
  <si>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</si>
  <si>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</si>
  <si>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</si>
  <si>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</si>
  <si>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</si>
  <si>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</si>
  <si>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</si>
  <si>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</si>
  <si>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</si>
  <si>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</si>
  <si>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</si>
  <si>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</si>
  <si>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</si>
  <si>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</si>
  <si>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</si>
  <si>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</si>
  <si>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</si>
  <si>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</si>
  <si>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</si>
  <si>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</si>
  <si>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</si>
  <si>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</si>
  <si>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</si>
  <si>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</si>
  <si>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</si>
  <si>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</si>
  <si>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</si>
  <si>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</si>
  <si>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</si>
  <si>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</si>
  <si>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</si>
  <si>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</si>
  <si>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</si>
  <si>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</si>
  <si>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</si>
  <si>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</si>
  <si>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</si>
  <si>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</si>
  <si>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</si>
  <si>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</si>
  <si>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</si>
  <si>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</si>
  <si>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</si>
  <si>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</si>
  <si>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</si>
  <si>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</si>
  <si>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</si>
  <si>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</si>
  <si>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</si>
  <si>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</si>
  <si>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</si>
  <si>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</si>
  <si>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</si>
  <si>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</si>
  <si>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</si>
  <si>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</si>
  <si>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</si>
  <si>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</si>
  <si>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</si>
  <si>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</si>
  <si>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</si>
  <si>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</si>
  <si>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</si>
  <si>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</si>
  <si>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</si>
  <si>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</si>
  <si>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</si>
  <si>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</si>
  <si>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</si>
  <si>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</si>
  <si>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</si>
  <si>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</si>
  <si>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</si>
  <si>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</si>
  <si>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</si>
  <si>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</si>
  <si>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</si>
  <si>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</si>
  <si>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</si>
  <si>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</si>
  <si>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</si>
  <si>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</si>
  <si>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</si>
  <si>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</si>
  <si>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</si>
  <si>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</si>
  <si>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</si>
  <si>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</si>
  <si>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</si>
  <si>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</si>
  <si>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</si>
  <si>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</si>
  <si>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</si>
  <si>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</si>
  <si>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</si>
  <si>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</si>
  <si>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</si>
  <si>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</si>
  <si>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</si>
  <si>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</si>
  <si>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</si>
  <si>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</si>
  <si>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</si>
  <si>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</si>
  <si>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</si>
  <si>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</si>
  <si>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</si>
  <si>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</si>
  <si>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</si>
  <si>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</si>
  <si>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</si>
  <si>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</si>
  <si>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</si>
  <si>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</si>
  <si>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</si>
  <si>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</si>
  <si>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</si>
  <si>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</si>
  <si>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</si>
  <si>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</si>
  <si>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</si>
  <si>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</si>
  <si>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</si>
  <si>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</si>
  <si>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</si>
  <si>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</si>
  <si>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</si>
  <si>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</si>
  <si>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</si>
  <si>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</si>
  <si>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</si>
  <si>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</si>
  <si>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</si>
  <si>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</si>
  <si>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</si>
  <si>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</si>
  <si>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</si>
  <si>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</si>
  <si>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</si>
  <si>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</si>
  <si>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</si>
  <si>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</si>
  <si>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</si>
  <si>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</si>
  <si>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</si>
  <si>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</si>
  <si>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</si>
  <si>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</si>
  <si>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</si>
  <si>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</si>
  <si>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</si>
  <si>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</si>
  <si>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</si>
  <si>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</si>
  <si>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</si>
  <si>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</si>
  <si>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</si>
  <si>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</si>
  <si>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</si>
  <si>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</si>
  <si>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</si>
  <si>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</si>
  <si>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</si>
  <si>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</si>
  <si>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</si>
  <si>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</si>
  <si>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</si>
  <si>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</si>
  <si>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</si>
  <si>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</si>
  <si>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</si>
  <si>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</si>
  <si>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</si>
  <si>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</si>
  <si>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</si>
  <si>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</si>
  <si>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</si>
  <si>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</si>
  <si>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</si>
  <si>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</si>
  <si>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</si>
  <si>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</si>
  <si>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</si>
  <si>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</si>
  <si>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</si>
  <si>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</si>
  <si>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</si>
  <si>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</si>
  <si>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</si>
  <si>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</si>
  <si>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</si>
  <si>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</si>
  <si>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</si>
  <si>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</si>
  <si>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</si>
  <si>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</si>
  <si>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</si>
  <si>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</si>
  <si>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</si>
  <si>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</si>
  <si>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</si>
  <si>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</si>
  <si>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</si>
  <si>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</si>
  <si>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</si>
  <si>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</si>
  <si>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</si>
  <si>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</si>
  <si>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</si>
  <si>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</si>
  <si>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</si>
  <si>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</si>
  <si>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</si>
  <si>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</si>
  <si>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</si>
  <si>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</si>
  <si>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</si>
  <si>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</si>
  <si>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</si>
  <si>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</si>
  <si>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</si>
  <si>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</si>
  <si>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</si>
  <si>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</si>
  <si>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</si>
  <si>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</si>
  <si>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</si>
  <si>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</si>
  <si>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</si>
  <si>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</si>
  <si>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</si>
  <si>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</si>
  <si>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</si>
  <si>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</si>
  <si>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</si>
  <si>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</si>
  <si>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</si>
  <si>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</si>
  <si>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</si>
  <si>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</si>
  <si>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</si>
  <si>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</si>
  <si>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</si>
  <si>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</si>
  <si>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</si>
  <si>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</si>
  <si>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</si>
  <si>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</si>
  <si>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</si>
  <si>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</si>
  <si>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</si>
  <si>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</si>
  <si>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</si>
  <si>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</si>
  <si>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</si>
  <si>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</si>
  <si>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</si>
  <si>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</si>
  <si>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</si>
  <si>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</si>
  <si>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</si>
  <si>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</si>
  <si>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</si>
  <si>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</si>
  <si>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</si>
  <si>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</si>
  <si>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</si>
  <si>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</si>
  <si>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</si>
  <si>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</si>
  <si>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</si>
  <si>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</si>
  <si>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</si>
  <si>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</si>
  <si>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</si>
  <si>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</si>
  <si>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</si>
  <si>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</si>
  <si>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</si>
  <si>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</si>
  <si>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</si>
  <si>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</si>
  <si>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</si>
  <si>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</si>
  <si>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</si>
  <si>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</si>
  <si>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</si>
  <si>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</si>
  <si>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</si>
  <si>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</si>
  <si>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</si>
  <si>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</si>
  <si>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</si>
  <si>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</si>
  <si>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</si>
  <si>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</si>
  <si>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</si>
  <si>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</si>
  <si>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</si>
  <si>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</si>
  <si>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</si>
  <si>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</si>
  <si>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</si>
  <si>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</si>
  <si>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</si>
  <si>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</si>
  <si>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</si>
  <si>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</si>
  <si>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</si>
  <si>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</si>
  <si>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</si>
  <si>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</si>
  <si>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</si>
  <si>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</si>
  <si>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</si>
  <si>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</si>
  <si>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</si>
  <si>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</si>
  <si>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</si>
  <si>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</si>
  <si>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</si>
  <si>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</si>
  <si>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</si>
  <si>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</si>
  <si>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</si>
  <si>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</si>
  <si>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</si>
  <si>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</si>
  <si>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</si>
  <si>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</si>
  <si>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</si>
  <si>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</si>
  <si>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</si>
  <si>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</si>
  <si>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</si>
  <si>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</si>
  <si>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</si>
  <si>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</si>
  <si>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</si>
  <si>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</si>
  <si>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</si>
  <si>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</si>
  <si>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</si>
  <si>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</si>
  <si>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</si>
  <si>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</si>
  <si>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</si>
  <si>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</si>
  <si>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</si>
  <si>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</si>
  <si>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</si>
  <si>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</si>
  <si>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</si>
  <si>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</si>
  <si>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</si>
  <si>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</si>
  <si>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</si>
  <si>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</si>
  <si>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</si>
  <si>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</si>
  <si>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</si>
  <si>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</si>
  <si>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</si>
  <si>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</si>
  <si>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</si>
  <si>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</si>
  <si>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</si>
  <si>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</si>
  <si>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</si>
  <si>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</si>
  <si>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</si>
  <si>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</si>
  <si>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</si>
  <si>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</si>
  <si>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</si>
  <si>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</si>
  <si>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</si>
  <si>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</si>
  <si>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</si>
  <si>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</si>
  <si>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</si>
  <si>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</si>
  <si>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</si>
  <si>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</si>
  <si>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</si>
  <si>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</si>
  <si>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</si>
  <si>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</si>
  <si>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</si>
  <si>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</si>
  <si>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</si>
  <si>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</si>
  <si>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</si>
  <si>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</si>
  <si>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</si>
  <si>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</si>
  <si>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</si>
  <si>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</si>
  <si>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</si>
  <si>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</si>
  <si>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</si>
  <si>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</si>
  <si>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</si>
  <si>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</si>
  <si>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</si>
  <si>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</si>
  <si>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</si>
  <si>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</si>
  <si>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</si>
  <si>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</si>
  <si>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</si>
  <si>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</si>
  <si>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</si>
  <si>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</si>
  <si>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</si>
  <si>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</si>
  <si>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</si>
  <si>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</si>
  <si>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</si>
  <si>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</si>
  <si>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</si>
  <si>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</si>
  <si>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</si>
  <si>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</si>
  <si>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</si>
  <si>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</si>
  <si>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</si>
  <si>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</si>
  <si>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</si>
  <si>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</si>
  <si>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</si>
  <si>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</si>
  <si>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</si>
  <si>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</si>
  <si>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</si>
  <si>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</si>
  <si>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</si>
  <si>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</si>
  <si>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</si>
  <si>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</si>
  <si>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</si>
  <si>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</si>
  <si>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</si>
  <si>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</si>
  <si>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</si>
  <si>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</si>
  <si>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</si>
  <si>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</si>
  <si>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</si>
  <si>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</si>
  <si>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</si>
  <si>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</si>
  <si>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</si>
  <si>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</si>
  <si>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</si>
  <si>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</si>
  <si>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</si>
  <si>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</si>
  <si>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</si>
  <si>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</si>
  <si>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</si>
  <si>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</si>
  <si>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</si>
  <si>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</si>
  <si>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</si>
  <si>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</si>
  <si>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</si>
  <si>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</si>
  <si>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</si>
  <si>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</si>
  <si>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</si>
  <si>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</si>
  <si>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</si>
  <si>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</si>
  <si>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</si>
  <si>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</si>
  <si>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</si>
  <si>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</si>
  <si>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</si>
  <si>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</si>
  <si>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</si>
  <si>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</si>
  <si>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</si>
  <si>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</si>
  <si>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</si>
  <si>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</si>
  <si>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</si>
  <si>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</si>
  <si>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</si>
  <si>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</si>
  <si>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</si>
  <si>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</si>
  <si>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</si>
  <si>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</si>
  <si>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</si>
  <si>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</si>
  <si>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</si>
  <si>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</si>
  <si>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</si>
  <si>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</si>
  <si>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</si>
  <si>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</si>
  <si>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</si>
  <si>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</si>
  <si>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</si>
  <si>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</si>
  <si>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</si>
  <si>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</si>
  <si>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</si>
  <si>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</si>
  <si>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</si>
  <si>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</si>
  <si>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</si>
  <si>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</si>
  <si>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</si>
  <si>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</si>
  <si>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</si>
  <si>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</si>
  <si>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</si>
  <si>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</si>
  <si>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</si>
  <si>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</si>
  <si>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</si>
  <si>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</si>
  <si>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</si>
  <si>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</si>
  <si>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</si>
  <si>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</si>
  <si>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</si>
  <si>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</si>
  <si>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</si>
  <si>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</si>
  <si>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</si>
  <si>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</si>
  <si>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</si>
  <si>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</si>
  <si>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</si>
  <si>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</si>
  <si>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</si>
  <si>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</si>
  <si>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</si>
  <si>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</si>
  <si>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</si>
  <si>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</si>
  <si>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</si>
  <si>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</si>
  <si>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</si>
  <si>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</si>
  <si>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</si>
  <si>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</si>
  <si>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</si>
  <si>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</si>
  <si>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</si>
  <si>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</si>
  <si>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</si>
  <si>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</si>
  <si>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</si>
  <si>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</si>
  <si>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</si>
  <si>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</si>
  <si>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</si>
  <si>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</si>
  <si>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</si>
  <si>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</si>
  <si>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</si>
  <si>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</si>
  <si>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</si>
  <si>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</si>
  <si>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</si>
  <si>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</si>
  <si>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</si>
  <si>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</si>
  <si>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</si>
  <si>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</si>
  <si>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</si>
  <si>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</si>
  <si>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</si>
  <si>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</si>
  <si>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</si>
  <si>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</si>
  <si>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</si>
  <si>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</si>
  <si>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</si>
  <si>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</si>
  <si>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</si>
  <si>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</si>
  <si>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</si>
  <si>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</si>
  <si>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</si>
  <si>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</si>
  <si>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</si>
  <si>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</si>
  <si>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</si>
  <si>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</si>
  <si>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</si>
  <si>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</si>
  <si>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</si>
  <si>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</si>
  <si>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</si>
  <si>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</si>
  <si>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</si>
  <si>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</si>
  <si>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</si>
  <si>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</si>
  <si>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</si>
  <si>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</si>
  <si>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</si>
  <si>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</si>
  <si>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</si>
  <si>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</si>
  <si>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</si>
  <si>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</si>
  <si>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</si>
  <si>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</si>
  <si>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</si>
  <si>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</si>
  <si>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</si>
  <si>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</si>
  <si>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</si>
  <si>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</si>
  <si>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</si>
  <si>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</si>
  <si>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</si>
  <si>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</si>
  <si>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</si>
  <si>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</si>
  <si>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</si>
  <si>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</si>
  <si>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</si>
  <si>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</si>
  <si>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</si>
  <si>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</si>
  <si>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</si>
  <si>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</si>
  <si>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</si>
  <si>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</si>
  <si>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</si>
  <si>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</si>
  <si>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</si>
  <si>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</si>
  <si>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</si>
  <si>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</si>
  <si>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</si>
  <si>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</si>
  <si>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</si>
  <si>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</si>
  <si>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</si>
  <si>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</si>
  <si>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</si>
  <si>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</si>
  <si>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</si>
  <si>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</si>
  <si>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</si>
  <si>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</si>
  <si>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</si>
  <si>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</si>
  <si>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</si>
  <si>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</si>
  <si>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</si>
  <si>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</si>
  <si>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</si>
  <si>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</si>
  <si>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</si>
  <si>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</si>
  <si>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</si>
  <si>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</si>
  <si>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</si>
  <si>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</si>
  <si>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</si>
  <si>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</si>
  <si>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</si>
  <si>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</si>
  <si>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</si>
  <si>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</si>
  <si>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</si>
  <si>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</si>
  <si>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</si>
  <si>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</si>
  <si>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</si>
  <si>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</si>
  <si>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</si>
  <si>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</si>
  <si>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</si>
  <si>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</si>
  <si>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</si>
  <si>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</si>
  <si>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</si>
  <si>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</si>
  <si>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</si>
  <si>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</si>
  <si>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</si>
  <si>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</si>
  <si>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</si>
  <si>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</si>
  <si>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</si>
  <si>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</si>
  <si>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</si>
  <si>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</si>
  <si>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</si>
  <si>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</si>
  <si>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</si>
  <si>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</si>
  <si>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</si>
  <si>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</si>
  <si>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</si>
  <si>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</si>
  <si>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</si>
  <si>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</si>
  <si>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</si>
  <si>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</si>
  <si>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</si>
  <si>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</si>
  <si>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</si>
  <si>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</si>
  <si>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</si>
  <si>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</si>
  <si>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</si>
  <si>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</si>
  <si>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</si>
  <si>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</si>
  <si>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</si>
  <si>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</si>
  <si>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</si>
  <si>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</si>
  <si>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</si>
  <si>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</si>
  <si>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</si>
  <si>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</si>
  <si>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</si>
  <si>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</si>
  <si>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</si>
  <si>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</si>
  <si>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</si>
  <si>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</si>
  <si>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</si>
  <si>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</si>
  <si>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</si>
  <si>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</si>
  <si>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</si>
  <si>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</si>
  <si>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</si>
  <si>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</si>
  <si>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</si>
  <si>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</si>
  <si>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</si>
  <si>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</si>
  <si>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</si>
  <si>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</si>
  <si>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</si>
  <si>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</si>
  <si>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</si>
  <si>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</si>
  <si>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</si>
  <si>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</si>
  <si>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</si>
  <si>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</si>
  <si>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</si>
  <si>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</si>
  <si>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</si>
  <si>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</si>
  <si>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</si>
  <si>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</si>
  <si>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</si>
  <si>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</si>
  <si>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</si>
  <si>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</si>
  <si>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</si>
  <si>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</si>
  <si>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</si>
  <si>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</si>
  <si>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</si>
  <si>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</si>
  <si>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</si>
  <si>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</si>
  <si>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</si>
  <si>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</si>
  <si>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</si>
  <si>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</si>
  <si>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</si>
  <si>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</si>
  <si>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</si>
  <si>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</si>
  <si>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</si>
  <si>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</si>
  <si>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</si>
  <si>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</si>
  <si>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</si>
  <si>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</si>
  <si>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</si>
  <si>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</si>
  <si>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</si>
  <si>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</si>
  <si>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</si>
  <si>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</si>
  <si>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</si>
  <si>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</si>
  <si>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</si>
  <si>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</si>
  <si>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</si>
  <si>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</si>
  <si>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</si>
  <si>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</si>
  <si>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</si>
  <si>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</si>
  <si>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</si>
  <si>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</si>
  <si>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</si>
  <si>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</si>
  <si>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</si>
  <si>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</si>
  <si>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</si>
  <si>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</si>
  <si>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</si>
  <si>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</si>
  <si>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</si>
  <si>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</si>
  <si>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</si>
  <si>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</si>
  <si>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</si>
  <si>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</si>
  <si>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</si>
  <si>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</si>
  <si>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</si>
  <si>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</si>
  <si>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</si>
  <si>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</si>
  <si>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</si>
  <si>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</si>
  <si>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</si>
  <si>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</si>
  <si>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</si>
  <si>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</si>
  <si>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</si>
  <si>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</si>
  <si>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</si>
  <si>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</si>
  <si>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</si>
  <si>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</si>
  <si>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</si>
  <si>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</si>
  <si>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</si>
  <si>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</si>
  <si>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</si>
  <si>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</si>
  <si>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</si>
  <si>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</si>
  <si>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</si>
  <si>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</si>
  <si>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</si>
  <si>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</si>
  <si>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</si>
  <si>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</si>
  <si>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</si>
  <si>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</si>
  <si>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</si>
  <si>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</si>
  <si>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</si>
  <si>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</si>
  <si>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</si>
  <si>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</si>
  <si>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</si>
  <si>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</si>
  <si>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</si>
  <si>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</si>
  <si>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</si>
  <si>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</si>
  <si>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</si>
  <si>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</si>
  <si>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</si>
  <si>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</si>
  <si>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</si>
  <si>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</si>
  <si>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</si>
  <si>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</si>
  <si>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</si>
  <si>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</si>
  <si>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</si>
  <si>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</si>
  <si>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</si>
  <si>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</si>
  <si>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</si>
  <si>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</si>
  <si>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</si>
  <si>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</si>
  <si>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</si>
  <si>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</si>
  <si>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</si>
  <si>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</si>
  <si>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</si>
  <si>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</si>
  <si>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</si>
  <si>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</si>
  <si>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</si>
  <si>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</si>
  <si>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</si>
  <si>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</si>
  <si>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</si>
  <si>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</si>
  <si>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</si>
  <si>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</si>
  <si>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</si>
  <si>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</si>
  <si>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</si>
  <si>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</si>
  <si>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</si>
  <si>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</si>
  <si>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</si>
  <si>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</si>
  <si>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</si>
  <si>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</si>
  <si>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</si>
  <si>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</si>
  <si>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</si>
  <si>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</si>
  <si>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</si>
  <si>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</si>
  <si>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</si>
  <si>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</si>
  <si>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</si>
  <si>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</si>
  <si>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</si>
  <si>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</si>
  <si>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</si>
  <si>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</si>
  <si>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</si>
  <si>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</si>
  <si>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</si>
  <si>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</si>
  <si>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</si>
  <si>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</si>
  <si>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</si>
  <si>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</si>
  <si>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</si>
  <si>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</si>
  <si>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</si>
  <si>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</si>
  <si>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</si>
  <si>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</si>
  <si>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</si>
  <si>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</si>
  <si>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</si>
  <si>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</si>
  <si>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</si>
  <si>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</si>
  <si>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</si>
  <si>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</si>
  <si>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</si>
  <si>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</si>
  <si>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</si>
  <si>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</si>
  <si>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</si>
  <si>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</si>
  <si>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</si>
  <si>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</si>
  <si>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</si>
  <si>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</si>
  <si>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</si>
  <si>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</si>
  <si>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</si>
  <si>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</si>
  <si>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</si>
  <si>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</si>
  <si>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</si>
  <si>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</si>
  <si>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</si>
  <si>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</si>
  <si>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</si>
  <si>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</si>
  <si>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</si>
  <si>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</si>
  <si>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</si>
  <si>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</si>
  <si>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</si>
  <si>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</si>
  <si>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</si>
  <si>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</si>
  <si>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</si>
  <si>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</si>
  <si>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</si>
  <si>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</si>
  <si>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</si>
  <si>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</si>
  <si>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</si>
  <si>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</si>
  <si>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</si>
  <si>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</si>
  <si>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</si>
  <si>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</si>
  <si>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</si>
  <si>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</si>
  <si>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</si>
  <si>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</si>
  <si>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</si>
  <si>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</si>
  <si>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</si>
  <si>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</si>
  <si>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</si>
  <si>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</si>
  <si>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</si>
  <si>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</si>
  <si>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</si>
  <si>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</si>
  <si>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</si>
  <si>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</si>
  <si>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</si>
  <si>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</si>
  <si>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</si>
  <si>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</si>
  <si>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</si>
  <si>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</si>
  <si>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</si>
  <si>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</si>
  <si>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</si>
  <si>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</si>
  <si>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</si>
  <si>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</si>
  <si>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</si>
  <si>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</si>
  <si>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</si>
  <si>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</si>
  <si>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</si>
  <si>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</si>
  <si>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</si>
  <si>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</si>
  <si>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</si>
  <si>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</si>
  <si>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</si>
  <si>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</si>
  <si>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</si>
  <si>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</si>
  <si>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</si>
  <si>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</si>
  <si>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</si>
  <si>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</si>
  <si>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</si>
  <si>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</si>
  <si>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</si>
  <si>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</si>
  <si>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</si>
  <si>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</si>
  <si>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</si>
  <si>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</si>
  <si>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</si>
  <si>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</si>
  <si>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</si>
  <si>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</si>
  <si>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</si>
  <si>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</si>
  <si>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</si>
  <si>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</si>
  <si>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</si>
  <si>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</si>
  <si>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</si>
  <si>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</si>
  <si>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</si>
  <si>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</si>
  <si>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</si>
  <si>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</si>
  <si>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</si>
  <si>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</si>
  <si>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</si>
  <si>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</si>
  <si>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</si>
  <si>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</si>
  <si>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</si>
  <si>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</si>
  <si>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</si>
  <si>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</si>
  <si>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</si>
  <si>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</si>
  <si>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</si>
  <si>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</si>
  <si>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</si>
  <si>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</si>
  <si>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</si>
  <si>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</si>
  <si>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</si>
  <si>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</si>
  <si>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</si>
  <si>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</si>
  <si>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</si>
  <si>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</si>
  <si>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</si>
  <si>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</si>
  <si>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</si>
  <si>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</si>
  <si>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</si>
  <si>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</si>
  <si>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</si>
  <si>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</si>
  <si>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</si>
  <si>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</si>
  <si>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</si>
  <si>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</si>
  <si>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</si>
  <si>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</si>
  <si>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</si>
  <si>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</si>
  <si>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</si>
  <si>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</si>
  <si>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</si>
  <si>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</si>
  <si>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</si>
  <si>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</si>
  <si>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</si>
  <si>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</si>
  <si>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</si>
  <si>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</si>
  <si>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</si>
  <si>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</si>
  <si>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</si>
  <si>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</si>
  <si>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</si>
  <si>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</si>
  <si>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</si>
  <si>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</si>
  <si>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</si>
  <si>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</si>
  <si>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</si>
  <si>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</si>
  <si>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</si>
  <si>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</si>
  <si>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</si>
  <si>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</si>
  <si>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</si>
  <si>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</si>
  <si>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</si>
  <si>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</si>
  <si>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</si>
  <si>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</si>
  <si>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</si>
  <si>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</si>
  <si>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</si>
  <si>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</si>
  <si>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</si>
  <si>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</si>
  <si>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</si>
  <si>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</si>
  <si>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</si>
  <si>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</si>
  <si>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</si>
  <si>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</si>
  <si>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</si>
  <si>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</si>
  <si>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</si>
  <si>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</si>
  <si>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</si>
  <si>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</si>
  <si>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</si>
  <si>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</si>
  <si>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</si>
  <si>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</si>
  <si>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</si>
  <si>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</si>
  <si>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</si>
  <si>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</si>
  <si>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</si>
  <si>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</si>
  <si>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</si>
  <si>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</si>
  <si>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</si>
  <si>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</si>
  <si>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</si>
  <si>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</si>
  <si>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</si>
  <si>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</si>
  <si>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</si>
  <si>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</si>
  <si>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</si>
  <si>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</si>
  <si>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</si>
  <si>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</si>
  <si>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</si>
  <si>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</si>
  <si>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</si>
  <si>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</si>
  <si>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</si>
  <si>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</si>
  <si>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</si>
  <si>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</si>
  <si>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</si>
  <si>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</si>
  <si>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</si>
  <si>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</si>
  <si>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</si>
  <si>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</si>
  <si>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</si>
  <si>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</si>
  <si>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</si>
  <si>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</si>
  <si>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</si>
  <si>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</si>
  <si>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</si>
  <si>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</si>
  <si>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</si>
  <si>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</si>
  <si>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</si>
  <si>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</si>
  <si>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</si>
  <si>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</si>
  <si>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</si>
  <si>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</si>
  <si>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</si>
  <si>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</si>
  <si>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</si>
  <si>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</si>
  <si>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</si>
  <si>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</si>
  <si>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</si>
  <si>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</si>
  <si>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</si>
  <si>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</si>
  <si>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</si>
  <si>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</si>
  <si>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</si>
  <si>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</si>
  <si>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</si>
  <si>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</si>
  <si>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</si>
  <si>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</si>
  <si>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</si>
  <si>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</si>
  <si>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</si>
  <si>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</si>
  <si>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</si>
  <si>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</si>
  <si>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</si>
  <si>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</si>
  <si>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</si>
  <si>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</si>
  <si>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</si>
  <si>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</si>
  <si>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</si>
  <si>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</si>
  <si>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</si>
  <si>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</si>
  <si>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</si>
  <si>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</si>
  <si>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</si>
  <si>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</si>
  <si>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</si>
  <si>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</si>
  <si>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</si>
  <si>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</si>
  <si>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</si>
  <si>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</si>
  <si>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</si>
  <si>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</si>
  <si>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</si>
  <si>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</si>
  <si>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</si>
  <si>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</si>
  <si>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</si>
  <si>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</si>
  <si>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</si>
  <si>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</si>
  <si>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</si>
  <si>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</si>
  <si>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</si>
  <si>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</si>
  <si>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</si>
  <si>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</si>
  <si>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</si>
  <si>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</si>
  <si>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</si>
  <si>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</si>
  <si>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</si>
  <si>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</si>
  <si>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</si>
  <si>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</si>
  <si>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</si>
  <si>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</si>
  <si>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</si>
  <si>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</si>
  <si>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</si>
  <si>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</si>
  <si>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</si>
  <si>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</si>
  <si>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</si>
  <si>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</si>
  <si>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</si>
  <si>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</si>
  <si>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</si>
  <si>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</si>
  <si>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</si>
  <si>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</si>
  <si>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</si>
  <si>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</si>
  <si>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</si>
  <si>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</si>
  <si>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</si>
  <si>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</si>
  <si>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</si>
  <si>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</si>
  <si>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</si>
  <si>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</si>
  <si>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</si>
  <si>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</si>
  <si>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</si>
  <si>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</si>
  <si>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</si>
  <si>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</si>
  <si>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</si>
  <si>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</si>
  <si>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</si>
  <si>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</si>
  <si>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</si>
  <si>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</si>
  <si>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</si>
  <si>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</si>
  <si>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</si>
  <si>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</si>
  <si>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</si>
  <si>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</si>
  <si>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</si>
  <si>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</si>
  <si>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</si>
  <si>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</si>
  <si>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</si>
  <si>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</si>
  <si>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</si>
  <si>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</si>
  <si>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</si>
  <si>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</si>
  <si>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</si>
  <si>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</si>
  <si>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</si>
  <si>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</si>
  <si>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</si>
  <si>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</si>
  <si>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</si>
  <si>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</si>
  <si>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</si>
  <si>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</si>
  <si>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</si>
  <si>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</si>
  <si>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</si>
  <si>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</si>
  <si>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</si>
  <si>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</si>
  <si>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</si>
  <si>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</si>
  <si>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</si>
  <si>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</si>
  <si>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</si>
  <si>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</si>
  <si>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</si>
  <si>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</si>
  <si>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</si>
  <si>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</si>
  <si>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</si>
  <si>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</si>
  <si>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</si>
  <si>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</si>
  <si>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</si>
  <si>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</si>
  <si>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</si>
  <si>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</si>
  <si>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</si>
  <si>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</si>
  <si>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</si>
  <si>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</si>
  <si>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</si>
  <si>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</si>
  <si>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</si>
  <si>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</si>
  <si>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</si>
  <si>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</si>
  <si>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</si>
  <si>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</si>
  <si>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</si>
  <si>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</si>
  <si>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</si>
  <si>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</si>
  <si>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</si>
  <si>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</si>
  <si>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</si>
  <si>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</si>
  <si>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</si>
  <si>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</si>
  <si>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</si>
  <si>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</si>
  <si>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</si>
  <si>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</si>
  <si>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</si>
  <si>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</si>
  <si>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</si>
  <si>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</si>
  <si>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</si>
  <si>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</si>
  <si>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</si>
  <si>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</si>
  <si>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</si>
  <si>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</si>
  <si>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</si>
  <si>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</si>
  <si>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</si>
  <si>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</si>
  <si>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</si>
  <si>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</si>
  <si>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</si>
  <si>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</si>
  <si>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</si>
  <si>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</si>
  <si>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</si>
  <si>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</si>
  <si>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</si>
  <si>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</si>
  <si>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</si>
  <si>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</si>
  <si>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</si>
  <si>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</si>
  <si>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</si>
  <si>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</si>
  <si>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</si>
  <si>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</si>
  <si>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</si>
  <si>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</si>
  <si>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</si>
  <si>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</si>
  <si>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</si>
  <si>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</si>
  <si>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</si>
  <si>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</si>
  <si>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</si>
  <si>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</si>
  <si>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</si>
  <si>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</si>
  <si>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</si>
  <si>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</si>
  <si>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</si>
  <si>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</si>
  <si>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</si>
  <si>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</si>
  <si>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</si>
  <si>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</si>
  <si>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</si>
  <si>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</si>
  <si>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</si>
  <si>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</si>
  <si>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</si>
  <si>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</si>
  <si>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</si>
  <si>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</si>
  <si>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</si>
  <si>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</si>
  <si>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</si>
  <si>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</si>
  <si>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</si>
  <si>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</si>
  <si>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</si>
  <si>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</si>
  <si>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</si>
  <si>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</si>
  <si>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</si>
  <si>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</si>
  <si>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</si>
  <si>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</si>
  <si>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</si>
  <si>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</si>
  <si>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</si>
  <si>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</si>
  <si>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</si>
  <si>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</si>
  <si>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</si>
  <si>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</si>
  <si>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</si>
  <si>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</si>
  <si>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</si>
  <si>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</si>
  <si>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</si>
  <si>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</si>
  <si>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</si>
  <si>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</si>
  <si>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</si>
  <si>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</si>
  <si>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</si>
  <si>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</si>
  <si>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</si>
  <si>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</si>
  <si>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</si>
  <si>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</si>
  <si>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</si>
  <si>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</si>
  <si>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</si>
  <si>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</si>
  <si>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</si>
  <si>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</si>
  <si>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</si>
  <si>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</si>
  <si>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</si>
  <si>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</si>
  <si>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</si>
  <si>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</si>
  <si>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</si>
  <si>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</si>
  <si>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</si>
  <si>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</si>
  <si>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</si>
  <si>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</si>
  <si>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</si>
  <si>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</si>
  <si>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</si>
  <si>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</si>
  <si>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</si>
  <si>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</si>
  <si>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</si>
  <si>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</si>
  <si>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</si>
  <si>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</si>
  <si>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</si>
  <si>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</si>
  <si>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</si>
  <si>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</si>
  <si>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</si>
  <si>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</si>
  <si>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</si>
  <si>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</si>
  <si>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</si>
  <si>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</si>
  <si>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</si>
  <si>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</si>
  <si>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</si>
  <si>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</si>
  <si>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</si>
  <si>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</si>
  <si>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</si>
  <si>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</si>
  <si>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</si>
  <si>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</si>
  <si>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</si>
  <si>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</si>
  <si>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</si>
  <si>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</si>
  <si>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</si>
  <si>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</si>
  <si>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</si>
  <si>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</si>
  <si>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</si>
  <si>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</si>
  <si>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</si>
  <si>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</si>
  <si>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</si>
  <si>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</si>
  <si>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</si>
  <si>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</si>
  <si>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</si>
  <si>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</si>
  <si>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</si>
  <si>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</si>
  <si>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</si>
  <si>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</si>
  <si>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</si>
  <si>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</si>
  <si>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</si>
  <si>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</si>
  <si>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</si>
  <si>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</si>
  <si>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</si>
  <si>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</si>
  <si>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</si>
  <si>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</si>
  <si>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</si>
  <si>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</si>
  <si>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</si>
  <si>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</si>
  <si>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</si>
  <si>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</si>
  <si>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</si>
  <si>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</si>
  <si>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</si>
  <si>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</si>
  <si>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</si>
  <si>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</si>
  <si>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</si>
  <si>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</si>
  <si>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</si>
  <si>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</si>
  <si>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</si>
  <si>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</si>
  <si>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</si>
  <si>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</si>
  <si>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</si>
  <si>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</si>
  <si>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</si>
  <si>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</si>
  <si>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</si>
  <si>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</si>
  <si>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</si>
  <si>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</si>
  <si>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</si>
  <si>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</si>
  <si>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</si>
  <si>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</si>
  <si>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</si>
  <si>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</si>
  <si>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</si>
  <si>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</si>
  <si>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</si>
  <si>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</si>
  <si>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</si>
  <si>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</si>
  <si>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</si>
  <si>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</si>
  <si>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</si>
  <si>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</si>
  <si>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</si>
  <si>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</si>
  <si>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</si>
  <si>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</si>
  <si>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</si>
  <si>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</si>
  <si>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</si>
  <si>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</si>
  <si>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</si>
  <si>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</si>
  <si>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</si>
  <si>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</si>
  <si>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</si>
  <si>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</si>
  <si>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</si>
  <si>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</si>
  <si>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</si>
  <si>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</si>
  <si>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</si>
  <si>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</si>
  <si>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</si>
  <si>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</si>
  <si>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</si>
  <si>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</si>
  <si>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</si>
  <si>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</si>
  <si>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</si>
  <si>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</si>
  <si>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</si>
  <si>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</si>
  <si>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</si>
  <si>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</si>
  <si>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</si>
  <si>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</si>
  <si>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</si>
  <si>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</si>
  <si>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</si>
  <si>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</si>
  <si>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</si>
  <si>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</si>
  <si>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</si>
  <si>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</si>
  <si>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</si>
  <si>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</si>
  <si>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</si>
  <si>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</si>
  <si>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</si>
  <si>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</si>
  <si>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</si>
  <si>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</si>
  <si>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</si>
  <si>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</si>
  <si>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</si>
  <si>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</si>
  <si>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</si>
  <si>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</si>
  <si>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</si>
  <si>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</si>
  <si>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</si>
  <si>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</si>
  <si>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</si>
  <si>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</si>
  <si>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</si>
  <si>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</si>
  <si>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</si>
  <si>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</si>
  <si>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</si>
  <si>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</si>
  <si>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</si>
  <si>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</si>
  <si>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</si>
  <si>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</si>
  <si>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</si>
  <si>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</si>
  <si>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</si>
  <si>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</si>
  <si>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</si>
  <si>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</si>
  <si>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</si>
  <si>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</si>
  <si>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</si>
  <si>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</si>
  <si>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</si>
  <si>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</si>
  <si>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</si>
  <si>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</si>
  <si>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</si>
  <si>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</si>
  <si>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</si>
  <si>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</si>
  <si>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</si>
  <si>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</si>
  <si>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</si>
  <si>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</si>
  <si>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</si>
  <si>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</si>
  <si>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</si>
  <si>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</si>
  <si>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</si>
  <si>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</si>
  <si>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</si>
  <si>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</si>
  <si>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</si>
  <si>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</si>
  <si>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</si>
  <si>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</si>
  <si>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</si>
  <si>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</si>
  <si>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</si>
  <si>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</si>
  <si>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</si>
  <si>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</si>
  <si>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</si>
  <si>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</si>
  <si>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</si>
  <si>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</si>
  <si>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</si>
  <si>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</si>
  <si>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</si>
  <si>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</si>
  <si>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</si>
  <si>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</si>
  <si>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</si>
  <si>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</si>
  <si>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</si>
  <si>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</si>
  <si>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</si>
  <si>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</si>
  <si>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</si>
  <si>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</si>
  <si>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</si>
  <si>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</si>
  <si>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</si>
  <si>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</si>
  <si>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</si>
  <si>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</si>
  <si>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</si>
  <si>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</si>
  <si>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</si>
  <si>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</si>
  <si>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</si>
  <si>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</si>
  <si>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</si>
  <si>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</si>
  <si>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</si>
  <si>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</si>
  <si>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</si>
  <si>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</si>
  <si>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</si>
  <si>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</si>
  <si>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</si>
  <si>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</si>
  <si>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</si>
  <si>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</si>
  <si>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</si>
  <si>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</si>
  <si>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</si>
  <si>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</si>
  <si>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</si>
  <si>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</si>
  <si>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</si>
  <si>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</si>
  <si>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</si>
  <si>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</si>
  <si>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</si>
  <si>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</si>
  <si>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</si>
  <si>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</si>
  <si>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</si>
  <si>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</si>
  <si>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</si>
  <si>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</si>
  <si>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</si>
  <si>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</si>
  <si>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</si>
  <si>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</si>
  <si>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</si>
  <si>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</si>
  <si>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</si>
  <si>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</si>
  <si>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</si>
  <si>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</si>
  <si>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</si>
  <si>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</si>
  <si>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</si>
  <si>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</si>
  <si>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</si>
  <si>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</si>
  <si>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</si>
  <si>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</si>
  <si>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</si>
  <si>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</si>
  <si>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</si>
  <si>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</si>
  <si>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</si>
  <si>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</si>
  <si>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</si>
  <si>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</si>
  <si>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</si>
  <si>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</si>
  <si>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</si>
  <si>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</si>
  <si>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</si>
  <si>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</si>
  <si>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</si>
  <si>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</si>
  <si>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</si>
  <si>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</si>
  <si>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</si>
  <si>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</si>
  <si>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</si>
  <si>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</si>
  <si>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</si>
  <si>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</si>
  <si>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</si>
  <si>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</si>
  <si>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</si>
  <si>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</si>
  <si>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</si>
  <si>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</si>
  <si>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</si>
  <si>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</si>
  <si>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</si>
  <si>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</si>
  <si>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</si>
  <si>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</si>
  <si>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</si>
  <si>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</si>
  <si>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</si>
  <si>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</si>
  <si>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</si>
  <si>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</si>
  <si>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</si>
  <si>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</si>
  <si>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</si>
  <si>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</si>
  <si>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</si>
  <si>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</si>
  <si>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</si>
  <si>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</si>
  <si>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</si>
  <si>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</si>
  <si>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</si>
  <si>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</si>
  <si>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</si>
  <si>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</si>
  <si>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</si>
  <si>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</si>
  <si>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</si>
  <si>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</si>
  <si>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</si>
  <si>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</si>
  <si>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</si>
  <si>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</si>
  <si>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</si>
  <si>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</si>
  <si>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</si>
  <si>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</si>
  <si>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</si>
  <si>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</si>
  <si>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</si>
  <si>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</si>
  <si>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</si>
  <si>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</si>
  <si>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</si>
  <si>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</si>
  <si>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</si>
  <si>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</si>
  <si>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</si>
  <si>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</si>
  <si>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</si>
  <si>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</si>
  <si>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</si>
  <si>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</si>
  <si>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</si>
  <si>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</si>
  <si>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</si>
  <si>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</si>
  <si>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</si>
  <si>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</si>
  <si>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</si>
  <si>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</si>
  <si>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</si>
  <si>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</si>
  <si>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</si>
  <si>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</si>
  <si>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</si>
  <si>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</si>
  <si>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</si>
  <si>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</si>
  <si>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</si>
  <si>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</si>
  <si>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</si>
  <si>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</si>
  <si>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</si>
  <si>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</si>
  <si>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</si>
  <si>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</si>
  <si>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</si>
  <si>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</si>
  <si>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</si>
  <si>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</si>
  <si>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</si>
  <si>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</si>
  <si>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</si>
  <si>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</si>
  <si>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</si>
  <si>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</si>
  <si>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</si>
  <si>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</si>
  <si>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</si>
  <si>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</si>
  <si>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</si>
  <si>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</si>
  <si>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</si>
  <si>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</si>
  <si>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</si>
  <si>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</si>
  <si>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</si>
  <si>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</si>
  <si>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</si>
  <si>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</si>
  <si>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</si>
  <si>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</si>
  <si>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</si>
  <si>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</si>
  <si>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</si>
  <si>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</si>
  <si>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</si>
  <si>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</si>
  <si>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</si>
  <si>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</si>
  <si>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</si>
  <si>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</si>
  <si>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</si>
  <si>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</si>
  <si>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</si>
  <si>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</si>
  <si>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</si>
  <si>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</si>
  <si>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</si>
  <si>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</si>
  <si>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</si>
  <si>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</si>
  <si>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</si>
  <si>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</si>
  <si>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</si>
  <si>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</si>
  <si>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</si>
  <si>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</si>
  <si>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</si>
  <si>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</si>
  <si>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</si>
  <si>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</si>
  <si>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</si>
  <si>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</si>
  <si>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</si>
  <si>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</si>
  <si>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</si>
  <si>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</si>
  <si>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</si>
  <si>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</si>
  <si>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</si>
  <si>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</si>
  <si>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</si>
  <si>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</si>
  <si>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</si>
  <si>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</si>
  <si>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</si>
  <si>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</si>
  <si>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</si>
  <si>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</si>
  <si>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</si>
  <si>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</si>
  <si>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</si>
  <si>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</si>
  <si>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</si>
  <si>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</si>
  <si>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</si>
  <si>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</si>
  <si>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</si>
  <si>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</si>
  <si>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</si>
  <si>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</si>
  <si>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</si>
  <si>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</si>
  <si>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</si>
  <si>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</si>
  <si>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</si>
  <si>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</si>
  <si>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</si>
  <si>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</si>
  <si>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</si>
  <si>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</si>
  <si>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</si>
  <si>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</si>
  <si>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</si>
  <si>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</si>
  <si>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</si>
  <si>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</si>
  <si>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</si>
  <si>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</si>
  <si>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</si>
  <si>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</si>
  <si>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</si>
  <si>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</si>
  <si>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</si>
  <si>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</si>
  <si>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</si>
  <si>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</si>
  <si>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</si>
  <si>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</si>
  <si>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</si>
  <si>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</si>
  <si>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</si>
  <si>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</si>
  <si>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</si>
  <si>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</si>
  <si>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</si>
  <si>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</si>
  <si>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</si>
  <si>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</si>
  <si>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</si>
  <si>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</si>
  <si>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</si>
  <si>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</si>
  <si>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</si>
  <si>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</si>
  <si>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</si>
  <si>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</si>
  <si>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</si>
  <si>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</si>
  <si>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</si>
  <si>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</si>
  <si>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</si>
  <si>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</si>
  <si>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</si>
  <si>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</si>
  <si>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</si>
  <si>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</si>
  <si>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</si>
  <si>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</si>
  <si>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</si>
  <si>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</si>
  <si>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</si>
  <si>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</si>
  <si>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</si>
  <si>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</si>
  <si>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</si>
  <si>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</si>
  <si>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</si>
  <si>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</si>
  <si>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</si>
  <si>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</si>
  <si>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</si>
  <si>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</si>
  <si>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</si>
  <si>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</si>
  <si>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</si>
  <si>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</si>
  <si>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</si>
  <si>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</si>
  <si>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</si>
  <si>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</si>
  <si>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</si>
  <si>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</si>
  <si>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</si>
  <si>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</si>
  <si>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</si>
  <si>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</si>
  <si>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</si>
  <si>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</si>
  <si>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</si>
  <si>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</si>
  <si>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</si>
  <si>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</si>
  <si>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</si>
  <si>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</si>
  <si>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</si>
  <si>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</si>
  <si>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</si>
  <si>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</si>
  <si>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</si>
  <si>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</si>
  <si>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</si>
  <si>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</si>
  <si>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</si>
  <si>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</si>
  <si>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</si>
  <si>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</si>
  <si>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</si>
  <si>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</si>
  <si>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</si>
  <si>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</si>
  <si>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</si>
  <si>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</si>
  <si>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</si>
  <si>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</si>
  <si>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</si>
  <si>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</si>
  <si>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</si>
  <si>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</si>
  <si>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</si>
  <si>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</si>
  <si>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</si>
  <si>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</si>
  <si>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</si>
  <si>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</si>
  <si>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</si>
  <si>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</si>
  <si>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</si>
  <si>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</si>
  <si>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</si>
  <si>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</si>
  <si>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</si>
  <si>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</si>
  <si>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</si>
  <si>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</si>
  <si>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</si>
  <si>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</si>
  <si>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</si>
  <si>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</si>
  <si>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</si>
  <si>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</si>
  <si>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</si>
  <si>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</si>
  <si>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</si>
  <si>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</si>
  <si>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</si>
  <si>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</si>
  <si>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</si>
  <si>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</si>
  <si>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</si>
  <si>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</si>
  <si>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</si>
  <si>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</si>
  <si>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</si>
  <si>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</si>
  <si>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</si>
  <si>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</si>
  <si>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</si>
  <si>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</si>
  <si>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</si>
  <si>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</si>
  <si>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</si>
  <si>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</si>
  <si>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</si>
  <si>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</si>
  <si>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</si>
  <si>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</si>
  <si>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</si>
  <si>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</si>
  <si>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</si>
  <si>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</si>
  <si>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</si>
  <si>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</si>
  <si>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</si>
  <si>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</si>
  <si>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</si>
  <si>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</si>
  <si>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</si>
  <si>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</si>
  <si>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</si>
  <si>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</si>
  <si>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</si>
  <si>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</si>
  <si>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</si>
  <si>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</si>
  <si>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</si>
  <si>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</si>
  <si>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</si>
  <si>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</si>
  <si>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</si>
  <si>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</si>
  <si>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</si>
  <si>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</si>
  <si>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</si>
  <si>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</si>
  <si>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</si>
  <si>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</si>
  <si>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</si>
  <si>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</si>
  <si>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</si>
  <si>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</si>
  <si>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</si>
  <si>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</si>
  <si>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</si>
  <si>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</si>
  <si>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</si>
  <si>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</si>
  <si>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</si>
  <si>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</si>
  <si>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</si>
  <si>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</si>
  <si>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</si>
  <si>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</si>
  <si>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</si>
  <si>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</si>
  <si>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</si>
  <si>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</si>
  <si>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</si>
  <si>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</si>
  <si>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</si>
  <si>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</si>
  <si>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</si>
  <si>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</si>
  <si>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</si>
  <si>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</si>
  <si>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</si>
  <si>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</si>
  <si>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</si>
  <si>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</si>
  <si>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</si>
  <si>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</si>
  <si>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</si>
  <si>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</si>
  <si>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</si>
  <si>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</si>
  <si>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</si>
  <si>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</si>
  <si>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</si>
  <si>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</si>
  <si>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</si>
  <si>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</si>
  <si>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</si>
  <si>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</si>
  <si>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</si>
  <si>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</si>
  <si>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</si>
  <si>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</si>
  <si>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</si>
  <si>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</si>
  <si>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</si>
  <si>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</si>
  <si>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</si>
  <si>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</si>
  <si>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</si>
  <si>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</si>
  <si>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</si>
  <si>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</si>
  <si>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</si>
  <si>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</si>
  <si>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</si>
  <si>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</si>
  <si>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</si>
  <si>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</si>
  <si>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</si>
  <si>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</si>
  <si>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</si>
  <si>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</si>
  <si>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</si>
  <si>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</si>
  <si>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</si>
  <si>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</si>
  <si>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</si>
  <si>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</si>
  <si>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</si>
  <si>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</si>
  <si>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</si>
  <si>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</si>
  <si>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</si>
  <si>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</si>
  <si>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</si>
  <si>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</si>
  <si>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</si>
  <si>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</si>
  <si>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</si>
  <si>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</si>
  <si>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</si>
  <si>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</si>
  <si>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</si>
  <si>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</si>
  <si>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</si>
  <si>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</si>
  <si>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</si>
  <si>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</si>
  <si>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</si>
  <si>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</si>
  <si>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</si>
  <si>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</si>
  <si>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</si>
  <si>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</si>
  <si>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</si>
  <si>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</si>
  <si>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</si>
  <si>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</si>
  <si>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</si>
  <si>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</si>
  <si>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</si>
  <si>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</si>
  <si>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</si>
  <si>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</si>
  <si>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</si>
  <si>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</si>
  <si>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</si>
  <si>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</si>
  <si>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</si>
  <si>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</si>
  <si>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</si>
  <si>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</si>
  <si>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</si>
  <si>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</si>
  <si>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</si>
  <si>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</si>
  <si>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</si>
  <si>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</si>
  <si>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</si>
  <si>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</si>
  <si>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</si>
  <si>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</si>
  <si>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</si>
  <si>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</si>
  <si>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</si>
  <si>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</si>
  <si>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</si>
  <si>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</si>
  <si>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</si>
  <si>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</si>
  <si>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</si>
  <si>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</si>
  <si>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</si>
  <si>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</si>
  <si>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</si>
  <si>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</si>
  <si>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</si>
  <si>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</si>
  <si>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</si>
  <si>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</si>
  <si>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</si>
  <si>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</si>
  <si>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</si>
  <si>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</si>
  <si>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</si>
  <si>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</si>
  <si>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</si>
  <si>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</si>
  <si>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</si>
  <si>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</si>
  <si>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</si>
  <si>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</si>
  <si>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</si>
  <si>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</si>
  <si>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</si>
  <si>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</si>
  <si>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</si>
  <si>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</si>
  <si>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</si>
  <si>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</si>
  <si>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</si>
  <si>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</si>
  <si>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</si>
  <si>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</si>
  <si>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</si>
  <si>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</si>
  <si>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</si>
  <si>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</si>
  <si>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</si>
  <si>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</si>
  <si>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</si>
  <si>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</si>
  <si>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</si>
  <si>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</si>
  <si>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</si>
  <si>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</si>
  <si>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</si>
  <si>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</si>
  <si>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</si>
  <si>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</si>
  <si>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</si>
  <si>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</si>
  <si>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</si>
  <si>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</si>
  <si>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</si>
  <si>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</si>
  <si>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</si>
  <si>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</si>
  <si>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</si>
  <si>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</si>
  <si>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</si>
  <si>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</si>
  <si>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</si>
  <si>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</si>
  <si>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</si>
  <si>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</si>
  <si>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</si>
  <si>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</si>
  <si>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</si>
  <si>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</si>
  <si>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</si>
  <si>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</si>
  <si>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</si>
  <si>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</si>
  <si>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</si>
  <si>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</si>
  <si>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</si>
  <si>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</si>
  <si>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</si>
  <si>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</si>
  <si>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</si>
  <si>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</si>
  <si>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</si>
  <si>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</si>
  <si>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</si>
  <si>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</si>
  <si>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</si>
  <si>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</si>
  <si>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</si>
  <si>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</si>
  <si>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</si>
  <si>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</si>
  <si>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</si>
  <si>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</si>
  <si>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</si>
  <si>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</si>
  <si>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</si>
  <si>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</si>
  <si>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</si>
  <si>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</si>
  <si>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</si>
  <si>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</si>
  <si>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</si>
  <si>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</si>
  <si>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</si>
  <si>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</si>
  <si>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</si>
  <si>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</si>
  <si>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</si>
  <si>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</si>
  <si>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</si>
  <si>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</si>
  <si>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</si>
  <si>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</si>
  <si>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</si>
  <si>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</si>
  <si>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</si>
  <si>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</si>
  <si>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</si>
  <si>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</si>
  <si>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</si>
  <si>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</si>
  <si>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</si>
  <si>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</si>
  <si>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</si>
  <si>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</si>
  <si>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</si>
  <si>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</si>
  <si>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</si>
  <si>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</si>
  <si>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</si>
  <si>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</si>
  <si>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</si>
  <si>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</si>
  <si>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</si>
  <si>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</si>
  <si>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</si>
  <si>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</si>
  <si>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</si>
  <si>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</si>
  <si>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</si>
  <si>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</si>
  <si>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</si>
  <si>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</si>
  <si>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</si>
  <si>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</si>
  <si>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</si>
  <si>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</si>
  <si>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</si>
  <si>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</si>
  <si>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</si>
  <si>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</si>
  <si>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</si>
  <si>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</si>
  <si>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</si>
  <si>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</si>
  <si>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</si>
  <si>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</si>
  <si>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</si>
  <si>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</si>
  <si>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</si>
  <si>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</si>
  <si>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</si>
  <si>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</si>
  <si>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</si>
  <si>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</si>
  <si>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</si>
  <si>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</si>
  <si>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</si>
  <si>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</si>
  <si>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</si>
  <si>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</si>
  <si>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</si>
  <si>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</si>
  <si>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</si>
  <si>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</si>
  <si>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</si>
  <si>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</si>
  <si>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</si>
  <si>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</si>
  <si>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</si>
  <si>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</si>
  <si>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</si>
  <si>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</si>
  <si>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</si>
  <si>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</si>
  <si>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</si>
  <si>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</si>
  <si>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</si>
  <si>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</si>
  <si>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</si>
  <si>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</si>
  <si>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</si>
  <si>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</si>
  <si>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</si>
  <si>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</si>
  <si>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</si>
  <si>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</si>
  <si>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</si>
  <si>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</si>
  <si>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</si>
  <si>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</si>
  <si>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</si>
  <si>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</si>
  <si>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</si>
  <si>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</si>
  <si>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</si>
  <si>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</si>
  <si>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</si>
  <si>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</si>
  <si>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</si>
  <si>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</si>
  <si>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</si>
  <si>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</si>
  <si>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</si>
  <si>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</si>
  <si>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</si>
  <si>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</si>
  <si>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</si>
  <si>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</si>
  <si>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</si>
  <si>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</si>
  <si>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</si>
  <si>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</si>
  <si>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</si>
  <si>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</si>
  <si>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</si>
  <si>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</si>
  <si>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</si>
  <si>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</si>
  <si>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</si>
  <si>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</si>
  <si>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</si>
  <si>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</si>
  <si>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</si>
  <si>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</si>
  <si>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</si>
  <si>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</si>
  <si>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</si>
  <si>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</si>
  <si>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</si>
  <si>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</si>
  <si>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</si>
  <si>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</si>
  <si>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</si>
  <si>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</si>
  <si>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</si>
  <si>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</si>
  <si>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</si>
  <si>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</si>
  <si>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</si>
  <si>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</si>
  <si>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</si>
  <si>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</si>
  <si>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</si>
  <si>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</si>
  <si>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</si>
  <si>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</si>
  <si>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</si>
  <si>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</si>
  <si>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</si>
  <si>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</si>
  <si>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</si>
  <si>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</si>
  <si>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</si>
  <si>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</si>
  <si>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</si>
  <si>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</si>
  <si>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</si>
  <si>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</si>
  <si>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</si>
  <si>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</si>
  <si>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</si>
  <si>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</si>
  <si>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</si>
  <si>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</si>
  <si>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</si>
  <si>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</si>
  <si>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</si>
  <si>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</si>
  <si>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</si>
  <si>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</si>
  <si>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</si>
  <si>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</si>
  <si>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</si>
  <si>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</si>
  <si>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</si>
  <si>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</si>
  <si>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</si>
  <si>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</si>
  <si>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</si>
  <si>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</si>
  <si>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</si>
  <si>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</si>
  <si>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</si>
  <si>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</si>
  <si>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</si>
  <si>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</si>
  <si>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</si>
  <si>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</si>
  <si>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</si>
  <si>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</si>
  <si>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</si>
  <si>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</si>
  <si>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</si>
  <si>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</si>
  <si>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</si>
  <si>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</si>
  <si>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</si>
  <si>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</si>
  <si>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</si>
  <si>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</si>
  <si>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</si>
  <si>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</si>
  <si>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</si>
  <si>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</si>
  <si>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</si>
  <si>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</si>
  <si>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</si>
  <si>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</si>
  <si>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</si>
  <si>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</si>
  <si>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</si>
  <si>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</si>
  <si>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</si>
  <si>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</si>
  <si>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</si>
  <si>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</si>
  <si>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</si>
  <si>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</si>
  <si>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</si>
  <si>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</si>
  <si>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</si>
  <si>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</si>
  <si>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</si>
  <si>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</si>
  <si>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</si>
  <si>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</si>
  <si>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</si>
  <si>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</si>
  <si>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</si>
  <si>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</si>
  <si>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</si>
  <si>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</si>
  <si>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</si>
  <si>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</si>
  <si>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</si>
  <si>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</si>
  <si>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</si>
  <si>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</si>
  <si>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</si>
  <si>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</si>
  <si>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</si>
  <si>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</si>
  <si>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</si>
  <si>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</si>
  <si>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</si>
  <si>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</si>
  <si>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</si>
  <si>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</si>
  <si>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</si>
  <si>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</si>
  <si>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</si>
  <si>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</si>
  <si>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</si>
  <si>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</si>
  <si>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</si>
  <si>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</si>
  <si>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</si>
  <si>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</si>
  <si>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</si>
  <si>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</si>
  <si>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</si>
  <si>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</si>
  <si>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</si>
  <si>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</si>
  <si>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</si>
  <si>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</si>
  <si>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</si>
  <si>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</si>
  <si>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</si>
  <si>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</si>
  <si>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</si>
  <si>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</si>
  <si>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</si>
  <si>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</si>
  <si>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</si>
  <si>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</si>
  <si>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</si>
  <si>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</si>
  <si>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</si>
  <si>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</si>
  <si>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</si>
  <si>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</si>
  <si>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</si>
  <si>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</si>
  <si>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</si>
  <si>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</si>
  <si>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</si>
  <si>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</si>
  <si>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</si>
  <si>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</si>
  <si>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</si>
  <si>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</si>
  <si>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</si>
  <si>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</si>
  <si>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</si>
  <si>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</si>
  <si>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</si>
  <si>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</si>
  <si>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</si>
  <si>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</si>
  <si>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</si>
  <si>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</si>
  <si>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</si>
  <si>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</si>
  <si>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</si>
  <si>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</si>
  <si>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</si>
  <si>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</si>
  <si>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</si>
  <si>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</si>
  <si>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</si>
  <si>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</si>
  <si>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</si>
  <si>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</si>
  <si>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</si>
  <si>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</si>
  <si>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</si>
  <si>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</si>
  <si>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</si>
  <si>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</si>
  <si>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</si>
  <si>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</si>
  <si>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</si>
  <si>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</si>
  <si>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</si>
  <si>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</si>
  <si>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</si>
  <si>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</si>
  <si>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</si>
  <si>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</si>
  <si>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</si>
  <si>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</si>
  <si>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</si>
  <si>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</si>
  <si>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</si>
  <si>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</si>
  <si>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</si>
  <si>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</si>
  <si>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</si>
  <si>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</si>
  <si>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</si>
  <si>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</si>
  <si>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</si>
  <si>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</si>
  <si>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</si>
  <si>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</si>
  <si>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</si>
  <si>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</si>
  <si>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</si>
  <si>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</si>
  <si>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</si>
  <si>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</si>
  <si>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</si>
  <si>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</si>
  <si>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</si>
  <si>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</si>
  <si>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</si>
  <si>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</si>
  <si>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</si>
  <si>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</si>
  <si>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</si>
  <si>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</si>
  <si>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</si>
  <si>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</si>
  <si>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</si>
  <si>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</si>
  <si>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</si>
  <si>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</si>
  <si>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</si>
  <si>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</si>
  <si>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</si>
  <si>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</si>
  <si>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</si>
  <si>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</si>
  <si>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</si>
  <si>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</si>
  <si>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</si>
  <si>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</si>
  <si>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</si>
  <si>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</si>
  <si>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</si>
  <si>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</si>
  <si>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</si>
  <si>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</si>
  <si>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</si>
  <si>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</si>
  <si>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</si>
  <si>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</si>
  <si>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</si>
  <si>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</si>
  <si>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</si>
  <si>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</si>
  <si>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</si>
  <si>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</si>
  <si>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</si>
  <si>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</si>
  <si>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</si>
  <si>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</si>
  <si>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</si>
  <si>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</si>
  <si>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</si>
  <si>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</si>
  <si>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</si>
  <si>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</si>
  <si>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</si>
  <si>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</si>
  <si>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</si>
  <si>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</si>
  <si>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</si>
  <si>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</si>
  <si>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</si>
  <si>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</si>
  <si>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</si>
  <si>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</si>
  <si>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</si>
  <si>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</si>
  <si>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</si>
  <si>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</si>
  <si>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</si>
  <si>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</si>
  <si>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</si>
  <si>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</si>
  <si>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</si>
  <si>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</si>
  <si>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</si>
  <si>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</si>
  <si>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</si>
  <si>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</si>
  <si>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</si>
  <si>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</si>
  <si>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</si>
  <si>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</si>
  <si>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</si>
  <si>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</si>
  <si>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</si>
  <si>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</si>
  <si>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</si>
  <si>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</si>
  <si>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</si>
  <si>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</si>
  <si>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</si>
  <si>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</si>
  <si>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</si>
  <si>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</si>
  <si>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</si>
  <si>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</si>
  <si>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</si>
  <si>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</si>
  <si>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</si>
  <si>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</si>
  <si>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</si>
  <si>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</si>
  <si>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</si>
  <si>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</si>
  <si>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</si>
  <si>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</si>
  <si>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</si>
  <si>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</si>
  <si>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</si>
  <si>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</si>
  <si>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</si>
  <si>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</si>
  <si>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</si>
  <si>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</si>
  <si>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</si>
  <si>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</si>
  <si>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</si>
  <si>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</si>
  <si>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</si>
  <si>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</si>
  <si>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</si>
  <si>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</si>
  <si>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</si>
  <si>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</si>
  <si>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</si>
  <si>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</si>
  <si>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</si>
  <si>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</si>
  <si>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</si>
  <si>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</si>
  <si>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</si>
  <si>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</si>
  <si>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</si>
  <si>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</si>
  <si>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</si>
  <si>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</si>
  <si>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</si>
  <si>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</si>
  <si>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</si>
  <si>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</si>
  <si>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</si>
  <si>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</si>
  <si>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</si>
  <si>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</si>
  <si>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</si>
  <si>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</si>
  <si>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</si>
  <si>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</si>
  <si>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</si>
  <si>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</si>
  <si>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</si>
  <si>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</si>
  <si>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</si>
  <si>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</si>
  <si>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</si>
  <si>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</si>
  <si>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</si>
  <si>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</si>
  <si>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</si>
  <si>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</si>
  <si>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</si>
  <si>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</si>
  <si>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</si>
  <si>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</si>
  <si>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</si>
  <si>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</si>
  <si>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</si>
  <si>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</si>
  <si>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</si>
  <si>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</si>
  <si>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</si>
  <si>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</si>
  <si>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</si>
  <si>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</si>
  <si>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</si>
  <si>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</si>
  <si>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</si>
  <si>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</si>
  <si>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</si>
  <si>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</si>
  <si>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</si>
  <si>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</si>
  <si>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</si>
  <si>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</si>
  <si>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</si>
  <si>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</si>
  <si>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</si>
  <si>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</si>
  <si>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</si>
  <si>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</si>
  <si>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</si>
  <si>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</si>
  <si>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</si>
  <si>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</si>
  <si>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</si>
  <si>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</si>
  <si>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</si>
  <si>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</si>
  <si>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</si>
  <si>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</si>
  <si>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</si>
  <si>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</si>
  <si>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</si>
  <si>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</si>
  <si>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</si>
  <si>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</si>
  <si>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</si>
  <si>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</si>
  <si>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</si>
  <si>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</si>
  <si>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</si>
  <si>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</si>
  <si>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</si>
  <si>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</si>
  <si>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</si>
  <si>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</si>
  <si>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</si>
  <si>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</si>
  <si>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</si>
  <si>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</si>
  <si>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</si>
  <si>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</si>
  <si>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</si>
  <si>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</si>
  <si>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</si>
  <si>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</si>
  <si>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</si>
  <si>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</si>
  <si>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</si>
  <si>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</si>
  <si>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</si>
  <si>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</si>
  <si>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</si>
  <si>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</si>
  <si>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</si>
  <si>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</si>
  <si>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</si>
  <si>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</si>
  <si>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</si>
  <si>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</si>
  <si>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</si>
  <si>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</si>
  <si>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</si>
  <si>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</si>
  <si>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</si>
  <si>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</si>
  <si>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</si>
  <si>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</si>
  <si>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</si>
  <si>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</si>
  <si>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</si>
  <si>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</si>
  <si>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</si>
  <si>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</si>
  <si>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</si>
  <si>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</si>
  <si>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</si>
  <si>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</si>
  <si>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</si>
  <si>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</si>
  <si>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</si>
  <si>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</si>
  <si>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</si>
  <si>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</si>
  <si>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</si>
  <si>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</si>
  <si>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</si>
  <si>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</si>
  <si>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</si>
  <si>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</si>
  <si>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</si>
  <si>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</si>
  <si>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</si>
  <si>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</si>
  <si>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</si>
  <si>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</si>
  <si>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</si>
  <si>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</si>
  <si>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</si>
  <si>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</si>
  <si>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</si>
  <si>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</si>
  <si>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</si>
  <si>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</si>
  <si>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</si>
  <si>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</si>
  <si>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</si>
  <si>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</si>
  <si>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</si>
  <si>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</si>
  <si>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</si>
  <si>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</si>
  <si>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</si>
  <si>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</si>
  <si>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</si>
  <si>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</si>
  <si>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</si>
  <si>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</si>
  <si>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</si>
  <si>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</si>
  <si>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</si>
  <si>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</si>
  <si>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</si>
  <si>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</si>
  <si>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</si>
  <si>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</si>
  <si>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</si>
  <si>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</si>
  <si>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</si>
  <si>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</si>
  <si>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</si>
  <si>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</si>
  <si>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</si>
  <si>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</si>
  <si>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</si>
  <si>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</si>
  <si>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</si>
  <si>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</si>
  <si>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</si>
  <si>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</si>
  <si>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</si>
  <si>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</si>
  <si>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</si>
  <si>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</si>
  <si>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</si>
  <si>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</si>
  <si>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</si>
  <si>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</si>
  <si>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</si>
  <si>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</si>
  <si>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</si>
  <si>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</si>
  <si>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</si>
  <si>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</si>
  <si>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</si>
  <si>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</si>
  <si>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</si>
  <si>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</si>
  <si>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</si>
  <si>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</si>
  <si>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</si>
  <si>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</si>
  <si>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</si>
  <si>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</si>
  <si>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</si>
  <si>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</si>
  <si>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</si>
  <si>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</si>
  <si>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</si>
  <si>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</si>
  <si>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</si>
  <si>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</si>
  <si>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</si>
  <si>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</si>
  <si>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</si>
  <si>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</si>
  <si>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</si>
  <si>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</si>
  <si>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</si>
  <si>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</si>
  <si>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</si>
  <si>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</si>
  <si>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</si>
  <si>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</si>
  <si>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</si>
  <si>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</si>
  <si>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</si>
  <si>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</si>
  <si>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</si>
  <si>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</si>
  <si>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</si>
  <si>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</si>
  <si>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</si>
  <si>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</si>
  <si>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</si>
  <si>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</si>
  <si>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</si>
  <si>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</si>
  <si>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</si>
  <si>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</si>
  <si>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</si>
  <si>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</si>
  <si>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</si>
  <si>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</si>
  <si>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</si>
  <si>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</si>
  <si>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</si>
  <si>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</si>
  <si>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</si>
  <si>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</si>
  <si>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</si>
  <si>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</si>
  <si>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</si>
  <si>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</si>
  <si>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</si>
  <si>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</si>
  <si>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</si>
  <si>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</si>
  <si>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</si>
  <si>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</si>
  <si>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</si>
  <si>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</si>
  <si>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</si>
  <si>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</si>
  <si>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</si>
  <si>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</si>
  <si>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</si>
  <si>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</si>
  <si>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</si>
  <si>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</si>
  <si>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</si>
  <si>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</si>
  <si>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</si>
  <si>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</si>
  <si>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</si>
  <si>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</si>
  <si>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</si>
  <si>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</si>
  <si>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</si>
  <si>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</si>
  <si>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</si>
  <si>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</si>
  <si>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</si>
  <si>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</si>
  <si>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</si>
  <si>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</si>
  <si>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</si>
  <si>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</si>
  <si>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</si>
  <si>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</si>
  <si>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</si>
  <si>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</si>
  <si>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</si>
  <si>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</si>
  <si>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</si>
  <si>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</si>
  <si>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</si>
  <si>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</si>
  <si>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</si>
  <si>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</si>
  <si>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</si>
  <si>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</si>
  <si>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</si>
  <si>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</si>
  <si>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</si>
  <si>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</si>
  <si>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</si>
  <si>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</si>
  <si>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</si>
  <si>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</si>
  <si>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</si>
  <si>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</si>
  <si>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</si>
  <si>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</si>
  <si>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</si>
  <si>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</si>
  <si>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</si>
  <si>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</si>
  <si>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</si>
  <si>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</si>
  <si>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</si>
  <si>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</si>
  <si>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</si>
  <si>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</si>
  <si>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</si>
  <si>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</si>
  <si>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</si>
  <si>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</si>
  <si>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</si>
  <si>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</si>
  <si>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</si>
  <si>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</si>
  <si>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</si>
  <si>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</si>
  <si>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</si>
  <si>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</si>
  <si>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</si>
  <si>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</si>
  <si>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</si>
  <si>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</si>
  <si>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</si>
  <si>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</si>
  <si>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</si>
  <si>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</si>
  <si>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</si>
  <si>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</si>
  <si>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</si>
  <si>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</si>
  <si>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</si>
  <si>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</si>
  <si>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</si>
  <si>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</si>
  <si>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</si>
  <si>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</si>
  <si>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</si>
  <si>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</si>
  <si>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</si>
  <si>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</si>
  <si>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</si>
  <si>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</si>
  <si>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</si>
  <si>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</si>
  <si>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</si>
  <si>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</si>
  <si>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</si>
  <si>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</si>
  <si>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</si>
  <si>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</si>
  <si>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</si>
  <si>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</si>
  <si>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</si>
  <si>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</si>
  <si>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</si>
  <si>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</si>
  <si>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</si>
  <si>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</si>
  <si>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</si>
  <si>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</si>
  <si>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</si>
  <si>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</si>
  <si>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</si>
  <si>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</si>
  <si>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</si>
  <si>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</si>
  <si>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</si>
  <si>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</si>
  <si>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</si>
  <si>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</si>
  <si>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</si>
  <si>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</si>
  <si>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</si>
  <si>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</si>
  <si>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</si>
  <si>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</si>
  <si>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</si>
  <si>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</si>
  <si>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</si>
  <si>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</si>
  <si>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</si>
  <si>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</si>
  <si>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</si>
  <si>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</si>
  <si>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</si>
  <si>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</si>
  <si>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</si>
  <si>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</si>
  <si>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</si>
  <si>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</si>
  <si>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</si>
  <si>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</si>
  <si>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</si>
  <si>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</si>
  <si>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</si>
  <si>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</si>
  <si>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</si>
  <si>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</si>
  <si>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</si>
  <si>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</si>
  <si>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</si>
  <si>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</si>
  <si>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</si>
  <si>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</si>
  <si>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</si>
  <si>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</si>
  <si>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</si>
  <si>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</si>
  <si>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</si>
  <si>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</si>
  <si>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</si>
  <si>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</si>
  <si>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</si>
  <si>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</si>
  <si>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</si>
  <si>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</si>
  <si>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</si>
  <si>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</si>
  <si>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</si>
  <si>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</si>
  <si>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</si>
  <si>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</si>
  <si>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</si>
  <si>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</si>
  <si>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</si>
  <si>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</si>
  <si>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</si>
  <si>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</si>
  <si>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</si>
  <si>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</si>
  <si>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</si>
  <si>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</si>
  <si>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</si>
  <si>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</si>
  <si>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</si>
  <si>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</si>
  <si>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</si>
  <si>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</si>
  <si>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</si>
  <si>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</si>
  <si>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</si>
  <si>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</si>
  <si>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</si>
  <si>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</si>
  <si>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</si>
  <si>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</si>
  <si>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</si>
  <si>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</si>
  <si>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</si>
  <si>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</si>
  <si>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</si>
  <si>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</si>
  <si>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</si>
  <si>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</si>
  <si>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</si>
  <si>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</si>
  <si>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</si>
  <si>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</si>
  <si>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</si>
  <si>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</si>
  <si>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</si>
  <si>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</si>
  <si>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</si>
  <si>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</si>
  <si>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</si>
  <si>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</si>
  <si>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</si>
  <si>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</si>
  <si>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</si>
  <si>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</si>
  <si>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</si>
  <si>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</si>
  <si>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</si>
  <si>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</si>
  <si>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</si>
  <si>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</si>
  <si>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</si>
  <si>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</si>
  <si>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</si>
  <si>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</si>
  <si>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</si>
  <si>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</si>
  <si>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</si>
  <si>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</si>
  <si>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</si>
  <si>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</si>
  <si>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</si>
  <si>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</si>
  <si>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</si>
  <si>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</si>
  <si>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</si>
  <si>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</si>
  <si>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</si>
  <si>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</si>
  <si>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</si>
  <si>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</si>
  <si>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</si>
  <si>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</si>
  <si>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</si>
  <si>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</si>
  <si>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</si>
  <si>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</si>
  <si>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</si>
  <si>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</si>
  <si>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</si>
  <si>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</si>
  <si>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</si>
  <si>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</si>
  <si>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</si>
  <si>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</si>
  <si>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</si>
  <si>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</si>
  <si>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</si>
  <si>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</si>
  <si>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</si>
  <si>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</si>
  <si>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</si>
  <si>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</si>
  <si>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</si>
  <si>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</si>
  <si>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</si>
  <si>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</si>
  <si>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</si>
  <si>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</si>
  <si>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</si>
  <si>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</si>
  <si>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</si>
  <si>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</si>
  <si>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</si>
  <si>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</si>
  <si>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</si>
  <si>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</si>
  <si>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</si>
  <si>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</si>
  <si>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</si>
  <si>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</si>
  <si>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</si>
  <si>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</si>
  <si>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</si>
  <si>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</si>
  <si>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</si>
  <si>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</si>
  <si>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</si>
  <si>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</si>
  <si>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</si>
  <si>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</si>
  <si>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</si>
  <si>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</si>
  <si>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</si>
  <si>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</si>
  <si>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</si>
  <si>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</si>
  <si>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</si>
  <si>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</si>
  <si>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</si>
  <si>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</si>
  <si>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</si>
  <si>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</si>
  <si>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</si>
  <si>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</si>
  <si>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</si>
  <si>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</si>
  <si>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</si>
  <si>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</si>
  <si>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</si>
  <si>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</si>
  <si>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</si>
  <si>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</si>
  <si>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</si>
  <si>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</si>
  <si>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</si>
  <si>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</si>
  <si>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</si>
  <si>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</si>
  <si>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</si>
  <si>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</si>
  <si>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</si>
  <si>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</si>
  <si>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</si>
  <si>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</si>
  <si>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</si>
  <si>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</si>
  <si>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</si>
  <si>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</si>
  <si>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</si>
  <si>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</si>
  <si>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</si>
  <si>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</si>
  <si>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</si>
  <si>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</si>
  <si>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</si>
  <si>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</si>
  <si>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</si>
  <si>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</si>
  <si>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</si>
  <si>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</si>
  <si>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</si>
  <si>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</si>
  <si>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</si>
  <si>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</si>
  <si>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</si>
  <si>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</si>
  <si>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</si>
  <si>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</si>
  <si>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</si>
  <si>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</si>
  <si>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</si>
  <si>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</si>
  <si>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</si>
  <si>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</si>
  <si>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</si>
  <si>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</si>
  <si>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</si>
  <si>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</si>
  <si>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</si>
  <si>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</si>
  <si>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</si>
  <si>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</si>
  <si>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</si>
  <si>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</si>
  <si>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</si>
  <si>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</si>
  <si>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</si>
  <si>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</si>
  <si>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</si>
  <si>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</si>
  <si>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</si>
  <si>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</si>
  <si>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</si>
  <si>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</si>
  <si>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</si>
  <si>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</si>
  <si>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</si>
  <si>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</si>
  <si>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</si>
  <si>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</si>
  <si>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</si>
  <si>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</si>
  <si>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</si>
  <si>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</si>
  <si>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</si>
  <si>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</si>
  <si>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</si>
  <si>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</si>
  <si>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</si>
  <si>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</si>
  <si>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</si>
  <si>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</si>
  <si>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</si>
  <si>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</si>
  <si>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</si>
  <si>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</si>
  <si>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</si>
  <si>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</si>
  <si>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</si>
  <si>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</si>
  <si>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</si>
  <si>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</si>
  <si>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</si>
  <si>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</si>
  <si>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</si>
  <si>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</si>
  <si>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</si>
  <si>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</si>
  <si>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</si>
  <si>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</si>
  <si>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</si>
  <si>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</si>
  <si>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</si>
  <si>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</si>
  <si>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</si>
  <si>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</si>
  <si>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php artisan migrate --path=/database/migrations/2020_05_03_235503_create_alumno_table.php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</si>
</sst>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99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8" borderId="0" xfId="0" applyFont="1" applyFill="1"/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22" fillId="9" borderId="0" xfId="0" applyFont="1" applyFill="1" applyAlignment="1">
      <alignment vertical="center" wrapText="1"/>
    </xf>
    <xf numFmtId="0" fontId="0" fillId="9" borderId="0" xfId="0" applyFill="1" applyAlignment="1">
      <alignment vertical="top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87" t="s">
        <v>3899</v>
      </c>
      <c r="D1" s="87"/>
    </row>
    <row r="2" spans="1:4">
      <c r="A2" t="s">
        <v>3888</v>
      </c>
      <c r="B2" t="s">
        <v>3894</v>
      </c>
      <c r="C2" s="88" t="s">
        <v>3900</v>
      </c>
      <c r="D2" s="88"/>
    </row>
    <row r="3" spans="1:4">
      <c r="A3" t="s">
        <v>3889</v>
      </c>
      <c r="B3" t="s">
        <v>3895</v>
      </c>
      <c r="C3" s="87" t="s">
        <v>3901</v>
      </c>
      <c r="D3" s="87"/>
    </row>
    <row r="4" spans="1:4">
      <c r="A4" t="s">
        <v>3890</v>
      </c>
      <c r="B4" t="s">
        <v>3896</v>
      </c>
      <c r="C4" s="87" t="s">
        <v>3902</v>
      </c>
      <c r="D4" s="87"/>
    </row>
    <row r="5" spans="1:4">
      <c r="A5" t="s">
        <v>3891</v>
      </c>
      <c r="B5" t="s">
        <v>3897</v>
      </c>
      <c r="C5" s="87" t="s">
        <v>3903</v>
      </c>
      <c r="D5" s="87"/>
    </row>
    <row r="6" spans="1:4">
      <c r="A6" t="s">
        <v>3892</v>
      </c>
      <c r="B6" t="s">
        <v>3898</v>
      </c>
      <c r="C6" s="87" t="s">
        <v>3898</v>
      </c>
      <c r="D6" s="87"/>
    </row>
    <row r="7" spans="1:4">
      <c r="A7" t="s">
        <v>3904</v>
      </c>
      <c r="B7" s="86" t="s">
        <v>3907</v>
      </c>
      <c r="C7" s="87" t="s">
        <v>3916</v>
      </c>
      <c r="D7" s="87"/>
    </row>
    <row r="8" spans="1:4">
      <c r="A8" t="s">
        <v>3905</v>
      </c>
      <c r="B8" s="86" t="s">
        <v>3908</v>
      </c>
      <c r="C8" s="87" t="s">
        <v>3917</v>
      </c>
      <c r="D8" s="87"/>
    </row>
    <row r="9" spans="1:4">
      <c r="A9" t="s">
        <v>3906</v>
      </c>
      <c r="B9" s="86" t="s">
        <v>3909</v>
      </c>
      <c r="C9" s="87" t="s">
        <v>3918</v>
      </c>
      <c r="D9" s="87"/>
    </row>
    <row r="10" spans="1:4">
      <c r="A10" t="s">
        <v>3889</v>
      </c>
      <c r="B10" t="s">
        <v>3910</v>
      </c>
      <c r="C10" s="87" t="s">
        <v>3919</v>
      </c>
      <c r="D10" s="87"/>
    </row>
    <row r="11" spans="1:4">
      <c r="A11" t="s">
        <v>3901</v>
      </c>
      <c r="B11" t="s">
        <v>3911</v>
      </c>
      <c r="C11" s="87" t="s">
        <v>3901</v>
      </c>
      <c r="D11" s="87"/>
    </row>
    <row r="12" spans="1:4">
      <c r="A12" t="s">
        <v>3890</v>
      </c>
      <c r="B12" t="s">
        <v>3912</v>
      </c>
      <c r="C12" s="87" t="s">
        <v>3914</v>
      </c>
      <c r="D12" s="87"/>
    </row>
    <row r="13" spans="1:4">
      <c r="A13" t="s">
        <v>3898</v>
      </c>
      <c r="B13" t="s">
        <v>3913</v>
      </c>
      <c r="C13" s="87" t="s">
        <v>3898</v>
      </c>
      <c r="D13" s="87"/>
    </row>
    <row r="14" spans="1:4" ht="15" customHeight="1">
      <c r="A14" s="85"/>
      <c r="B14" t="s">
        <v>3914</v>
      </c>
      <c r="C14" s="87" t="s">
        <v>3920</v>
      </c>
      <c r="D14" s="87"/>
    </row>
    <row r="15" spans="1:4">
      <c r="A15" s="85"/>
      <c r="B15" t="s">
        <v>3898</v>
      </c>
      <c r="C15" s="89"/>
      <c r="D15" s="89"/>
    </row>
    <row r="16" spans="1:4" ht="30" customHeight="1">
      <c r="A16" s="85"/>
      <c r="B16" t="s">
        <v>3915</v>
      </c>
      <c r="C16" s="87" t="s">
        <v>3921</v>
      </c>
      <c r="D16" s="87"/>
    </row>
    <row r="17" spans="1:4">
      <c r="A17" s="85"/>
      <c r="B17" s="85"/>
      <c r="C17" t="s">
        <v>3922</v>
      </c>
      <c r="D17" t="s">
        <v>3929</v>
      </c>
    </row>
    <row r="18" spans="1:4">
      <c r="A18" s="85"/>
      <c r="B18" s="85"/>
      <c r="C18" t="s">
        <v>3923</v>
      </c>
      <c r="D18" t="s">
        <v>3930</v>
      </c>
    </row>
    <row r="19" spans="1:4">
      <c r="A19" s="85"/>
      <c r="B19" s="85"/>
      <c r="C19" t="s">
        <v>3924</v>
      </c>
      <c r="D19" t="s">
        <v>3931</v>
      </c>
    </row>
    <row r="20" spans="1:4">
      <c r="A20" s="85"/>
      <c r="B20" s="85"/>
      <c r="C20" t="s">
        <v>3925</v>
      </c>
      <c r="D20" t="s">
        <v>3932</v>
      </c>
    </row>
    <row r="21" spans="1:4">
      <c r="A21" s="85"/>
      <c r="B21" s="85"/>
      <c r="C21" t="s">
        <v>3926</v>
      </c>
      <c r="D21" t="s">
        <v>3906</v>
      </c>
    </row>
    <row r="22" spans="1:4">
      <c r="A22" s="85"/>
      <c r="B22" s="85"/>
      <c r="C22" t="s">
        <v>3927</v>
      </c>
      <c r="D22" t="s">
        <v>3933</v>
      </c>
    </row>
    <row r="23" spans="1:4">
      <c r="A23" s="85"/>
      <c r="B23" s="85"/>
      <c r="C23" t="s">
        <v>3928</v>
      </c>
      <c r="D23" t="s">
        <v>3934</v>
      </c>
    </row>
    <row r="24" spans="1:4">
      <c r="A24" s="85"/>
      <c r="B24" s="85"/>
      <c r="C24" s="85"/>
      <c r="D24" t="s">
        <v>3935</v>
      </c>
    </row>
    <row r="25" spans="1:4">
      <c r="A25" s="85"/>
      <c r="B25" s="85"/>
      <c r="C25" s="85"/>
      <c r="D25" t="s">
        <v>3936</v>
      </c>
    </row>
    <row r="26" spans="1:4">
      <c r="A26" s="85"/>
      <c r="B26" s="85"/>
      <c r="C26" t="s">
        <v>3937</v>
      </c>
      <c r="D26" s="84"/>
    </row>
    <row r="27" spans="1:4">
      <c r="A27" s="85"/>
      <c r="B27" s="85"/>
      <c r="C27" t="s">
        <v>3938</v>
      </c>
      <c r="D27" s="84"/>
    </row>
    <row r="28" spans="1:4">
      <c r="A28" s="85"/>
      <c r="B28" s="85"/>
      <c r="C28" t="s">
        <v>3939</v>
      </c>
      <c r="D28" s="84"/>
    </row>
    <row r="29" spans="1:4">
      <c r="A29" s="85"/>
      <c r="B29" s="85"/>
      <c r="C29" t="s">
        <v>3940</v>
      </c>
      <c r="D29" s="84"/>
    </row>
    <row r="30" spans="1:4">
      <c r="A30" s="85"/>
      <c r="B30" s="85"/>
      <c r="C30" t="s">
        <v>3941</v>
      </c>
      <c r="D30" s="84"/>
    </row>
    <row r="31" spans="1:4">
      <c r="A31" s="85"/>
      <c r="B31" s="85"/>
      <c r="C31" t="s">
        <v>3942</v>
      </c>
      <c r="D31" s="84"/>
    </row>
  </sheetData>
  <mergeCells count="16"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  <mergeCell ref="C6:D6"/>
    <mergeCell ref="C1:D1"/>
    <mergeCell ref="C2:D2"/>
    <mergeCell ref="C3:D3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0" workbookViewId="0">
      <selection activeCell="F48" sqref="F48:F53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90" t="s">
        <v>3673</v>
      </c>
      <c r="B2" s="19" t="s">
        <v>3674</v>
      </c>
      <c r="C2" s="19"/>
      <c r="D2" s="50">
        <v>8</v>
      </c>
    </row>
    <row r="3" spans="1:4">
      <c r="A3" s="90"/>
      <c r="B3" s="19" t="s">
        <v>3675</v>
      </c>
      <c r="C3" s="19" t="s">
        <v>3792</v>
      </c>
      <c r="D3" s="50">
        <v>8</v>
      </c>
    </row>
    <row r="4" spans="1:4">
      <c r="A4" s="90"/>
      <c r="B4" s="19" t="s">
        <v>3677</v>
      </c>
      <c r="C4" s="19"/>
      <c r="D4" s="50">
        <v>4</v>
      </c>
    </row>
    <row r="5" spans="1:4">
      <c r="A5" s="90" t="s">
        <v>3669</v>
      </c>
      <c r="B5" s="19" t="s">
        <v>3670</v>
      </c>
      <c r="C5" s="19"/>
      <c r="D5" s="50">
        <v>16</v>
      </c>
    </row>
    <row r="6" spans="1:4">
      <c r="A6" s="90"/>
      <c r="B6" s="19" t="s">
        <v>3671</v>
      </c>
      <c r="C6" s="19"/>
      <c r="D6" s="50">
        <v>16</v>
      </c>
    </row>
    <row r="7" spans="1:4">
      <c r="A7" s="90"/>
      <c r="B7" s="19" t="s">
        <v>3678</v>
      </c>
      <c r="C7" s="19"/>
      <c r="D7" s="50">
        <v>16</v>
      </c>
    </row>
    <row r="8" spans="1:4">
      <c r="A8" s="90"/>
      <c r="B8" s="19" t="s">
        <v>3672</v>
      </c>
      <c r="C8" s="19"/>
      <c r="D8" s="50">
        <v>16</v>
      </c>
    </row>
    <row r="9" spans="1:4">
      <c r="A9" s="90"/>
      <c r="B9" s="19" t="s">
        <v>3793</v>
      </c>
      <c r="C9" s="19"/>
      <c r="D9" s="50">
        <v>16</v>
      </c>
    </row>
    <row r="10" spans="1:4">
      <c r="A10" s="90"/>
      <c r="B10" s="19" t="s">
        <v>3794</v>
      </c>
      <c r="C10" s="19" t="s">
        <v>3795</v>
      </c>
      <c r="D10" s="50">
        <v>16</v>
      </c>
    </row>
    <row r="11" spans="1:4">
      <c r="A11" s="90"/>
      <c r="B11" s="19" t="s">
        <v>3679</v>
      </c>
      <c r="C11" s="19"/>
      <c r="D11" s="50">
        <v>32</v>
      </c>
    </row>
    <row r="12" spans="1:4">
      <c r="A12" s="90"/>
      <c r="B12" s="19" t="s">
        <v>3680</v>
      </c>
      <c r="C12" s="19"/>
      <c r="D12" s="50">
        <v>24</v>
      </c>
    </row>
    <row r="13" spans="1:4">
      <c r="A13" s="90" t="s">
        <v>3659</v>
      </c>
      <c r="B13" s="51" t="s">
        <v>3681</v>
      </c>
      <c r="C13" s="19" t="s">
        <v>3799</v>
      </c>
      <c r="D13" s="50">
        <v>12</v>
      </c>
    </row>
    <row r="14" spans="1:4">
      <c r="A14" s="90"/>
      <c r="B14" s="51" t="s">
        <v>3663</v>
      </c>
      <c r="C14" s="19" t="s">
        <v>3797</v>
      </c>
      <c r="D14" s="50">
        <v>8</v>
      </c>
    </row>
    <row r="15" spans="1:4">
      <c r="A15" s="90"/>
      <c r="B15" s="51" t="s">
        <v>3798</v>
      </c>
      <c r="C15" s="19"/>
      <c r="D15" s="50">
        <v>8</v>
      </c>
    </row>
    <row r="16" spans="1:4">
      <c r="A16" s="90"/>
      <c r="B16" s="51" t="s">
        <v>3653</v>
      </c>
      <c r="C16" s="19"/>
      <c r="D16" s="50">
        <v>12</v>
      </c>
    </row>
    <row r="17" spans="1:4">
      <c r="A17" s="90"/>
      <c r="B17" s="51" t="s">
        <v>3787</v>
      </c>
      <c r="C17" s="19"/>
      <c r="D17" s="50">
        <v>12</v>
      </c>
    </row>
    <row r="18" spans="1:4">
      <c r="A18" s="90"/>
      <c r="B18" s="51" t="s">
        <v>3656</v>
      </c>
      <c r="C18" s="19"/>
      <c r="D18" s="50">
        <v>12</v>
      </c>
    </row>
    <row r="19" spans="1:4">
      <c r="A19" s="90"/>
      <c r="B19" s="51" t="s">
        <v>3800</v>
      </c>
      <c r="C19" s="19"/>
      <c r="D19" s="50">
        <v>8</v>
      </c>
    </row>
    <row r="20" spans="1:4">
      <c r="A20" s="90"/>
      <c r="B20" s="51" t="s">
        <v>3657</v>
      </c>
      <c r="C20" s="19"/>
      <c r="D20" s="50">
        <v>4</v>
      </c>
    </row>
    <row r="21" spans="1:4">
      <c r="A21" s="90" t="s">
        <v>3660</v>
      </c>
      <c r="B21" s="51" t="s">
        <v>3663</v>
      </c>
      <c r="C21" s="19" t="s">
        <v>3797</v>
      </c>
      <c r="D21" s="50">
        <v>8</v>
      </c>
    </row>
    <row r="22" spans="1:4">
      <c r="A22" s="90"/>
      <c r="B22" s="51" t="s">
        <v>3798</v>
      </c>
      <c r="C22" s="19"/>
      <c r="D22" s="50">
        <v>8</v>
      </c>
    </row>
    <row r="23" spans="1:4">
      <c r="A23" s="90"/>
      <c r="B23" s="51" t="s">
        <v>3661</v>
      </c>
      <c r="C23" s="19"/>
      <c r="D23" s="50">
        <v>4</v>
      </c>
    </row>
    <row r="24" spans="1:4">
      <c r="A24" s="90"/>
      <c r="B24" s="51" t="s">
        <v>3662</v>
      </c>
      <c r="C24" s="19"/>
      <c r="D24" s="50">
        <v>8</v>
      </c>
    </row>
    <row r="25" spans="1:4">
      <c r="A25" s="90" t="s">
        <v>3664</v>
      </c>
      <c r="B25" s="51" t="s">
        <v>3665</v>
      </c>
      <c r="C25" s="19"/>
      <c r="D25" s="50">
        <v>8</v>
      </c>
    </row>
    <row r="26" spans="1:4">
      <c r="A26" s="90"/>
      <c r="B26" s="51" t="s">
        <v>3666</v>
      </c>
      <c r="C26" s="19"/>
      <c r="D26" s="50">
        <v>6</v>
      </c>
    </row>
    <row r="27" spans="1:4">
      <c r="A27" s="90"/>
      <c r="B27" s="51" t="s">
        <v>23</v>
      </c>
      <c r="C27" s="19"/>
      <c r="D27" s="50">
        <v>8</v>
      </c>
    </row>
    <row r="28" spans="1:4">
      <c r="A28" s="90"/>
      <c r="B28" s="51" t="s">
        <v>3762</v>
      </c>
      <c r="C28" s="19"/>
      <c r="D28" s="50">
        <v>6</v>
      </c>
    </row>
    <row r="29" spans="1:4">
      <c r="A29" s="90"/>
      <c r="B29" s="51" t="s">
        <v>3763</v>
      </c>
      <c r="C29" s="19"/>
      <c r="D29" s="50">
        <v>6</v>
      </c>
    </row>
    <row r="30" spans="1:4">
      <c r="A30" s="90"/>
      <c r="B30" s="51" t="s">
        <v>3771</v>
      </c>
      <c r="C30" s="19"/>
      <c r="D30" s="50">
        <v>6</v>
      </c>
    </row>
    <row r="31" spans="1:4">
      <c r="A31" s="90" t="s">
        <v>3667</v>
      </c>
      <c r="B31" s="51" t="s">
        <v>3668</v>
      </c>
      <c r="C31" s="19" t="s">
        <v>3369</v>
      </c>
      <c r="D31" s="50">
        <v>8</v>
      </c>
    </row>
    <row r="32" spans="1:4">
      <c r="A32" s="90"/>
      <c r="B32" s="51" t="s">
        <v>3284</v>
      </c>
      <c r="C32" s="19" t="s">
        <v>3818</v>
      </c>
      <c r="D32" s="50">
        <v>8</v>
      </c>
    </row>
    <row r="33" spans="1:6">
      <c r="A33" s="90"/>
      <c r="B33" s="51" t="s">
        <v>3273</v>
      </c>
      <c r="C33" s="19" t="s">
        <v>3682</v>
      </c>
      <c r="D33" s="50">
        <v>8</v>
      </c>
    </row>
    <row r="34" spans="1:6">
      <c r="A34" s="90"/>
      <c r="B34" s="51" t="s">
        <v>3305</v>
      </c>
      <c r="C34" s="19"/>
      <c r="D34" s="50">
        <v>8</v>
      </c>
    </row>
    <row r="35" spans="1:6">
      <c r="A35" s="90"/>
      <c r="B35" s="51" t="s">
        <v>3545</v>
      </c>
      <c r="C35" s="19" t="s">
        <v>3750</v>
      </c>
      <c r="D35" s="50">
        <v>8</v>
      </c>
    </row>
    <row r="36" spans="1:6">
      <c r="A36" s="90"/>
      <c r="B36" s="51" t="s">
        <v>3819</v>
      </c>
      <c r="C36" s="19" t="s">
        <v>3685</v>
      </c>
      <c r="D36" s="50">
        <v>8</v>
      </c>
    </row>
    <row r="37" spans="1:6">
      <c r="A37" s="90"/>
      <c r="B37" s="51" t="s">
        <v>3546</v>
      </c>
      <c r="C37" s="19"/>
      <c r="D37" s="50">
        <v>8</v>
      </c>
    </row>
    <row r="38" spans="1:6">
      <c r="A38" s="90"/>
      <c r="B38" s="51" t="s">
        <v>3694</v>
      </c>
      <c r="C38" s="19" t="s">
        <v>3695</v>
      </c>
      <c r="D38" s="50">
        <v>8</v>
      </c>
    </row>
    <row r="39" spans="1:6">
      <c r="A39" s="90"/>
      <c r="B39" s="51" t="s">
        <v>3647</v>
      </c>
      <c r="C39" s="19" t="s">
        <v>3696</v>
      </c>
      <c r="D39" s="50">
        <v>8</v>
      </c>
    </row>
    <row r="40" spans="1:6">
      <c r="A40" s="90"/>
      <c r="B40" s="51" t="s">
        <v>3648</v>
      </c>
      <c r="C40" s="19" t="s">
        <v>3697</v>
      </c>
      <c r="D40" s="50">
        <v>8</v>
      </c>
    </row>
    <row r="41" spans="1:6">
      <c r="A41" s="90"/>
      <c r="B41" s="51" t="s">
        <v>3701</v>
      </c>
      <c r="C41" s="19" t="s">
        <v>3702</v>
      </c>
      <c r="D41" s="50">
        <v>8</v>
      </c>
    </row>
    <row r="42" spans="1:6">
      <c r="A42" s="90"/>
      <c r="B42" s="51" t="s">
        <v>3705</v>
      </c>
      <c r="C42" s="19"/>
      <c r="D42" s="50">
        <v>8</v>
      </c>
    </row>
    <row r="43" spans="1:6">
      <c r="A43" s="90"/>
      <c r="B43" s="51" t="s">
        <v>3706</v>
      </c>
      <c r="C43" s="19" t="s">
        <v>3707</v>
      </c>
      <c r="D43" s="50">
        <v>8</v>
      </c>
    </row>
    <row r="44" spans="1:6">
      <c r="A44" s="90"/>
      <c r="B44" s="51" t="s">
        <v>3751</v>
      </c>
      <c r="C44" s="19" t="s">
        <v>3752</v>
      </c>
      <c r="D44" s="50">
        <v>8</v>
      </c>
    </row>
    <row r="45" spans="1:6">
      <c r="A45" s="90"/>
      <c r="B45" s="51" t="s">
        <v>3796</v>
      </c>
      <c r="C45" s="51" t="s">
        <v>3760</v>
      </c>
      <c r="D45" s="50">
        <v>16</v>
      </c>
    </row>
    <row r="46" spans="1:6">
      <c r="A46" s="90"/>
      <c r="B46" s="51" t="s">
        <v>3754</v>
      </c>
      <c r="C46" s="19"/>
      <c r="D46" s="50">
        <v>8</v>
      </c>
    </row>
    <row r="47" spans="1:6">
      <c r="A47" s="90"/>
      <c r="B47" s="51" t="s">
        <v>3761</v>
      </c>
      <c r="C47" s="19"/>
      <c r="D47" s="50">
        <v>8</v>
      </c>
    </row>
    <row r="48" spans="1:6">
      <c r="A48" s="90" t="s">
        <v>3753</v>
      </c>
      <c r="B48" s="51" t="s">
        <v>3663</v>
      </c>
      <c r="C48" s="19" t="s">
        <v>3797</v>
      </c>
      <c r="D48" s="50">
        <v>8</v>
      </c>
      <c r="F48" s="75" t="s">
        <v>3845</v>
      </c>
    </row>
    <row r="49" spans="1:6">
      <c r="A49" s="90"/>
      <c r="B49" s="51" t="s">
        <v>3798</v>
      </c>
      <c r="C49" s="19" t="s">
        <v>3738</v>
      </c>
      <c r="D49" s="50">
        <v>8</v>
      </c>
      <c r="F49" s="75" t="s">
        <v>3846</v>
      </c>
    </row>
    <row r="50" spans="1:6">
      <c r="A50" s="90"/>
      <c r="B50" s="19"/>
      <c r="C50" s="19" t="s">
        <v>3754</v>
      </c>
      <c r="D50" s="50">
        <v>4</v>
      </c>
      <c r="F50" s="75" t="s">
        <v>3847</v>
      </c>
    </row>
    <row r="51" spans="1:6">
      <c r="A51" s="90" t="s">
        <v>3692</v>
      </c>
      <c r="B51" s="51" t="s">
        <v>3663</v>
      </c>
      <c r="C51" s="19"/>
      <c r="D51" s="50">
        <v>8</v>
      </c>
      <c r="F51" s="75" t="s">
        <v>3848</v>
      </c>
    </row>
    <row r="52" spans="1:6">
      <c r="A52" s="90"/>
      <c r="B52" s="51" t="s">
        <v>3798</v>
      </c>
      <c r="C52" s="19"/>
      <c r="D52" s="50">
        <v>8</v>
      </c>
      <c r="F52" s="75" t="s">
        <v>3849</v>
      </c>
    </row>
    <row r="53" spans="1:6">
      <c r="A53" s="90"/>
      <c r="B53" s="51" t="s">
        <v>3690</v>
      </c>
      <c r="C53" s="19"/>
      <c r="D53" s="50">
        <v>4</v>
      </c>
      <c r="F53" s="75" t="s">
        <v>3850</v>
      </c>
    </row>
    <row r="54" spans="1:6">
      <c r="A54" s="90"/>
      <c r="B54" s="51" t="s">
        <v>3689</v>
      </c>
      <c r="C54" s="19"/>
      <c r="D54" s="50">
        <v>4</v>
      </c>
    </row>
    <row r="55" spans="1:6">
      <c r="A55" s="90" t="s">
        <v>3693</v>
      </c>
      <c r="B55" s="51" t="s">
        <v>3663</v>
      </c>
      <c r="C55" s="19"/>
      <c r="D55" s="50">
        <v>8</v>
      </c>
    </row>
    <row r="56" spans="1:6">
      <c r="A56" s="90"/>
      <c r="B56" s="51" t="s">
        <v>3798</v>
      </c>
      <c r="C56" s="19" t="s">
        <v>3738</v>
      </c>
      <c r="D56" s="50">
        <v>8</v>
      </c>
    </row>
    <row r="57" spans="1:6">
      <c r="A57" s="90"/>
      <c r="B57" s="19"/>
      <c r="C57" s="19" t="s">
        <v>3749</v>
      </c>
      <c r="D57" s="50">
        <v>6</v>
      </c>
    </row>
    <row r="58" spans="1:6">
      <c r="A58" s="90"/>
      <c r="B58" s="52"/>
      <c r="C58" s="19" t="s">
        <v>3739</v>
      </c>
      <c r="D58" s="50">
        <v>6</v>
      </c>
    </row>
    <row r="59" spans="1:6">
      <c r="A59" s="90"/>
      <c r="B59" s="19"/>
      <c r="C59" s="19" t="s">
        <v>3740</v>
      </c>
      <c r="D59" s="50">
        <v>8</v>
      </c>
    </row>
    <row r="60" spans="1:6">
      <c r="A60" s="90"/>
      <c r="B60" s="19"/>
      <c r="C60" s="19" t="s">
        <v>3641</v>
      </c>
      <c r="D60" s="50">
        <v>6</v>
      </c>
    </row>
    <row r="61" spans="1:6">
      <c r="A61" s="90"/>
      <c r="B61" s="19"/>
      <c r="C61" s="19" t="s">
        <v>3741</v>
      </c>
      <c r="D61" s="50">
        <v>6</v>
      </c>
    </row>
    <row r="62" spans="1:6">
      <c r="A62" s="90"/>
      <c r="B62" s="19"/>
      <c r="C62" s="19" t="s">
        <v>3742</v>
      </c>
      <c r="D62" s="50">
        <v>6</v>
      </c>
    </row>
    <row r="63" spans="1:6">
      <c r="A63" s="90"/>
      <c r="B63" s="53"/>
      <c r="C63" s="19" t="s">
        <v>3743</v>
      </c>
      <c r="D63" s="50">
        <v>6</v>
      </c>
    </row>
    <row r="64" spans="1:6">
      <c r="A64" s="90"/>
      <c r="B64" s="19"/>
      <c r="C64" s="19" t="s">
        <v>3744</v>
      </c>
      <c r="D64" s="50">
        <v>6</v>
      </c>
    </row>
    <row r="65" spans="1:4">
      <c r="A65" s="90"/>
      <c r="B65" s="19"/>
      <c r="C65" s="19" t="s">
        <v>18</v>
      </c>
      <c r="D65" s="50">
        <v>6</v>
      </c>
    </row>
    <row r="66" spans="1:4">
      <c r="A66" s="90"/>
      <c r="B66" s="51" t="s">
        <v>3691</v>
      </c>
      <c r="C66" s="19"/>
      <c r="D66" s="50">
        <v>6</v>
      </c>
    </row>
    <row r="67" spans="1:4">
      <c r="A67" s="90" t="s">
        <v>3745</v>
      </c>
      <c r="B67" s="51" t="s">
        <v>3663</v>
      </c>
      <c r="C67" s="19" t="s">
        <v>3797</v>
      </c>
      <c r="D67" s="50">
        <v>8</v>
      </c>
    </row>
    <row r="68" spans="1:4">
      <c r="A68" s="90"/>
      <c r="B68" s="51" t="s">
        <v>3798</v>
      </c>
      <c r="C68" s="19" t="s">
        <v>3738</v>
      </c>
      <c r="D68" s="50">
        <v>8</v>
      </c>
    </row>
    <row r="69" spans="1:4">
      <c r="A69" s="90"/>
      <c r="B69" s="52"/>
      <c r="C69" s="19" t="s">
        <v>18</v>
      </c>
      <c r="D69" s="50">
        <v>6</v>
      </c>
    </row>
    <row r="70" spans="1:4">
      <c r="A70" s="90"/>
      <c r="B70" s="19"/>
      <c r="C70" s="19" t="s">
        <v>3746</v>
      </c>
      <c r="D70" s="50">
        <v>6</v>
      </c>
    </row>
    <row r="71" spans="1:4">
      <c r="A71" s="90"/>
      <c r="B71" s="19"/>
      <c r="C71" s="19" t="s">
        <v>3747</v>
      </c>
      <c r="D71" s="50">
        <v>4</v>
      </c>
    </row>
    <row r="72" spans="1:4">
      <c r="A72" s="90"/>
      <c r="B72" s="19"/>
      <c r="C72" s="19" t="s">
        <v>3748</v>
      </c>
      <c r="D72" s="50">
        <v>6</v>
      </c>
    </row>
    <row r="73" spans="1:4">
      <c r="A73" s="90" t="s">
        <v>3688</v>
      </c>
      <c r="B73" s="51" t="s">
        <v>3686</v>
      </c>
      <c r="C73" s="19"/>
      <c r="D73" s="50">
        <v>8</v>
      </c>
    </row>
    <row r="74" spans="1:4">
      <c r="A74" s="90"/>
      <c r="B74" s="54" t="s">
        <v>3687</v>
      </c>
      <c r="C74" s="19"/>
      <c r="D74" s="50">
        <v>8</v>
      </c>
    </row>
    <row r="75" spans="1:4">
      <c r="A75" s="90"/>
      <c r="B75" s="54" t="s">
        <v>3703</v>
      </c>
      <c r="C75" s="19" t="s">
        <v>3704</v>
      </c>
      <c r="D75" s="50">
        <v>12</v>
      </c>
    </row>
    <row r="76" spans="1:4">
      <c r="A76" s="90"/>
      <c r="B76" s="54" t="s">
        <v>3725</v>
      </c>
      <c r="C76" s="19"/>
      <c r="D76" s="50">
        <v>8</v>
      </c>
    </row>
    <row r="77" spans="1:4">
      <c r="A77" s="90"/>
      <c r="B77" s="54" t="s">
        <v>3772</v>
      </c>
      <c r="C77" s="19" t="s">
        <v>3773</v>
      </c>
      <c r="D77" s="50">
        <v>8</v>
      </c>
    </row>
    <row r="78" spans="1:4">
      <c r="A78" s="90" t="s">
        <v>3708</v>
      </c>
      <c r="B78" s="51" t="s">
        <v>3717</v>
      </c>
      <c r="C78" s="19" t="s">
        <v>3718</v>
      </c>
      <c r="D78" s="50">
        <v>24</v>
      </c>
    </row>
    <row r="79" spans="1:4">
      <c r="A79" s="90"/>
      <c r="B79" s="51" t="s">
        <v>3709</v>
      </c>
      <c r="C79" s="19"/>
      <c r="D79" s="50">
        <v>8</v>
      </c>
    </row>
    <row r="80" spans="1:4">
      <c r="A80" s="90"/>
      <c r="B80" s="51" t="s">
        <v>3710</v>
      </c>
      <c r="C80" s="19" t="s">
        <v>3711</v>
      </c>
      <c r="D80" s="50">
        <v>8</v>
      </c>
    </row>
    <row r="81" spans="1:4">
      <c r="A81" s="90"/>
      <c r="B81" s="51" t="s">
        <v>3712</v>
      </c>
      <c r="C81" s="19"/>
      <c r="D81" s="50">
        <v>8</v>
      </c>
    </row>
    <row r="82" spans="1:4">
      <c r="A82" s="90"/>
      <c r="B82" s="51" t="s">
        <v>3766</v>
      </c>
      <c r="C82" s="19" t="s">
        <v>3767</v>
      </c>
      <c r="D82" s="50">
        <v>8</v>
      </c>
    </row>
    <row r="83" spans="1:4">
      <c r="A83" s="90"/>
      <c r="B83" s="51" t="s">
        <v>3765</v>
      </c>
      <c r="C83" s="19" t="s">
        <v>3714</v>
      </c>
      <c r="D83" s="50">
        <v>8</v>
      </c>
    </row>
    <row r="84" spans="1:4">
      <c r="A84" s="90"/>
      <c r="B84" s="51" t="s">
        <v>3726</v>
      </c>
      <c r="C84" s="19"/>
      <c r="D84" s="50">
        <v>8</v>
      </c>
    </row>
    <row r="85" spans="1:4">
      <c r="A85" s="90" t="s">
        <v>3716</v>
      </c>
      <c r="B85" s="51" t="s">
        <v>3717</v>
      </c>
      <c r="C85" s="19" t="s">
        <v>3718</v>
      </c>
      <c r="D85" s="50">
        <v>24</v>
      </c>
    </row>
    <row r="86" spans="1:4">
      <c r="A86" s="90"/>
      <c r="B86" s="55" t="s">
        <v>3721</v>
      </c>
      <c r="C86" s="19"/>
      <c r="D86" s="50">
        <v>8</v>
      </c>
    </row>
    <row r="87" spans="1:4">
      <c r="A87" s="90"/>
      <c r="B87" s="56" t="s">
        <v>3719</v>
      </c>
      <c r="C87" s="19"/>
      <c r="D87" s="50">
        <v>8</v>
      </c>
    </row>
    <row r="88" spans="1:4">
      <c r="A88" s="90"/>
      <c r="B88" s="56" t="s">
        <v>3713</v>
      </c>
      <c r="C88" s="19" t="s">
        <v>3723</v>
      </c>
      <c r="D88" s="50">
        <v>8</v>
      </c>
    </row>
    <row r="89" spans="1:4">
      <c r="A89" s="90"/>
      <c r="B89" s="57" t="s">
        <v>3724</v>
      </c>
      <c r="C89" s="19"/>
      <c r="D89" s="50">
        <v>8</v>
      </c>
    </row>
    <row r="90" spans="1:4">
      <c r="A90" s="90" t="s">
        <v>3788</v>
      </c>
      <c r="B90" s="51" t="s">
        <v>3717</v>
      </c>
      <c r="C90" s="19" t="s">
        <v>3718</v>
      </c>
      <c r="D90" s="50">
        <v>24</v>
      </c>
    </row>
    <row r="91" spans="1:4">
      <c r="A91" s="90"/>
      <c r="B91" s="55" t="s">
        <v>3721</v>
      </c>
      <c r="C91" s="19"/>
      <c r="D91" s="50">
        <v>4</v>
      </c>
    </row>
    <row r="92" spans="1:4">
      <c r="A92" s="90"/>
      <c r="B92" s="55" t="s">
        <v>3820</v>
      </c>
      <c r="C92" s="19" t="s">
        <v>3722</v>
      </c>
      <c r="D92" s="50">
        <v>8</v>
      </c>
    </row>
    <row r="93" spans="1:4">
      <c r="A93" s="90" t="s">
        <v>3755</v>
      </c>
      <c r="B93" s="51" t="s">
        <v>3756</v>
      </c>
      <c r="C93" s="19"/>
      <c r="D93" s="50">
        <v>6</v>
      </c>
    </row>
    <row r="94" spans="1:4">
      <c r="A94" s="90"/>
      <c r="B94" s="51" t="s">
        <v>3757</v>
      </c>
      <c r="C94" s="19"/>
      <c r="D94" s="50">
        <v>6</v>
      </c>
    </row>
    <row r="95" spans="1:4">
      <c r="A95" s="90"/>
      <c r="B95" s="51" t="s">
        <v>3758</v>
      </c>
      <c r="C95" s="19"/>
      <c r="D95" s="50">
        <v>6</v>
      </c>
    </row>
    <row r="96" spans="1:4">
      <c r="A96" s="90"/>
      <c r="B96" s="51" t="s">
        <v>3303</v>
      </c>
      <c r="C96" s="19"/>
      <c r="D96" s="50">
        <v>6</v>
      </c>
    </row>
    <row r="97" spans="1:4">
      <c r="A97" s="90"/>
      <c r="B97" s="51" t="s">
        <v>3759</v>
      </c>
      <c r="C97" s="19"/>
      <c r="D97" s="50">
        <v>6</v>
      </c>
    </row>
    <row r="98" spans="1:4">
      <c r="A98" s="90"/>
      <c r="B98" s="51" t="s">
        <v>3764</v>
      </c>
      <c r="C98" s="19"/>
      <c r="D98" s="50">
        <v>6</v>
      </c>
    </row>
    <row r="99" spans="1:4">
      <c r="A99" s="90"/>
      <c r="B99" s="51" t="s">
        <v>3768</v>
      </c>
      <c r="C99" s="19"/>
      <c r="D99" s="50">
        <v>6</v>
      </c>
    </row>
    <row r="100" spans="1:4">
      <c r="A100" s="90"/>
      <c r="B100" s="51" t="s">
        <v>3769</v>
      </c>
      <c r="C100" s="19"/>
      <c r="D100" s="50">
        <v>6</v>
      </c>
    </row>
    <row r="101" spans="1:4">
      <c r="A101" s="90"/>
      <c r="B101" s="51" t="s">
        <v>3770</v>
      </c>
      <c r="C101" s="19"/>
      <c r="D101" s="50">
        <v>6</v>
      </c>
    </row>
    <row r="102" spans="1:4">
      <c r="A102" s="90"/>
      <c r="B102" s="51" t="s">
        <v>3774</v>
      </c>
      <c r="C102" s="19"/>
      <c r="D102" s="50">
        <v>6</v>
      </c>
    </row>
    <row r="103" spans="1:4">
      <c r="A103" s="90"/>
      <c r="B103" s="51" t="s">
        <v>3775</v>
      </c>
      <c r="C103" s="19" t="s">
        <v>3821</v>
      </c>
      <c r="D103" s="50">
        <v>6</v>
      </c>
    </row>
    <row r="104" spans="1:4">
      <c r="A104" s="90"/>
      <c r="B104" s="19"/>
      <c r="C104" s="19" t="s">
        <v>3822</v>
      </c>
      <c r="D104" s="50">
        <v>6</v>
      </c>
    </row>
    <row r="105" spans="1:4">
      <c r="A105" s="90"/>
      <c r="B105" s="19"/>
      <c r="C105" s="19" t="s">
        <v>3776</v>
      </c>
      <c r="D105" s="50">
        <v>6</v>
      </c>
    </row>
    <row r="106" spans="1:4">
      <c r="A106" s="90"/>
      <c r="B106" s="19"/>
      <c r="C106" s="19" t="s">
        <v>3816</v>
      </c>
      <c r="D106" s="50">
        <v>6</v>
      </c>
    </row>
    <row r="107" spans="1:4">
      <c r="A107" s="90"/>
      <c r="B107" s="19"/>
      <c r="C107" s="19" t="s">
        <v>3779</v>
      </c>
      <c r="D107" s="50">
        <v>6</v>
      </c>
    </row>
    <row r="108" spans="1:4">
      <c r="A108" s="90"/>
      <c r="B108" s="51" t="s">
        <v>3777</v>
      </c>
      <c r="C108" s="19"/>
      <c r="D108" s="50">
        <v>6</v>
      </c>
    </row>
    <row r="109" spans="1:4">
      <c r="A109" s="90"/>
      <c r="B109" s="51" t="s">
        <v>3778</v>
      </c>
      <c r="C109" s="19"/>
      <c r="D109" s="50">
        <v>6</v>
      </c>
    </row>
    <row r="110" spans="1:4">
      <c r="A110" s="90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90"/>
      <c r="B111" s="51" t="s">
        <v>3782</v>
      </c>
      <c r="C111" s="19" t="s">
        <v>3811</v>
      </c>
      <c r="D111" s="50">
        <v>12</v>
      </c>
    </row>
    <row r="112" spans="1:4">
      <c r="A112" s="90"/>
      <c r="B112" s="51" t="s">
        <v>3783</v>
      </c>
      <c r="C112" s="19" t="s">
        <v>3812</v>
      </c>
      <c r="D112" s="50">
        <v>6</v>
      </c>
    </row>
    <row r="113" spans="1:4">
      <c r="A113" s="90"/>
      <c r="B113" s="51" t="s">
        <v>3726</v>
      </c>
      <c r="C113" s="19" t="s">
        <v>3814</v>
      </c>
      <c r="D113" s="50">
        <v>6</v>
      </c>
    </row>
    <row r="114" spans="1:4">
      <c r="A114" s="90"/>
      <c r="B114" s="51" t="s">
        <v>3784</v>
      </c>
      <c r="C114" s="19" t="s">
        <v>3813</v>
      </c>
      <c r="D114" s="50">
        <v>4</v>
      </c>
    </row>
    <row r="115" spans="1:4">
      <c r="A115" s="90"/>
      <c r="B115" s="51" t="s">
        <v>3785</v>
      </c>
      <c r="C115" s="19" t="s">
        <v>3815</v>
      </c>
      <c r="D115" s="50">
        <v>8</v>
      </c>
    </row>
    <row r="116" spans="1:4">
      <c r="A116" s="90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  <mergeCell ref="A31:A47"/>
    <mergeCell ref="A2:A4"/>
    <mergeCell ref="A5:A12"/>
    <mergeCell ref="A13:A20"/>
    <mergeCell ref="A21:A24"/>
    <mergeCell ref="A25:A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8"/>
  <sheetViews>
    <sheetView topLeftCell="A189" zoomScale="115" zoomScaleNormal="115" workbookViewId="0">
      <selection activeCell="B200" sqref="B200:B205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G8" t="s">
        <v>3670</v>
      </c>
    </row>
    <row r="9" spans="1:8">
      <c r="A9" s="1" t="s">
        <v>15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G43" t="s">
        <v>3546</v>
      </c>
    </row>
    <row r="44" spans="1:8">
      <c r="G44" t="s">
        <v>3694</v>
      </c>
      <c r="H44" t="s">
        <v>3695</v>
      </c>
    </row>
    <row r="45" spans="1:8">
      <c r="A45" s="1" t="s">
        <v>3</v>
      </c>
      <c r="B45" s="21"/>
      <c r="G45" t="s">
        <v>3647</v>
      </c>
      <c r="H45" t="s">
        <v>3696</v>
      </c>
    </row>
    <row r="46" spans="1:8">
      <c r="A46" t="s">
        <v>0</v>
      </c>
      <c r="B46" t="s">
        <v>3056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G54" t="s">
        <v>3690</v>
      </c>
    </row>
    <row r="55" spans="1:8">
      <c r="A55" t="s">
        <v>3054</v>
      </c>
      <c r="B55" t="s">
        <v>3055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35" spans="1:2">
      <c r="A435" s="1" t="s">
        <v>3735</v>
      </c>
    </row>
    <row r="436" spans="1:2">
      <c r="A436" t="s">
        <v>0</v>
      </c>
      <c r="B436" t="s">
        <v>3056</v>
      </c>
    </row>
    <row r="437" spans="1:2">
      <c r="A437" t="s">
        <v>3569</v>
      </c>
      <c r="B437" t="str">
        <f>"$table-&gt;integer('"&amp;A437&amp;"');"</f>
        <v>$table-&gt;integer('id_profesor');</v>
      </c>
    </row>
    <row r="438" spans="1:2">
      <c r="A438" t="s">
        <v>3562</v>
      </c>
      <c r="B438" t="str">
        <f>"$table-&gt;integer('"&amp;A438&amp;"');"</f>
        <v>$table-&gt;integer('id_materia');</v>
      </c>
    </row>
    <row r="439" spans="1:2">
      <c r="A439" t="s">
        <v>3560</v>
      </c>
      <c r="B439" t="str">
        <f>"$table-&gt;integer('"&amp;A439&amp;"');"</f>
        <v>$table-&gt;integer('id_grado');</v>
      </c>
    </row>
    <row r="440" spans="1:2">
      <c r="A440" t="s">
        <v>3587</v>
      </c>
      <c r="B440" t="str">
        <f>"$table-&gt;integer('"&amp;A440&amp;"');"</f>
        <v>$table-&gt;integer('id_grupo');</v>
      </c>
    </row>
    <row r="441" spans="1:2">
      <c r="A441" t="s">
        <v>13</v>
      </c>
      <c r="B441" t="str">
        <f>"$table-&gt;string('"&amp;A441&amp;"', 100)-&gt;nullable();"</f>
        <v>$table-&gt;string('tx_observaciones', 100)-&gt;nullable();</v>
      </c>
    </row>
    <row r="442" spans="1:2">
      <c r="A442" t="s">
        <v>26</v>
      </c>
      <c r="B442" t="str">
        <f>"$table-&gt;integer('"&amp;A442&amp;"');"</f>
        <v>$table-&gt;integer('id_status');</v>
      </c>
    </row>
    <row r="443" spans="1:2">
      <c r="A443" t="s">
        <v>27</v>
      </c>
      <c r="B443" t="str">
        <f>"$table-&gt;integer('"&amp;A443&amp;"');"</f>
        <v>$table-&gt;integer('id_usuario');</v>
      </c>
    </row>
    <row r="444" spans="1:2">
      <c r="A444" t="s">
        <v>3054</v>
      </c>
      <c r="B444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40" zoomScale="115" zoomScaleNormal="115" workbookViewId="0">
      <selection activeCell="A52" sqref="A52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7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7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7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7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7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7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7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7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7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7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7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7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7">
      <c r="A45" s="1"/>
      <c r="E45" s="23"/>
      <c r="F45" s="23"/>
    </row>
    <row r="46" spans="1:7">
      <c r="A46" s="1"/>
      <c r="E46" s="23"/>
      <c r="F46" s="23"/>
    </row>
    <row r="47" spans="1:7">
      <c r="A47" s="1"/>
      <c r="E47" s="23"/>
      <c r="F47" s="23"/>
    </row>
    <row r="48" spans="1:7">
      <c r="A48" s="1"/>
      <c r="E48" s="23"/>
      <c r="F48" s="23"/>
    </row>
    <row r="49" spans="1:6">
      <c r="A49" s="1"/>
      <c r="E49" s="23"/>
      <c r="F49" s="23"/>
    </row>
    <row r="50" spans="1:6">
      <c r="A50" s="1"/>
      <c r="E50" s="23"/>
      <c r="F50" s="23"/>
    </row>
    <row r="51" spans="1:6">
      <c r="A51" s="1"/>
      <c r="E51" s="23"/>
      <c r="F51" s="23"/>
    </row>
    <row r="52" spans="1:6">
      <c r="A52" s="73" t="s">
        <v>3946</v>
      </c>
    </row>
    <row r="53" spans="1:6">
      <c r="A53" s="72"/>
    </row>
    <row r="54" spans="1:6">
      <c r="A54" s="1" t="s">
        <v>3135</v>
      </c>
      <c r="B54" s="26" t="s">
        <v>3136</v>
      </c>
      <c r="C54" s="26" t="s">
        <v>3137</v>
      </c>
      <c r="D54" s="26" t="s">
        <v>3138</v>
      </c>
    </row>
    <row r="55" spans="1:6">
      <c r="A55" s="1" t="s">
        <v>3515</v>
      </c>
      <c r="B55" t="str">
        <f>"    public function "&amp;A55&amp;"(){
        return $this-&gt;HasMany('App\Models\"&amp;PROPER(A55)&amp;"', 'id_"&amp;A55&amp;"');
    }"</f>
        <v xml:space="preserve">    public function tipo_colegio(){
        return $this-&gt;HasMany('App\Models\Tipo_Colegio', 'id_tipo_colegio');
    }</v>
      </c>
      <c r="C55" t="str">
        <f>"    public function "&amp;A55&amp;"(){
        return $this-&gt;BelongsTo('App\Models\"&amp;PROPER(A55)&amp;"', 'id_"&amp;A55&amp;"');
    }"</f>
        <v xml:space="preserve">    public function tipo_colegio(){
        return $this-&gt;BelongsTo('App\Models\Tipo_Colegio', 'id_tipo_colegio');
    }</v>
      </c>
      <c r="D55" t="str">
        <f>"    public function "&amp;A55&amp;"(){
        return $this-&gt;HasOne('App\Models\"&amp;PROPER(A55)&amp;"', 'id_"&amp;A55&amp;"');
    }"</f>
        <v xml:space="preserve">    public function tipo_colegio(){
        return $this-&gt;HasOne('App\Models\Tipo_Colegio', 'id_tipo_colegio');
    }</v>
      </c>
      <c r="E55" t="s">
        <v>3134</v>
      </c>
    </row>
    <row r="56" spans="1:6">
      <c r="A56" s="1" t="s">
        <v>3518</v>
      </c>
      <c r="B56" t="str">
        <f t="shared" ref="B56:B79" si="13">"    public function "&amp;A56&amp;"(){
        return $this-&gt;HasMany('App\Models\"&amp;PROPER(A56)&amp;"', 'id_"&amp;A56&amp;"');
    }"</f>
        <v xml:space="preserve">    public function colegio(){
        return $this-&gt;HasMany('App\Models\Colegio', 'id_colegio');
    }</v>
      </c>
      <c r="C56" t="str">
        <f t="shared" ref="C56:C79" si="14">"    public function "&amp;A56&amp;"(){
        return $this-&gt;BelongsTo('App\Models\"&amp;PROPER(A56)&amp;"', 'id_"&amp;A56&amp;"');
    }"</f>
        <v xml:space="preserve">    public function colegio(){
        return $this-&gt;BelongsTo('App\Models\Colegio', 'id_colegio');
    }</v>
      </c>
      <c r="D56" t="str">
        <f t="shared" ref="D56:D79" si="15">"    public function "&amp;A56&amp;"(){
        return $this-&gt;HasOne('App\Models\"&amp;PROPER(A56)&amp;"', 'id_"&amp;A56&amp;"');
    }"</f>
        <v xml:space="preserve">    public function colegio(){
        return $this-&gt;HasOne('App\Models\Colegio', 'id_colegio');
    }</v>
      </c>
      <c r="E56" t="s">
        <v>3134</v>
      </c>
    </row>
    <row r="57" spans="1:6">
      <c r="A57" s="1" t="s">
        <v>3737</v>
      </c>
      <c r="B57" t="str">
        <f t="shared" si="13"/>
        <v xml:space="preserve">    public function subscripcion(){
        return $this-&gt;HasMany('App\Models\Subscripcion', 'id_subscripcion');
    }</v>
      </c>
      <c r="C57" t="str">
        <f t="shared" si="14"/>
        <v xml:space="preserve">    public function subscripcion(){
        return $this-&gt;BelongsTo('App\Models\Subscripcion', 'id_subscripcion');
    }</v>
      </c>
      <c r="D57" t="str">
        <f t="shared" si="15"/>
        <v xml:space="preserve">    public function subscripcion(){
        return $this-&gt;HasOne('App\Models\Subscripcion', 'id_subscripcion');
    }</v>
      </c>
      <c r="E57" t="s">
        <v>3134</v>
      </c>
    </row>
    <row r="58" spans="1:6">
      <c r="A58" s="1" t="s">
        <v>3535</v>
      </c>
      <c r="B58" t="str">
        <f t="shared" si="13"/>
        <v xml:space="preserve">    public function tipo_directiva(){
        return $this-&gt;HasMany('App\Models\Tipo_Directiva', 'id_tipo_directiva');
    }</v>
      </c>
      <c r="C58" t="str">
        <f t="shared" si="14"/>
        <v xml:space="preserve">    public function tipo_directiva(){
        return $this-&gt;BelongsTo('App\Models\Tipo_Directiva', 'id_tipo_directiva');
    }</v>
      </c>
      <c r="D58" t="str">
        <f t="shared" si="15"/>
        <v xml:space="preserve">    public function tipo_directiva(){
        return $this-&gt;HasOne('App\Models\Tipo_Directiva', 'id_tipo_directiva');
    }</v>
      </c>
      <c r="E58" t="s">
        <v>3134</v>
      </c>
    </row>
    <row r="59" spans="1:6">
      <c r="A59" s="1" t="s">
        <v>19</v>
      </c>
      <c r="B59" t="str">
        <f t="shared" si="13"/>
        <v xml:space="preserve">    public function tipo_foto(){
        return $this-&gt;HasMany('App\Models\Tipo_Foto', 'id_tipo_foto');
    }</v>
      </c>
      <c r="C59" t="str">
        <f t="shared" si="14"/>
        <v xml:space="preserve">    public function tipo_foto(){
        return $this-&gt;BelongsTo('App\Models\Tipo_Foto', 'id_tipo_foto');
    }</v>
      </c>
      <c r="D59" t="str">
        <f t="shared" si="15"/>
        <v xml:space="preserve">    public function tipo_foto(){
        return $this-&gt;HasOne('App\Models\Tipo_Foto', 'id_tipo_foto');
    }</v>
      </c>
      <c r="E59" t="s">
        <v>3134</v>
      </c>
    </row>
    <row r="60" spans="1:6">
      <c r="A60" s="1" t="s">
        <v>3273</v>
      </c>
      <c r="B60" t="str">
        <f t="shared" si="13"/>
        <v xml:space="preserve">    public function nivel(){
        return $this-&gt;HasMany('App\Models\Nivel', 'id_nivel');
    }</v>
      </c>
      <c r="C60" t="str">
        <f t="shared" si="14"/>
        <v xml:space="preserve">    public function nivel(){
        return $this-&gt;BelongsTo('App\Models\Nivel', 'id_nivel');
    }</v>
      </c>
      <c r="D60" t="str">
        <f t="shared" si="15"/>
        <v xml:space="preserve">    public function nivel(){
        return $this-&gt;HasOne('App\Models\Nivel', 'id_nivel');
    }</v>
      </c>
      <c r="E60" t="s">
        <v>3134</v>
      </c>
    </row>
    <row r="61" spans="1:6">
      <c r="A61" s="1" t="s">
        <v>3312</v>
      </c>
      <c r="B61" t="str">
        <f t="shared" si="13"/>
        <v xml:space="preserve">    public function grado(){
        return $this-&gt;HasMany('App\Models\Grado', 'id_grado');
    }</v>
      </c>
      <c r="C61" t="str">
        <f t="shared" si="14"/>
        <v xml:space="preserve">    public function grado(){
        return $this-&gt;BelongsTo('App\Models\Grado', 'id_grado');
    }</v>
      </c>
      <c r="D61" t="str">
        <f t="shared" si="15"/>
        <v xml:space="preserve">    public function grado(){
        return $this-&gt;HasOne('App\Models\Grado', 'id_grado');
    }</v>
      </c>
      <c r="E61" t="s">
        <v>3134</v>
      </c>
    </row>
    <row r="62" spans="1:6">
      <c r="A62" s="1" t="s">
        <v>3549</v>
      </c>
      <c r="B62" t="str">
        <f t="shared" si="13"/>
        <v xml:space="preserve">    public function tipo_materia(){
        return $this-&gt;HasMany('App\Models\Tipo_Materia', 'id_tipo_materia');
    }</v>
      </c>
      <c r="C62" t="str">
        <f t="shared" si="14"/>
        <v xml:space="preserve">    public function tipo_materia(){
        return $this-&gt;BelongsTo('App\Models\Tipo_Materia', 'id_tipo_materia');
    }</v>
      </c>
      <c r="D62" t="str">
        <f t="shared" si="15"/>
        <v xml:space="preserve">    public function tipo_materia(){
        return $this-&gt;HasOne('App\Models\Tipo_Materia', 'id_tipo_materia');
    }</v>
      </c>
      <c r="E62" t="s">
        <v>3134</v>
      </c>
    </row>
    <row r="63" spans="1:6">
      <c r="A63" s="1" t="s">
        <v>3277</v>
      </c>
      <c r="B63" t="str">
        <f t="shared" si="13"/>
        <v xml:space="preserve">    public function materia(){
        return $this-&gt;HasMany('App\Models\Materia', 'id_materia');
    }</v>
      </c>
      <c r="C63" t="str">
        <f t="shared" si="14"/>
        <v xml:space="preserve">    public function materia(){
        return $this-&gt;BelongsTo('App\Models\Materia', 'id_materia');
    }</v>
      </c>
      <c r="D63" t="str">
        <f t="shared" si="15"/>
        <v xml:space="preserve">    public function materia(){
        return $this-&gt;HasOne('App\Models\Materia', 'id_materia');
    }</v>
      </c>
      <c r="E63" t="s">
        <v>3134</v>
      </c>
    </row>
    <row r="64" spans="1:6">
      <c r="A64" s="1" t="s">
        <v>3588</v>
      </c>
      <c r="B64" t="str">
        <f t="shared" si="13"/>
        <v xml:space="preserve">    public function tipo_calificacion(){
        return $this-&gt;HasMany('App\Models\Tipo_Calificacion', 'id_tipo_calificacion');
    }</v>
      </c>
      <c r="C64" t="str">
        <f t="shared" si="14"/>
        <v xml:space="preserve">    public function tipo_calificacion(){
        return $this-&gt;BelongsTo('App\Models\Tipo_Calificacion', 'id_tipo_calificacion');
    }</v>
      </c>
      <c r="D64" t="str">
        <f t="shared" si="15"/>
        <v xml:space="preserve">    public function tipo_calificacion(){
        return $this-&gt;HasOne('App\Models\Tipo_Calificacion', 'id_tipo_calificacion');
    }</v>
      </c>
      <c r="E64" t="s">
        <v>3134</v>
      </c>
    </row>
    <row r="65" spans="1:5">
      <c r="A65" s="1" t="s">
        <v>3647</v>
      </c>
      <c r="B65" t="str">
        <f t="shared" si="13"/>
        <v xml:space="preserve">    public function nivel_calificacion(){
        return $this-&gt;HasMany('App\Models\Nivel_Calificacion', 'id_nivel_calificacion');
    }</v>
      </c>
      <c r="C65" t="str">
        <f t="shared" si="14"/>
        <v xml:space="preserve">    public function nivel_calificacion(){
        return $this-&gt;BelongsTo('App\Models\Nivel_Calificacion', 'id_nivel_calificacion');
    }</v>
      </c>
      <c r="D65" t="str">
        <f t="shared" si="15"/>
        <v xml:space="preserve">    public function nivel_calificacion(){
        return $this-&gt;HasOne('App\Models\Nivel_Calificacion', 'id_nivel_calificacion');
    }</v>
      </c>
      <c r="E65" t="s">
        <v>3134</v>
      </c>
    </row>
    <row r="66" spans="1:5">
      <c r="A66" s="1" t="s">
        <v>3648</v>
      </c>
      <c r="B66" t="str">
        <f t="shared" si="13"/>
        <v xml:space="preserve">    public function valor_calificacion(){
        return $this-&gt;HasMany('App\Models\Valor_Calificacion', 'id_valor_calificacion');
    }</v>
      </c>
      <c r="C66" t="str">
        <f t="shared" si="14"/>
        <v xml:space="preserve">    public function valor_calificacion(){
        return $this-&gt;BelongsTo('App\Models\Valor_Calificacion', 'id_valor_calificacion');
    }</v>
      </c>
      <c r="D66" t="str">
        <f t="shared" si="15"/>
        <v xml:space="preserve">    public function valor_calificacion(){
        return $this-&gt;HasOne('App\Models\Valor_Calificacion', 'id_valor_calificacion');
    }</v>
      </c>
      <c r="E66" t="s">
        <v>3134</v>
      </c>
    </row>
    <row r="67" spans="1:5">
      <c r="A67" s="1" t="s">
        <v>3578</v>
      </c>
      <c r="B67" t="str">
        <f t="shared" si="13"/>
        <v xml:space="preserve">    public function parentesco(){
        return $this-&gt;HasMany('App\Models\Parentesco', 'id_parentesco');
    }</v>
      </c>
      <c r="C67" t="str">
        <f t="shared" si="14"/>
        <v xml:space="preserve">    public function parentesco(){
        return $this-&gt;BelongsTo('App\Models\Parentesco', 'id_parentesco');
    }</v>
      </c>
      <c r="D67" t="str">
        <f t="shared" si="15"/>
        <v xml:space="preserve">    public function parentesco(){
        return $this-&gt;HasOne('App\Models\Parentesco', 'id_parentesco');
    }</v>
      </c>
      <c r="E67" t="s">
        <v>3134</v>
      </c>
    </row>
    <row r="68" spans="1:5">
      <c r="A68" s="1" t="s">
        <v>3628</v>
      </c>
      <c r="B68" t="str">
        <f t="shared" si="13"/>
        <v xml:space="preserve">    public function tipo_documento(){
        return $this-&gt;HasMany('App\Models\Tipo_Documento', 'id_tipo_documento');
    }</v>
      </c>
      <c r="C68" t="str">
        <f t="shared" ref="C68" si="16">"    public function "&amp;A68&amp;"(){
        return $this-&gt;BelongsTo('App\Models\"&amp;PROPER(A68)&amp;"', 'id_"&amp;A68&amp;"');
    }"</f>
        <v xml:space="preserve">    public function tipo_documento(){
        return $this-&gt;BelongsTo('App\Models\Tipo_Documento', 'id_tipo_documento');
    }</v>
      </c>
      <c r="D68" t="str">
        <f t="shared" ref="D68" si="17">"    public function "&amp;A68&amp;"(){
        return $this-&gt;HasOne('App\Models\"&amp;PROPER(A68)&amp;"', 'id_"&amp;A68&amp;"');
    }"</f>
        <v xml:space="preserve">    public function tipo_documento(){
        return $this-&gt;HasOne('App\Models\Tipo_Documento', 'id_tipo_documento');
    }</v>
      </c>
      <c r="E68" t="s">
        <v>3134</v>
      </c>
    </row>
    <row r="69" spans="1:5">
      <c r="A69" s="1" t="s">
        <v>3532</v>
      </c>
      <c r="B69" t="str">
        <f t="shared" si="13"/>
        <v xml:space="preserve">    public function directiva(){
        return $this-&gt;HasMany('App\Models\Directiva', 'id_directiva');
    }</v>
      </c>
      <c r="C69" t="str">
        <f t="shared" si="14"/>
        <v xml:space="preserve">    public function directiva(){
        return $this-&gt;BelongsTo('App\Models\Directiva', 'id_directiva');
    }</v>
      </c>
      <c r="D69" t="str">
        <f t="shared" si="15"/>
        <v xml:space="preserve">    public function directiva(){
        return $this-&gt;HasOne('App\Models\Directiva', 'id_directiva');
    }</v>
      </c>
      <c r="E69" t="s">
        <v>3134</v>
      </c>
    </row>
    <row r="70" spans="1:5">
      <c r="A70" s="1" t="s">
        <v>3563</v>
      </c>
      <c r="B70" t="str">
        <f t="shared" si="13"/>
        <v xml:space="preserve">    public function calendario(){
        return $this-&gt;HasMany('App\Models\Calendario', 'id_calendario');
    }</v>
      </c>
      <c r="C70" t="str">
        <f t="shared" si="14"/>
        <v xml:space="preserve">    public function calendario(){
        return $this-&gt;BelongsTo('App\Models\Calendario', 'id_calendario');
    }</v>
      </c>
      <c r="D70" t="str">
        <f t="shared" si="15"/>
        <v xml:space="preserve">    public function calendario(){
        return $this-&gt;HasOne('App\Models\Calendario', 'id_calendario');
    }</v>
      </c>
      <c r="E70" t="s">
        <v>3134</v>
      </c>
    </row>
    <row r="71" spans="1:5">
      <c r="A71" s="1" t="s">
        <v>3558</v>
      </c>
      <c r="B71" t="str">
        <f t="shared" si="13"/>
        <v xml:space="preserve">    public function periodo(){
        return $this-&gt;HasMany('App\Models\Periodo', 'id_periodo');
    }</v>
      </c>
      <c r="C71" t="str">
        <f t="shared" si="14"/>
        <v xml:space="preserve">    public function periodo(){
        return $this-&gt;BelongsTo('App\Models\Periodo', 'id_periodo');
    }</v>
      </c>
      <c r="D71" t="str">
        <f t="shared" si="15"/>
        <v xml:space="preserve">    public function periodo(){
        return $this-&gt;HasOne('App\Models\Periodo', 'id_periodo');
    }</v>
      </c>
      <c r="E71" t="s">
        <v>3134</v>
      </c>
    </row>
    <row r="72" spans="1:5">
      <c r="A72" s="1" t="s">
        <v>3650</v>
      </c>
      <c r="B72" t="str">
        <f t="shared" si="13"/>
        <v xml:space="preserve">    public function profesor(){
        return $this-&gt;HasMany('App\Models\Profesor', 'id_profesor');
    }</v>
      </c>
      <c r="C72" t="str">
        <f t="shared" si="14"/>
        <v xml:space="preserve">    public function profesor(){
        return $this-&gt;BelongsTo('App\Models\Profesor', 'id_profesor');
    }</v>
      </c>
      <c r="D72" t="str">
        <f t="shared" si="15"/>
        <v xml:space="preserve">    public function profesor(){
        return $this-&gt;HasOne('App\Models\Profesor', 'id_profesor');
    }</v>
      </c>
      <c r="E72" t="s">
        <v>3134</v>
      </c>
    </row>
    <row r="73" spans="1:5">
      <c r="A73" s="1" t="s">
        <v>3557</v>
      </c>
      <c r="B73" t="str">
        <f t="shared" si="13"/>
        <v xml:space="preserve">    public function grupo(){
        return $this-&gt;HasMany('App\Models\Grupo', 'id_grupo');
    }</v>
      </c>
      <c r="C73" t="str">
        <f t="shared" si="14"/>
        <v xml:space="preserve">    public function grupo(){
        return $this-&gt;BelongsTo('App\Models\Grupo', 'id_grupo');
    }</v>
      </c>
      <c r="D73" t="str">
        <f t="shared" si="15"/>
        <v xml:space="preserve">    public function grupo(){
        return $this-&gt;HasOne('App\Models\Grupo', 'id_grupo');
    }</v>
      </c>
      <c r="E73" t="s">
        <v>3134</v>
      </c>
    </row>
    <row r="74" spans="1:5">
      <c r="A74" s="1" t="s">
        <v>3561</v>
      </c>
      <c r="B74" t="str">
        <f t="shared" si="13"/>
        <v xml:space="preserve">    public function grado_materia(){
        return $this-&gt;HasMany('App\Models\Grado_Materia', 'id_grado_materia');
    }</v>
      </c>
      <c r="C74" t="str">
        <f t="shared" si="14"/>
        <v xml:space="preserve">    public function grado_materia(){
        return $this-&gt;BelongsTo('App\Models\Grado_Materia', 'id_grado_materia');
    }</v>
      </c>
      <c r="D74" t="str">
        <f t="shared" si="15"/>
        <v xml:space="preserve">    public function grado_materia(){
        return $this-&gt;HasOne('App\Models\Grado_Materia', 'id_grado_materia');
    }</v>
      </c>
      <c r="E74" t="s">
        <v>3134</v>
      </c>
    </row>
    <row r="75" spans="1:5">
      <c r="A75" s="1" t="s">
        <v>3736</v>
      </c>
      <c r="B75" t="str">
        <f t="shared" si="13"/>
        <v xml:space="preserve">    public function alumno(){
        return $this-&gt;HasMany('App\Models\Alumno', 'id_alumno');
    }</v>
      </c>
      <c r="C75" t="str">
        <f t="shared" si="14"/>
        <v xml:space="preserve">    public function alumno(){
        return $this-&gt;BelongsTo('App\Models\Alumno', 'id_alumno');
    }</v>
      </c>
      <c r="D75" t="str">
        <f t="shared" si="15"/>
        <v xml:space="preserve">    public function alumno(){
        return $this-&gt;HasOne('App\Models\Alumno', 'id_alumno');
    }</v>
      </c>
      <c r="E75" t="s">
        <v>3134</v>
      </c>
    </row>
    <row r="76" spans="1:5">
      <c r="A76" s="1" t="s">
        <v>3712</v>
      </c>
      <c r="B76" t="str">
        <f t="shared" si="13"/>
        <v xml:space="preserve">    public function calificacion(){
        return $this-&gt;HasMany('App\Models\Calificacion', 'id_calificacion');
    }</v>
      </c>
      <c r="C76" t="str">
        <f t="shared" si="14"/>
        <v xml:space="preserve">    public function calificacion(){
        return $this-&gt;BelongsTo('App\Models\Calificacion', 'id_calificacion');
    }</v>
      </c>
      <c r="D76" t="str">
        <f t="shared" si="15"/>
        <v xml:space="preserve">    public function calificacion(){
        return $this-&gt;HasOne('App\Models\Calificacion', 'id_calificacion');
    }</v>
      </c>
      <c r="E76" t="s">
        <v>3134</v>
      </c>
    </row>
    <row r="77" spans="1:5">
      <c r="A77" s="1" t="s">
        <v>3612</v>
      </c>
      <c r="B77" t="str">
        <f t="shared" si="13"/>
        <v xml:space="preserve">    public function clase(){
        return $this-&gt;HasMany('App\Models\Clase', 'id_clase');
    }</v>
      </c>
      <c r="C77" t="str">
        <f t="shared" si="14"/>
        <v xml:space="preserve">    public function clase(){
        return $this-&gt;BelongsTo('App\Models\Clase', 'id_clase');
    }</v>
      </c>
      <c r="D77" t="str">
        <f t="shared" si="15"/>
        <v xml:space="preserve">    public function clase(){
        return $this-&gt;HasOne('App\Models\Clase', 'id_clase');
    }</v>
      </c>
      <c r="E77" t="s">
        <v>3134</v>
      </c>
    </row>
    <row r="78" spans="1:5">
      <c r="A78" s="1" t="s">
        <v>3608</v>
      </c>
      <c r="B78" t="str">
        <f t="shared" si="13"/>
        <v xml:space="preserve">    public function inasistencia(){
        return $this-&gt;HasMany('App\Models\Inasistencia', 'id_inasistencia');
    }</v>
      </c>
      <c r="C78" t="str">
        <f t="shared" si="14"/>
        <v xml:space="preserve">    public function inasistencia(){
        return $this-&gt;BelongsTo('App\Models\Inasistencia', 'id_inasistencia');
    }</v>
      </c>
      <c r="D78" t="str">
        <f t="shared" si="15"/>
        <v xml:space="preserve">    public function inasistencia(){
        return $this-&gt;HasOne('App\Models\Inasistencia', 'id_inasistencia');
    }</v>
      </c>
      <c r="E78" t="s">
        <v>3134</v>
      </c>
    </row>
    <row r="79" spans="1:5">
      <c r="A79" s="1" t="s">
        <v>3637</v>
      </c>
      <c r="B79" t="str">
        <f t="shared" si="13"/>
        <v xml:space="preserve">    public function tutor(){
        return $this-&gt;HasMany('App\Models\Tutor', 'id_tutor');
    }</v>
      </c>
      <c r="C79" t="str">
        <f t="shared" si="14"/>
        <v xml:space="preserve">    public function tutor(){
        return $this-&gt;BelongsTo('App\Models\Tutor', 'id_tutor');
    }</v>
      </c>
      <c r="D79" t="str">
        <f t="shared" si="15"/>
        <v xml:space="preserve">    public function tutor(){
        return $this-&gt;HasOne('App\Models\Tutor', 'id_tutor');
    }</v>
      </c>
      <c r="E79" t="s">
        <v>3134</v>
      </c>
    </row>
    <row r="80" spans="1:5">
      <c r="A80" s="1" t="s">
        <v>3735</v>
      </c>
      <c r="B80" t="str">
        <f t="shared" ref="B80:B82" si="18">"    public function "&amp;A80&amp;"(){
        return $this-&gt;HasMany('App\Models\"&amp;PROPER(A80)&amp;"', 'id_"&amp;A80&amp;"');
    }"</f>
        <v xml:space="preserve">    public function profesor_materia(){
        return $this-&gt;HasMany('App\Models\Profesor_Materia', 'id_profesor_materia');
    }</v>
      </c>
      <c r="C80" t="str">
        <f t="shared" ref="C80:C82" si="19">"    public function "&amp;A80&amp;"(){
        return $this-&gt;BelongsTo('App\Models\"&amp;PROPER(A80)&amp;"', 'id_"&amp;A80&amp;"');
    }"</f>
        <v xml:space="preserve">    public function profesor_materia(){
        return $this-&gt;BelongsTo('App\Models\Profesor_Materia', 'id_profesor_materia');
    }</v>
      </c>
      <c r="D80" t="str">
        <f t="shared" ref="D80:D82" si="20">"    public function "&amp;A80&amp;"(){
        return $this-&gt;HasOne('App\Models\"&amp;PROPER(A80)&amp;"', 'id_"&amp;A80&amp;"');
    }"</f>
        <v xml:space="preserve">    public function profesor_materia(){
        return $this-&gt;HasOne('App\Models\Profesor_Materia', 'id_profesor_materia');
    }</v>
      </c>
    </row>
    <row r="81" spans="1:4">
      <c r="A81" s="1" t="s">
        <v>3627</v>
      </c>
      <c r="B81" t="str">
        <f t="shared" si="18"/>
        <v xml:space="preserve">    public function documento(){
        return $this-&gt;HasMany('App\Models\Documento', 'id_documento');
    }</v>
      </c>
      <c r="C81" t="str">
        <f t="shared" si="19"/>
        <v xml:space="preserve">    public function documento(){
        return $this-&gt;BelongsTo('App\Models\Documento', 'id_documento');
    }</v>
      </c>
      <c r="D81" t="str">
        <f t="shared" si="20"/>
        <v xml:space="preserve">    public function documento(){
        return $this-&gt;HasOne('App\Models\Documento', 'id_documento');
    }</v>
      </c>
    </row>
    <row r="82" spans="1:4">
      <c r="A82" s="1" t="s">
        <v>3834</v>
      </c>
      <c r="B82" t="str">
        <f t="shared" si="18"/>
        <v xml:space="preserve">    public function jornada(){
        return $this-&gt;HasMany('App\Models\Jornada', 'id_jornada');
    }</v>
      </c>
      <c r="C82" t="str">
        <f t="shared" si="19"/>
        <v xml:space="preserve">    public function jornada(){
        return $this-&gt;BelongsTo('App\Models\Jornada', 'id_jornada');
    }</v>
      </c>
      <c r="D82" t="str">
        <f t="shared" si="20"/>
        <v xml:space="preserve">    public function jornada(){
        return $this-&gt;HasOne('App\Models\Jornada', 'id_jornada');
    }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6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6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6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6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6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6" t="s">
        <v>3283</v>
      </c>
      <c r="L41" t="s">
        <v>46</v>
      </c>
      <c r="N41" t="s">
        <v>3630</v>
      </c>
    </row>
    <row r="42" spans="1:16">
      <c r="C42" t="s">
        <v>3275</v>
      </c>
      <c r="F42" s="76" t="s">
        <v>3283</v>
      </c>
      <c r="L42" t="s">
        <v>3626</v>
      </c>
      <c r="N42" t="s">
        <v>3631</v>
      </c>
    </row>
    <row r="43" spans="1:16">
      <c r="C43" t="s">
        <v>3276</v>
      </c>
      <c r="F43" s="76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6" t="s">
        <v>3288</v>
      </c>
      <c r="G45" s="30" t="s">
        <v>3289</v>
      </c>
    </row>
    <row r="46" spans="1:16">
      <c r="C46" t="s">
        <v>3286</v>
      </c>
      <c r="F46" s="76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6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6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6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6" t="s">
        <v>3283</v>
      </c>
    </row>
    <row r="57" spans="2:16">
      <c r="C57" t="s">
        <v>3276</v>
      </c>
      <c r="F57" s="76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6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6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6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6" t="s">
        <v>3283</v>
      </c>
      <c r="L67" t="s">
        <v>17</v>
      </c>
    </row>
    <row r="68" spans="1:21">
      <c r="B68" t="s">
        <v>3286</v>
      </c>
      <c r="C68" t="s">
        <v>3301</v>
      </c>
      <c r="F68" s="76" t="s">
        <v>3283</v>
      </c>
      <c r="L68" t="s">
        <v>17</v>
      </c>
    </row>
    <row r="69" spans="1:21">
      <c r="B69" t="s">
        <v>3287</v>
      </c>
      <c r="C69" t="s">
        <v>3302</v>
      </c>
      <c r="F69" s="76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6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6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6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6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6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6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6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6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6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6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6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6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6" t="s">
        <v>3283</v>
      </c>
    </row>
    <row r="93" spans="2:20">
      <c r="B93" t="s">
        <v>3286</v>
      </c>
      <c r="C93" t="s">
        <v>3312</v>
      </c>
      <c r="F93" s="76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6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9"/>
      <c r="E107" s="79"/>
      <c r="F107" s="76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6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6" t="s">
        <v>3393</v>
      </c>
    </row>
    <row r="110" spans="2:16">
      <c r="B110" s="37" t="s">
        <v>3383</v>
      </c>
      <c r="C110" s="38" t="s">
        <v>3384</v>
      </c>
      <c r="D110" s="80"/>
      <c r="E110" s="80"/>
      <c r="F110" s="76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6" t="s">
        <v>3393</v>
      </c>
    </row>
    <row r="112" spans="2:16">
      <c r="B112" s="37" t="s">
        <v>3386</v>
      </c>
      <c r="C112" s="38" t="s">
        <v>3387</v>
      </c>
      <c r="D112" s="80"/>
      <c r="E112" s="80"/>
      <c r="F112" s="76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6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6" t="s">
        <v>3393</v>
      </c>
    </row>
    <row r="115" spans="2:6">
      <c r="B115" s="37" t="s">
        <v>3389</v>
      </c>
      <c r="C115" s="38" t="s">
        <v>3390</v>
      </c>
      <c r="D115" s="80"/>
      <c r="E115" s="80"/>
      <c r="F115" s="76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6" t="s">
        <v>3393</v>
      </c>
    </row>
    <row r="118" spans="2:6">
      <c r="B118" s="39" t="s">
        <v>3377</v>
      </c>
      <c r="C118" s="39" t="s">
        <v>3394</v>
      </c>
      <c r="D118" s="81"/>
      <c r="E118" s="81"/>
      <c r="F118" s="77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8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8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8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8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8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8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8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8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8" t="s">
        <v>3413</v>
      </c>
    </row>
    <row r="129" spans="2:6">
      <c r="B129" s="39" t="s">
        <v>3377</v>
      </c>
      <c r="C129" s="39" t="s">
        <v>3394</v>
      </c>
      <c r="D129" s="81"/>
      <c r="E129" s="81"/>
      <c r="F129" s="77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7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7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7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7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7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7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7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7" t="s">
        <v>3429</v>
      </c>
    </row>
    <row r="139" spans="2:6">
      <c r="B139" s="39" t="s">
        <v>3377</v>
      </c>
      <c r="C139" s="39" t="s">
        <v>3394</v>
      </c>
      <c r="D139" s="81"/>
      <c r="E139" s="81"/>
      <c r="F139" s="77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7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7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7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7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7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7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7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7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7" t="s">
        <v>3445</v>
      </c>
    </row>
    <row r="150" spans="2:7">
      <c r="B150" t="s">
        <v>3448</v>
      </c>
    </row>
    <row r="151" spans="2:7">
      <c r="B151" t="s">
        <v>3449</v>
      </c>
      <c r="F151" s="77" t="s">
        <v>3450</v>
      </c>
    </row>
    <row r="154" spans="2:7">
      <c r="B154" s="93" t="s">
        <v>3451</v>
      </c>
      <c r="C154" s="93"/>
      <c r="D154" s="82"/>
      <c r="E154" s="82"/>
      <c r="F154" s="76" t="s">
        <v>3482</v>
      </c>
    </row>
    <row r="155" spans="2:7">
      <c r="B155" s="94" t="s">
        <v>3452</v>
      </c>
      <c r="C155" s="95"/>
      <c r="D155" s="74"/>
      <c r="E155" s="74"/>
      <c r="F155" s="91" t="s">
        <v>3453</v>
      </c>
      <c r="G155" s="98"/>
    </row>
    <row r="156" spans="2:7">
      <c r="B156" s="96" t="s">
        <v>3454</v>
      </c>
      <c r="C156" s="97"/>
      <c r="D156" s="83"/>
      <c r="E156" s="83"/>
      <c r="F156" s="91" t="s">
        <v>3455</v>
      </c>
      <c r="G156" s="98"/>
    </row>
    <row r="157" spans="2:7">
      <c r="B157" s="96" t="s">
        <v>3456</v>
      </c>
      <c r="C157" s="97"/>
      <c r="D157" s="83"/>
      <c r="E157" s="83"/>
      <c r="F157" s="91" t="s">
        <v>3457</v>
      </c>
      <c r="G157" s="98"/>
    </row>
    <row r="158" spans="2:7">
      <c r="B158" s="96" t="s">
        <v>3458</v>
      </c>
      <c r="C158" s="97"/>
      <c r="D158" s="83"/>
      <c r="E158" s="83"/>
      <c r="F158" s="91" t="s">
        <v>3459</v>
      </c>
      <c r="G158" s="98"/>
    </row>
    <row r="159" spans="2:7">
      <c r="B159" s="91" t="s">
        <v>3460</v>
      </c>
      <c r="C159" s="92"/>
      <c r="D159" s="74"/>
      <c r="E159" s="74"/>
      <c r="F159" s="91" t="s">
        <v>3461</v>
      </c>
      <c r="G159" s="98"/>
    </row>
    <row r="160" spans="2:7">
      <c r="B160" s="91" t="s">
        <v>3462</v>
      </c>
      <c r="C160" s="92"/>
      <c r="D160" s="74"/>
      <c r="E160" s="74"/>
      <c r="F160" s="91" t="s">
        <v>3463</v>
      </c>
      <c r="G160" s="98"/>
    </row>
    <row r="161" spans="2:7">
      <c r="B161" s="96" t="s">
        <v>3464</v>
      </c>
      <c r="C161" s="97"/>
      <c r="D161" s="83"/>
      <c r="E161" s="83"/>
      <c r="F161" s="91" t="s">
        <v>3465</v>
      </c>
      <c r="G161" s="98"/>
    </row>
    <row r="162" spans="2:7">
      <c r="B162" s="91" t="s">
        <v>3466</v>
      </c>
      <c r="C162" s="92"/>
      <c r="D162" s="74"/>
      <c r="E162" s="74"/>
      <c r="F162" s="91" t="s">
        <v>3467</v>
      </c>
      <c r="G162" s="98"/>
    </row>
    <row r="163" spans="2:7">
      <c r="B163" s="91" t="s">
        <v>3468</v>
      </c>
      <c r="C163" s="92"/>
      <c r="D163" s="74"/>
      <c r="E163" s="74"/>
      <c r="F163" s="91" t="s">
        <v>3469</v>
      </c>
      <c r="G163" s="98"/>
    </row>
    <row r="164" spans="2:7">
      <c r="B164" s="91" t="s">
        <v>3470</v>
      </c>
      <c r="C164" s="92"/>
      <c r="D164" s="74"/>
      <c r="E164" s="74"/>
      <c r="F164" s="91" t="s">
        <v>3471</v>
      </c>
      <c r="G164" s="98"/>
    </row>
    <row r="165" spans="2:7">
      <c r="B165" s="96" t="s">
        <v>3472</v>
      </c>
      <c r="C165" s="97"/>
      <c r="D165" s="83"/>
      <c r="E165" s="83"/>
      <c r="F165" s="91" t="s">
        <v>3473</v>
      </c>
      <c r="G165" s="98"/>
    </row>
    <row r="166" spans="2:7">
      <c r="B166" s="91" t="s">
        <v>3474</v>
      </c>
      <c r="C166" s="92"/>
      <c r="D166" s="74"/>
      <c r="E166" s="74"/>
      <c r="F166" s="91" t="s">
        <v>3475</v>
      </c>
      <c r="G166" s="98"/>
    </row>
    <row r="167" spans="2:7">
      <c r="B167" s="91" t="s">
        <v>3476</v>
      </c>
      <c r="C167" s="92"/>
      <c r="D167" s="74"/>
      <c r="E167" s="74"/>
      <c r="F167" s="91" t="s">
        <v>3477</v>
      </c>
      <c r="G167" s="98"/>
    </row>
    <row r="168" spans="2:7">
      <c r="B168" s="91" t="s">
        <v>3478</v>
      </c>
      <c r="C168" s="92"/>
      <c r="D168" s="74"/>
      <c r="E168" s="74"/>
      <c r="F168" s="91" t="s">
        <v>3479</v>
      </c>
      <c r="G168" s="98"/>
    </row>
    <row r="169" spans="2:7">
      <c r="B169" s="91" t="s">
        <v>3480</v>
      </c>
      <c r="C169" s="92"/>
      <c r="D169" s="74"/>
      <c r="E169" s="74"/>
      <c r="F169" s="91" t="s">
        <v>3481</v>
      </c>
      <c r="G169" s="98"/>
    </row>
    <row r="171" spans="2:7">
      <c r="B171" t="s">
        <v>3483</v>
      </c>
      <c r="C171" t="s">
        <v>3482</v>
      </c>
      <c r="F171" s="76" t="s">
        <v>3484</v>
      </c>
      <c r="G171" s="30" t="s">
        <v>3485</v>
      </c>
    </row>
    <row r="172" spans="2:7">
      <c r="B172" t="s">
        <v>3486</v>
      </c>
      <c r="C172" t="s">
        <v>3487</v>
      </c>
      <c r="F172" s="76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6" t="s">
        <v>3513</v>
      </c>
    </row>
  </sheetData>
  <mergeCells count="31"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B159:C159"/>
    <mergeCell ref="B154:C154"/>
    <mergeCell ref="B155:C155"/>
    <mergeCell ref="B156:C156"/>
    <mergeCell ref="B157:C157"/>
    <mergeCell ref="B158:C158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2020-05-17T06:05:12Z</dcterms:modified>
</cp:coreProperties>
</file>