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OSALUD\geoSalud\assets\doc\"/>
    </mc:Choice>
  </mc:AlternateContent>
  <bookViews>
    <workbookView xWindow="0" yWindow="0" windowWidth="20490" windowHeight="7755" tabRatio="500"/>
  </bookViews>
  <sheets>
    <sheet name="Sheet1 (2)" sheetId="1" r:id="rId1"/>
    <sheet name="Sheet2" sheetId="2" r:id="rId2"/>
    <sheet name="Sheet3" sheetId="3" r:id="rId3"/>
    <sheet name="Sheet1" sheetId="4" r:id="rId4"/>
  </sheets>
  <definedNames>
    <definedName name="_xlnm.Print_Area" localSheetId="0">'Sheet1 (2)'!$A$1:$CJ$156</definedName>
    <definedName name="Print_Area_0" localSheetId="0">'Sheet1 (2)'!$A$1:$BG$57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V6" i="1" l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141" i="1"/>
  <c r="EV142" i="1"/>
  <c r="EV143" i="1"/>
  <c r="EV144" i="1"/>
  <c r="C146" i="1"/>
  <c r="D146" i="1" s="1"/>
  <c r="E146" i="1" s="1"/>
  <c r="C139" i="1"/>
  <c r="D139" i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/>
  <c r="E143" i="1" s="1"/>
  <c r="C144" i="1"/>
  <c r="D144" i="1" s="1"/>
  <c r="E144" i="1" s="1"/>
  <c r="C145" i="1"/>
  <c r="D145" i="1" s="1"/>
  <c r="E145" i="1" s="1"/>
  <c r="C138" i="1" l="1"/>
  <c r="D138" i="1" s="1"/>
  <c r="E138" i="1" s="1"/>
  <c r="C132" i="1"/>
  <c r="D132" i="1" s="1"/>
  <c r="E132" i="1" s="1"/>
  <c r="C125" i="1"/>
  <c r="D125" i="1" s="1"/>
  <c r="E125" i="1" s="1"/>
  <c r="C97" i="1"/>
  <c r="D97" i="1" s="1"/>
  <c r="E97" i="1" s="1"/>
  <c r="C68" i="1"/>
  <c r="D68" i="1" s="1"/>
  <c r="E68" i="1" s="1"/>
  <c r="C59" i="1"/>
  <c r="D59" i="1" s="1"/>
  <c r="E59" i="1" s="1"/>
  <c r="C53" i="1"/>
  <c r="D53" i="1" s="1"/>
  <c r="E53" i="1" s="1"/>
  <c r="C48" i="1"/>
  <c r="D48" i="1" s="1"/>
  <c r="E48" i="1" s="1"/>
  <c r="C37" i="1"/>
  <c r="D37" i="1" s="1"/>
  <c r="E37" i="1" s="1"/>
  <c r="C32" i="1"/>
  <c r="D32" i="1" s="1"/>
  <c r="E32" i="1" s="1"/>
  <c r="C27" i="1"/>
  <c r="D27" i="1" s="1"/>
  <c r="E27" i="1" s="1"/>
  <c r="C22" i="1"/>
  <c r="D22" i="1" s="1"/>
  <c r="E22" i="1" s="1"/>
  <c r="C18" i="1"/>
  <c r="D18" i="1" s="1"/>
  <c r="E18" i="1" s="1"/>
  <c r="C12" i="1"/>
  <c r="D12" i="1" s="1"/>
  <c r="E12" i="1" s="1"/>
  <c r="C7" i="1"/>
  <c r="D7" i="1" s="1"/>
  <c r="E7" i="1" s="1"/>
  <c r="E147" i="1" l="1"/>
</calcChain>
</file>

<file path=xl/comments1.xml><?xml version="1.0" encoding="utf-8"?>
<comments xmlns="http://schemas.openxmlformats.org/spreadsheetml/2006/main">
  <authors>
    <author>lyustiz</author>
  </authors>
  <commentList>
    <comment ref="F68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antes 14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antes 13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antes 4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antes 6
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lyustiz:</t>
        </r>
        <r>
          <rPr>
            <sz val="9"/>
            <color indexed="81"/>
            <rFont val="Tahoma"/>
            <family val="2"/>
          </rPr>
          <t xml:space="preserve">
favorr validar tiempos de integracion y gestion de proyecto</t>
        </r>
      </text>
    </comment>
  </commentList>
</comments>
</file>

<file path=xl/sharedStrings.xml><?xml version="1.0" encoding="utf-8"?>
<sst xmlns="http://schemas.openxmlformats.org/spreadsheetml/2006/main" count="345" uniqueCount="178">
  <si>
    <t>GEOCOM: Desarrollo de Aplicaciones móviles para IOS/Android</t>
  </si>
  <si>
    <t>ACTIVIDAD</t>
  </si>
  <si>
    <t>Dias</t>
  </si>
  <si>
    <t>SEPTIEMBRE</t>
  </si>
  <si>
    <t>OCTUBRE</t>
  </si>
  <si>
    <t>NOVIEMBRE</t>
  </si>
  <si>
    <t>DICIEMBRE</t>
  </si>
  <si>
    <t>ENERO</t>
  </si>
  <si>
    <t>L</t>
  </si>
  <si>
    <t>M</t>
  </si>
  <si>
    <t>J</t>
  </si>
  <si>
    <t>V</t>
  </si>
  <si>
    <t>S</t>
  </si>
  <si>
    <t>D</t>
  </si>
  <si>
    <t>Inicio del Proyecto</t>
  </si>
  <si>
    <t>Sincronizacion de datos</t>
  </si>
  <si>
    <t>Sincronizacion en login</t>
  </si>
  <si>
    <t>Sincronizacion manual (a demanda)</t>
  </si>
  <si>
    <t>Sincronizacion automatica</t>
  </si>
  <si>
    <t>Sincronizacion de tablas maestras</t>
  </si>
  <si>
    <t>Almacenamiento de datos local (SQLite)</t>
  </si>
  <si>
    <t>Instalador de BD</t>
  </si>
  <si>
    <t xml:space="preserve">Configuracion de tablas </t>
  </si>
  <si>
    <t>Validador de tipos de datos</t>
  </si>
  <si>
    <t>Manejador de exepciones</t>
  </si>
  <si>
    <t>Sistema Alerta</t>
  </si>
  <si>
    <t>Sistema base de Alertas</t>
  </si>
  <si>
    <t>Alerta Nuevas OS</t>
  </si>
  <si>
    <t>Alerta Cancelacion de OS</t>
  </si>
  <si>
    <t>Componente Webservices</t>
  </si>
  <si>
    <t>Administrador de Rutas (end-points)</t>
  </si>
  <si>
    <t xml:space="preserve">Componente de Seguridad </t>
  </si>
  <si>
    <t>Login</t>
  </si>
  <si>
    <t>Pantalla de Login</t>
  </si>
  <si>
    <t>Validacion de roles</t>
  </si>
  <si>
    <t>Validacion de perfiles</t>
  </si>
  <si>
    <t>Menu Principal</t>
  </si>
  <si>
    <t>Pantalla Menu</t>
  </si>
  <si>
    <t>Pantalla Version</t>
  </si>
  <si>
    <t>Pantalla Sincronizacion Manual</t>
  </si>
  <si>
    <t>Items del Menu</t>
  </si>
  <si>
    <t>Visor Orden de Servicio</t>
  </si>
  <si>
    <t>Listar OS</t>
  </si>
  <si>
    <t>Funcion Filtrado de OS</t>
  </si>
  <si>
    <t>Funcion Ordenar OS</t>
  </si>
  <si>
    <t>Funcion Resaltar OS (Sincronizacion)</t>
  </si>
  <si>
    <t>Pantalla Crear OS</t>
  </si>
  <si>
    <t>Funcion Cancelar OS (motivos)</t>
  </si>
  <si>
    <t>Devolver OS</t>
  </si>
  <si>
    <t>Funcion Atender OS</t>
  </si>
  <si>
    <t>Funcion Finalizar Asistencia</t>
  </si>
  <si>
    <t>Funcion Envio - Edicion Correo</t>
  </si>
  <si>
    <t>Seccion Fichas</t>
  </si>
  <si>
    <t>Datos Paciente</t>
  </si>
  <si>
    <t>Menu Fichas</t>
  </si>
  <si>
    <t>Funcion Finalizar Atencion</t>
  </si>
  <si>
    <t>Funcion Cerrar sin Finalizar</t>
  </si>
  <si>
    <t>Ficha Antescedentes</t>
  </si>
  <si>
    <t>Listar Antescedentes</t>
  </si>
  <si>
    <t>Fucion ordena según alerta/riesgo</t>
  </si>
  <si>
    <t>Pantalla Agregar Antescedente</t>
  </si>
  <si>
    <t>Pantalla Modificar Antescedente</t>
  </si>
  <si>
    <t>Funcion Eliminar (Incluir Observaciones)</t>
  </si>
  <si>
    <t>Ficha Cumplimiento</t>
  </si>
  <si>
    <t>Listar indicaciones Pendientes</t>
  </si>
  <si>
    <t>Pantalla Cumplir Indicacion</t>
  </si>
  <si>
    <t>Funcion No cumplir Indicacion (Incluir Motivo)</t>
  </si>
  <si>
    <t>Pantalla Ver Comerciales</t>
  </si>
  <si>
    <t>Listar indicaciones Cumplidas</t>
  </si>
  <si>
    <t>Pantalla Ver Indiciones Cumplidas</t>
  </si>
  <si>
    <t>Pantalla Agregar cumplimiento No Farmacologico</t>
  </si>
  <si>
    <t>Pantalla Agregar cumplimiento Farmacologico</t>
  </si>
  <si>
    <t>Ficha Indicaciones Internas</t>
  </si>
  <si>
    <t>Listar Estudios</t>
  </si>
  <si>
    <t>Funcion Resaltados Estudio</t>
  </si>
  <si>
    <t>Pantalla Agregar Estudio</t>
  </si>
  <si>
    <t>Modificar estudio</t>
  </si>
  <si>
    <t>Eliminar estudio</t>
  </si>
  <si>
    <t>Funcion Cumplida</t>
  </si>
  <si>
    <t>Funcion No Cumplida</t>
  </si>
  <si>
    <t>F Copiar</t>
  </si>
  <si>
    <t>F Suspender</t>
  </si>
  <si>
    <t>F Ver cumplimiento</t>
  </si>
  <si>
    <t>Listar Medicamentos</t>
  </si>
  <si>
    <t>Funcion Alerta Medicamentos</t>
  </si>
  <si>
    <t>Pantalla Agregar Medicamento</t>
  </si>
  <si>
    <t>Modificar Medicamento</t>
  </si>
  <si>
    <t>Eliminar medicamento</t>
  </si>
  <si>
    <t>Funcion Copiar</t>
  </si>
  <si>
    <t>Funcion Suspender</t>
  </si>
  <si>
    <t>Funcion Ver cumplimiento</t>
  </si>
  <si>
    <t>Funcion Justificar Medicamento Antescedente-Droga</t>
  </si>
  <si>
    <t>Funcion Justificar Medicamento Droga-Droga</t>
  </si>
  <si>
    <t>Listar Procedimientos</t>
  </si>
  <si>
    <t>Funcion Resaltados Procedimientos</t>
  </si>
  <si>
    <t>Pantalla Agregar Procedimiento</t>
  </si>
  <si>
    <t>Modificar Procedimiento</t>
  </si>
  <si>
    <t>Eliminar Procedimiento</t>
  </si>
  <si>
    <t>Ficha Indicaciones Ambulatorias</t>
  </si>
  <si>
    <t>Funcion Resaltado Estudio</t>
  </si>
  <si>
    <t>Pantalla agregar Estudios</t>
  </si>
  <si>
    <t>Modificar Estudio</t>
  </si>
  <si>
    <t>Ver Indicacion Estudios</t>
  </si>
  <si>
    <t>Pantalla agregar Medicamentos</t>
  </si>
  <si>
    <t>Pantalla Medicacion Cronica</t>
  </si>
  <si>
    <t>Eliminar Medicamento</t>
  </si>
  <si>
    <t>Ver Indicacion Medicamentos</t>
  </si>
  <si>
    <t>Funcion Resaltado Procedimientos</t>
  </si>
  <si>
    <t>Ver Indicacion Procedimiento</t>
  </si>
  <si>
    <t>Ficha Pases</t>
  </si>
  <si>
    <t>Listar pases</t>
  </si>
  <si>
    <t>Pantalla solicitar pases</t>
  </si>
  <si>
    <t>Pantalla Modificar Pases</t>
  </si>
  <si>
    <t>Funcion Eliminar Pases</t>
  </si>
  <si>
    <t>Ver Pase</t>
  </si>
  <si>
    <t>Ficha Materiales</t>
  </si>
  <si>
    <t>Listar materiales</t>
  </si>
  <si>
    <t>Funcion Resaltado Materiaes</t>
  </si>
  <si>
    <t>Pantalla Agregar Materiales</t>
  </si>
  <si>
    <t>Pantalla Modificar Material</t>
  </si>
  <si>
    <t>Funcion Eliminar Material</t>
  </si>
  <si>
    <t>Detalle Estudios</t>
  </si>
  <si>
    <t>Listar Consultas</t>
  </si>
  <si>
    <t>Detalle Consultas</t>
  </si>
  <si>
    <t>Listar Recetas</t>
  </si>
  <si>
    <t>Detalle Recetas</t>
  </si>
  <si>
    <t>Finalización del proyecto</t>
  </si>
  <si>
    <t>Proyecto</t>
  </si>
  <si>
    <t>GEOSALUD</t>
  </si>
  <si>
    <t xml:space="preserve">Cliente </t>
  </si>
  <si>
    <t>GEOCOM</t>
  </si>
  <si>
    <t>Actividades</t>
  </si>
  <si>
    <t>Entregables</t>
  </si>
  <si>
    <t>Finalización del Proyecto</t>
  </si>
  <si>
    <t>Versión</t>
  </si>
  <si>
    <t>Mes</t>
  </si>
  <si>
    <t>JUNIO</t>
  </si>
  <si>
    <t>JULIO</t>
  </si>
  <si>
    <t>AGOSTO</t>
  </si>
  <si>
    <t>Dia</t>
  </si>
  <si>
    <t>Vista login y Menu de la aplicación Funcional</t>
  </si>
  <si>
    <r>
      <rPr>
        <b/>
        <sz val="10"/>
        <color rgb="FF000000"/>
        <rFont val="Arial"/>
        <family val="2"/>
        <charset val="1"/>
      </rPr>
      <t>Entregable #1</t>
    </r>
    <r>
      <rPr>
        <sz val="10"/>
        <color rgb="FF000000"/>
        <rFont val="Arial"/>
        <family val="2"/>
        <charset val="1"/>
      </rPr>
      <t>: A los 21 días del  Inicio del proyecto</t>
    </r>
  </si>
  <si>
    <t>Visor de Ordenes de servicios, Ficha de paciente y Dosier de paciente funcional</t>
  </si>
  <si>
    <r>
      <rPr>
        <b/>
        <sz val="10"/>
        <color rgb="FF000000"/>
        <rFont val="Arial"/>
        <family val="2"/>
        <charset val="1"/>
      </rPr>
      <t>Entregable #2</t>
    </r>
    <r>
      <rPr>
        <sz val="10"/>
        <color rgb="FF000000"/>
        <rFont val="Arial"/>
        <family val="2"/>
        <charset val="1"/>
      </rPr>
      <t>: A los 42 días del  Inicio del proyecto.</t>
    </r>
  </si>
  <si>
    <t>Aplicación IOS/Android 100% probada y funcional</t>
  </si>
  <si>
    <t>Desarrollo Frame General</t>
  </si>
  <si>
    <r>
      <rPr>
        <b/>
        <sz val="11"/>
        <color rgb="FF000000"/>
        <rFont val="Calibri"/>
        <family val="2"/>
        <charset val="1"/>
      </rPr>
      <t>Entregable #3</t>
    </r>
    <r>
      <rPr>
        <sz val="11"/>
        <color rgb="FF000000"/>
        <rFont val="Calibri"/>
        <family val="2"/>
        <charset val="1"/>
      </rPr>
      <t xml:space="preserve"> FINAL: A los 67 días del  Inicio del proyecto</t>
    </r>
  </si>
  <si>
    <t>Programación de Esqueleto General</t>
  </si>
  <si>
    <t>Desarrollo de Visor</t>
  </si>
  <si>
    <t>Programación de Pages a trabajar</t>
  </si>
  <si>
    <t>Desarrollo de Vista Consulta Tablas Básicas</t>
  </si>
  <si>
    <t>Desarrollo de Menu App</t>
  </si>
  <si>
    <t>Programación de Búsqueda de Paciente</t>
  </si>
  <si>
    <t>Manejo del consumo de servicios</t>
  </si>
  <si>
    <t>Programación del menu del sistema</t>
  </si>
  <si>
    <t>Programación de Envío Bash</t>
  </si>
  <si>
    <t>Manejo del WebView de las tablas básicas</t>
  </si>
  <si>
    <t>Desarrollo Login</t>
  </si>
  <si>
    <t>Programación Ficha del Paciente</t>
  </si>
  <si>
    <t>Desarrollo de Funcionalidades</t>
  </si>
  <si>
    <t>Programación de page Login (Validación)</t>
  </si>
  <si>
    <t>Programación Dosier del Sistema</t>
  </si>
  <si>
    <t>Manejo de notificaciones por eventos (Ej: Nueva OS)</t>
  </si>
  <si>
    <t>Programación Page Login (base de datos)</t>
  </si>
  <si>
    <t>Impresión desde dispositivo</t>
  </si>
  <si>
    <t>Pruebas</t>
  </si>
  <si>
    <t>Pruebas del menú</t>
  </si>
  <si>
    <t>Pruebas Page Login</t>
  </si>
  <si>
    <t>Realización de pruebas de funcionalidad y rendimiento del aplicativo</t>
  </si>
  <si>
    <t>Integración y Pruebas</t>
  </si>
  <si>
    <t>Gestión de Proyecto</t>
  </si>
  <si>
    <t>Horas</t>
  </si>
  <si>
    <t>3 desarr
semana</t>
  </si>
  <si>
    <t>semana 
+ 30%</t>
  </si>
  <si>
    <t>Integracion y Pruebas</t>
  </si>
  <si>
    <t>Total 
Dias</t>
  </si>
  <si>
    <r>
      <t>Ficha Historia Clinica</t>
    </r>
    <r>
      <rPr>
        <b/>
        <sz val="11"/>
        <color rgb="FFFF0000"/>
        <rFont val="Arial"/>
        <family val="2"/>
      </rPr>
      <t xml:space="preserve"> (Requerimiento Pendiente por Parametrizar? )</t>
    </r>
  </si>
  <si>
    <t>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</si>
</sst>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charset val="1"/>
    </font>
    <font>
      <sz val="11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b/>
      <sz val="11"/>
      <color theme="0"/>
      <name val="Arial"/>
      <family val="2"/>
      <charset val="1"/>
    </font>
    <font>
      <b/>
      <sz val="8"/>
      <color rgb="FF000000"/>
      <name val="Arial"/>
      <family val="2"/>
      <charset val="1"/>
    </font>
    <font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FF0000"/>
        <bgColor rgb="FF800000"/>
      </patternFill>
    </fill>
    <fill>
      <patternFill patternType="solid">
        <fgColor rgb="FF595959"/>
        <bgColor rgb="FF666666"/>
      </patternFill>
    </fill>
    <fill>
      <patternFill patternType="solid">
        <fgColor rgb="FFC6D9F1"/>
        <bgColor rgb="FFD9D9D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CC"/>
      </patternFill>
    </fill>
    <fill>
      <patternFill patternType="solid">
        <fgColor rgb="FF99FF66"/>
        <bgColor rgb="FF4F81BD"/>
      </patternFill>
    </fill>
    <fill>
      <patternFill patternType="solid">
        <fgColor theme="4"/>
        <bgColor rgb="FF8D281E"/>
      </patternFill>
    </fill>
    <fill>
      <patternFill patternType="solid">
        <fgColor theme="0" tint="-4.9989318521683403E-2"/>
        <bgColor rgb="FFC6D9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rgb="FF9999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rgb="FF40404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C6D9F1"/>
      </patternFill>
    </fill>
    <fill>
      <patternFill patternType="solid">
        <fgColor theme="5" tint="0.79998168889431442"/>
        <bgColor rgb="FFC6D9F1"/>
      </patternFill>
    </fill>
  </fills>
  <borders count="24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4" fillId="7" borderId="0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0" fillId="0" borderId="0" xfId="0" applyFont="1" applyBorder="1" applyAlignment="1">
      <alignment horizontal="left" wrapText="1"/>
    </xf>
    <xf numFmtId="0" fontId="3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2" borderId="1" xfId="0" applyFill="1" applyBorder="1"/>
    <xf numFmtId="2" fontId="3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4" fillId="0" borderId="4" xfId="0" applyFont="1" applyBorder="1"/>
    <xf numFmtId="0" fontId="4" fillId="5" borderId="4" xfId="0" applyFont="1" applyFill="1" applyBorder="1"/>
    <xf numFmtId="0" fontId="4" fillId="0" borderId="0" xfId="0" applyFont="1"/>
    <xf numFmtId="0" fontId="4" fillId="2" borderId="4" xfId="0" applyFont="1" applyFill="1" applyBorder="1"/>
    <xf numFmtId="0" fontId="8" fillId="2" borderId="4" xfId="0" applyFont="1" applyFill="1" applyBorder="1"/>
    <xf numFmtId="0" fontId="9" fillId="2" borderId="4" xfId="0" applyFont="1" applyFill="1" applyBorder="1" applyAlignment="1">
      <alignment horizontal="left" vertical="center" indent="15"/>
    </xf>
    <xf numFmtId="0" fontId="10" fillId="0" borderId="4" xfId="0" applyFont="1" applyBorder="1"/>
    <xf numFmtId="0" fontId="4" fillId="2" borderId="4" xfId="0" applyFont="1" applyFill="1" applyBorder="1" applyAlignment="1">
      <alignment horizontal="left" vertical="center" indent="15"/>
    </xf>
    <xf numFmtId="0" fontId="2" fillId="2" borderId="4" xfId="0" applyFont="1" applyFill="1" applyBorder="1" applyAlignment="1">
      <alignment horizontal="left" vertical="center" indent="15"/>
    </xf>
    <xf numFmtId="0" fontId="11" fillId="5" borderId="4" xfId="0" applyFont="1" applyFill="1" applyBorder="1"/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2" borderId="4" xfId="0" applyFont="1" applyFill="1" applyBorder="1"/>
    <xf numFmtId="0" fontId="7" fillId="0" borderId="4" xfId="0" applyFont="1" applyBorder="1"/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top" wrapText="1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vertical="top" wrapText="1"/>
    </xf>
    <xf numFmtId="0" fontId="11" fillId="0" borderId="0" xfId="0" applyFont="1" applyBorder="1" applyAlignment="1">
      <alignment horizontal="left" vertical="top" wrapText="1"/>
    </xf>
    <xf numFmtId="2" fontId="11" fillId="0" borderId="0" xfId="0" applyNumberFormat="1" applyFont="1" applyBorder="1" applyAlignment="1">
      <alignment horizontal="right" vertical="top" wrapText="1"/>
    </xf>
    <xf numFmtId="0" fontId="11" fillId="0" borderId="0" xfId="0" applyFont="1" applyBorder="1" applyAlignment="1">
      <alignment horizontal="right" vertical="top" wrapText="1"/>
    </xf>
    <xf numFmtId="0" fontId="4" fillId="5" borderId="3" xfId="0" applyFont="1" applyFill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4" fillId="0" borderId="0" xfId="0" applyFont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5" borderId="12" xfId="0" applyFill="1" applyBorder="1"/>
    <xf numFmtId="0" fontId="15" fillId="0" borderId="12" xfId="0" applyFont="1" applyBorder="1" applyAlignment="1">
      <alignment vertical="center"/>
    </xf>
    <xf numFmtId="0" fontId="0" fillId="5" borderId="0" xfId="0" applyFill="1" applyBorder="1"/>
    <xf numFmtId="0" fontId="14" fillId="0" borderId="12" xfId="0" applyFont="1" applyBorder="1"/>
    <xf numFmtId="0" fontId="16" fillId="0" borderId="0" xfId="0" applyFont="1" applyBorder="1"/>
    <xf numFmtId="0" fontId="0" fillId="5" borderId="13" xfId="0" applyFill="1" applyBorder="1"/>
    <xf numFmtId="0" fontId="10" fillId="0" borderId="12" xfId="0" applyFont="1" applyBorder="1"/>
    <xf numFmtId="0" fontId="17" fillId="0" borderId="0" xfId="0" applyFont="1" applyBorder="1"/>
    <xf numFmtId="0" fontId="14" fillId="0" borderId="0" xfId="0" applyFont="1" applyBorder="1"/>
    <xf numFmtId="0" fontId="0" fillId="2" borderId="0" xfId="0" applyFill="1"/>
    <xf numFmtId="0" fontId="18" fillId="2" borderId="13" xfId="0" applyFont="1" applyFill="1" applyBorder="1"/>
    <xf numFmtId="0" fontId="10" fillId="0" borderId="0" xfId="0" applyFont="1" applyBorder="1"/>
    <xf numFmtId="0" fontId="16" fillId="0" borderId="13" xfId="0" applyFont="1" applyBorder="1"/>
    <xf numFmtId="0" fontId="0" fillId="0" borderId="15" xfId="0" applyBorder="1"/>
    <xf numFmtId="0" fontId="0" fillId="0" borderId="9" xfId="0" applyBorder="1"/>
    <xf numFmtId="0" fontId="16" fillId="0" borderId="9" xfId="0" applyFont="1" applyBorder="1"/>
    <xf numFmtId="0" fontId="16" fillId="0" borderId="16" xfId="0" applyFont="1" applyBorder="1"/>
    <xf numFmtId="0" fontId="0" fillId="0" borderId="16" xfId="0" applyBorder="1"/>
    <xf numFmtId="0" fontId="19" fillId="0" borderId="0" xfId="0" applyFont="1" applyBorder="1" applyAlignment="1">
      <alignment horizontal="left" vertical="center" indent="15"/>
    </xf>
    <xf numFmtId="0" fontId="5" fillId="0" borderId="0" xfId="0" applyFont="1" applyBorder="1" applyAlignment="1">
      <alignment horizontal="left" vertical="center" indent="15"/>
    </xf>
    <xf numFmtId="0" fontId="20" fillId="0" borderId="0" xfId="0" applyFont="1" applyBorder="1" applyAlignment="1">
      <alignment horizontal="left" vertical="center" indent="15"/>
    </xf>
    <xf numFmtId="0" fontId="15" fillId="0" borderId="0" xfId="0" applyFont="1" applyBorder="1" applyAlignment="1">
      <alignment horizontal="left" vertical="center" indent="15"/>
    </xf>
    <xf numFmtId="0" fontId="20" fillId="0" borderId="0" xfId="0" applyFont="1" applyAlignment="1">
      <alignment horizontal="left" vertical="center" indent="15"/>
    </xf>
    <xf numFmtId="0" fontId="21" fillId="0" borderId="0" xfId="0" applyFont="1" applyBorder="1" applyAlignment="1">
      <alignment horizontal="left" vertical="center" indent="15"/>
    </xf>
    <xf numFmtId="0" fontId="0" fillId="0" borderId="8" xfId="0" applyBorder="1"/>
    <xf numFmtId="0" fontId="4" fillId="0" borderId="17" xfId="0" applyFont="1" applyBorder="1"/>
    <xf numFmtId="0" fontId="4" fillId="2" borderId="17" xfId="0" applyFont="1" applyFill="1" applyBorder="1"/>
    <xf numFmtId="0" fontId="4" fillId="2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4" fillId="8" borderId="17" xfId="0" applyFont="1" applyFill="1" applyBorder="1"/>
    <xf numFmtId="0" fontId="4" fillId="8" borderId="4" xfId="0" applyFont="1" applyFill="1" applyBorder="1"/>
    <xf numFmtId="0" fontId="0" fillId="8" borderId="4" xfId="0" applyFill="1" applyBorder="1"/>
    <xf numFmtId="0" fontId="22" fillId="4" borderId="18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/>
    <xf numFmtId="0" fontId="4" fillId="0" borderId="20" xfId="0" applyFont="1" applyBorder="1"/>
    <xf numFmtId="0" fontId="0" fillId="0" borderId="3" xfId="0" applyBorder="1"/>
    <xf numFmtId="0" fontId="0" fillId="9" borderId="4" xfId="0" applyFill="1" applyBorder="1"/>
    <xf numFmtId="0" fontId="4" fillId="9" borderId="4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vertical="top" wrapText="1"/>
    </xf>
    <xf numFmtId="0" fontId="4" fillId="9" borderId="0" xfId="0" applyFont="1" applyFill="1"/>
    <xf numFmtId="0" fontId="4" fillId="10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/>
    <xf numFmtId="0" fontId="4" fillId="0" borderId="17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vertical="top" wrapText="1"/>
    </xf>
    <xf numFmtId="0" fontId="4" fillId="11" borderId="3" xfId="0" applyFont="1" applyFill="1" applyBorder="1" applyAlignment="1">
      <alignment horizontal="center"/>
    </xf>
    <xf numFmtId="0" fontId="0" fillId="12" borderId="0" xfId="0" applyFill="1" applyBorder="1"/>
    <xf numFmtId="0" fontId="2" fillId="0" borderId="3" xfId="0" applyFont="1" applyFill="1" applyBorder="1" applyAlignment="1">
      <alignment horizontal="right" vertical="center"/>
    </xf>
    <xf numFmtId="2" fontId="2" fillId="0" borderId="3" xfId="0" applyNumberFormat="1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right" vertical="center"/>
    </xf>
    <xf numFmtId="2" fontId="2" fillId="13" borderId="3" xfId="0" applyNumberFormat="1" applyFont="1" applyFill="1" applyBorder="1" applyAlignment="1">
      <alignment horizontal="right" vertical="center"/>
    </xf>
    <xf numFmtId="0" fontId="4" fillId="14" borderId="3" xfId="0" applyFont="1" applyFill="1" applyBorder="1" applyAlignment="1"/>
    <xf numFmtId="0" fontId="6" fillId="14" borderId="3" xfId="0" applyFont="1" applyFill="1" applyBorder="1" applyAlignment="1">
      <alignment horizontal="right"/>
    </xf>
    <xf numFmtId="2" fontId="6" fillId="14" borderId="3" xfId="0" applyNumberFormat="1" applyFont="1" applyFill="1" applyBorder="1" applyAlignment="1">
      <alignment horizontal="right"/>
    </xf>
    <xf numFmtId="0" fontId="7" fillId="14" borderId="3" xfId="0" applyFont="1" applyFill="1" applyBorder="1" applyAlignment="1"/>
    <xf numFmtId="0" fontId="4" fillId="14" borderId="4" xfId="0" applyFont="1" applyFill="1" applyBorder="1" applyAlignment="1"/>
    <xf numFmtId="0" fontId="7" fillId="14" borderId="4" xfId="0" applyFont="1" applyFill="1" applyBorder="1" applyAlignment="1"/>
    <xf numFmtId="0" fontId="5" fillId="14" borderId="3" xfId="0" applyFont="1" applyFill="1" applyBorder="1" applyAlignment="1">
      <alignment horizontal="right"/>
    </xf>
    <xf numFmtId="2" fontId="5" fillId="14" borderId="3" xfId="0" applyNumberFormat="1" applyFont="1" applyFill="1" applyBorder="1" applyAlignment="1">
      <alignment horizontal="right"/>
    </xf>
    <xf numFmtId="0" fontId="4" fillId="14" borderId="3" xfId="0" applyFont="1" applyFill="1" applyBorder="1" applyAlignment="1">
      <alignment horizontal="right"/>
    </xf>
    <xf numFmtId="2" fontId="12" fillId="14" borderId="3" xfId="0" applyNumberFormat="1" applyFont="1" applyFill="1" applyBorder="1" applyAlignment="1">
      <alignment horizontal="right"/>
    </xf>
    <xf numFmtId="0" fontId="13" fillId="14" borderId="3" xfId="0" applyFont="1" applyFill="1" applyBorder="1" applyAlignment="1">
      <alignment horizontal="left"/>
    </xf>
    <xf numFmtId="0" fontId="13" fillId="14" borderId="3" xfId="0" applyFont="1" applyFill="1" applyBorder="1" applyAlignment="1"/>
    <xf numFmtId="0" fontId="11" fillId="14" borderId="3" xfId="0" applyFont="1" applyFill="1" applyBorder="1" applyAlignment="1"/>
    <xf numFmtId="0" fontId="11" fillId="14" borderId="3" xfId="0" applyFont="1" applyFill="1" applyBorder="1" applyAlignment="1">
      <alignment horizontal="right"/>
    </xf>
    <xf numFmtId="0" fontId="13" fillId="14" borderId="3" xfId="0" applyFont="1" applyFill="1" applyBorder="1" applyAlignment="1">
      <alignment vertical="center"/>
    </xf>
    <xf numFmtId="0" fontId="4" fillId="14" borderId="3" xfId="0" applyFont="1" applyFill="1" applyBorder="1" applyAlignment="1">
      <alignment horizontal="right" vertical="center"/>
    </xf>
    <xf numFmtId="0" fontId="4" fillId="15" borderId="3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2" fontId="23" fillId="0" borderId="3" xfId="0" applyNumberFormat="1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center" vertical="center"/>
    </xf>
    <xf numFmtId="0" fontId="4" fillId="8" borderId="20" xfId="0" applyFont="1" applyFill="1" applyBorder="1"/>
    <xf numFmtId="0" fontId="4" fillId="5" borderId="0" xfId="0" applyFont="1" applyFill="1" applyBorder="1"/>
    <xf numFmtId="0" fontId="4" fillId="0" borderId="0" xfId="0" applyFont="1" applyBorder="1"/>
    <xf numFmtId="0" fontId="4" fillId="18" borderId="17" xfId="0" applyFont="1" applyFill="1" applyBorder="1"/>
    <xf numFmtId="0" fontId="4" fillId="18" borderId="4" xfId="0" applyFont="1" applyFill="1" applyBorder="1"/>
    <xf numFmtId="0" fontId="4" fillId="18" borderId="8" xfId="0" applyFont="1" applyFill="1" applyBorder="1"/>
    <xf numFmtId="0" fontId="4" fillId="18" borderId="0" xfId="0" applyFont="1" applyFill="1" applyBorder="1"/>
    <xf numFmtId="0" fontId="24" fillId="19" borderId="0" xfId="0" applyFont="1" applyFill="1"/>
    <xf numFmtId="0" fontId="24" fillId="19" borderId="0" xfId="0" applyFont="1" applyFill="1" applyBorder="1"/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2" xfId="0" applyNumberFormat="1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right" vertical="center" wrapText="1"/>
    </xf>
    <xf numFmtId="1" fontId="2" fillId="0" borderId="22" xfId="0" applyNumberFormat="1" applyFont="1" applyBorder="1" applyAlignment="1">
      <alignment horizontal="left" vertical="top" wrapText="1"/>
    </xf>
    <xf numFmtId="1" fontId="11" fillId="0" borderId="0" xfId="0" applyNumberFormat="1" applyFont="1" applyBorder="1" applyAlignment="1">
      <alignment horizontal="right" vertical="top" wrapText="1"/>
    </xf>
    <xf numFmtId="1" fontId="2" fillId="13" borderId="3" xfId="0" applyNumberFormat="1" applyFont="1" applyFill="1" applyBorder="1" applyAlignment="1">
      <alignment horizontal="right" vertical="center"/>
    </xf>
    <xf numFmtId="1" fontId="6" fillId="14" borderId="3" xfId="0" applyNumberFormat="1" applyFont="1" applyFill="1" applyBorder="1" applyAlignment="1">
      <alignment horizontal="right"/>
    </xf>
    <xf numFmtId="1" fontId="5" fillId="14" borderId="3" xfId="0" applyNumberFormat="1" applyFont="1" applyFill="1" applyBorder="1" applyAlignment="1">
      <alignment horizontal="right"/>
    </xf>
    <xf numFmtId="1" fontId="12" fillId="14" borderId="3" xfId="0" applyNumberFormat="1" applyFont="1" applyFill="1" applyBorder="1" applyAlignment="1">
      <alignment horizontal="right"/>
    </xf>
    <xf numFmtId="1" fontId="2" fillId="20" borderId="3" xfId="0" applyNumberFormat="1" applyFont="1" applyFill="1" applyBorder="1" applyAlignment="1">
      <alignment horizontal="right" vertical="center"/>
    </xf>
    <xf numFmtId="1" fontId="2" fillId="21" borderId="3" xfId="0" applyNumberFormat="1" applyFont="1" applyFill="1" applyBorder="1" applyAlignment="1">
      <alignment horizontal="right" vertical="center"/>
    </xf>
    <xf numFmtId="0" fontId="4" fillId="18" borderId="3" xfId="0" applyFont="1" applyFill="1" applyBorder="1"/>
    <xf numFmtId="0" fontId="0" fillId="12" borderId="3" xfId="0" applyFill="1" applyBorder="1"/>
    <xf numFmtId="0" fontId="24" fillId="17" borderId="3" xfId="0" applyFont="1" applyFill="1" applyBorder="1"/>
    <xf numFmtId="0" fontId="4" fillId="9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11" borderId="20" xfId="0" applyFont="1" applyFill="1" applyBorder="1"/>
    <xf numFmtId="0" fontId="5" fillId="0" borderId="20" xfId="0" applyFont="1" applyBorder="1"/>
    <xf numFmtId="0" fontId="0" fillId="0" borderId="20" xfId="0" applyBorder="1"/>
    <xf numFmtId="0" fontId="0" fillId="9" borderId="20" xfId="0" applyFill="1" applyBorder="1"/>
    <xf numFmtId="0" fontId="0" fillId="0" borderId="23" xfId="0" applyBorder="1"/>
    <xf numFmtId="1" fontId="23" fillId="0" borderId="6" xfId="0" applyNumberFormat="1" applyFont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0" fontId="22" fillId="3" borderId="19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32523"/>
      <rgbColor rgb="FF008000"/>
      <rgbColor rgb="FF000080"/>
      <rgbColor rgb="FF7F7F7F"/>
      <rgbColor rgb="FF800080"/>
      <rgbColor rgb="FF008080"/>
      <rgbColor rgb="FFBFBFBF"/>
      <rgbColor rgb="FF808080"/>
      <rgbColor rgb="FF9999FF"/>
      <rgbColor rgb="FF595959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4A452A"/>
      <rgbColor rgb="FF8D281E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V156"/>
  <sheetViews>
    <sheetView tabSelected="1" zoomScale="85" zoomScaleNormal="85" workbookViewId="0">
      <pane xSplit="5" ySplit="3" topLeftCell="F12" activePane="bottomRight" state="frozenSplit"/>
      <selection pane="topRight" activeCell="Z3" sqref="Z3"/>
      <selection pane="bottomLeft" activeCell="A132" sqref="A132"/>
      <selection pane="bottomRight" activeCell="C125" sqref="C125"/>
    </sheetView>
  </sheetViews>
  <sheetFormatPr baseColWidth="10" defaultColWidth="9.140625" defaultRowHeight="15" x14ac:dyDescent="0.25"/>
  <cols>
    <col min="1" max="1" width="63" customWidth="1"/>
    <col min="2" max="2" width="8" style="9" customWidth="1"/>
    <col min="3" max="4" width="8" style="10" customWidth="1"/>
    <col min="5" max="5" width="8.140625" style="10" customWidth="1"/>
    <col min="6" max="6" width="6.140625" style="145" customWidth="1"/>
    <col min="7" max="151" width="3.5703125" customWidth="1"/>
    <col min="152" max="152" width="5" customWidth="1"/>
    <col min="153" max="983" width="11.7109375" customWidth="1"/>
    <col min="984" max="1024" width="9.140625" customWidth="1"/>
  </cols>
  <sheetData>
    <row r="1" spans="1:152" ht="18" x14ac:dyDescent="0.25">
      <c r="A1" s="11" t="s">
        <v>0</v>
      </c>
      <c r="B1" s="12"/>
      <c r="C1" s="13"/>
      <c r="D1" s="13"/>
      <c r="E1" s="13"/>
      <c r="F1" s="144"/>
      <c r="BH1" s="14"/>
    </row>
    <row r="2" spans="1:152" x14ac:dyDescent="0.25">
      <c r="BH2" s="14"/>
    </row>
    <row r="3" spans="1:152" ht="13.9" customHeight="1" x14ac:dyDescent="0.25">
      <c r="A3" s="8" t="s">
        <v>1</v>
      </c>
      <c r="B3" s="7"/>
      <c r="C3" s="15"/>
      <c r="D3" s="15"/>
      <c r="E3" s="15"/>
      <c r="F3" s="146"/>
      <c r="G3" s="167" t="s">
        <v>3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 t="s">
        <v>4</v>
      </c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8" t="s">
        <v>5</v>
      </c>
      <c r="BH3" s="168"/>
      <c r="BI3" s="168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9" t="s">
        <v>6</v>
      </c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/>
      <c r="CX3" s="169"/>
      <c r="CY3" s="169"/>
      <c r="CZ3" s="169"/>
      <c r="DA3" s="169"/>
      <c r="DB3" s="169"/>
      <c r="DC3" s="169"/>
      <c r="DD3" s="169"/>
      <c r="DE3" s="169"/>
      <c r="DF3" s="169"/>
      <c r="DG3" s="169"/>
      <c r="DH3" s="169"/>
      <c r="DI3" s="169"/>
      <c r="DJ3" s="169"/>
      <c r="DK3" s="169"/>
      <c r="DL3" s="169"/>
      <c r="DM3" s="169"/>
      <c r="DN3" s="169"/>
      <c r="DO3" s="169"/>
      <c r="DP3" s="84" t="s">
        <v>7</v>
      </c>
      <c r="DQ3" s="85"/>
      <c r="DR3" s="85"/>
      <c r="DS3" s="85"/>
      <c r="DT3" s="85"/>
      <c r="DU3" s="85"/>
      <c r="DV3" s="85"/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  <c r="EQ3" s="85"/>
      <c r="ER3" s="85"/>
      <c r="ES3" s="85"/>
      <c r="ET3" s="85"/>
      <c r="EU3" s="85"/>
    </row>
    <row r="4" spans="1:152" x14ac:dyDescent="0.25">
      <c r="A4" s="8"/>
      <c r="B4" s="7"/>
      <c r="C4" s="15"/>
      <c r="D4" s="15"/>
      <c r="E4" s="15"/>
      <c r="F4" s="147"/>
      <c r="G4" s="170">
        <v>9</v>
      </c>
      <c r="H4" s="16">
        <v>10</v>
      </c>
      <c r="I4" s="16">
        <v>11</v>
      </c>
      <c r="J4" s="16">
        <v>12</v>
      </c>
      <c r="K4" s="16">
        <v>13</v>
      </c>
      <c r="L4" s="16">
        <v>14</v>
      </c>
      <c r="M4" s="16">
        <v>15</v>
      </c>
      <c r="N4" s="16">
        <v>16</v>
      </c>
      <c r="O4" s="16">
        <v>17</v>
      </c>
      <c r="P4" s="16">
        <v>18</v>
      </c>
      <c r="Q4" s="16">
        <v>19</v>
      </c>
      <c r="R4" s="16">
        <v>20</v>
      </c>
      <c r="S4" s="16">
        <v>21</v>
      </c>
      <c r="T4" s="16">
        <v>22</v>
      </c>
      <c r="U4" s="16">
        <v>23</v>
      </c>
      <c r="V4" s="16">
        <v>24</v>
      </c>
      <c r="W4" s="16">
        <v>25</v>
      </c>
      <c r="X4" s="16">
        <v>26</v>
      </c>
      <c r="Y4" s="16">
        <v>27</v>
      </c>
      <c r="Z4" s="16">
        <v>28</v>
      </c>
      <c r="AA4" s="16">
        <v>29</v>
      </c>
      <c r="AB4" s="16">
        <v>30</v>
      </c>
      <c r="AC4" s="16">
        <v>1</v>
      </c>
      <c r="AD4" s="16">
        <v>2</v>
      </c>
      <c r="AE4" s="16">
        <v>3</v>
      </c>
      <c r="AF4" s="16">
        <v>4</v>
      </c>
      <c r="AG4" s="16">
        <v>5</v>
      </c>
      <c r="AH4" s="16">
        <v>6</v>
      </c>
      <c r="AI4" s="16">
        <v>7</v>
      </c>
      <c r="AJ4" s="16">
        <v>8</v>
      </c>
      <c r="AK4" s="16">
        <v>9</v>
      </c>
      <c r="AL4" s="16">
        <v>10</v>
      </c>
      <c r="AM4" s="16">
        <v>11</v>
      </c>
      <c r="AN4" s="16">
        <v>12</v>
      </c>
      <c r="AO4" s="16">
        <v>13</v>
      </c>
      <c r="AP4" s="16">
        <v>14</v>
      </c>
      <c r="AQ4" s="16">
        <v>15</v>
      </c>
      <c r="AR4" s="16">
        <v>16</v>
      </c>
      <c r="AS4" s="16">
        <v>17</v>
      </c>
      <c r="AT4" s="16">
        <v>18</v>
      </c>
      <c r="AU4" s="16">
        <v>19</v>
      </c>
      <c r="AV4" s="16">
        <v>20</v>
      </c>
      <c r="AW4" s="16">
        <v>21</v>
      </c>
      <c r="AX4" s="16">
        <v>22</v>
      </c>
      <c r="AY4" s="16">
        <v>23</v>
      </c>
      <c r="AZ4" s="16">
        <v>24</v>
      </c>
      <c r="BA4" s="16">
        <v>25</v>
      </c>
      <c r="BB4" s="16">
        <v>26</v>
      </c>
      <c r="BC4" s="16">
        <v>27</v>
      </c>
      <c r="BD4" s="16">
        <v>28</v>
      </c>
      <c r="BE4" s="16">
        <v>29</v>
      </c>
      <c r="BF4" s="16">
        <v>30</v>
      </c>
      <c r="BG4" s="16">
        <v>31</v>
      </c>
      <c r="BH4" s="16">
        <v>1</v>
      </c>
      <c r="BI4" s="16">
        <v>2</v>
      </c>
      <c r="BJ4" s="16">
        <v>3</v>
      </c>
      <c r="BK4" s="16">
        <v>4</v>
      </c>
      <c r="BL4" s="16">
        <v>5</v>
      </c>
      <c r="BM4" s="16">
        <v>6</v>
      </c>
      <c r="BN4" s="16">
        <v>7</v>
      </c>
      <c r="BO4" s="16">
        <v>8</v>
      </c>
      <c r="BP4" s="16">
        <v>9</v>
      </c>
      <c r="BQ4" s="16">
        <v>10</v>
      </c>
      <c r="BR4" s="16">
        <v>11</v>
      </c>
      <c r="BS4" s="16">
        <v>12</v>
      </c>
      <c r="BT4" s="16">
        <v>13</v>
      </c>
      <c r="BU4" s="16">
        <v>14</v>
      </c>
      <c r="BV4" s="16">
        <v>15</v>
      </c>
      <c r="BW4" s="16">
        <v>16</v>
      </c>
      <c r="BX4" s="16">
        <v>17</v>
      </c>
      <c r="BY4" s="16">
        <v>18</v>
      </c>
      <c r="BZ4" s="16">
        <v>19</v>
      </c>
      <c r="CA4" s="16">
        <v>20</v>
      </c>
      <c r="CB4" s="16">
        <v>21</v>
      </c>
      <c r="CC4" s="16">
        <v>22</v>
      </c>
      <c r="CD4" s="16">
        <v>23</v>
      </c>
      <c r="CE4" s="16">
        <v>24</v>
      </c>
      <c r="CF4" s="16">
        <v>25</v>
      </c>
      <c r="CG4" s="16">
        <v>26</v>
      </c>
      <c r="CH4" s="16">
        <v>27</v>
      </c>
      <c r="CI4" s="16">
        <v>28</v>
      </c>
      <c r="CJ4" s="16">
        <v>29</v>
      </c>
      <c r="CK4" s="16">
        <v>30</v>
      </c>
      <c r="CL4" s="171">
        <v>1</v>
      </c>
      <c r="CM4" s="171">
        <v>2</v>
      </c>
      <c r="CN4" s="171">
        <v>3</v>
      </c>
      <c r="CO4" s="171">
        <v>4</v>
      </c>
      <c r="CP4" s="171">
        <v>5</v>
      </c>
      <c r="CQ4" s="171">
        <v>6</v>
      </c>
      <c r="CR4" s="171">
        <v>7</v>
      </c>
      <c r="CS4" s="171">
        <v>8</v>
      </c>
      <c r="CT4" s="171">
        <v>9</v>
      </c>
      <c r="CU4" s="171">
        <v>10</v>
      </c>
      <c r="CV4" s="171">
        <v>11</v>
      </c>
      <c r="CW4" s="171">
        <v>12</v>
      </c>
      <c r="CX4" s="171">
        <v>13</v>
      </c>
      <c r="CY4" s="171">
        <v>14</v>
      </c>
      <c r="CZ4" s="171">
        <v>15</v>
      </c>
      <c r="DA4" s="171">
        <v>16</v>
      </c>
      <c r="DB4" s="171">
        <v>17</v>
      </c>
      <c r="DC4" s="171">
        <v>18</v>
      </c>
      <c r="DD4" s="171">
        <v>19</v>
      </c>
      <c r="DE4" s="171">
        <v>20</v>
      </c>
      <c r="DF4" s="171">
        <v>21</v>
      </c>
      <c r="DG4" s="171">
        <v>22</v>
      </c>
      <c r="DH4" s="171">
        <v>23</v>
      </c>
      <c r="DI4" s="171">
        <v>24</v>
      </c>
      <c r="DJ4" s="171">
        <v>25</v>
      </c>
      <c r="DK4" s="171">
        <v>26</v>
      </c>
      <c r="DL4" s="171">
        <v>27</v>
      </c>
      <c r="DM4" s="171">
        <v>28</v>
      </c>
      <c r="DN4" s="171">
        <v>29</v>
      </c>
      <c r="DO4" s="171">
        <v>30</v>
      </c>
      <c r="DP4" s="171">
        <v>31</v>
      </c>
      <c r="DQ4" s="89">
        <v>1</v>
      </c>
      <c r="DR4" s="89">
        <v>2</v>
      </c>
      <c r="DS4" s="89">
        <v>3</v>
      </c>
      <c r="DT4" s="89">
        <v>4</v>
      </c>
      <c r="DU4" s="89">
        <v>5</v>
      </c>
      <c r="DV4" s="89">
        <v>6</v>
      </c>
      <c r="DW4" s="89">
        <v>7</v>
      </c>
      <c r="DX4" s="89">
        <v>8</v>
      </c>
      <c r="DY4" s="89">
        <v>9</v>
      </c>
      <c r="DZ4" s="89">
        <v>10</v>
      </c>
      <c r="EA4" s="89">
        <v>11</v>
      </c>
      <c r="EB4" s="89">
        <v>12</v>
      </c>
      <c r="EC4" s="89">
        <v>13</v>
      </c>
      <c r="ED4" s="89">
        <v>14</v>
      </c>
      <c r="EE4" s="89">
        <v>15</v>
      </c>
      <c r="EF4" s="89">
        <v>16</v>
      </c>
      <c r="EG4" s="89">
        <v>17</v>
      </c>
      <c r="EH4" s="89">
        <v>18</v>
      </c>
      <c r="EI4" s="89">
        <v>19</v>
      </c>
      <c r="EJ4" s="89">
        <v>20</v>
      </c>
      <c r="EK4" s="89">
        <v>21</v>
      </c>
      <c r="EL4" s="89">
        <v>22</v>
      </c>
      <c r="EM4" s="89">
        <v>23</v>
      </c>
      <c r="EN4" s="89">
        <v>24</v>
      </c>
      <c r="EO4" s="89">
        <v>25</v>
      </c>
      <c r="EP4" s="89">
        <v>26</v>
      </c>
      <c r="EQ4" s="89">
        <v>27</v>
      </c>
      <c r="ER4" s="89">
        <v>28</v>
      </c>
      <c r="ES4" s="89">
        <v>29</v>
      </c>
      <c r="ET4" s="89">
        <v>30</v>
      </c>
      <c r="EU4" s="89">
        <v>31</v>
      </c>
    </row>
    <row r="5" spans="1:152" ht="21.6" customHeight="1" x14ac:dyDescent="0.25">
      <c r="A5" s="18"/>
      <c r="B5" s="127" t="s">
        <v>171</v>
      </c>
      <c r="C5" s="128" t="s">
        <v>172</v>
      </c>
      <c r="D5" s="128" t="s">
        <v>173</v>
      </c>
      <c r="E5" s="129" t="s">
        <v>2</v>
      </c>
      <c r="F5" s="166" t="s">
        <v>175</v>
      </c>
      <c r="G5" s="16" t="s">
        <v>8</v>
      </c>
      <c r="H5" s="16" t="s">
        <v>9</v>
      </c>
      <c r="I5" s="16" t="s">
        <v>9</v>
      </c>
      <c r="J5" s="16" t="s">
        <v>10</v>
      </c>
      <c r="K5" s="16" t="s">
        <v>11</v>
      </c>
      <c r="L5" s="124" t="s">
        <v>12</v>
      </c>
      <c r="M5" s="124" t="s">
        <v>13</v>
      </c>
      <c r="N5" s="16" t="s">
        <v>8</v>
      </c>
      <c r="O5" s="16" t="s">
        <v>9</v>
      </c>
      <c r="P5" s="16" t="s">
        <v>9</v>
      </c>
      <c r="Q5" s="16" t="s">
        <v>10</v>
      </c>
      <c r="R5" s="16" t="s">
        <v>11</v>
      </c>
      <c r="S5" s="124" t="s">
        <v>12</v>
      </c>
      <c r="T5" s="124" t="s">
        <v>13</v>
      </c>
      <c r="U5" s="16" t="s">
        <v>8</v>
      </c>
      <c r="V5" s="16" t="s">
        <v>9</v>
      </c>
      <c r="W5" s="16" t="s">
        <v>9</v>
      </c>
      <c r="X5" s="16" t="s">
        <v>10</v>
      </c>
      <c r="Y5" s="16" t="s">
        <v>11</v>
      </c>
      <c r="Z5" s="124" t="s">
        <v>12</v>
      </c>
      <c r="AA5" s="124" t="s">
        <v>13</v>
      </c>
      <c r="AB5" s="16" t="s">
        <v>8</v>
      </c>
      <c r="AC5" s="16" t="s">
        <v>9</v>
      </c>
      <c r="AD5" s="16" t="s">
        <v>9</v>
      </c>
      <c r="AE5" s="16" t="s">
        <v>10</v>
      </c>
      <c r="AF5" s="16" t="s">
        <v>11</v>
      </c>
      <c r="AG5" s="124" t="s">
        <v>12</v>
      </c>
      <c r="AH5" s="124" t="s">
        <v>13</v>
      </c>
      <c r="AI5" s="16" t="s">
        <v>8</v>
      </c>
      <c r="AJ5" s="16" t="s">
        <v>9</v>
      </c>
      <c r="AK5" s="16" t="s">
        <v>9</v>
      </c>
      <c r="AL5" s="16" t="s">
        <v>10</v>
      </c>
      <c r="AM5" s="16" t="s">
        <v>11</v>
      </c>
      <c r="AN5" s="124" t="s">
        <v>12</v>
      </c>
      <c r="AO5" s="124" t="s">
        <v>13</v>
      </c>
      <c r="AP5" s="16" t="s">
        <v>8</v>
      </c>
      <c r="AQ5" s="16" t="s">
        <v>9</v>
      </c>
      <c r="AR5" s="16" t="s">
        <v>9</v>
      </c>
      <c r="AS5" s="16" t="s">
        <v>10</v>
      </c>
      <c r="AT5" s="16" t="s">
        <v>11</v>
      </c>
      <c r="AU5" s="124" t="s">
        <v>12</v>
      </c>
      <c r="AV5" s="124" t="s">
        <v>13</v>
      </c>
      <c r="AW5" s="16" t="s">
        <v>8</v>
      </c>
      <c r="AX5" s="16" t="s">
        <v>9</v>
      </c>
      <c r="AY5" s="16" t="s">
        <v>9</v>
      </c>
      <c r="AZ5" s="16" t="s">
        <v>10</v>
      </c>
      <c r="BA5" s="16" t="s">
        <v>11</v>
      </c>
      <c r="BB5" s="124" t="s">
        <v>12</v>
      </c>
      <c r="BC5" s="124" t="s">
        <v>13</v>
      </c>
      <c r="BD5" s="16" t="s">
        <v>8</v>
      </c>
      <c r="BE5" s="16" t="s">
        <v>9</v>
      </c>
      <c r="BF5" s="16" t="s">
        <v>9</v>
      </c>
      <c r="BG5" s="16" t="s">
        <v>10</v>
      </c>
      <c r="BH5" s="16" t="s">
        <v>11</v>
      </c>
      <c r="BI5" s="124" t="s">
        <v>12</v>
      </c>
      <c r="BJ5" s="124" t="s">
        <v>13</v>
      </c>
      <c r="BK5" s="16" t="s">
        <v>8</v>
      </c>
      <c r="BL5" s="16" t="s">
        <v>9</v>
      </c>
      <c r="BM5" s="16" t="s">
        <v>9</v>
      </c>
      <c r="BN5" s="16" t="s">
        <v>10</v>
      </c>
      <c r="BO5" s="16" t="s">
        <v>11</v>
      </c>
      <c r="BP5" s="124" t="s">
        <v>12</v>
      </c>
      <c r="BQ5" s="124" t="s">
        <v>13</v>
      </c>
      <c r="BR5" s="16" t="s">
        <v>8</v>
      </c>
      <c r="BS5" s="16" t="s">
        <v>9</v>
      </c>
      <c r="BT5" s="16" t="s">
        <v>9</v>
      </c>
      <c r="BU5" s="16" t="s">
        <v>10</v>
      </c>
      <c r="BV5" s="16" t="s">
        <v>11</v>
      </c>
      <c r="BW5" s="124" t="s">
        <v>12</v>
      </c>
      <c r="BX5" s="124" t="s">
        <v>13</v>
      </c>
      <c r="BY5" s="16" t="s">
        <v>8</v>
      </c>
      <c r="BZ5" s="16" t="s">
        <v>9</v>
      </c>
      <c r="CA5" s="16" t="s">
        <v>9</v>
      </c>
      <c r="CB5" s="16" t="s">
        <v>10</v>
      </c>
      <c r="CC5" s="16" t="s">
        <v>11</v>
      </c>
      <c r="CD5" s="124" t="s">
        <v>12</v>
      </c>
      <c r="CE5" s="124" t="s">
        <v>13</v>
      </c>
      <c r="CF5" s="16" t="s">
        <v>8</v>
      </c>
      <c r="CG5" s="16" t="s">
        <v>9</v>
      </c>
      <c r="CH5" s="16" t="s">
        <v>9</v>
      </c>
      <c r="CI5" s="16" t="s">
        <v>10</v>
      </c>
      <c r="CJ5" s="16" t="s">
        <v>11</v>
      </c>
      <c r="CK5" s="124" t="s">
        <v>12</v>
      </c>
      <c r="CL5" s="124" t="s">
        <v>13</v>
      </c>
      <c r="CM5" s="16" t="s">
        <v>8</v>
      </c>
      <c r="CN5" s="16" t="s">
        <v>9</v>
      </c>
      <c r="CO5" s="16" t="s">
        <v>9</v>
      </c>
      <c r="CP5" s="16" t="s">
        <v>10</v>
      </c>
      <c r="CQ5" s="16" t="s">
        <v>11</v>
      </c>
      <c r="CR5" s="124" t="s">
        <v>12</v>
      </c>
      <c r="CS5" s="124" t="s">
        <v>13</v>
      </c>
      <c r="CT5" s="16" t="s">
        <v>8</v>
      </c>
      <c r="CU5" s="16" t="s">
        <v>9</v>
      </c>
      <c r="CV5" s="16" t="s">
        <v>9</v>
      </c>
      <c r="CW5" s="16" t="s">
        <v>10</v>
      </c>
      <c r="CX5" s="16" t="s">
        <v>11</v>
      </c>
      <c r="CY5" s="124" t="s">
        <v>12</v>
      </c>
      <c r="CZ5" s="124" t="s">
        <v>13</v>
      </c>
      <c r="DA5" s="16" t="s">
        <v>8</v>
      </c>
      <c r="DB5" s="16" t="s">
        <v>9</v>
      </c>
      <c r="DC5" s="16" t="s">
        <v>9</v>
      </c>
      <c r="DD5" s="16" t="s">
        <v>10</v>
      </c>
      <c r="DE5" s="16" t="s">
        <v>11</v>
      </c>
      <c r="DF5" s="124" t="s">
        <v>12</v>
      </c>
      <c r="DG5" s="124" t="s">
        <v>13</v>
      </c>
      <c r="DH5" s="16" t="s">
        <v>8</v>
      </c>
      <c r="DI5" s="159" t="s">
        <v>9</v>
      </c>
      <c r="DJ5" s="159" t="s">
        <v>9</v>
      </c>
      <c r="DK5" s="16" t="s">
        <v>10</v>
      </c>
      <c r="DL5" s="16" t="s">
        <v>11</v>
      </c>
      <c r="DM5" s="124" t="s">
        <v>12</v>
      </c>
      <c r="DN5" s="124" t="s">
        <v>13</v>
      </c>
      <c r="DO5" s="16" t="s">
        <v>8</v>
      </c>
      <c r="DP5" s="16" t="s">
        <v>9</v>
      </c>
      <c r="DQ5" s="159" t="s">
        <v>9</v>
      </c>
      <c r="DR5" s="159" t="s">
        <v>10</v>
      </c>
      <c r="DS5" s="159" t="s">
        <v>11</v>
      </c>
      <c r="DT5" s="160" t="s">
        <v>12</v>
      </c>
      <c r="DU5" s="160" t="s">
        <v>13</v>
      </c>
      <c r="DV5" s="16" t="s">
        <v>8</v>
      </c>
      <c r="DW5" s="16" t="s">
        <v>9</v>
      </c>
      <c r="DX5" s="16" t="s">
        <v>9</v>
      </c>
      <c r="DY5" s="16" t="s">
        <v>10</v>
      </c>
      <c r="DZ5" s="16" t="s">
        <v>11</v>
      </c>
      <c r="EA5" s="124" t="s">
        <v>12</v>
      </c>
      <c r="EB5" s="124" t="s">
        <v>13</v>
      </c>
      <c r="EC5" s="16" t="s">
        <v>8</v>
      </c>
      <c r="ED5" s="16" t="s">
        <v>9</v>
      </c>
      <c r="EE5" s="16" t="s">
        <v>9</v>
      </c>
      <c r="EF5" s="16" t="s">
        <v>10</v>
      </c>
      <c r="EG5" s="16" t="s">
        <v>11</v>
      </c>
      <c r="EH5" s="124" t="s">
        <v>12</v>
      </c>
      <c r="EI5" s="124" t="s">
        <v>13</v>
      </c>
      <c r="EJ5" s="16" t="s">
        <v>8</v>
      </c>
      <c r="EK5" s="16" t="s">
        <v>9</v>
      </c>
      <c r="EL5" s="16" t="s">
        <v>9</v>
      </c>
      <c r="EM5" s="16" t="s">
        <v>10</v>
      </c>
      <c r="EN5" s="16" t="s">
        <v>11</v>
      </c>
      <c r="EO5" s="124" t="s">
        <v>12</v>
      </c>
      <c r="EP5" s="124" t="s">
        <v>13</v>
      </c>
      <c r="EQ5" s="16" t="s">
        <v>8</v>
      </c>
      <c r="ER5" s="16" t="s">
        <v>9</v>
      </c>
      <c r="ES5" s="16" t="s">
        <v>9</v>
      </c>
      <c r="ET5" s="16" t="s">
        <v>10</v>
      </c>
      <c r="EU5" s="16" t="s">
        <v>11</v>
      </c>
    </row>
    <row r="6" spans="1:152" ht="21.6" customHeight="1" x14ac:dyDescent="0.25">
      <c r="A6" s="130" t="s">
        <v>14</v>
      </c>
      <c r="B6" s="131"/>
      <c r="C6" s="131"/>
      <c r="D6" s="131"/>
      <c r="E6" s="132"/>
      <c r="F6" s="148"/>
      <c r="G6" s="161"/>
      <c r="H6" s="88"/>
      <c r="I6" s="88"/>
      <c r="J6" s="88"/>
      <c r="K6" s="88"/>
      <c r="L6" s="88"/>
      <c r="M6" s="88"/>
      <c r="N6" s="88"/>
      <c r="O6" s="162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163"/>
      <c r="BI6" s="163"/>
      <c r="BJ6" s="163"/>
      <c r="BK6" s="163"/>
      <c r="BL6" s="163"/>
      <c r="BM6" s="163"/>
      <c r="BN6" s="163"/>
      <c r="BO6" s="163"/>
      <c r="BP6" s="163"/>
      <c r="BQ6" s="163"/>
      <c r="BR6" s="163"/>
      <c r="BS6" s="163"/>
      <c r="BT6" s="163"/>
      <c r="BU6" s="163"/>
      <c r="BV6" s="163"/>
      <c r="BW6" s="163"/>
      <c r="BX6" s="163"/>
      <c r="BY6" s="163"/>
      <c r="BZ6" s="163"/>
      <c r="CA6" s="163"/>
      <c r="CB6" s="163"/>
      <c r="CC6" s="163"/>
      <c r="CD6" s="163"/>
      <c r="CE6" s="163"/>
      <c r="CF6" s="163"/>
      <c r="CG6" s="163"/>
      <c r="CH6" s="163"/>
      <c r="CI6" s="163"/>
      <c r="CJ6" s="163"/>
      <c r="CK6" s="163"/>
      <c r="CL6" s="163"/>
      <c r="CM6" s="163"/>
      <c r="CN6" s="163"/>
      <c r="CO6" s="163"/>
      <c r="CP6" s="163"/>
      <c r="CQ6" s="163"/>
      <c r="CR6" s="163"/>
      <c r="CS6" s="163"/>
      <c r="CT6" s="163"/>
      <c r="CU6" s="163"/>
      <c r="CV6" s="163"/>
      <c r="CW6" s="163"/>
      <c r="CX6" s="163"/>
      <c r="CY6" s="163"/>
      <c r="CZ6" s="163"/>
      <c r="DA6" s="163"/>
      <c r="DB6" s="163"/>
      <c r="DC6" s="163"/>
      <c r="DD6" s="163"/>
      <c r="DE6" s="163"/>
      <c r="DF6" s="163"/>
      <c r="DG6" s="163"/>
      <c r="DH6" s="163"/>
      <c r="DI6" s="164"/>
      <c r="DJ6" s="164"/>
      <c r="DK6" s="163"/>
      <c r="DL6" s="163"/>
      <c r="DM6" s="163"/>
      <c r="DN6" s="163"/>
      <c r="DO6" s="163"/>
      <c r="DP6" s="163"/>
      <c r="DQ6" s="164"/>
      <c r="DR6" s="164"/>
      <c r="DS6" s="164"/>
      <c r="DT6" s="164"/>
      <c r="DU6" s="164"/>
      <c r="DV6" s="163"/>
      <c r="DW6" s="163"/>
      <c r="DX6" s="163"/>
      <c r="DY6" s="163"/>
      <c r="DZ6" s="163"/>
      <c r="EA6" s="163"/>
      <c r="EB6" s="163"/>
      <c r="EC6" s="163"/>
      <c r="ED6" s="163"/>
      <c r="EE6" s="163"/>
      <c r="EF6" s="163"/>
      <c r="EG6" s="163"/>
      <c r="EH6" s="163"/>
      <c r="EI6" s="163"/>
      <c r="EJ6" s="163"/>
      <c r="EK6" s="163"/>
      <c r="EL6" s="163"/>
      <c r="EM6" s="165"/>
      <c r="EN6" s="49"/>
      <c r="EO6" s="49"/>
      <c r="EP6" s="49"/>
      <c r="EQ6" s="49"/>
      <c r="ER6" s="49"/>
      <c r="ES6" s="49"/>
      <c r="ET6" s="49"/>
      <c r="EU6" s="49"/>
      <c r="EV6" s="80">
        <f>COUNT(G6:EU6)+COUNT(G6:EU6)</f>
        <v>0</v>
      </c>
    </row>
    <row r="7" spans="1:152" s="21" customFormat="1" ht="21.6" customHeight="1" x14ac:dyDescent="0.25">
      <c r="A7" s="125" t="s">
        <v>15</v>
      </c>
      <c r="B7" s="106">
        <v>136</v>
      </c>
      <c r="C7" s="107">
        <f>B7/3/20</f>
        <v>2.2666666666666666</v>
      </c>
      <c r="D7" s="107">
        <f>(C7*30%)+C7</f>
        <v>2.9466666666666663</v>
      </c>
      <c r="E7" s="107">
        <f>D7*7</f>
        <v>20.626666666666665</v>
      </c>
      <c r="F7" s="150">
        <v>21</v>
      </c>
      <c r="G7" s="76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39">
        <v>1</v>
      </c>
      <c r="U7" s="139">
        <v>1</v>
      </c>
      <c r="V7" s="139">
        <v>1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7"/>
      <c r="AK7" s="139">
        <v>1</v>
      </c>
      <c r="AL7" s="139">
        <v>1</v>
      </c>
      <c r="AM7" s="139">
        <v>1</v>
      </c>
      <c r="AN7" s="139">
        <v>1</v>
      </c>
      <c r="AO7" s="139">
        <v>1</v>
      </c>
      <c r="AP7" s="19"/>
      <c r="AQ7" s="19"/>
      <c r="AR7" s="19"/>
      <c r="AS7" s="19"/>
      <c r="AT7" s="19"/>
      <c r="AU7" s="19"/>
      <c r="AV7" s="17"/>
      <c r="AW7" s="139">
        <v>1</v>
      </c>
      <c r="AX7" s="139">
        <v>1</v>
      </c>
      <c r="AY7" s="19"/>
      <c r="AZ7" s="19"/>
      <c r="BA7" s="19"/>
      <c r="BB7" s="19"/>
      <c r="BC7" s="17"/>
      <c r="BD7" s="139">
        <v>1</v>
      </c>
      <c r="BE7" s="139">
        <v>1</v>
      </c>
      <c r="BF7" s="139">
        <v>1</v>
      </c>
      <c r="BG7" s="139">
        <v>1</v>
      </c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90"/>
      <c r="DJ7" s="90"/>
      <c r="DK7" s="17"/>
      <c r="DL7" s="17"/>
      <c r="DM7" s="17"/>
      <c r="DN7" s="17"/>
      <c r="DO7" s="17"/>
      <c r="DP7" s="17"/>
      <c r="DQ7" s="90"/>
      <c r="DR7" s="90"/>
      <c r="DS7" s="90"/>
      <c r="DT7" s="90"/>
      <c r="DU7" s="90"/>
      <c r="DV7" s="17"/>
      <c r="DW7" s="19"/>
      <c r="DX7" s="19"/>
      <c r="DY7" s="19"/>
      <c r="DZ7" s="19"/>
      <c r="EA7" s="19"/>
      <c r="EB7" s="19"/>
      <c r="EC7" s="19"/>
      <c r="ED7" s="19"/>
      <c r="EE7" s="19"/>
      <c r="EN7" s="141">
        <v>1</v>
      </c>
      <c r="EO7" s="141">
        <v>1</v>
      </c>
      <c r="EP7" s="141">
        <v>1</v>
      </c>
      <c r="EQ7" s="141">
        <v>1</v>
      </c>
      <c r="ER7" s="141">
        <v>1</v>
      </c>
      <c r="ES7" s="141">
        <v>1</v>
      </c>
      <c r="ET7" s="141">
        <v>1</v>
      </c>
      <c r="EU7" s="136"/>
      <c r="EV7" s="80">
        <f>COUNT(G7:EU7)</f>
        <v>21</v>
      </c>
    </row>
    <row r="8" spans="1:152" s="21" customFormat="1" ht="21.6" hidden="1" customHeight="1" x14ac:dyDescent="0.25">
      <c r="A8" s="108" t="s">
        <v>16</v>
      </c>
      <c r="B8" s="109">
        <v>32</v>
      </c>
      <c r="C8" s="110"/>
      <c r="D8" s="110"/>
      <c r="E8" s="110"/>
      <c r="F8" s="151"/>
      <c r="G8" s="7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91"/>
      <c r="DJ8" s="91"/>
      <c r="DK8" s="19"/>
      <c r="DL8" s="19"/>
      <c r="DM8" s="19"/>
      <c r="DN8" s="19"/>
      <c r="DO8" s="19"/>
      <c r="DP8" s="19"/>
      <c r="DQ8" s="91"/>
      <c r="DR8" s="91"/>
      <c r="DS8" s="91"/>
      <c r="DT8" s="91"/>
      <c r="DU8" s="91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98"/>
      <c r="EN8" s="137"/>
      <c r="EO8" s="137"/>
      <c r="EP8" s="137"/>
      <c r="EQ8" s="137"/>
      <c r="ER8" s="137"/>
      <c r="ES8" s="137"/>
      <c r="ET8" s="137"/>
      <c r="EU8" s="137"/>
      <c r="EV8" s="80">
        <f>COUNT(G8:EU8)</f>
        <v>0</v>
      </c>
    </row>
    <row r="9" spans="1:152" s="21" customFormat="1" ht="21.6" hidden="1" customHeight="1" x14ac:dyDescent="0.25">
      <c r="A9" s="111" t="s">
        <v>17</v>
      </c>
      <c r="B9" s="109">
        <v>32</v>
      </c>
      <c r="C9" s="110"/>
      <c r="D9" s="110"/>
      <c r="E9" s="110"/>
      <c r="F9" s="151"/>
      <c r="G9" s="7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19"/>
      <c r="AZ9" s="19"/>
      <c r="BA9" s="22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91"/>
      <c r="DJ9" s="91"/>
      <c r="DK9" s="19"/>
      <c r="DL9" s="19"/>
      <c r="DM9" s="19"/>
      <c r="DN9" s="19"/>
      <c r="DO9" s="19"/>
      <c r="DP9" s="19"/>
      <c r="DQ9" s="91"/>
      <c r="DR9" s="91"/>
      <c r="DS9" s="91"/>
      <c r="DT9" s="91"/>
      <c r="DU9" s="91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98"/>
      <c r="EN9" s="137"/>
      <c r="EO9" s="137"/>
      <c r="EP9" s="137"/>
      <c r="EQ9" s="137"/>
      <c r="ER9" s="137"/>
      <c r="ES9" s="137"/>
      <c r="ET9" s="137"/>
      <c r="EU9" s="137"/>
      <c r="EV9" s="80">
        <f>COUNT(G9:EU9)</f>
        <v>0</v>
      </c>
    </row>
    <row r="10" spans="1:152" s="21" customFormat="1" ht="21.6" hidden="1" customHeight="1" x14ac:dyDescent="0.25">
      <c r="A10" s="108" t="s">
        <v>18</v>
      </c>
      <c r="B10" s="109">
        <v>8</v>
      </c>
      <c r="C10" s="110"/>
      <c r="D10" s="110"/>
      <c r="E10" s="110"/>
      <c r="F10" s="151"/>
      <c r="G10" s="7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19"/>
      <c r="AZ10" s="19"/>
      <c r="BA10" s="22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91"/>
      <c r="DJ10" s="91"/>
      <c r="DK10" s="19"/>
      <c r="DL10" s="19"/>
      <c r="DM10" s="19"/>
      <c r="DN10" s="19"/>
      <c r="DO10" s="19"/>
      <c r="DP10" s="19"/>
      <c r="DQ10" s="91"/>
      <c r="DR10" s="91"/>
      <c r="DS10" s="91"/>
      <c r="DT10" s="91"/>
      <c r="DU10" s="91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98"/>
      <c r="EN10" s="137"/>
      <c r="EO10" s="137"/>
      <c r="EP10" s="137"/>
      <c r="EQ10" s="137"/>
      <c r="ER10" s="137"/>
      <c r="ES10" s="137"/>
      <c r="ET10" s="137"/>
      <c r="EU10" s="137"/>
      <c r="EV10" s="80">
        <f>COUNT(G10:EU10)</f>
        <v>0</v>
      </c>
    </row>
    <row r="11" spans="1:152" s="21" customFormat="1" ht="21.6" hidden="1" customHeight="1" x14ac:dyDescent="0.25">
      <c r="A11" s="111" t="s">
        <v>19</v>
      </c>
      <c r="B11" s="109">
        <v>64</v>
      </c>
      <c r="C11" s="110"/>
      <c r="D11" s="110"/>
      <c r="E11" s="110"/>
      <c r="F11" s="151"/>
      <c r="G11" s="7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19"/>
      <c r="AZ11" s="19"/>
      <c r="BA11" s="22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91"/>
      <c r="DJ11" s="91"/>
      <c r="DK11" s="19"/>
      <c r="DL11" s="19"/>
      <c r="DM11" s="19"/>
      <c r="DN11" s="19"/>
      <c r="DO11" s="19"/>
      <c r="DP11" s="19"/>
      <c r="DQ11" s="91"/>
      <c r="DR11" s="91"/>
      <c r="DS11" s="91"/>
      <c r="DT11" s="91"/>
      <c r="DU11" s="91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98"/>
      <c r="EN11" s="137"/>
      <c r="EO11" s="137"/>
      <c r="EP11" s="137"/>
      <c r="EQ11" s="137"/>
      <c r="ER11" s="137"/>
      <c r="ES11" s="137"/>
      <c r="ET11" s="137"/>
      <c r="EU11" s="137"/>
      <c r="EV11" s="80">
        <f>COUNT(G11:EU11)</f>
        <v>0</v>
      </c>
    </row>
    <row r="12" spans="1:152" s="21" customFormat="1" ht="21.6" customHeight="1" x14ac:dyDescent="0.25">
      <c r="A12" s="125" t="s">
        <v>20</v>
      </c>
      <c r="B12" s="106">
        <v>64</v>
      </c>
      <c r="C12" s="107">
        <f>B12/3/20</f>
        <v>1.0666666666666667</v>
      </c>
      <c r="D12" s="107">
        <f>(C12*30%)+C12</f>
        <v>1.3866666666666667</v>
      </c>
      <c r="E12" s="107">
        <f>D12*7</f>
        <v>9.706666666666667</v>
      </c>
      <c r="F12" s="150">
        <v>10</v>
      </c>
      <c r="G12" s="138">
        <v>1</v>
      </c>
      <c r="H12" s="139">
        <v>1</v>
      </c>
      <c r="I12" s="139">
        <v>1</v>
      </c>
      <c r="J12" s="139">
        <v>1</v>
      </c>
      <c r="K12" s="139">
        <v>1</v>
      </c>
      <c r="L12" s="139">
        <v>1</v>
      </c>
      <c r="M12" s="139">
        <v>1</v>
      </c>
      <c r="N12" s="139">
        <v>1</v>
      </c>
      <c r="O12" s="139">
        <v>1</v>
      </c>
      <c r="P12" s="139">
        <v>1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91"/>
      <c r="DJ12" s="91"/>
      <c r="DK12" s="19"/>
      <c r="DL12" s="19"/>
      <c r="DM12" s="19"/>
      <c r="DN12" s="19"/>
      <c r="DO12" s="19"/>
      <c r="DP12" s="19"/>
      <c r="DQ12" s="91"/>
      <c r="DR12" s="91"/>
      <c r="DS12" s="91"/>
      <c r="DT12" s="91"/>
      <c r="DU12" s="91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98"/>
      <c r="EN12" s="137"/>
      <c r="EO12" s="137"/>
      <c r="EP12" s="137"/>
      <c r="EQ12" s="137"/>
      <c r="ER12" s="137"/>
      <c r="ES12" s="137"/>
      <c r="ET12" s="137"/>
      <c r="EU12" s="137"/>
      <c r="EV12" s="80">
        <f>COUNT(G12:EU12)</f>
        <v>10</v>
      </c>
    </row>
    <row r="13" spans="1:152" s="21" customFormat="1" ht="21.6" hidden="1" customHeight="1" x14ac:dyDescent="0.25">
      <c r="A13" s="108" t="s">
        <v>21</v>
      </c>
      <c r="B13" s="109">
        <v>8</v>
      </c>
      <c r="C13" s="110"/>
      <c r="D13" s="110"/>
      <c r="E13" s="110"/>
      <c r="F13" s="151"/>
      <c r="G13" s="77"/>
      <c r="H13" s="22"/>
      <c r="I13" s="22"/>
      <c r="J13" s="22"/>
      <c r="K13" s="22"/>
      <c r="L13" s="22"/>
      <c r="M13" s="22"/>
      <c r="N13" s="22"/>
      <c r="O13" s="22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91"/>
      <c r="DJ13" s="91"/>
      <c r="DK13" s="19"/>
      <c r="DL13" s="19"/>
      <c r="DM13" s="19"/>
      <c r="DN13" s="19"/>
      <c r="DO13" s="19"/>
      <c r="DP13" s="19"/>
      <c r="DQ13" s="91"/>
      <c r="DR13" s="91"/>
      <c r="DS13" s="91"/>
      <c r="DT13" s="91"/>
      <c r="DU13" s="91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98"/>
      <c r="EN13" s="137"/>
      <c r="EO13" s="137"/>
      <c r="EP13" s="137"/>
      <c r="EQ13" s="137"/>
      <c r="ER13" s="137"/>
      <c r="ES13" s="137"/>
      <c r="ET13" s="137"/>
      <c r="EU13" s="137"/>
      <c r="EV13" s="80">
        <f>COUNT(G13:EU13)</f>
        <v>0</v>
      </c>
    </row>
    <row r="14" spans="1:152" s="21" customFormat="1" ht="21.6" hidden="1" customHeight="1" x14ac:dyDescent="0.25">
      <c r="A14" s="108" t="s">
        <v>22</v>
      </c>
      <c r="B14" s="109">
        <v>16</v>
      </c>
      <c r="C14" s="110"/>
      <c r="D14" s="110"/>
      <c r="E14" s="110"/>
      <c r="F14" s="151"/>
      <c r="G14" s="77"/>
      <c r="H14" s="22"/>
      <c r="I14" s="22"/>
      <c r="J14" s="22"/>
      <c r="K14" s="22"/>
      <c r="L14" s="22"/>
      <c r="M14" s="22"/>
      <c r="N14" s="22"/>
      <c r="O14" s="22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91"/>
      <c r="DJ14" s="91"/>
      <c r="DK14" s="19"/>
      <c r="DL14" s="19"/>
      <c r="DM14" s="19"/>
      <c r="DN14" s="19"/>
      <c r="DO14" s="19"/>
      <c r="DP14" s="19"/>
      <c r="DQ14" s="91"/>
      <c r="DR14" s="91"/>
      <c r="DS14" s="91"/>
      <c r="DT14" s="91"/>
      <c r="DU14" s="91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98"/>
      <c r="EN14" s="137"/>
      <c r="EO14" s="137"/>
      <c r="EP14" s="137"/>
      <c r="EQ14" s="137"/>
      <c r="ER14" s="137"/>
      <c r="ES14" s="137"/>
      <c r="ET14" s="137"/>
      <c r="EU14" s="137"/>
      <c r="EV14" s="80">
        <f>COUNT(G14:EU14)</f>
        <v>0</v>
      </c>
    </row>
    <row r="15" spans="1:152" s="21" customFormat="1" ht="21.6" hidden="1" customHeight="1" x14ac:dyDescent="0.25">
      <c r="A15" s="108" t="s">
        <v>22</v>
      </c>
      <c r="B15" s="109">
        <v>16</v>
      </c>
      <c r="C15" s="110"/>
      <c r="D15" s="110"/>
      <c r="E15" s="110"/>
      <c r="F15" s="151"/>
      <c r="G15" s="77"/>
      <c r="H15" s="22"/>
      <c r="I15" s="22"/>
      <c r="J15" s="22"/>
      <c r="K15" s="22"/>
      <c r="L15" s="22"/>
      <c r="M15" s="22"/>
      <c r="N15" s="22"/>
      <c r="O15" s="22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91"/>
      <c r="DJ15" s="91"/>
      <c r="DK15" s="19"/>
      <c r="DL15" s="19"/>
      <c r="DM15" s="19"/>
      <c r="DN15" s="19"/>
      <c r="DO15" s="19"/>
      <c r="DP15" s="19"/>
      <c r="DQ15" s="91"/>
      <c r="DR15" s="91"/>
      <c r="DS15" s="91"/>
      <c r="DT15" s="91"/>
      <c r="DU15" s="91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98"/>
      <c r="EN15" s="137"/>
      <c r="EO15" s="137"/>
      <c r="EP15" s="137"/>
      <c r="EQ15" s="137"/>
      <c r="ER15" s="137"/>
      <c r="ES15" s="137"/>
      <c r="ET15" s="137"/>
      <c r="EU15" s="137"/>
      <c r="EV15" s="80">
        <f>COUNT(G15:EU15)</f>
        <v>0</v>
      </c>
    </row>
    <row r="16" spans="1:152" s="21" customFormat="1" ht="21.6" hidden="1" customHeight="1" x14ac:dyDescent="0.25">
      <c r="A16" s="108" t="s">
        <v>23</v>
      </c>
      <c r="B16" s="109">
        <v>16</v>
      </c>
      <c r="C16" s="110"/>
      <c r="D16" s="110"/>
      <c r="E16" s="110"/>
      <c r="F16" s="151"/>
      <c r="G16" s="77"/>
      <c r="H16" s="22"/>
      <c r="I16" s="22"/>
      <c r="J16" s="22"/>
      <c r="K16" s="23"/>
      <c r="L16" s="23"/>
      <c r="M16" s="22"/>
      <c r="N16" s="22"/>
      <c r="O16" s="2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91"/>
      <c r="DJ16" s="91"/>
      <c r="DK16" s="19"/>
      <c r="DL16" s="19"/>
      <c r="DM16" s="19"/>
      <c r="DN16" s="19"/>
      <c r="DO16" s="19"/>
      <c r="DP16" s="19"/>
      <c r="DQ16" s="91"/>
      <c r="DR16" s="91"/>
      <c r="DS16" s="91"/>
      <c r="DT16" s="91"/>
      <c r="DU16" s="91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98"/>
      <c r="EN16" s="137"/>
      <c r="EO16" s="137"/>
      <c r="EP16" s="137"/>
      <c r="EQ16" s="137"/>
      <c r="ER16" s="137"/>
      <c r="ES16" s="137"/>
      <c r="ET16" s="137"/>
      <c r="EU16" s="137"/>
      <c r="EV16" s="80">
        <f>COUNT(G16:EU16)</f>
        <v>0</v>
      </c>
    </row>
    <row r="17" spans="1:152" s="21" customFormat="1" ht="21.6" hidden="1" customHeight="1" x14ac:dyDescent="0.25">
      <c r="A17" s="108" t="s">
        <v>24</v>
      </c>
      <c r="B17" s="109">
        <v>8</v>
      </c>
      <c r="C17" s="110"/>
      <c r="D17" s="110"/>
      <c r="E17" s="110"/>
      <c r="F17" s="151"/>
      <c r="G17" s="77"/>
      <c r="H17" s="22"/>
      <c r="I17" s="22"/>
      <c r="J17" s="22"/>
      <c r="K17" s="22"/>
      <c r="L17" s="22"/>
      <c r="M17" s="22"/>
      <c r="N17" s="22"/>
      <c r="O17" s="22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91"/>
      <c r="DJ17" s="91"/>
      <c r="DK17" s="19"/>
      <c r="DL17" s="19"/>
      <c r="DM17" s="19"/>
      <c r="DN17" s="19"/>
      <c r="DO17" s="19"/>
      <c r="DP17" s="19"/>
      <c r="DQ17" s="91"/>
      <c r="DR17" s="91"/>
      <c r="DS17" s="91"/>
      <c r="DT17" s="91"/>
      <c r="DU17" s="91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98"/>
      <c r="EN17" s="137"/>
      <c r="EO17" s="137"/>
      <c r="EP17" s="137"/>
      <c r="EQ17" s="137"/>
      <c r="ER17" s="137"/>
      <c r="ES17" s="137"/>
      <c r="ET17" s="137"/>
      <c r="EU17" s="137"/>
      <c r="EV17" s="80">
        <f>COUNT(G17:EU17)</f>
        <v>0</v>
      </c>
    </row>
    <row r="18" spans="1:152" s="21" customFormat="1" ht="21.6" customHeight="1" x14ac:dyDescent="0.25">
      <c r="A18" s="125" t="s">
        <v>25</v>
      </c>
      <c r="B18" s="106">
        <v>12</v>
      </c>
      <c r="C18" s="107">
        <f>B18/3/20</f>
        <v>0.2</v>
      </c>
      <c r="D18" s="107">
        <f>(C18*30%)+C18</f>
        <v>0.26</v>
      </c>
      <c r="E18" s="107">
        <f>D18*7</f>
        <v>1.82</v>
      </c>
      <c r="F18" s="150">
        <v>2</v>
      </c>
      <c r="G18" s="76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7"/>
      <c r="BH18" s="139">
        <v>1</v>
      </c>
      <c r="BI18" s="19"/>
      <c r="BJ18" s="19"/>
      <c r="BK18" s="19"/>
      <c r="BL18" s="19"/>
      <c r="BM18" s="19"/>
      <c r="BN18" s="19"/>
      <c r="BO18" s="19"/>
      <c r="BP18" s="19"/>
      <c r="BQ18" s="19"/>
      <c r="BR18" s="17"/>
      <c r="BS18" s="139">
        <v>1</v>
      </c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91"/>
      <c r="DJ18" s="91"/>
      <c r="DK18" s="19"/>
      <c r="DL18" s="19"/>
      <c r="DM18" s="19"/>
      <c r="DN18" s="19"/>
      <c r="DO18" s="19"/>
      <c r="DP18" s="19"/>
      <c r="DQ18" s="91"/>
      <c r="DR18" s="91"/>
      <c r="DS18" s="91"/>
      <c r="DT18" s="91"/>
      <c r="DU18" s="91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98"/>
      <c r="EN18" s="137"/>
      <c r="EO18" s="137"/>
      <c r="EP18" s="137"/>
      <c r="EQ18" s="137"/>
      <c r="ER18" s="137"/>
      <c r="ES18" s="137"/>
      <c r="ET18" s="137"/>
      <c r="EU18" s="137"/>
      <c r="EV18" s="80">
        <f>COUNT(G18:EU18)</f>
        <v>2</v>
      </c>
    </row>
    <row r="19" spans="1:152" s="21" customFormat="1" ht="21.6" hidden="1" customHeight="1" x14ac:dyDescent="0.25">
      <c r="A19" s="108" t="s">
        <v>26</v>
      </c>
      <c r="B19" s="109">
        <v>8</v>
      </c>
      <c r="C19" s="110"/>
      <c r="D19" s="110"/>
      <c r="E19" s="110"/>
      <c r="F19" s="151"/>
      <c r="G19" s="7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91"/>
      <c r="DJ19" s="91"/>
      <c r="DK19" s="19"/>
      <c r="DL19" s="19"/>
      <c r="DM19" s="19"/>
      <c r="DN19" s="19"/>
      <c r="DO19" s="19"/>
      <c r="DP19" s="19"/>
      <c r="DQ19" s="91"/>
      <c r="DR19" s="91"/>
      <c r="DS19" s="91"/>
      <c r="DT19" s="91"/>
      <c r="DU19" s="91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98"/>
      <c r="EN19" s="137"/>
      <c r="EO19" s="137"/>
      <c r="EP19" s="137"/>
      <c r="EQ19" s="137"/>
      <c r="ER19" s="137"/>
      <c r="ES19" s="137"/>
      <c r="ET19" s="137"/>
      <c r="EU19" s="137"/>
      <c r="EV19" s="80">
        <f>COUNT(G19:EU19)</f>
        <v>0</v>
      </c>
    </row>
    <row r="20" spans="1:152" s="21" customFormat="1" ht="21.6" hidden="1" customHeight="1" x14ac:dyDescent="0.25">
      <c r="A20" s="108" t="s">
        <v>27</v>
      </c>
      <c r="B20" s="109">
        <v>2</v>
      </c>
      <c r="C20" s="110"/>
      <c r="D20" s="110"/>
      <c r="E20" s="110"/>
      <c r="F20" s="151"/>
      <c r="G20" s="77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91"/>
      <c r="DJ20" s="91"/>
      <c r="DK20" s="19"/>
      <c r="DL20" s="19"/>
      <c r="DM20" s="19"/>
      <c r="DN20" s="19"/>
      <c r="DO20" s="19"/>
      <c r="DP20" s="19"/>
      <c r="DQ20" s="91"/>
      <c r="DR20" s="91"/>
      <c r="DS20" s="91"/>
      <c r="DT20" s="91"/>
      <c r="DU20" s="91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98"/>
      <c r="EN20" s="137"/>
      <c r="EO20" s="137"/>
      <c r="EP20" s="137"/>
      <c r="EQ20" s="137"/>
      <c r="ER20" s="137"/>
      <c r="ES20" s="137"/>
      <c r="ET20" s="137"/>
      <c r="EU20" s="137"/>
      <c r="EV20" s="80">
        <f>COUNT(G20:EU20)</f>
        <v>0</v>
      </c>
    </row>
    <row r="21" spans="1:152" s="21" customFormat="1" ht="21.6" hidden="1" customHeight="1" x14ac:dyDescent="0.25">
      <c r="A21" s="108" t="s">
        <v>28</v>
      </c>
      <c r="B21" s="109">
        <v>2</v>
      </c>
      <c r="C21" s="110"/>
      <c r="D21" s="110"/>
      <c r="E21" s="110"/>
      <c r="F21" s="151"/>
      <c r="G21" s="77"/>
      <c r="H21" s="22"/>
      <c r="I21" s="22"/>
      <c r="J21" s="22"/>
      <c r="K21" s="22"/>
      <c r="L21" s="22"/>
      <c r="M21" s="22"/>
      <c r="N21" s="22"/>
      <c r="O21" s="24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91"/>
      <c r="DJ21" s="91"/>
      <c r="DK21" s="19"/>
      <c r="DL21" s="19"/>
      <c r="DM21" s="19"/>
      <c r="DN21" s="19"/>
      <c r="DO21" s="19"/>
      <c r="DP21" s="19"/>
      <c r="DQ21" s="91"/>
      <c r="DR21" s="91"/>
      <c r="DS21" s="91"/>
      <c r="DT21" s="91"/>
      <c r="DU21" s="91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98"/>
      <c r="EN21" s="137"/>
      <c r="EO21" s="137"/>
      <c r="EP21" s="137"/>
      <c r="EQ21" s="137"/>
      <c r="ER21" s="137"/>
      <c r="ES21" s="137"/>
      <c r="ET21" s="137"/>
      <c r="EU21" s="137"/>
      <c r="EV21" s="80">
        <f>COUNT(G21:EU21)</f>
        <v>0</v>
      </c>
    </row>
    <row r="22" spans="1:152" s="21" customFormat="1" ht="21.6" customHeight="1" x14ac:dyDescent="0.25">
      <c r="A22" s="125" t="s">
        <v>29</v>
      </c>
      <c r="B22" s="106">
        <v>56</v>
      </c>
      <c r="C22" s="107">
        <f>B22/3/20</f>
        <v>0.93333333333333335</v>
      </c>
      <c r="D22" s="107">
        <f>(C22*30%)+C22</f>
        <v>1.2133333333333334</v>
      </c>
      <c r="E22" s="107">
        <f>D22*7</f>
        <v>8.4933333333333341</v>
      </c>
      <c r="F22" s="150">
        <v>8</v>
      </c>
      <c r="G22" s="76"/>
      <c r="H22" s="19"/>
      <c r="I22" s="19"/>
      <c r="J22" s="19"/>
      <c r="K22" s="19"/>
      <c r="L22" s="19"/>
      <c r="M22" s="19"/>
      <c r="N22" s="19"/>
      <c r="O22" s="19"/>
      <c r="P22" s="17"/>
      <c r="Q22" s="139">
        <v>1</v>
      </c>
      <c r="R22" s="139">
        <v>1</v>
      </c>
      <c r="S22" s="139">
        <v>1</v>
      </c>
      <c r="T22" s="25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7"/>
      <c r="AP22" s="139">
        <v>1</v>
      </c>
      <c r="AQ22" s="139">
        <v>1</v>
      </c>
      <c r="AR22" s="19"/>
      <c r="AS22" s="19"/>
      <c r="AT22" s="22"/>
      <c r="AU22" s="17"/>
      <c r="AV22" s="139">
        <v>1</v>
      </c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7"/>
      <c r="BI22" s="139">
        <v>1</v>
      </c>
      <c r="BJ22" s="19"/>
      <c r="BK22" s="19"/>
      <c r="BL22" s="19"/>
      <c r="BM22" s="19"/>
      <c r="BN22" s="19"/>
      <c r="BO22" s="19"/>
      <c r="BP22" s="19"/>
      <c r="BQ22" s="19"/>
      <c r="BR22" s="19"/>
      <c r="BS22" s="17"/>
      <c r="BT22" s="13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91"/>
      <c r="DJ22" s="91"/>
      <c r="DK22" s="19"/>
      <c r="DL22" s="19"/>
      <c r="DM22" s="19"/>
      <c r="DN22" s="19"/>
      <c r="DO22" s="19"/>
      <c r="DP22" s="19"/>
      <c r="DQ22" s="91"/>
      <c r="DR22" s="91"/>
      <c r="DS22" s="91"/>
      <c r="DT22" s="91"/>
      <c r="DU22" s="91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98"/>
      <c r="EN22" s="137"/>
      <c r="EO22" s="137"/>
      <c r="EP22" s="137"/>
      <c r="EQ22" s="137"/>
      <c r="ER22" s="137"/>
      <c r="ES22" s="137"/>
      <c r="ET22" s="137"/>
      <c r="EU22" s="137"/>
      <c r="EV22" s="80">
        <f>COUNT(G22:EU22)</f>
        <v>8</v>
      </c>
    </row>
    <row r="23" spans="1:152" s="21" customFormat="1" ht="21.6" hidden="1" customHeight="1" x14ac:dyDescent="0.25">
      <c r="A23" s="108" t="s">
        <v>30</v>
      </c>
      <c r="B23" s="109">
        <v>16</v>
      </c>
      <c r="C23" s="110"/>
      <c r="D23" s="110"/>
      <c r="E23" s="110"/>
      <c r="F23" s="151"/>
      <c r="G23" s="77"/>
      <c r="H23" s="22"/>
      <c r="I23" s="22"/>
      <c r="J23" s="22"/>
      <c r="K23" s="22"/>
      <c r="L23" s="22"/>
      <c r="M23" s="22"/>
      <c r="N23" s="22"/>
      <c r="O23" s="26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91"/>
      <c r="DJ23" s="91"/>
      <c r="DK23" s="19"/>
      <c r="DL23" s="19"/>
      <c r="DM23" s="19"/>
      <c r="DN23" s="19"/>
      <c r="DO23" s="19"/>
      <c r="DP23" s="19"/>
      <c r="DQ23" s="91"/>
      <c r="DR23" s="91"/>
      <c r="DS23" s="91"/>
      <c r="DT23" s="91"/>
      <c r="DU23" s="91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98"/>
      <c r="EN23" s="137"/>
      <c r="EO23" s="137"/>
      <c r="EP23" s="137"/>
      <c r="EQ23" s="137"/>
      <c r="ER23" s="137"/>
      <c r="ES23" s="137"/>
      <c r="ET23" s="137"/>
      <c r="EU23" s="137"/>
      <c r="EV23" s="80">
        <f>COUNT(G23:EU23)</f>
        <v>0</v>
      </c>
    </row>
    <row r="24" spans="1:152" s="21" customFormat="1" ht="21.6" hidden="1" customHeight="1" x14ac:dyDescent="0.25">
      <c r="A24" s="108" t="s">
        <v>23</v>
      </c>
      <c r="B24" s="109">
        <v>8</v>
      </c>
      <c r="C24" s="110"/>
      <c r="D24" s="110"/>
      <c r="E24" s="110"/>
      <c r="F24" s="151"/>
      <c r="G24" s="77"/>
      <c r="H24" s="22"/>
      <c r="I24" s="22"/>
      <c r="J24" s="22"/>
      <c r="K24" s="22"/>
      <c r="L24" s="22"/>
      <c r="M24" s="22"/>
      <c r="N24" s="22"/>
      <c r="O24" s="26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91"/>
      <c r="DJ24" s="91"/>
      <c r="DK24" s="19"/>
      <c r="DL24" s="19"/>
      <c r="DM24" s="19"/>
      <c r="DN24" s="19"/>
      <c r="DO24" s="19"/>
      <c r="DP24" s="19"/>
      <c r="DQ24" s="91"/>
      <c r="DR24" s="91"/>
      <c r="DS24" s="91"/>
      <c r="DT24" s="91"/>
      <c r="DU24" s="91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98"/>
      <c r="EN24" s="137"/>
      <c r="EO24" s="137"/>
      <c r="EP24" s="137"/>
      <c r="EQ24" s="137"/>
      <c r="ER24" s="137"/>
      <c r="ES24" s="137"/>
      <c r="ET24" s="137"/>
      <c r="EU24" s="137"/>
      <c r="EV24" s="80">
        <f>COUNT(G24:EU24)</f>
        <v>0</v>
      </c>
    </row>
    <row r="25" spans="1:152" s="21" customFormat="1" ht="21.6" hidden="1" customHeight="1" x14ac:dyDescent="0.25">
      <c r="A25" s="108" t="s">
        <v>31</v>
      </c>
      <c r="B25" s="109">
        <v>16</v>
      </c>
      <c r="C25" s="110"/>
      <c r="D25" s="110"/>
      <c r="E25" s="110"/>
      <c r="F25" s="151"/>
      <c r="G25" s="77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7"/>
      <c r="AJ25" s="22"/>
      <c r="AK25" s="22"/>
      <c r="AL25" s="22"/>
      <c r="AM25" s="22"/>
      <c r="AN25" s="22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91"/>
      <c r="DJ25" s="91"/>
      <c r="DK25" s="19"/>
      <c r="DL25" s="19"/>
      <c r="DM25" s="19"/>
      <c r="DN25" s="19"/>
      <c r="DO25" s="19"/>
      <c r="DP25" s="19"/>
      <c r="DQ25" s="91"/>
      <c r="DR25" s="91"/>
      <c r="DS25" s="91"/>
      <c r="DT25" s="91"/>
      <c r="DU25" s="91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98"/>
      <c r="EN25" s="137"/>
      <c r="EO25" s="137"/>
      <c r="EP25" s="137"/>
      <c r="EQ25" s="137"/>
      <c r="ER25" s="137"/>
      <c r="ES25" s="137"/>
      <c r="ET25" s="137"/>
      <c r="EU25" s="137"/>
      <c r="EV25" s="80">
        <f>COUNT(G25:EU25)</f>
        <v>0</v>
      </c>
    </row>
    <row r="26" spans="1:152" s="21" customFormat="1" ht="21.6" hidden="1" customHeight="1" x14ac:dyDescent="0.25">
      <c r="A26" s="108" t="s">
        <v>24</v>
      </c>
      <c r="B26" s="109">
        <v>16</v>
      </c>
      <c r="C26" s="110"/>
      <c r="D26" s="110"/>
      <c r="E26" s="110"/>
      <c r="F26" s="151"/>
      <c r="G26" s="7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4"/>
      <c r="AK26" s="22"/>
      <c r="AL26" s="22"/>
      <c r="AM26" s="22"/>
      <c r="AN26" s="22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91"/>
      <c r="DJ26" s="91"/>
      <c r="DK26" s="19"/>
      <c r="DL26" s="19"/>
      <c r="DM26" s="19"/>
      <c r="DN26" s="19"/>
      <c r="DO26" s="19"/>
      <c r="DP26" s="19"/>
      <c r="DQ26" s="91"/>
      <c r="DR26" s="91"/>
      <c r="DS26" s="91"/>
      <c r="DT26" s="91"/>
      <c r="DU26" s="91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98"/>
      <c r="EN26" s="137"/>
      <c r="EO26" s="137"/>
      <c r="EP26" s="137"/>
      <c r="EQ26" s="137"/>
      <c r="ER26" s="137"/>
      <c r="ES26" s="137"/>
      <c r="ET26" s="137"/>
      <c r="EU26" s="137"/>
      <c r="EV26" s="80">
        <f>COUNT(G26:EU26)</f>
        <v>0</v>
      </c>
    </row>
    <row r="27" spans="1:152" ht="21.6" customHeight="1" x14ac:dyDescent="0.25">
      <c r="A27" s="125" t="s">
        <v>32</v>
      </c>
      <c r="B27" s="106">
        <v>14</v>
      </c>
      <c r="C27" s="107">
        <f>B27/3/20</f>
        <v>0.23333333333333334</v>
      </c>
      <c r="D27" s="107">
        <f>(C27*30%)+C27</f>
        <v>0.30333333333333334</v>
      </c>
      <c r="E27" s="107">
        <f>D27*7</f>
        <v>2.1233333333333335</v>
      </c>
      <c r="F27" s="150">
        <v>2</v>
      </c>
      <c r="G27" s="76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39">
        <v>1</v>
      </c>
      <c r="X27" s="139">
        <v>1</v>
      </c>
      <c r="Y27" s="28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91"/>
      <c r="DJ27" s="91"/>
      <c r="DK27" s="19"/>
      <c r="DL27" s="19"/>
      <c r="DM27" s="19"/>
      <c r="DN27" s="19"/>
      <c r="DO27" s="19"/>
      <c r="DP27" s="19"/>
      <c r="DQ27" s="91"/>
      <c r="DR27" s="91"/>
      <c r="DS27" s="91"/>
      <c r="DT27" s="91"/>
      <c r="DU27" s="91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98"/>
      <c r="EN27" s="49"/>
      <c r="EO27" s="49"/>
      <c r="EP27" s="49"/>
      <c r="EQ27" s="49"/>
      <c r="ER27" s="49"/>
      <c r="ES27" s="49"/>
      <c r="ET27" s="49"/>
      <c r="EU27" s="49"/>
      <c r="EV27" s="80">
        <f>COUNT(G27:EU27)</f>
        <v>2</v>
      </c>
    </row>
    <row r="28" spans="1:152" ht="21.6" hidden="1" customHeight="1" x14ac:dyDescent="0.25">
      <c r="A28" s="108" t="s">
        <v>33</v>
      </c>
      <c r="B28" s="109">
        <v>8</v>
      </c>
      <c r="C28" s="110"/>
      <c r="D28" s="110"/>
      <c r="E28" s="110"/>
      <c r="F28" s="151"/>
      <c r="G28" s="77"/>
      <c r="H28" s="22"/>
      <c r="I28" s="22"/>
      <c r="J28" s="22"/>
      <c r="K28" s="22"/>
      <c r="L28" s="22"/>
      <c r="M28" s="22"/>
      <c r="N28" s="22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30"/>
      <c r="AE28" s="30"/>
      <c r="AF28" s="30"/>
      <c r="AG28" s="30"/>
      <c r="AH28" s="30"/>
      <c r="AI28" s="30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91"/>
      <c r="DJ28" s="91"/>
      <c r="DK28" s="19"/>
      <c r="DL28" s="19"/>
      <c r="DM28" s="19"/>
      <c r="DN28" s="19"/>
      <c r="DO28" s="19"/>
      <c r="DP28" s="19"/>
      <c r="DQ28" s="91"/>
      <c r="DR28" s="91"/>
      <c r="DS28" s="91"/>
      <c r="DT28" s="91"/>
      <c r="DU28" s="91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98"/>
      <c r="EN28" s="49"/>
      <c r="EO28" s="49"/>
      <c r="EP28" s="49"/>
      <c r="EQ28" s="49"/>
      <c r="ER28" s="49"/>
      <c r="ES28" s="49"/>
      <c r="ET28" s="49"/>
      <c r="EU28" s="49"/>
      <c r="EV28" s="80">
        <f>COUNT(G28:EU28)</f>
        <v>0</v>
      </c>
    </row>
    <row r="29" spans="1:152" ht="21.6" hidden="1" customHeight="1" x14ac:dyDescent="0.25">
      <c r="A29" s="108" t="s">
        <v>33</v>
      </c>
      <c r="B29" s="109">
        <v>2</v>
      </c>
      <c r="C29" s="110"/>
      <c r="D29" s="110"/>
      <c r="E29" s="110"/>
      <c r="F29" s="151"/>
      <c r="G29" s="77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19"/>
      <c r="AE29" s="19"/>
      <c r="AF29" s="19"/>
      <c r="AG29" s="19"/>
      <c r="AH29" s="19"/>
      <c r="AI29" s="1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19"/>
      <c r="AZ29" s="19"/>
      <c r="BA29" s="31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91"/>
      <c r="DJ29" s="91"/>
      <c r="DK29" s="19"/>
      <c r="DL29" s="19"/>
      <c r="DM29" s="19"/>
      <c r="DN29" s="19"/>
      <c r="DO29" s="19"/>
      <c r="DP29" s="19"/>
      <c r="DQ29" s="91"/>
      <c r="DR29" s="91"/>
      <c r="DS29" s="91"/>
      <c r="DT29" s="91"/>
      <c r="DU29" s="91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98"/>
      <c r="EN29" s="49"/>
      <c r="EO29" s="49"/>
      <c r="EP29" s="49"/>
      <c r="EQ29" s="49"/>
      <c r="ER29" s="49"/>
      <c r="ES29" s="49"/>
      <c r="ET29" s="49"/>
      <c r="EU29" s="49"/>
      <c r="EV29" s="80">
        <f>COUNT(G29:EU29)</f>
        <v>0</v>
      </c>
    </row>
    <row r="30" spans="1:152" ht="21.6" hidden="1" customHeight="1" x14ac:dyDescent="0.25">
      <c r="A30" s="108" t="s">
        <v>34</v>
      </c>
      <c r="B30" s="109">
        <v>2</v>
      </c>
      <c r="C30" s="110"/>
      <c r="D30" s="110"/>
      <c r="E30" s="110"/>
      <c r="F30" s="151"/>
      <c r="G30" s="77"/>
      <c r="H30" s="22"/>
      <c r="I30" s="22"/>
      <c r="J30" s="22"/>
      <c r="K30" s="22"/>
      <c r="L30" s="22"/>
      <c r="M30" s="22"/>
      <c r="N30" s="22"/>
      <c r="O30" s="3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91"/>
      <c r="DJ30" s="91"/>
      <c r="DK30" s="19"/>
      <c r="DL30" s="19"/>
      <c r="DM30" s="19"/>
      <c r="DN30" s="19"/>
      <c r="DO30" s="19"/>
      <c r="DP30" s="19"/>
      <c r="DQ30" s="91"/>
      <c r="DR30" s="91"/>
      <c r="DS30" s="91"/>
      <c r="DT30" s="91"/>
      <c r="DU30" s="91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98"/>
      <c r="EN30" s="49"/>
      <c r="EO30" s="49"/>
      <c r="EP30" s="49"/>
      <c r="EQ30" s="49"/>
      <c r="ER30" s="49"/>
      <c r="ES30" s="49"/>
      <c r="ET30" s="49"/>
      <c r="EU30" s="49"/>
      <c r="EV30" s="80">
        <f>COUNT(G30:EU30)</f>
        <v>0</v>
      </c>
    </row>
    <row r="31" spans="1:152" ht="21.6" hidden="1" customHeight="1" x14ac:dyDescent="0.25">
      <c r="A31" s="108" t="s">
        <v>35</v>
      </c>
      <c r="B31" s="109">
        <v>2</v>
      </c>
      <c r="C31" s="110"/>
      <c r="D31" s="110"/>
      <c r="E31" s="110"/>
      <c r="F31" s="151"/>
      <c r="G31" s="7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33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91"/>
      <c r="DJ31" s="91"/>
      <c r="DK31" s="19"/>
      <c r="DL31" s="19"/>
      <c r="DM31" s="19"/>
      <c r="DN31" s="19"/>
      <c r="DO31" s="19"/>
      <c r="DP31" s="19"/>
      <c r="DQ31" s="91"/>
      <c r="DR31" s="91"/>
      <c r="DS31" s="91"/>
      <c r="DT31" s="91"/>
      <c r="DU31" s="91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98"/>
      <c r="EN31" s="49"/>
      <c r="EO31" s="49"/>
      <c r="EP31" s="49"/>
      <c r="EQ31" s="49"/>
      <c r="ER31" s="49"/>
      <c r="ES31" s="49"/>
      <c r="ET31" s="49"/>
      <c r="EU31" s="49"/>
      <c r="EV31" s="80">
        <f>COUNT(G31:EU31)</f>
        <v>0</v>
      </c>
    </row>
    <row r="32" spans="1:152" ht="21.6" customHeight="1" x14ac:dyDescent="0.25">
      <c r="A32" s="125" t="s">
        <v>36</v>
      </c>
      <c r="B32" s="106">
        <v>44</v>
      </c>
      <c r="C32" s="107">
        <f>B32/3/20</f>
        <v>0.73333333333333328</v>
      </c>
      <c r="D32" s="107">
        <f>(C32*30%)+C32</f>
        <v>0.95333333333333325</v>
      </c>
      <c r="E32" s="107">
        <f>D32*7</f>
        <v>6.6733333333333329</v>
      </c>
      <c r="F32" s="150">
        <v>7</v>
      </c>
      <c r="G32" s="78"/>
      <c r="H32" s="34"/>
      <c r="I32" s="34"/>
      <c r="J32" s="34"/>
      <c r="K32" s="34"/>
      <c r="L32" s="34"/>
      <c r="M32" s="34"/>
      <c r="N32" s="35"/>
      <c r="O32" s="36"/>
      <c r="P32" s="36"/>
      <c r="Q32" s="36"/>
      <c r="R32" s="35"/>
      <c r="S32" s="36"/>
      <c r="T32" s="36"/>
      <c r="U32" s="36"/>
      <c r="V32" s="35"/>
      <c r="W32" s="36"/>
      <c r="X32" s="36"/>
      <c r="Y32" s="139">
        <v>1</v>
      </c>
      <c r="Z32" s="139">
        <v>1</v>
      </c>
      <c r="AA32" s="139">
        <v>1</v>
      </c>
      <c r="AB32" s="34"/>
      <c r="AC32" s="34"/>
      <c r="AD32" s="34"/>
      <c r="AE32" s="34"/>
      <c r="AF32" s="34"/>
      <c r="AG32" s="36"/>
      <c r="AH32" s="36"/>
      <c r="AI32" s="36"/>
      <c r="AJ32" s="36"/>
      <c r="AK32" s="35"/>
      <c r="AL32" s="36"/>
      <c r="AM32" s="36"/>
      <c r="AN32" s="36"/>
      <c r="AO32" s="35"/>
      <c r="AP32" s="36"/>
      <c r="AQ32" s="36"/>
      <c r="AR32" s="36"/>
      <c r="AS32" s="35"/>
      <c r="AT32" s="36"/>
      <c r="AU32" s="36"/>
      <c r="AV32" s="35"/>
      <c r="AW32" s="36"/>
      <c r="AX32" s="34"/>
      <c r="AY32" s="34"/>
      <c r="AZ32" s="34"/>
      <c r="BA32" s="34"/>
      <c r="BB32" s="34"/>
      <c r="BC32" s="35"/>
      <c r="BD32" s="34"/>
      <c r="BE32" s="34"/>
      <c r="BF32" s="34"/>
      <c r="BG32" s="34"/>
      <c r="BH32" s="34"/>
      <c r="BI32" s="36"/>
      <c r="BJ32" s="34"/>
      <c r="BK32" s="34"/>
      <c r="BL32" s="34"/>
      <c r="BM32" s="36"/>
      <c r="BN32" s="35"/>
      <c r="BO32" s="34"/>
      <c r="BP32" s="34"/>
      <c r="BQ32" s="34"/>
      <c r="BR32" s="34"/>
      <c r="BS32" s="34"/>
      <c r="BT32" s="36"/>
      <c r="BU32" s="36"/>
      <c r="BV32" s="35"/>
      <c r="BW32" s="36"/>
      <c r="BX32" s="36"/>
      <c r="BY32" s="36"/>
      <c r="BZ32" s="35"/>
      <c r="CA32" s="36"/>
      <c r="CB32" s="36"/>
      <c r="CC32" s="36"/>
      <c r="CD32" s="35"/>
      <c r="CE32" s="36"/>
      <c r="CF32" s="34"/>
      <c r="CG32" s="34"/>
      <c r="CH32" s="34"/>
      <c r="CI32" s="34"/>
      <c r="CJ32" s="34"/>
      <c r="CK32" s="36"/>
      <c r="CL32" s="35"/>
      <c r="CM32" s="36"/>
      <c r="CN32" s="36"/>
      <c r="CO32" s="36"/>
      <c r="CP32" s="35"/>
      <c r="CQ32" s="36"/>
      <c r="CR32" s="36"/>
      <c r="CS32" s="36"/>
      <c r="CT32" s="35"/>
      <c r="CU32" s="36"/>
      <c r="CV32" s="36"/>
      <c r="CW32" s="36"/>
      <c r="CX32" s="35"/>
      <c r="CY32" s="36"/>
      <c r="CZ32" s="34"/>
      <c r="DA32" s="34"/>
      <c r="DB32" s="34"/>
      <c r="DC32" s="34"/>
      <c r="DD32" s="34"/>
      <c r="DE32" s="17"/>
      <c r="DF32" s="17"/>
      <c r="DG32" s="17"/>
      <c r="DH32" s="17"/>
      <c r="DI32" s="90"/>
      <c r="DJ32" s="90"/>
      <c r="DK32" s="17"/>
      <c r="DL32" s="17"/>
      <c r="DM32" s="17"/>
      <c r="DN32" s="36"/>
      <c r="DO32" s="36"/>
      <c r="DP32" s="35"/>
      <c r="DQ32" s="92"/>
      <c r="DR32" s="92"/>
      <c r="DS32" s="92"/>
      <c r="DT32" s="93"/>
      <c r="DU32" s="92"/>
      <c r="DV32" s="36"/>
      <c r="DW32" s="36"/>
      <c r="DX32" s="35"/>
      <c r="DY32" s="36"/>
      <c r="DZ32" s="36"/>
      <c r="EA32" s="36"/>
      <c r="EB32" s="34"/>
      <c r="EC32" s="34"/>
      <c r="ED32" s="34"/>
      <c r="EE32" s="34"/>
      <c r="EF32" s="35"/>
      <c r="EG32" s="34"/>
      <c r="EH32" s="34"/>
      <c r="EI32" s="34"/>
      <c r="EJ32" s="139">
        <v>1</v>
      </c>
      <c r="EK32" s="139">
        <v>1</v>
      </c>
      <c r="EL32" s="139">
        <v>1</v>
      </c>
      <c r="EM32" s="140">
        <v>1</v>
      </c>
      <c r="EN32" s="49"/>
      <c r="EO32" s="49"/>
      <c r="EP32" s="49"/>
      <c r="EQ32" s="49"/>
      <c r="ER32" s="49"/>
      <c r="ES32" s="49"/>
      <c r="ET32" s="49"/>
      <c r="EU32" s="49"/>
      <c r="EV32" s="80">
        <f>COUNT(G32:EU32)</f>
        <v>7</v>
      </c>
    </row>
    <row r="33" spans="1:152" ht="21.6" hidden="1" customHeight="1" x14ac:dyDescent="0.25">
      <c r="A33" s="112" t="s">
        <v>37</v>
      </c>
      <c r="B33" s="109">
        <v>4</v>
      </c>
      <c r="C33" s="110"/>
      <c r="D33" s="110"/>
      <c r="E33" s="110"/>
      <c r="F33" s="151"/>
      <c r="G33" s="78"/>
      <c r="H33" s="34"/>
      <c r="I33" s="34"/>
      <c r="J33" s="37"/>
      <c r="K33" s="34"/>
      <c r="L33" s="34"/>
      <c r="M33" s="34"/>
      <c r="N33" s="37"/>
      <c r="O33" s="34"/>
      <c r="P33" s="34"/>
      <c r="Q33" s="34"/>
      <c r="R33" s="37"/>
      <c r="S33" s="34"/>
      <c r="T33" s="34"/>
      <c r="U33" s="34"/>
      <c r="V33" s="37"/>
      <c r="W33" s="34"/>
      <c r="X33" s="34"/>
      <c r="Y33" s="37"/>
      <c r="Z33" s="34"/>
      <c r="AA33" s="34"/>
      <c r="AB33" s="34"/>
      <c r="AC33" s="35"/>
      <c r="AD33" s="36"/>
      <c r="AE33" s="36"/>
      <c r="AF33" s="36"/>
      <c r="AG33" s="35"/>
      <c r="AH33" s="36"/>
      <c r="AI33" s="36"/>
      <c r="AJ33" s="36"/>
      <c r="AK33" s="35"/>
      <c r="AL33" s="36"/>
      <c r="AM33" s="36"/>
      <c r="AN33" s="36"/>
      <c r="AO33" s="35"/>
      <c r="AP33" s="36"/>
      <c r="AQ33" s="36"/>
      <c r="AR33" s="36"/>
      <c r="AS33" s="35"/>
      <c r="AT33" s="36"/>
      <c r="AU33" s="36"/>
      <c r="AV33" s="35"/>
      <c r="AW33" s="36"/>
      <c r="AX33" s="36"/>
      <c r="AY33" s="34"/>
      <c r="AZ33" s="34"/>
      <c r="BA33" s="36"/>
      <c r="BB33" s="35"/>
      <c r="BC33" s="35"/>
      <c r="BD33" s="36"/>
      <c r="BE33" s="36"/>
      <c r="BF33" s="36"/>
      <c r="BG33" s="35"/>
      <c r="BH33" s="36"/>
      <c r="BI33" s="36"/>
      <c r="BJ33" s="34"/>
      <c r="BK33" s="34"/>
      <c r="BL33" s="34"/>
      <c r="BM33" s="36"/>
      <c r="BN33" s="35"/>
      <c r="BO33" s="36"/>
      <c r="BP33" s="36"/>
      <c r="BQ33" s="36"/>
      <c r="BR33" s="35"/>
      <c r="BS33" s="36"/>
      <c r="BT33" s="36"/>
      <c r="BU33" s="36"/>
      <c r="BV33" s="35"/>
      <c r="BW33" s="36"/>
      <c r="BX33" s="36"/>
      <c r="BY33" s="36"/>
      <c r="BZ33" s="35"/>
      <c r="CA33" s="36"/>
      <c r="CB33" s="36"/>
      <c r="CC33" s="36"/>
      <c r="CD33" s="35"/>
      <c r="CE33" s="36"/>
      <c r="CF33" s="36"/>
      <c r="CG33" s="36"/>
      <c r="CH33" s="35"/>
      <c r="CI33" s="36"/>
      <c r="CJ33" s="36"/>
      <c r="CK33" s="36"/>
      <c r="CL33" s="35"/>
      <c r="CM33" s="36"/>
      <c r="CN33" s="36"/>
      <c r="CO33" s="36"/>
      <c r="CP33" s="35"/>
      <c r="CQ33" s="36"/>
      <c r="CR33" s="36"/>
      <c r="CS33" s="36"/>
      <c r="CT33" s="35"/>
      <c r="CU33" s="36"/>
      <c r="CV33" s="36"/>
      <c r="CW33" s="36"/>
      <c r="CX33" s="35"/>
      <c r="CY33" s="36"/>
      <c r="CZ33" s="36"/>
      <c r="DA33" s="36"/>
      <c r="DB33" s="35"/>
      <c r="DC33" s="36"/>
      <c r="DD33" s="36"/>
      <c r="DE33" s="36"/>
      <c r="DF33" s="35"/>
      <c r="DG33" s="36"/>
      <c r="DH33" s="36"/>
      <c r="DI33" s="92"/>
      <c r="DJ33" s="93"/>
      <c r="DK33" s="36"/>
      <c r="DL33" s="35"/>
      <c r="DM33" s="36"/>
      <c r="DN33" s="36"/>
      <c r="DO33" s="36"/>
      <c r="DP33" s="35"/>
      <c r="DQ33" s="92"/>
      <c r="DR33" s="92"/>
      <c r="DS33" s="92"/>
      <c r="DT33" s="93"/>
      <c r="DU33" s="92"/>
      <c r="DV33" s="36"/>
      <c r="DW33" s="36"/>
      <c r="DX33" s="35"/>
      <c r="DY33" s="36"/>
      <c r="DZ33" s="36"/>
      <c r="EA33" s="36"/>
      <c r="EB33" s="35"/>
      <c r="EC33" s="36"/>
      <c r="ED33" s="34"/>
      <c r="EE33" s="34"/>
      <c r="EF33" s="35"/>
      <c r="EG33" s="34"/>
      <c r="EH33" s="34"/>
      <c r="EI33" s="34"/>
      <c r="EJ33" s="35"/>
      <c r="EK33" s="34"/>
      <c r="EL33" s="34"/>
      <c r="EM33" s="134"/>
      <c r="EN33" s="49"/>
      <c r="EO33" s="49"/>
      <c r="EP33" s="49"/>
      <c r="EQ33" s="49"/>
      <c r="ER33" s="49"/>
      <c r="ES33" s="49"/>
      <c r="ET33" s="49"/>
      <c r="EU33" s="49"/>
      <c r="EV33" s="80">
        <f>COUNT(G33:EU33)</f>
        <v>0</v>
      </c>
    </row>
    <row r="34" spans="1:152" ht="21.6" hidden="1" customHeight="1" x14ac:dyDescent="0.25">
      <c r="A34" s="112" t="s">
        <v>38</v>
      </c>
      <c r="B34" s="109">
        <v>4</v>
      </c>
      <c r="C34" s="110"/>
      <c r="D34" s="110"/>
      <c r="E34" s="110"/>
      <c r="F34" s="151"/>
      <c r="G34" s="78"/>
      <c r="H34" s="34"/>
      <c r="I34" s="34"/>
      <c r="J34" s="37"/>
      <c r="K34" s="34"/>
      <c r="L34" s="34"/>
      <c r="M34" s="34"/>
      <c r="N34" s="37"/>
      <c r="O34" s="34"/>
      <c r="P34" s="34"/>
      <c r="Q34" s="34"/>
      <c r="R34" s="37"/>
      <c r="S34" s="34"/>
      <c r="T34" s="34"/>
      <c r="U34" s="34"/>
      <c r="V34" s="37"/>
      <c r="W34" s="34"/>
      <c r="X34" s="34"/>
      <c r="Y34" s="37"/>
      <c r="Z34" s="34"/>
      <c r="AA34" s="34"/>
      <c r="AB34" s="34"/>
      <c r="AC34" s="35"/>
      <c r="AD34" s="36"/>
      <c r="AE34" s="36"/>
      <c r="AF34" s="36"/>
      <c r="AG34" s="35"/>
      <c r="AH34" s="36"/>
      <c r="AI34" s="36"/>
      <c r="AJ34" s="36"/>
      <c r="AK34" s="35"/>
      <c r="AL34" s="36"/>
      <c r="AM34" s="36"/>
      <c r="AN34" s="36"/>
      <c r="AO34" s="35"/>
      <c r="AP34" s="36"/>
      <c r="AQ34" s="36"/>
      <c r="AR34" s="36"/>
      <c r="AS34" s="35"/>
      <c r="AT34" s="36"/>
      <c r="AU34" s="36"/>
      <c r="AV34" s="35"/>
      <c r="AW34" s="36"/>
      <c r="AX34" s="36"/>
      <c r="AY34" s="34"/>
      <c r="AZ34" s="34"/>
      <c r="BA34" s="36"/>
      <c r="BB34" s="35"/>
      <c r="BC34" s="35"/>
      <c r="BD34" s="36"/>
      <c r="BE34" s="36"/>
      <c r="BF34" s="36"/>
      <c r="BG34" s="35"/>
      <c r="BH34" s="36"/>
      <c r="BI34" s="36"/>
      <c r="BJ34" s="34"/>
      <c r="BK34" s="34"/>
      <c r="BL34" s="34"/>
      <c r="BM34" s="36"/>
      <c r="BN34" s="35"/>
      <c r="BO34" s="36"/>
      <c r="BP34" s="36"/>
      <c r="BQ34" s="36"/>
      <c r="BR34" s="35"/>
      <c r="BS34" s="36"/>
      <c r="BT34" s="36"/>
      <c r="BU34" s="36"/>
      <c r="BV34" s="35"/>
      <c r="BW34" s="36"/>
      <c r="BX34" s="36"/>
      <c r="BY34" s="36"/>
      <c r="BZ34" s="35"/>
      <c r="CA34" s="36"/>
      <c r="CB34" s="36"/>
      <c r="CC34" s="36"/>
      <c r="CD34" s="35"/>
      <c r="CE34" s="36"/>
      <c r="CF34" s="36"/>
      <c r="CG34" s="36"/>
      <c r="CH34" s="35"/>
      <c r="CI34" s="36"/>
      <c r="CJ34" s="36"/>
      <c r="CK34" s="36"/>
      <c r="CL34" s="35"/>
      <c r="CM34" s="36"/>
      <c r="CN34" s="36"/>
      <c r="CO34" s="36"/>
      <c r="CP34" s="35"/>
      <c r="CQ34" s="36"/>
      <c r="CR34" s="36"/>
      <c r="CS34" s="36"/>
      <c r="CT34" s="35"/>
      <c r="CU34" s="36"/>
      <c r="CV34" s="36"/>
      <c r="CW34" s="36"/>
      <c r="CX34" s="35"/>
      <c r="CY34" s="36"/>
      <c r="CZ34" s="36"/>
      <c r="DA34" s="36"/>
      <c r="DB34" s="35"/>
      <c r="DC34" s="36"/>
      <c r="DD34" s="36"/>
      <c r="DE34" s="36"/>
      <c r="DF34" s="35"/>
      <c r="DG34" s="36"/>
      <c r="DH34" s="36"/>
      <c r="DI34" s="92"/>
      <c r="DJ34" s="93"/>
      <c r="DK34" s="36"/>
      <c r="DL34" s="35"/>
      <c r="DM34" s="36"/>
      <c r="DN34" s="36"/>
      <c r="DO34" s="36"/>
      <c r="DP34" s="35"/>
      <c r="DQ34" s="92"/>
      <c r="DR34" s="92"/>
      <c r="DS34" s="92"/>
      <c r="DT34" s="93"/>
      <c r="DU34" s="92"/>
      <c r="DV34" s="36"/>
      <c r="DW34" s="36"/>
      <c r="DX34" s="35"/>
      <c r="DY34" s="36"/>
      <c r="DZ34" s="36"/>
      <c r="EA34" s="36"/>
      <c r="EB34" s="35"/>
      <c r="EC34" s="36"/>
      <c r="ED34" s="34"/>
      <c r="EE34" s="34"/>
      <c r="EF34" s="35"/>
      <c r="EG34" s="34"/>
      <c r="EH34" s="34"/>
      <c r="EI34" s="34"/>
      <c r="EJ34" s="35"/>
      <c r="EK34" s="34"/>
      <c r="EL34" s="34"/>
      <c r="EM34" s="134"/>
      <c r="EN34" s="49"/>
      <c r="EO34" s="49"/>
      <c r="EP34" s="49"/>
      <c r="EQ34" s="49"/>
      <c r="ER34" s="49"/>
      <c r="ES34" s="49"/>
      <c r="ET34" s="49"/>
      <c r="EU34" s="49"/>
      <c r="EV34" s="80">
        <f>COUNT(G34:EU34)</f>
        <v>0</v>
      </c>
    </row>
    <row r="35" spans="1:152" ht="21.6" hidden="1" customHeight="1" x14ac:dyDescent="0.25">
      <c r="A35" s="113" t="s">
        <v>39</v>
      </c>
      <c r="B35" s="109">
        <v>32</v>
      </c>
      <c r="C35" s="110"/>
      <c r="D35" s="110"/>
      <c r="E35" s="110"/>
      <c r="F35" s="151"/>
      <c r="G35" s="78"/>
      <c r="H35" s="34"/>
      <c r="I35" s="34"/>
      <c r="J35" s="35"/>
      <c r="K35" s="34"/>
      <c r="L35" s="34"/>
      <c r="M35" s="34"/>
      <c r="N35" s="35"/>
      <c r="O35" s="34"/>
      <c r="P35" s="34"/>
      <c r="Q35" s="34"/>
      <c r="R35" s="35"/>
      <c r="S35" s="34"/>
      <c r="T35" s="34"/>
      <c r="U35" s="34"/>
      <c r="V35" s="35"/>
      <c r="W35" s="34"/>
      <c r="X35" s="34"/>
      <c r="Y35" s="35"/>
      <c r="Z35" s="34"/>
      <c r="AA35" s="34"/>
      <c r="AB35" s="34"/>
      <c r="AC35" s="35"/>
      <c r="AD35" s="36"/>
      <c r="AE35" s="36"/>
      <c r="AF35" s="36"/>
      <c r="AG35" s="35"/>
      <c r="AH35" s="36"/>
      <c r="AI35" s="36"/>
      <c r="AJ35" s="36"/>
      <c r="AK35" s="35"/>
      <c r="AL35" s="36"/>
      <c r="AM35" s="36"/>
      <c r="AN35" s="36"/>
      <c r="AO35" s="35"/>
      <c r="AP35" s="36"/>
      <c r="AQ35" s="36"/>
      <c r="AR35" s="36"/>
      <c r="AS35" s="35"/>
      <c r="AT35" s="36"/>
      <c r="AU35" s="36"/>
      <c r="AV35" s="35"/>
      <c r="AW35" s="36"/>
      <c r="AX35" s="36"/>
      <c r="AY35" s="34"/>
      <c r="AZ35" s="34"/>
      <c r="BA35" s="36"/>
      <c r="BB35" s="35"/>
      <c r="BC35" s="35"/>
      <c r="BD35" s="36"/>
      <c r="BE35" s="36"/>
      <c r="BF35" s="36"/>
      <c r="BG35" s="35"/>
      <c r="BH35" s="36"/>
      <c r="BI35" s="36"/>
      <c r="BJ35" s="34"/>
      <c r="BK35" s="34"/>
      <c r="BL35" s="34"/>
      <c r="BM35" s="36"/>
      <c r="BN35" s="35"/>
      <c r="BO35" s="36"/>
      <c r="BP35" s="36"/>
      <c r="BQ35" s="36"/>
      <c r="BR35" s="35"/>
      <c r="BS35" s="36"/>
      <c r="BT35" s="36"/>
      <c r="BU35" s="36"/>
      <c r="BV35" s="35"/>
      <c r="BW35" s="36"/>
      <c r="BX35" s="36"/>
      <c r="BY35" s="36"/>
      <c r="BZ35" s="35"/>
      <c r="CA35" s="36"/>
      <c r="CB35" s="36"/>
      <c r="CC35" s="36"/>
      <c r="CD35" s="35"/>
      <c r="CE35" s="36"/>
      <c r="CF35" s="36"/>
      <c r="CG35" s="36"/>
      <c r="CH35" s="35"/>
      <c r="CI35" s="36"/>
      <c r="CJ35" s="36"/>
      <c r="CK35" s="36"/>
      <c r="CL35" s="35"/>
      <c r="CM35" s="36"/>
      <c r="CN35" s="36"/>
      <c r="CO35" s="36"/>
      <c r="CP35" s="35"/>
      <c r="CQ35" s="36"/>
      <c r="CR35" s="36"/>
      <c r="CS35" s="36"/>
      <c r="CT35" s="35"/>
      <c r="CU35" s="36"/>
      <c r="CV35" s="36"/>
      <c r="CW35" s="36"/>
      <c r="CX35" s="35"/>
      <c r="CY35" s="36"/>
      <c r="CZ35" s="36"/>
      <c r="DA35" s="36"/>
      <c r="DB35" s="35"/>
      <c r="DC35" s="36"/>
      <c r="DD35" s="36"/>
      <c r="DE35" s="36"/>
      <c r="DF35" s="35"/>
      <c r="DG35" s="36"/>
      <c r="DH35" s="36"/>
      <c r="DI35" s="92"/>
      <c r="DJ35" s="93"/>
      <c r="DK35" s="36"/>
      <c r="DL35" s="35"/>
      <c r="DM35" s="36"/>
      <c r="DN35" s="36"/>
      <c r="DO35" s="36"/>
      <c r="DP35" s="35"/>
      <c r="DQ35" s="92"/>
      <c r="DR35" s="92"/>
      <c r="DS35" s="92"/>
      <c r="DT35" s="93"/>
      <c r="DU35" s="92"/>
      <c r="DV35" s="36"/>
      <c r="DW35" s="36"/>
      <c r="DX35" s="35"/>
      <c r="DY35" s="36"/>
      <c r="DZ35" s="36"/>
      <c r="EA35" s="36"/>
      <c r="EB35" s="35"/>
      <c r="EC35" s="36"/>
      <c r="ED35" s="34"/>
      <c r="EE35" s="34"/>
      <c r="EF35" s="35"/>
      <c r="EG35" s="34"/>
      <c r="EH35" s="34"/>
      <c r="EI35" s="34"/>
      <c r="EJ35" s="35"/>
      <c r="EK35" s="34"/>
      <c r="EL35" s="34"/>
      <c r="EM35" s="134"/>
      <c r="EN35" s="49"/>
      <c r="EO35" s="49"/>
      <c r="EP35" s="49"/>
      <c r="EQ35" s="49"/>
      <c r="ER35" s="49"/>
      <c r="ES35" s="49"/>
      <c r="ET35" s="49"/>
      <c r="EU35" s="49"/>
      <c r="EV35" s="80">
        <f>COUNT(G35:EU35)</f>
        <v>0</v>
      </c>
    </row>
    <row r="36" spans="1:152" ht="21.6" hidden="1" customHeight="1" x14ac:dyDescent="0.25">
      <c r="A36" s="112" t="s">
        <v>40</v>
      </c>
      <c r="B36" s="109">
        <v>4</v>
      </c>
      <c r="C36" s="110"/>
      <c r="D36" s="110"/>
      <c r="E36" s="110"/>
      <c r="F36" s="151"/>
      <c r="G36" s="78"/>
      <c r="H36" s="34"/>
      <c r="I36" s="34"/>
      <c r="J36" s="35"/>
      <c r="K36" s="34"/>
      <c r="L36" s="34"/>
      <c r="M36" s="34"/>
      <c r="N36" s="35"/>
      <c r="O36" s="34"/>
      <c r="P36" s="34"/>
      <c r="Q36" s="34"/>
      <c r="R36" s="35"/>
      <c r="S36" s="34"/>
      <c r="T36" s="34"/>
      <c r="U36" s="34"/>
      <c r="V36" s="35"/>
      <c r="W36" s="34"/>
      <c r="X36" s="34"/>
      <c r="Y36" s="35"/>
      <c r="Z36" s="34"/>
      <c r="AA36" s="34"/>
      <c r="AB36" s="34"/>
      <c r="AC36" s="35"/>
      <c r="AD36" s="36"/>
      <c r="AE36" s="36"/>
      <c r="AF36" s="36"/>
      <c r="AG36" s="35"/>
      <c r="AH36" s="36"/>
      <c r="AI36" s="36"/>
      <c r="AJ36" s="36"/>
      <c r="AK36" s="35"/>
      <c r="AL36" s="36"/>
      <c r="AM36" s="36"/>
      <c r="AN36" s="36"/>
      <c r="AO36" s="35"/>
      <c r="AP36" s="36"/>
      <c r="AQ36" s="36"/>
      <c r="AR36" s="36"/>
      <c r="AS36" s="35"/>
      <c r="AT36" s="36"/>
      <c r="AU36" s="36"/>
      <c r="AV36" s="35"/>
      <c r="AW36" s="36"/>
      <c r="AX36" s="36"/>
      <c r="AY36" s="34"/>
      <c r="AZ36" s="34"/>
      <c r="BA36" s="36"/>
      <c r="BB36" s="35"/>
      <c r="BC36" s="35"/>
      <c r="BD36" s="36"/>
      <c r="BE36" s="36"/>
      <c r="BF36" s="36"/>
      <c r="BG36" s="35"/>
      <c r="BH36" s="36"/>
      <c r="BI36" s="36"/>
      <c r="BJ36" s="34"/>
      <c r="BK36" s="34"/>
      <c r="BL36" s="34"/>
      <c r="BM36" s="36"/>
      <c r="BN36" s="35"/>
      <c r="BO36" s="36"/>
      <c r="BP36" s="36"/>
      <c r="BQ36" s="36"/>
      <c r="BR36" s="35"/>
      <c r="BS36" s="36"/>
      <c r="BT36" s="36"/>
      <c r="BU36" s="36"/>
      <c r="BV36" s="35"/>
      <c r="BW36" s="36"/>
      <c r="BX36" s="36"/>
      <c r="BY36" s="36"/>
      <c r="BZ36" s="35"/>
      <c r="CA36" s="36"/>
      <c r="CB36" s="36"/>
      <c r="CC36" s="36"/>
      <c r="CD36" s="35"/>
      <c r="CE36" s="36"/>
      <c r="CF36" s="36"/>
      <c r="CG36" s="36"/>
      <c r="CH36" s="35"/>
      <c r="CI36" s="36"/>
      <c r="CJ36" s="36"/>
      <c r="CK36" s="36"/>
      <c r="CL36" s="35"/>
      <c r="CM36" s="36"/>
      <c r="CN36" s="36"/>
      <c r="CO36" s="36"/>
      <c r="CP36" s="35"/>
      <c r="CQ36" s="36"/>
      <c r="CR36" s="36"/>
      <c r="CS36" s="36"/>
      <c r="CT36" s="35"/>
      <c r="CU36" s="36"/>
      <c r="CV36" s="36"/>
      <c r="CW36" s="36"/>
      <c r="CX36" s="35"/>
      <c r="CY36" s="36"/>
      <c r="CZ36" s="36"/>
      <c r="DA36" s="36"/>
      <c r="DB36" s="35"/>
      <c r="DC36" s="36"/>
      <c r="DD36" s="36"/>
      <c r="DE36" s="36"/>
      <c r="DF36" s="35"/>
      <c r="DG36" s="36"/>
      <c r="DH36" s="36"/>
      <c r="DI36" s="92"/>
      <c r="DJ36" s="93"/>
      <c r="DK36" s="36"/>
      <c r="DL36" s="35"/>
      <c r="DM36" s="36"/>
      <c r="DN36" s="36"/>
      <c r="DO36" s="36"/>
      <c r="DP36" s="35"/>
      <c r="DQ36" s="92"/>
      <c r="DR36" s="92"/>
      <c r="DS36" s="92"/>
      <c r="DT36" s="93"/>
      <c r="DU36" s="92"/>
      <c r="DV36" s="36"/>
      <c r="DW36" s="36"/>
      <c r="DX36" s="35"/>
      <c r="DY36" s="36"/>
      <c r="DZ36" s="36"/>
      <c r="EA36" s="36"/>
      <c r="EB36" s="35"/>
      <c r="EC36" s="36"/>
      <c r="ED36" s="34"/>
      <c r="EE36" s="34"/>
      <c r="EF36" s="35"/>
      <c r="EG36" s="34"/>
      <c r="EH36" s="34"/>
      <c r="EI36" s="34"/>
      <c r="EJ36" s="35"/>
      <c r="EK36" s="34"/>
      <c r="EL36" s="34"/>
      <c r="EM36" s="134"/>
      <c r="EN36" s="49"/>
      <c r="EO36" s="49"/>
      <c r="EP36" s="49"/>
      <c r="EQ36" s="49"/>
      <c r="ER36" s="49"/>
      <c r="ES36" s="49"/>
      <c r="ET36" s="49"/>
      <c r="EU36" s="49"/>
      <c r="EV36" s="80">
        <f>COUNT(G36:EU36)</f>
        <v>0</v>
      </c>
    </row>
    <row r="37" spans="1:152" ht="21.6" customHeight="1" x14ac:dyDescent="0.25">
      <c r="A37" s="125" t="s">
        <v>41</v>
      </c>
      <c r="B37" s="106">
        <v>62</v>
      </c>
      <c r="C37" s="107">
        <f>B37/3/20</f>
        <v>1.0333333333333334</v>
      </c>
      <c r="D37" s="107">
        <f>(C37*30%)+C37</f>
        <v>1.3433333333333335</v>
      </c>
      <c r="E37" s="107">
        <f>D37*7</f>
        <v>9.4033333333333342</v>
      </c>
      <c r="F37" s="150">
        <v>8</v>
      </c>
      <c r="G37" s="78"/>
      <c r="H37" s="34"/>
      <c r="I37" s="34"/>
      <c r="J37" s="34"/>
      <c r="K37" s="34"/>
      <c r="L37" s="34"/>
      <c r="M37" s="34"/>
      <c r="N37" s="34"/>
      <c r="O37" s="34"/>
      <c r="P37" s="36"/>
      <c r="Q37" s="36"/>
      <c r="R37" s="35"/>
      <c r="S37" s="36"/>
      <c r="T37" s="36"/>
      <c r="U37" s="36"/>
      <c r="V37" s="35"/>
      <c r="W37" s="36"/>
      <c r="X37" s="36"/>
      <c r="Y37" s="35"/>
      <c r="Z37" s="36"/>
      <c r="AA37" s="17"/>
      <c r="AB37" s="139">
        <v>1</v>
      </c>
      <c r="AC37" s="139">
        <v>1</v>
      </c>
      <c r="AD37" s="139">
        <v>1</v>
      </c>
      <c r="AE37" s="139">
        <v>1</v>
      </c>
      <c r="AF37" s="139">
        <v>1</v>
      </c>
      <c r="AG37" s="139">
        <v>1</v>
      </c>
      <c r="AH37" s="139">
        <v>1</v>
      </c>
      <c r="AI37" s="139">
        <v>1</v>
      </c>
      <c r="AJ37" s="139">
        <v>1</v>
      </c>
      <c r="AK37" s="35"/>
      <c r="AL37" s="36"/>
      <c r="AM37" s="36"/>
      <c r="AN37" s="36"/>
      <c r="AO37" s="35"/>
      <c r="AP37" s="34"/>
      <c r="AQ37" s="17"/>
      <c r="AR37" s="38"/>
      <c r="AS37" s="35"/>
      <c r="AT37" s="36"/>
      <c r="AU37" s="36"/>
      <c r="AV37" s="35"/>
      <c r="AW37" s="36"/>
      <c r="AX37" s="36"/>
      <c r="AY37" s="34"/>
      <c r="AZ37" s="34"/>
      <c r="BA37" s="36"/>
      <c r="BB37" s="35"/>
      <c r="BC37" s="35"/>
      <c r="BD37" s="36"/>
      <c r="BE37" s="36"/>
      <c r="BF37" s="36"/>
      <c r="BG37" s="35"/>
      <c r="BH37" s="36"/>
      <c r="BI37" s="36"/>
      <c r="BJ37" s="34"/>
      <c r="BK37" s="34"/>
      <c r="BL37" s="34"/>
      <c r="BM37" s="36"/>
      <c r="BN37" s="35"/>
      <c r="BO37" s="36"/>
      <c r="BP37" s="36"/>
      <c r="BQ37" s="36"/>
      <c r="BR37" s="35"/>
      <c r="BS37" s="36"/>
      <c r="BT37" s="36"/>
      <c r="BU37" s="36"/>
      <c r="BV37" s="35"/>
      <c r="BW37" s="36"/>
      <c r="BX37" s="36"/>
      <c r="BY37" s="36"/>
      <c r="BZ37" s="35"/>
      <c r="CA37" s="36"/>
      <c r="CB37" s="36"/>
      <c r="CC37" s="36"/>
      <c r="CD37" s="35"/>
      <c r="CE37" s="36"/>
      <c r="CF37" s="36"/>
      <c r="CG37" s="36"/>
      <c r="CH37" s="35"/>
      <c r="CI37" s="36"/>
      <c r="CJ37" s="36"/>
      <c r="CK37" s="36"/>
      <c r="CL37" s="35"/>
      <c r="CM37" s="36"/>
      <c r="CN37" s="36"/>
      <c r="CO37" s="36"/>
      <c r="CP37" s="35"/>
      <c r="CQ37" s="36"/>
      <c r="CR37" s="36"/>
      <c r="CS37" s="36"/>
      <c r="CT37" s="35"/>
      <c r="CU37" s="36"/>
      <c r="CV37" s="36"/>
      <c r="CW37" s="36"/>
      <c r="CX37" s="35"/>
      <c r="CY37" s="36"/>
      <c r="CZ37" s="36"/>
      <c r="DA37" s="36"/>
      <c r="DB37" s="35"/>
      <c r="DC37" s="36"/>
      <c r="DD37" s="36"/>
      <c r="DE37" s="17"/>
      <c r="DF37" s="17"/>
      <c r="DG37" s="17"/>
      <c r="DH37" s="17"/>
      <c r="DI37" s="90"/>
      <c r="DJ37" s="93"/>
      <c r="DK37" s="36"/>
      <c r="DL37" s="35"/>
      <c r="DM37" s="36"/>
      <c r="DN37" s="36"/>
      <c r="DO37" s="34"/>
      <c r="DP37" s="34"/>
      <c r="DQ37" s="95"/>
      <c r="DR37" s="95"/>
      <c r="DS37" s="95"/>
      <c r="DT37" s="93"/>
      <c r="DU37" s="92"/>
      <c r="DV37" s="36"/>
      <c r="DW37" s="36"/>
      <c r="DX37" s="35"/>
      <c r="DY37" s="36"/>
      <c r="DZ37" s="36"/>
      <c r="EA37" s="36"/>
      <c r="EB37" s="35"/>
      <c r="EC37" s="36"/>
      <c r="ED37" s="34"/>
      <c r="EE37" s="34"/>
      <c r="EF37" s="35"/>
      <c r="EG37" s="34"/>
      <c r="EH37" s="34"/>
      <c r="EI37" s="34"/>
      <c r="EJ37" s="35"/>
      <c r="EK37" s="34"/>
      <c r="EL37" s="34"/>
      <c r="EM37" s="34"/>
      <c r="EN37" s="34"/>
      <c r="EO37" s="49"/>
      <c r="EP37" s="49"/>
      <c r="EQ37" s="49"/>
      <c r="ER37" s="49"/>
      <c r="ES37" s="49"/>
      <c r="ET37" s="49"/>
      <c r="EU37" s="49"/>
      <c r="EV37" s="80">
        <f>COUNT(G37:EU37)</f>
        <v>9</v>
      </c>
    </row>
    <row r="38" spans="1:152" ht="21.6" hidden="1" customHeight="1" x14ac:dyDescent="0.25">
      <c r="A38" s="112" t="s">
        <v>42</v>
      </c>
      <c r="B38" s="109">
        <v>8</v>
      </c>
      <c r="C38" s="110"/>
      <c r="D38" s="110"/>
      <c r="E38" s="110"/>
      <c r="F38" s="151"/>
      <c r="G38" s="78"/>
      <c r="H38" s="34"/>
      <c r="I38" s="34"/>
      <c r="J38" s="35"/>
      <c r="K38" s="34"/>
      <c r="L38" s="34"/>
      <c r="M38" s="34"/>
      <c r="N38" s="35"/>
      <c r="O38" s="34"/>
      <c r="P38" s="34"/>
      <c r="Q38" s="34"/>
      <c r="R38" s="35"/>
      <c r="S38" s="34"/>
      <c r="T38" s="34"/>
      <c r="U38" s="34"/>
      <c r="V38" s="35"/>
      <c r="W38" s="34"/>
      <c r="X38" s="34"/>
      <c r="Y38" s="34"/>
      <c r="Z38" s="35"/>
      <c r="AA38" s="34"/>
      <c r="AB38" s="34"/>
      <c r="AC38" s="34"/>
      <c r="AD38" s="35"/>
      <c r="AE38" s="36"/>
      <c r="AF38" s="36"/>
      <c r="AG38" s="36"/>
      <c r="AH38" s="35"/>
      <c r="AI38" s="36"/>
      <c r="AJ38" s="36"/>
      <c r="AK38" s="36"/>
      <c r="AL38" s="35"/>
      <c r="AM38" s="36"/>
      <c r="AN38" s="36"/>
      <c r="AO38" s="36"/>
      <c r="AP38" s="35"/>
      <c r="AQ38" s="36"/>
      <c r="AR38" s="36"/>
      <c r="AS38" s="35"/>
      <c r="AT38" s="36"/>
      <c r="AU38" s="36"/>
      <c r="AV38" s="35"/>
      <c r="AW38" s="36"/>
      <c r="AX38" s="36"/>
      <c r="AY38" s="34"/>
      <c r="AZ38" s="34"/>
      <c r="BA38" s="36"/>
      <c r="BB38" s="35"/>
      <c r="BC38" s="35"/>
      <c r="BD38" s="36"/>
      <c r="BE38" s="36"/>
      <c r="BF38" s="36"/>
      <c r="BG38" s="35"/>
      <c r="BH38" s="36"/>
      <c r="BI38" s="36"/>
      <c r="BJ38" s="34"/>
      <c r="BK38" s="34"/>
      <c r="BL38" s="34"/>
      <c r="BM38" s="36"/>
      <c r="BN38" s="35"/>
      <c r="BO38" s="36"/>
      <c r="BP38" s="36"/>
      <c r="BQ38" s="36"/>
      <c r="BR38" s="35"/>
      <c r="BS38" s="36"/>
      <c r="BT38" s="36"/>
      <c r="BU38" s="36"/>
      <c r="BV38" s="35"/>
      <c r="BW38" s="36"/>
      <c r="BX38" s="36"/>
      <c r="BY38" s="36"/>
      <c r="BZ38" s="35"/>
      <c r="CA38" s="36"/>
      <c r="CB38" s="36"/>
      <c r="CC38" s="36"/>
      <c r="CD38" s="35"/>
      <c r="CE38" s="36"/>
      <c r="CF38" s="36"/>
      <c r="CG38" s="36"/>
      <c r="CH38" s="35"/>
      <c r="CI38" s="36"/>
      <c r="CJ38" s="36"/>
      <c r="CK38" s="36"/>
      <c r="CL38" s="35"/>
      <c r="CM38" s="36"/>
      <c r="CN38" s="36"/>
      <c r="CO38" s="36"/>
      <c r="CP38" s="35"/>
      <c r="CQ38" s="36"/>
      <c r="CR38" s="36"/>
      <c r="CS38" s="36"/>
      <c r="CT38" s="35"/>
      <c r="CU38" s="36"/>
      <c r="CV38" s="36"/>
      <c r="CW38" s="36"/>
      <c r="CX38" s="35"/>
      <c r="CY38" s="36"/>
      <c r="CZ38" s="36"/>
      <c r="DA38" s="36"/>
      <c r="DB38" s="35"/>
      <c r="DC38" s="36"/>
      <c r="DD38" s="36"/>
      <c r="DE38" s="36"/>
      <c r="DF38" s="35"/>
      <c r="DG38" s="36"/>
      <c r="DH38" s="36"/>
      <c r="DI38" s="92"/>
      <c r="DJ38" s="93"/>
      <c r="DK38" s="36"/>
      <c r="DL38" s="35"/>
      <c r="DM38" s="36"/>
      <c r="DN38" s="36"/>
      <c r="DO38" s="36"/>
      <c r="DP38" s="35"/>
      <c r="DQ38" s="92"/>
      <c r="DR38" s="92"/>
      <c r="DS38" s="92"/>
      <c r="DT38" s="93"/>
      <c r="DU38" s="92"/>
      <c r="DV38" s="36"/>
      <c r="DW38" s="36"/>
      <c r="DX38" s="35"/>
      <c r="DY38" s="36"/>
      <c r="DZ38" s="36"/>
      <c r="EA38" s="36"/>
      <c r="EB38" s="35"/>
      <c r="EC38" s="36"/>
      <c r="ED38" s="34"/>
      <c r="EE38" s="34"/>
      <c r="EF38" s="35"/>
      <c r="EG38" s="34"/>
      <c r="EH38" s="34"/>
      <c r="EI38" s="34"/>
      <c r="EJ38" s="35"/>
      <c r="EK38" s="34"/>
      <c r="EL38" s="34"/>
      <c r="EM38" s="34"/>
      <c r="EN38" s="34"/>
      <c r="EO38" s="49"/>
      <c r="EP38" s="49"/>
      <c r="EQ38" s="49"/>
      <c r="ER38" s="49"/>
      <c r="ES38" s="49"/>
      <c r="ET38" s="49"/>
      <c r="EU38" s="49"/>
      <c r="EV38" s="80">
        <f>COUNT(G38:EU38)</f>
        <v>0</v>
      </c>
    </row>
    <row r="39" spans="1:152" ht="21.6" hidden="1" customHeight="1" x14ac:dyDescent="0.25">
      <c r="A39" s="112" t="s">
        <v>43</v>
      </c>
      <c r="B39" s="109">
        <v>8</v>
      </c>
      <c r="C39" s="110"/>
      <c r="D39" s="110"/>
      <c r="E39" s="110"/>
      <c r="F39" s="151"/>
      <c r="G39" s="78"/>
      <c r="H39" s="34"/>
      <c r="I39" s="34"/>
      <c r="J39" s="35"/>
      <c r="K39" s="34"/>
      <c r="L39" s="34"/>
      <c r="M39" s="34"/>
      <c r="N39" s="35"/>
      <c r="O39" s="34"/>
      <c r="P39" s="34"/>
      <c r="Q39" s="34"/>
      <c r="R39" s="35"/>
      <c r="S39" s="34"/>
      <c r="T39" s="34"/>
      <c r="U39" s="34"/>
      <c r="V39" s="35"/>
      <c r="W39" s="34"/>
      <c r="X39" s="34"/>
      <c r="Y39" s="34"/>
      <c r="Z39" s="35"/>
      <c r="AA39" s="34"/>
      <c r="AB39" s="34"/>
      <c r="AC39" s="34"/>
      <c r="AD39" s="35"/>
      <c r="AE39" s="36"/>
      <c r="AF39" s="36"/>
      <c r="AG39" s="36"/>
      <c r="AH39" s="35"/>
      <c r="AI39" s="36"/>
      <c r="AJ39" s="36"/>
      <c r="AK39" s="36"/>
      <c r="AL39" s="35"/>
      <c r="AM39" s="36"/>
      <c r="AN39" s="36"/>
      <c r="AO39" s="36"/>
      <c r="AP39" s="35"/>
      <c r="AQ39" s="36"/>
      <c r="AR39" s="36"/>
      <c r="AS39" s="35"/>
      <c r="AT39" s="36"/>
      <c r="AU39" s="36"/>
      <c r="AV39" s="35"/>
      <c r="AW39" s="36"/>
      <c r="AX39" s="36"/>
      <c r="AY39" s="34"/>
      <c r="AZ39" s="34"/>
      <c r="BA39" s="36"/>
      <c r="BB39" s="35"/>
      <c r="BC39" s="35"/>
      <c r="BD39" s="36"/>
      <c r="BE39" s="36"/>
      <c r="BF39" s="36"/>
      <c r="BG39" s="35"/>
      <c r="BH39" s="36"/>
      <c r="BI39" s="36"/>
      <c r="BJ39" s="34"/>
      <c r="BK39" s="34"/>
      <c r="BL39" s="34"/>
      <c r="BM39" s="36"/>
      <c r="BN39" s="35"/>
      <c r="BO39" s="36"/>
      <c r="BP39" s="36"/>
      <c r="BQ39" s="36"/>
      <c r="BR39" s="35"/>
      <c r="BS39" s="36"/>
      <c r="BT39" s="36"/>
      <c r="BU39" s="36"/>
      <c r="BV39" s="35"/>
      <c r="BW39" s="36"/>
      <c r="BX39" s="36"/>
      <c r="BY39" s="36"/>
      <c r="BZ39" s="35"/>
      <c r="CA39" s="36"/>
      <c r="CB39" s="36"/>
      <c r="CC39" s="36"/>
      <c r="CD39" s="35"/>
      <c r="CE39" s="36"/>
      <c r="CF39" s="36"/>
      <c r="CG39" s="36"/>
      <c r="CH39" s="35"/>
      <c r="CI39" s="36"/>
      <c r="CJ39" s="36"/>
      <c r="CK39" s="36"/>
      <c r="CL39" s="35"/>
      <c r="CM39" s="36"/>
      <c r="CN39" s="36"/>
      <c r="CO39" s="36"/>
      <c r="CP39" s="35"/>
      <c r="CQ39" s="36"/>
      <c r="CR39" s="36"/>
      <c r="CS39" s="36"/>
      <c r="CT39" s="35"/>
      <c r="CU39" s="36"/>
      <c r="CV39" s="36"/>
      <c r="CW39" s="36"/>
      <c r="CX39" s="35"/>
      <c r="CY39" s="36"/>
      <c r="CZ39" s="36"/>
      <c r="DA39" s="36"/>
      <c r="DB39" s="35"/>
      <c r="DC39" s="36"/>
      <c r="DD39" s="36"/>
      <c r="DE39" s="36"/>
      <c r="DF39" s="35"/>
      <c r="DG39" s="36"/>
      <c r="DH39" s="36"/>
      <c r="DI39" s="92"/>
      <c r="DJ39" s="93"/>
      <c r="DK39" s="36"/>
      <c r="DL39" s="35"/>
      <c r="DM39" s="36"/>
      <c r="DN39" s="36"/>
      <c r="DO39" s="36"/>
      <c r="DP39" s="35"/>
      <c r="DQ39" s="92"/>
      <c r="DR39" s="92"/>
      <c r="DS39" s="92"/>
      <c r="DT39" s="93"/>
      <c r="DU39" s="92"/>
      <c r="DV39" s="36"/>
      <c r="DW39" s="36"/>
      <c r="DX39" s="35"/>
      <c r="DY39" s="36"/>
      <c r="DZ39" s="36"/>
      <c r="EA39" s="36"/>
      <c r="EB39" s="35"/>
      <c r="EC39" s="36"/>
      <c r="ED39" s="34"/>
      <c r="EE39" s="34"/>
      <c r="EF39" s="35"/>
      <c r="EG39" s="34"/>
      <c r="EH39" s="34"/>
      <c r="EI39" s="34"/>
      <c r="EJ39" s="35"/>
      <c r="EK39" s="34"/>
      <c r="EL39" s="34"/>
      <c r="EM39" s="34"/>
      <c r="EN39" s="34"/>
      <c r="EO39" s="49"/>
      <c r="EP39" s="49"/>
      <c r="EQ39" s="49"/>
      <c r="ER39" s="49"/>
      <c r="ES39" s="49"/>
      <c r="ET39" s="49"/>
      <c r="EU39" s="49"/>
      <c r="EV39" s="80">
        <f>COUNT(G39:EU39)</f>
        <v>0</v>
      </c>
    </row>
    <row r="40" spans="1:152" ht="21.6" hidden="1" customHeight="1" x14ac:dyDescent="0.25">
      <c r="A40" s="112" t="s">
        <v>44</v>
      </c>
      <c r="B40" s="109">
        <v>8</v>
      </c>
      <c r="C40" s="110"/>
      <c r="D40" s="110"/>
      <c r="E40" s="110"/>
      <c r="F40" s="151"/>
      <c r="G40" s="78"/>
      <c r="H40" s="34"/>
      <c r="I40" s="34"/>
      <c r="J40" s="35"/>
      <c r="K40" s="34"/>
      <c r="L40" s="34"/>
      <c r="M40" s="34"/>
      <c r="N40" s="35"/>
      <c r="O40" s="34"/>
      <c r="P40" s="34"/>
      <c r="Q40" s="34"/>
      <c r="R40" s="35"/>
      <c r="S40" s="34"/>
      <c r="T40" s="34"/>
      <c r="U40" s="34"/>
      <c r="V40" s="35"/>
      <c r="W40" s="34"/>
      <c r="X40" s="34"/>
      <c r="Y40" s="34"/>
      <c r="Z40" s="35"/>
      <c r="AA40" s="34"/>
      <c r="AB40" s="34"/>
      <c r="AC40" s="34"/>
      <c r="AD40" s="35"/>
      <c r="AE40" s="36"/>
      <c r="AF40" s="36"/>
      <c r="AG40" s="36"/>
      <c r="AH40" s="35"/>
      <c r="AI40" s="36"/>
      <c r="AJ40" s="36"/>
      <c r="AK40" s="36"/>
      <c r="AL40" s="35"/>
      <c r="AM40" s="36"/>
      <c r="AN40" s="36"/>
      <c r="AO40" s="36"/>
      <c r="AP40" s="35"/>
      <c r="AQ40" s="36"/>
      <c r="AR40" s="36"/>
      <c r="AS40" s="35"/>
      <c r="AT40" s="36"/>
      <c r="AU40" s="36"/>
      <c r="AV40" s="35"/>
      <c r="AW40" s="36"/>
      <c r="AX40" s="36"/>
      <c r="AY40" s="34"/>
      <c r="AZ40" s="34"/>
      <c r="BA40" s="36"/>
      <c r="BB40" s="35"/>
      <c r="BC40" s="35"/>
      <c r="BD40" s="36"/>
      <c r="BE40" s="36"/>
      <c r="BF40" s="36"/>
      <c r="BG40" s="35"/>
      <c r="BH40" s="36"/>
      <c r="BI40" s="36"/>
      <c r="BJ40" s="34"/>
      <c r="BK40" s="34"/>
      <c r="BL40" s="34"/>
      <c r="BM40" s="36"/>
      <c r="BN40" s="35"/>
      <c r="BO40" s="36"/>
      <c r="BP40" s="36"/>
      <c r="BQ40" s="36"/>
      <c r="BR40" s="35"/>
      <c r="BS40" s="36"/>
      <c r="BT40" s="36"/>
      <c r="BU40" s="36"/>
      <c r="BV40" s="35"/>
      <c r="BW40" s="36"/>
      <c r="BX40" s="36"/>
      <c r="BY40" s="36"/>
      <c r="BZ40" s="35"/>
      <c r="CA40" s="36"/>
      <c r="CB40" s="36"/>
      <c r="CC40" s="36"/>
      <c r="CD40" s="35"/>
      <c r="CE40" s="36"/>
      <c r="CF40" s="36"/>
      <c r="CG40" s="36"/>
      <c r="CH40" s="35"/>
      <c r="CI40" s="36"/>
      <c r="CJ40" s="36"/>
      <c r="CK40" s="36"/>
      <c r="CL40" s="35"/>
      <c r="CM40" s="36"/>
      <c r="CN40" s="36"/>
      <c r="CO40" s="36"/>
      <c r="CP40" s="35"/>
      <c r="CQ40" s="36"/>
      <c r="CR40" s="36"/>
      <c r="CS40" s="36"/>
      <c r="CT40" s="35"/>
      <c r="CU40" s="36"/>
      <c r="CV40" s="36"/>
      <c r="CW40" s="36"/>
      <c r="CX40" s="35"/>
      <c r="CY40" s="36"/>
      <c r="CZ40" s="36"/>
      <c r="DA40" s="36"/>
      <c r="DB40" s="35"/>
      <c r="DC40" s="36"/>
      <c r="DD40" s="36"/>
      <c r="DE40" s="36"/>
      <c r="DF40" s="35"/>
      <c r="DG40" s="36"/>
      <c r="DH40" s="36"/>
      <c r="DI40" s="92"/>
      <c r="DJ40" s="93"/>
      <c r="DK40" s="36"/>
      <c r="DL40" s="35"/>
      <c r="DM40" s="36"/>
      <c r="DN40" s="36"/>
      <c r="DO40" s="36"/>
      <c r="DP40" s="35"/>
      <c r="DQ40" s="92"/>
      <c r="DR40" s="92"/>
      <c r="DS40" s="92"/>
      <c r="DT40" s="93"/>
      <c r="DU40" s="92"/>
      <c r="DV40" s="36"/>
      <c r="DW40" s="36"/>
      <c r="DX40" s="35"/>
      <c r="DY40" s="36"/>
      <c r="DZ40" s="36"/>
      <c r="EA40" s="36"/>
      <c r="EB40" s="35"/>
      <c r="EC40" s="36"/>
      <c r="ED40" s="34"/>
      <c r="EE40" s="34"/>
      <c r="EF40" s="35"/>
      <c r="EG40" s="34"/>
      <c r="EH40" s="34"/>
      <c r="EI40" s="34"/>
      <c r="EJ40" s="35"/>
      <c r="EK40" s="34"/>
      <c r="EL40" s="34"/>
      <c r="EM40" s="34"/>
      <c r="EN40" s="34"/>
      <c r="EO40" s="49"/>
      <c r="EP40" s="49"/>
      <c r="EQ40" s="49"/>
      <c r="ER40" s="49"/>
      <c r="ES40" s="49"/>
      <c r="ET40" s="49"/>
      <c r="EU40" s="49"/>
      <c r="EV40" s="80">
        <f>COUNT(G40:EU40)</f>
        <v>0</v>
      </c>
    </row>
    <row r="41" spans="1:152" ht="21.6" hidden="1" customHeight="1" x14ac:dyDescent="0.25">
      <c r="A41" s="112" t="s">
        <v>45</v>
      </c>
      <c r="B41" s="109">
        <v>2</v>
      </c>
      <c r="C41" s="110"/>
      <c r="D41" s="110"/>
      <c r="E41" s="110"/>
      <c r="F41" s="151"/>
      <c r="G41" s="78"/>
      <c r="H41" s="34"/>
      <c r="I41" s="34"/>
      <c r="J41" s="35"/>
      <c r="K41" s="34"/>
      <c r="L41" s="34"/>
      <c r="M41" s="34"/>
      <c r="N41" s="35"/>
      <c r="O41" s="34"/>
      <c r="P41" s="34"/>
      <c r="Q41" s="34"/>
      <c r="R41" s="35"/>
      <c r="S41" s="34"/>
      <c r="T41" s="34"/>
      <c r="U41" s="34"/>
      <c r="V41" s="35"/>
      <c r="W41" s="34"/>
      <c r="X41" s="34"/>
      <c r="Y41" s="34"/>
      <c r="Z41" s="35"/>
      <c r="AA41" s="34"/>
      <c r="AB41" s="34"/>
      <c r="AC41" s="34"/>
      <c r="AD41" s="35"/>
      <c r="AE41" s="36"/>
      <c r="AF41" s="36"/>
      <c r="AG41" s="36"/>
      <c r="AH41" s="35"/>
      <c r="AI41" s="36"/>
      <c r="AJ41" s="36"/>
      <c r="AK41" s="36"/>
      <c r="AL41" s="35"/>
      <c r="AM41" s="36"/>
      <c r="AN41" s="36"/>
      <c r="AO41" s="36"/>
      <c r="AP41" s="35"/>
      <c r="AQ41" s="36"/>
      <c r="AR41" s="36"/>
      <c r="AS41" s="35"/>
      <c r="AT41" s="36"/>
      <c r="AU41" s="36"/>
      <c r="AV41" s="35"/>
      <c r="AW41" s="36"/>
      <c r="AX41" s="36"/>
      <c r="AY41" s="34"/>
      <c r="AZ41" s="34"/>
      <c r="BA41" s="36"/>
      <c r="BB41" s="35"/>
      <c r="BC41" s="35"/>
      <c r="BD41" s="36"/>
      <c r="BE41" s="36"/>
      <c r="BF41" s="36"/>
      <c r="BG41" s="35"/>
      <c r="BH41" s="36"/>
      <c r="BI41" s="36"/>
      <c r="BJ41" s="34"/>
      <c r="BK41" s="34"/>
      <c r="BL41" s="34"/>
      <c r="BM41" s="36"/>
      <c r="BN41" s="35"/>
      <c r="BO41" s="36"/>
      <c r="BP41" s="36"/>
      <c r="BQ41" s="36"/>
      <c r="BR41" s="35"/>
      <c r="BS41" s="36"/>
      <c r="BT41" s="36"/>
      <c r="BU41" s="36"/>
      <c r="BV41" s="35"/>
      <c r="BW41" s="36"/>
      <c r="BX41" s="36"/>
      <c r="BY41" s="36"/>
      <c r="BZ41" s="35"/>
      <c r="CA41" s="36"/>
      <c r="CB41" s="36"/>
      <c r="CC41" s="36"/>
      <c r="CD41" s="35"/>
      <c r="CE41" s="36"/>
      <c r="CF41" s="36"/>
      <c r="CG41" s="36"/>
      <c r="CH41" s="35"/>
      <c r="CI41" s="36"/>
      <c r="CJ41" s="36"/>
      <c r="CK41" s="36"/>
      <c r="CL41" s="35"/>
      <c r="CM41" s="36"/>
      <c r="CN41" s="36"/>
      <c r="CO41" s="36"/>
      <c r="CP41" s="35"/>
      <c r="CQ41" s="36"/>
      <c r="CR41" s="36"/>
      <c r="CS41" s="36"/>
      <c r="CT41" s="35"/>
      <c r="CU41" s="36"/>
      <c r="CV41" s="36"/>
      <c r="CW41" s="36"/>
      <c r="CX41" s="35"/>
      <c r="CY41" s="36"/>
      <c r="CZ41" s="36"/>
      <c r="DA41" s="36"/>
      <c r="DB41" s="35"/>
      <c r="DC41" s="36"/>
      <c r="DD41" s="36"/>
      <c r="DE41" s="36"/>
      <c r="DF41" s="35"/>
      <c r="DG41" s="36"/>
      <c r="DH41" s="36"/>
      <c r="DI41" s="92"/>
      <c r="DJ41" s="93"/>
      <c r="DK41" s="36"/>
      <c r="DL41" s="35"/>
      <c r="DM41" s="36"/>
      <c r="DN41" s="36"/>
      <c r="DO41" s="36"/>
      <c r="DP41" s="35"/>
      <c r="DQ41" s="92"/>
      <c r="DR41" s="92"/>
      <c r="DS41" s="92"/>
      <c r="DT41" s="93"/>
      <c r="DU41" s="92"/>
      <c r="DV41" s="36"/>
      <c r="DW41" s="36"/>
      <c r="DX41" s="35"/>
      <c r="DY41" s="36"/>
      <c r="DZ41" s="36"/>
      <c r="EA41" s="36"/>
      <c r="EB41" s="35"/>
      <c r="EC41" s="36"/>
      <c r="ED41" s="34"/>
      <c r="EE41" s="34"/>
      <c r="EF41" s="35"/>
      <c r="EG41" s="34"/>
      <c r="EH41" s="34"/>
      <c r="EI41" s="34"/>
      <c r="EJ41" s="35"/>
      <c r="EK41" s="34"/>
      <c r="EL41" s="34"/>
      <c r="EM41" s="34"/>
      <c r="EN41" s="34"/>
      <c r="EO41" s="49"/>
      <c r="EP41" s="49"/>
      <c r="EQ41" s="49"/>
      <c r="ER41" s="49"/>
      <c r="ES41" s="49"/>
      <c r="ET41" s="49"/>
      <c r="EU41" s="49"/>
      <c r="EV41" s="80">
        <f>COUNT(G41:EU41)</f>
        <v>0</v>
      </c>
    </row>
    <row r="42" spans="1:152" ht="21.6" hidden="1" customHeight="1" x14ac:dyDescent="0.25">
      <c r="A42" s="112" t="s">
        <v>46</v>
      </c>
      <c r="B42" s="109">
        <v>8</v>
      </c>
      <c r="C42" s="110"/>
      <c r="D42" s="110"/>
      <c r="E42" s="110"/>
      <c r="F42" s="151"/>
      <c r="G42" s="78"/>
      <c r="H42" s="34"/>
      <c r="I42" s="34"/>
      <c r="J42" s="35"/>
      <c r="K42" s="34"/>
      <c r="L42" s="34"/>
      <c r="M42" s="34"/>
      <c r="N42" s="35"/>
      <c r="O42" s="34"/>
      <c r="P42" s="34"/>
      <c r="Q42" s="34"/>
      <c r="R42" s="35"/>
      <c r="S42" s="34"/>
      <c r="T42" s="34"/>
      <c r="U42" s="34"/>
      <c r="V42" s="35"/>
      <c r="W42" s="34"/>
      <c r="X42" s="34"/>
      <c r="Y42" s="34"/>
      <c r="Z42" s="35"/>
      <c r="AA42" s="34"/>
      <c r="AB42" s="34"/>
      <c r="AC42" s="34"/>
      <c r="AD42" s="35"/>
      <c r="AE42" s="36"/>
      <c r="AF42" s="36"/>
      <c r="AG42" s="36"/>
      <c r="AH42" s="35"/>
      <c r="AI42" s="36"/>
      <c r="AJ42" s="36"/>
      <c r="AK42" s="36"/>
      <c r="AL42" s="35"/>
      <c r="AM42" s="36"/>
      <c r="AN42" s="36"/>
      <c r="AO42" s="36"/>
      <c r="AP42" s="35"/>
      <c r="AQ42" s="36"/>
      <c r="AR42" s="36"/>
      <c r="AS42" s="35"/>
      <c r="AT42" s="36"/>
      <c r="AU42" s="36"/>
      <c r="AV42" s="35"/>
      <c r="AW42" s="36"/>
      <c r="AX42" s="36"/>
      <c r="AY42" s="34"/>
      <c r="AZ42" s="34"/>
      <c r="BA42" s="36"/>
      <c r="BB42" s="35"/>
      <c r="BC42" s="35"/>
      <c r="BD42" s="36"/>
      <c r="BE42" s="36"/>
      <c r="BF42" s="36"/>
      <c r="BG42" s="35"/>
      <c r="BH42" s="36"/>
      <c r="BI42" s="36"/>
      <c r="BJ42" s="34"/>
      <c r="BK42" s="34"/>
      <c r="BL42" s="34"/>
      <c r="BM42" s="36"/>
      <c r="BN42" s="35"/>
      <c r="BO42" s="36"/>
      <c r="BP42" s="36"/>
      <c r="BQ42" s="36"/>
      <c r="BR42" s="35"/>
      <c r="BS42" s="36"/>
      <c r="BT42" s="36"/>
      <c r="BU42" s="36"/>
      <c r="BV42" s="35"/>
      <c r="BW42" s="36"/>
      <c r="BX42" s="36"/>
      <c r="BY42" s="36"/>
      <c r="BZ42" s="35"/>
      <c r="CA42" s="36"/>
      <c r="CB42" s="36"/>
      <c r="CC42" s="36"/>
      <c r="CD42" s="35"/>
      <c r="CE42" s="36"/>
      <c r="CF42" s="36"/>
      <c r="CG42" s="36"/>
      <c r="CH42" s="35"/>
      <c r="CI42" s="36"/>
      <c r="CJ42" s="36"/>
      <c r="CK42" s="36"/>
      <c r="CL42" s="35"/>
      <c r="CM42" s="36"/>
      <c r="CN42" s="36"/>
      <c r="CO42" s="36"/>
      <c r="CP42" s="35"/>
      <c r="CQ42" s="36"/>
      <c r="CR42" s="36"/>
      <c r="CS42" s="36"/>
      <c r="CT42" s="35"/>
      <c r="CU42" s="36"/>
      <c r="CV42" s="36"/>
      <c r="CW42" s="36"/>
      <c r="CX42" s="35"/>
      <c r="CY42" s="36"/>
      <c r="CZ42" s="36"/>
      <c r="DA42" s="36"/>
      <c r="DB42" s="35"/>
      <c r="DC42" s="36"/>
      <c r="DD42" s="36"/>
      <c r="DE42" s="36"/>
      <c r="DF42" s="35"/>
      <c r="DG42" s="36"/>
      <c r="DH42" s="36"/>
      <c r="DI42" s="92"/>
      <c r="DJ42" s="93"/>
      <c r="DK42" s="36"/>
      <c r="DL42" s="35"/>
      <c r="DM42" s="36"/>
      <c r="DN42" s="36"/>
      <c r="DO42" s="36"/>
      <c r="DP42" s="35"/>
      <c r="DQ42" s="92"/>
      <c r="DR42" s="92"/>
      <c r="DS42" s="92"/>
      <c r="DT42" s="93"/>
      <c r="DU42" s="92"/>
      <c r="DV42" s="36"/>
      <c r="DW42" s="36"/>
      <c r="DX42" s="35"/>
      <c r="DY42" s="36"/>
      <c r="DZ42" s="36"/>
      <c r="EA42" s="36"/>
      <c r="EB42" s="35"/>
      <c r="EC42" s="36"/>
      <c r="ED42" s="34"/>
      <c r="EE42" s="34"/>
      <c r="EF42" s="35"/>
      <c r="EG42" s="34"/>
      <c r="EH42" s="34"/>
      <c r="EI42" s="34"/>
      <c r="EJ42" s="35"/>
      <c r="EK42" s="34"/>
      <c r="EL42" s="34"/>
      <c r="EM42" s="34"/>
      <c r="EN42" s="34"/>
      <c r="EO42" s="49"/>
      <c r="EP42" s="49"/>
      <c r="EQ42" s="49"/>
      <c r="ER42" s="49"/>
      <c r="ES42" s="49"/>
      <c r="ET42" s="49"/>
      <c r="EU42" s="49"/>
      <c r="EV42" s="80">
        <f>COUNT(G42:EU42)</f>
        <v>0</v>
      </c>
    </row>
    <row r="43" spans="1:152" ht="21.6" hidden="1" customHeight="1" x14ac:dyDescent="0.25">
      <c r="A43" s="112" t="s">
        <v>47</v>
      </c>
      <c r="B43" s="109">
        <v>6</v>
      </c>
      <c r="C43" s="110"/>
      <c r="D43" s="110"/>
      <c r="E43" s="110"/>
      <c r="F43" s="151"/>
      <c r="G43" s="78"/>
      <c r="H43" s="34"/>
      <c r="I43" s="34"/>
      <c r="J43" s="35"/>
      <c r="K43" s="34"/>
      <c r="L43" s="34"/>
      <c r="M43" s="34"/>
      <c r="N43" s="35"/>
      <c r="O43" s="34"/>
      <c r="P43" s="34"/>
      <c r="Q43" s="34"/>
      <c r="R43" s="35"/>
      <c r="S43" s="34"/>
      <c r="T43" s="34"/>
      <c r="U43" s="34"/>
      <c r="V43" s="35"/>
      <c r="W43" s="34"/>
      <c r="X43" s="34"/>
      <c r="Y43" s="34"/>
      <c r="Z43" s="35"/>
      <c r="AA43" s="34"/>
      <c r="AB43" s="34"/>
      <c r="AC43" s="34"/>
      <c r="AD43" s="35"/>
      <c r="AE43" s="36"/>
      <c r="AF43" s="36"/>
      <c r="AG43" s="36"/>
      <c r="AH43" s="35"/>
      <c r="AI43" s="36"/>
      <c r="AJ43" s="36"/>
      <c r="AK43" s="36"/>
      <c r="AL43" s="35"/>
      <c r="AM43" s="36"/>
      <c r="AN43" s="36"/>
      <c r="AO43" s="36"/>
      <c r="AP43" s="35"/>
      <c r="AQ43" s="36"/>
      <c r="AR43" s="36"/>
      <c r="AS43" s="35"/>
      <c r="AT43" s="36"/>
      <c r="AU43" s="36"/>
      <c r="AV43" s="35"/>
      <c r="AW43" s="36"/>
      <c r="AX43" s="36"/>
      <c r="AY43" s="34"/>
      <c r="AZ43" s="34"/>
      <c r="BA43" s="36"/>
      <c r="BB43" s="35"/>
      <c r="BC43" s="35"/>
      <c r="BD43" s="36"/>
      <c r="BE43" s="36"/>
      <c r="BF43" s="36"/>
      <c r="BG43" s="35"/>
      <c r="BH43" s="36"/>
      <c r="BI43" s="36"/>
      <c r="BJ43" s="34"/>
      <c r="BK43" s="34"/>
      <c r="BL43" s="34"/>
      <c r="BM43" s="36"/>
      <c r="BN43" s="35"/>
      <c r="BO43" s="36"/>
      <c r="BP43" s="36"/>
      <c r="BQ43" s="36"/>
      <c r="BR43" s="35"/>
      <c r="BS43" s="36"/>
      <c r="BT43" s="36"/>
      <c r="BU43" s="36"/>
      <c r="BV43" s="35"/>
      <c r="BW43" s="36"/>
      <c r="BX43" s="36"/>
      <c r="BY43" s="36"/>
      <c r="BZ43" s="35"/>
      <c r="CA43" s="36"/>
      <c r="CB43" s="36"/>
      <c r="CC43" s="36"/>
      <c r="CD43" s="35"/>
      <c r="CE43" s="36"/>
      <c r="CF43" s="36"/>
      <c r="CG43" s="36"/>
      <c r="CH43" s="35"/>
      <c r="CI43" s="36"/>
      <c r="CJ43" s="36"/>
      <c r="CK43" s="36"/>
      <c r="CL43" s="35"/>
      <c r="CM43" s="36"/>
      <c r="CN43" s="36"/>
      <c r="CO43" s="36"/>
      <c r="CP43" s="35"/>
      <c r="CQ43" s="36"/>
      <c r="CR43" s="36"/>
      <c r="CS43" s="36"/>
      <c r="CT43" s="35"/>
      <c r="CU43" s="36"/>
      <c r="CV43" s="36"/>
      <c r="CW43" s="36"/>
      <c r="CX43" s="35"/>
      <c r="CY43" s="36"/>
      <c r="CZ43" s="36"/>
      <c r="DA43" s="36"/>
      <c r="DB43" s="35"/>
      <c r="DC43" s="36"/>
      <c r="DD43" s="36"/>
      <c r="DE43" s="36"/>
      <c r="DF43" s="35"/>
      <c r="DG43" s="36"/>
      <c r="DH43" s="36"/>
      <c r="DI43" s="92"/>
      <c r="DJ43" s="93"/>
      <c r="DK43" s="36"/>
      <c r="DL43" s="35"/>
      <c r="DM43" s="36"/>
      <c r="DN43" s="36"/>
      <c r="DO43" s="36"/>
      <c r="DP43" s="35"/>
      <c r="DQ43" s="92"/>
      <c r="DR43" s="92"/>
      <c r="DS43" s="92"/>
      <c r="DT43" s="93"/>
      <c r="DU43" s="92"/>
      <c r="DV43" s="36"/>
      <c r="DW43" s="36"/>
      <c r="DX43" s="35"/>
      <c r="DY43" s="36"/>
      <c r="DZ43" s="36"/>
      <c r="EA43" s="36"/>
      <c r="EB43" s="35"/>
      <c r="EC43" s="36"/>
      <c r="ED43" s="34"/>
      <c r="EE43" s="34"/>
      <c r="EF43" s="35"/>
      <c r="EG43" s="34"/>
      <c r="EH43" s="34"/>
      <c r="EI43" s="34"/>
      <c r="EJ43" s="35"/>
      <c r="EK43" s="34"/>
      <c r="EL43" s="34"/>
      <c r="EM43" s="34"/>
      <c r="EN43" s="34"/>
      <c r="EO43" s="49"/>
      <c r="EP43" s="49"/>
      <c r="EQ43" s="49"/>
      <c r="ER43" s="49"/>
      <c r="ES43" s="49"/>
      <c r="ET43" s="49"/>
      <c r="EU43" s="49"/>
      <c r="EV43" s="80">
        <f>COUNT(G43:EU43)</f>
        <v>0</v>
      </c>
    </row>
    <row r="44" spans="1:152" ht="21.6" hidden="1" customHeight="1" x14ac:dyDescent="0.25">
      <c r="A44" s="112" t="s">
        <v>48</v>
      </c>
      <c r="B44" s="109">
        <v>6</v>
      </c>
      <c r="C44" s="110"/>
      <c r="D44" s="110"/>
      <c r="E44" s="110"/>
      <c r="F44" s="151"/>
      <c r="G44" s="78"/>
      <c r="H44" s="34"/>
      <c r="I44" s="34"/>
      <c r="J44" s="35"/>
      <c r="K44" s="34"/>
      <c r="L44" s="34"/>
      <c r="M44" s="34"/>
      <c r="N44" s="35"/>
      <c r="O44" s="34"/>
      <c r="P44" s="34"/>
      <c r="Q44" s="34"/>
      <c r="R44" s="35"/>
      <c r="S44" s="34"/>
      <c r="T44" s="34"/>
      <c r="U44" s="34"/>
      <c r="V44" s="35"/>
      <c r="W44" s="34"/>
      <c r="X44" s="34"/>
      <c r="Y44" s="34"/>
      <c r="Z44" s="35"/>
      <c r="AA44" s="34"/>
      <c r="AB44" s="34"/>
      <c r="AC44" s="34"/>
      <c r="AD44" s="35"/>
      <c r="AE44" s="36"/>
      <c r="AF44" s="36"/>
      <c r="AG44" s="36"/>
      <c r="AH44" s="35"/>
      <c r="AI44" s="36"/>
      <c r="AJ44" s="36"/>
      <c r="AK44" s="36"/>
      <c r="AL44" s="35"/>
      <c r="AM44" s="36"/>
      <c r="AN44" s="36"/>
      <c r="AO44" s="36"/>
      <c r="AP44" s="35"/>
      <c r="AQ44" s="36"/>
      <c r="AR44" s="36"/>
      <c r="AS44" s="35"/>
      <c r="AT44" s="36"/>
      <c r="AU44" s="36"/>
      <c r="AV44" s="35"/>
      <c r="AW44" s="36"/>
      <c r="AX44" s="36"/>
      <c r="AY44" s="34"/>
      <c r="AZ44" s="34"/>
      <c r="BA44" s="36"/>
      <c r="BB44" s="35"/>
      <c r="BC44" s="35"/>
      <c r="BD44" s="36"/>
      <c r="BE44" s="36"/>
      <c r="BF44" s="36"/>
      <c r="BG44" s="35"/>
      <c r="BH44" s="36"/>
      <c r="BI44" s="36"/>
      <c r="BJ44" s="34"/>
      <c r="BK44" s="34"/>
      <c r="BL44" s="34"/>
      <c r="BM44" s="36"/>
      <c r="BN44" s="35"/>
      <c r="BO44" s="36"/>
      <c r="BP44" s="36"/>
      <c r="BQ44" s="36"/>
      <c r="BR44" s="35"/>
      <c r="BS44" s="36"/>
      <c r="BT44" s="36"/>
      <c r="BU44" s="36"/>
      <c r="BV44" s="35"/>
      <c r="BW44" s="36"/>
      <c r="BX44" s="36"/>
      <c r="BY44" s="36"/>
      <c r="BZ44" s="35"/>
      <c r="CA44" s="36"/>
      <c r="CB44" s="36"/>
      <c r="CC44" s="36"/>
      <c r="CD44" s="35"/>
      <c r="CE44" s="36"/>
      <c r="CF44" s="36"/>
      <c r="CG44" s="36"/>
      <c r="CH44" s="35"/>
      <c r="CI44" s="36"/>
      <c r="CJ44" s="36"/>
      <c r="CK44" s="36"/>
      <c r="CL44" s="35"/>
      <c r="CM44" s="36"/>
      <c r="CN44" s="36"/>
      <c r="CO44" s="36"/>
      <c r="CP44" s="35"/>
      <c r="CQ44" s="36"/>
      <c r="CR44" s="36"/>
      <c r="CS44" s="36"/>
      <c r="CT44" s="35"/>
      <c r="CU44" s="36"/>
      <c r="CV44" s="36"/>
      <c r="CW44" s="36"/>
      <c r="CX44" s="35"/>
      <c r="CY44" s="36"/>
      <c r="CZ44" s="36"/>
      <c r="DA44" s="36"/>
      <c r="DB44" s="35"/>
      <c r="DC44" s="36"/>
      <c r="DD44" s="36"/>
      <c r="DE44" s="36"/>
      <c r="DF44" s="35"/>
      <c r="DG44" s="36"/>
      <c r="DH44" s="36"/>
      <c r="DI44" s="92"/>
      <c r="DJ44" s="93"/>
      <c r="DK44" s="36"/>
      <c r="DL44" s="35"/>
      <c r="DM44" s="36"/>
      <c r="DN44" s="36"/>
      <c r="DO44" s="36"/>
      <c r="DP44" s="35"/>
      <c r="DQ44" s="92"/>
      <c r="DR44" s="92"/>
      <c r="DS44" s="92"/>
      <c r="DT44" s="93"/>
      <c r="DU44" s="92"/>
      <c r="DV44" s="36"/>
      <c r="DW44" s="36"/>
      <c r="DX44" s="35"/>
      <c r="DY44" s="36"/>
      <c r="DZ44" s="36"/>
      <c r="EA44" s="36"/>
      <c r="EB44" s="35"/>
      <c r="EC44" s="36"/>
      <c r="ED44" s="34"/>
      <c r="EE44" s="34"/>
      <c r="EF44" s="35"/>
      <c r="EG44" s="34"/>
      <c r="EH44" s="34"/>
      <c r="EI44" s="34"/>
      <c r="EJ44" s="35"/>
      <c r="EK44" s="34"/>
      <c r="EL44" s="34"/>
      <c r="EM44" s="34"/>
      <c r="EN44" s="34"/>
      <c r="EO44" s="49"/>
      <c r="EP44" s="49"/>
      <c r="EQ44" s="49"/>
      <c r="ER44" s="49"/>
      <c r="ES44" s="49"/>
      <c r="ET44" s="49"/>
      <c r="EU44" s="49"/>
      <c r="EV44" s="80">
        <f>COUNT(G44:EU44)</f>
        <v>0</v>
      </c>
    </row>
    <row r="45" spans="1:152" ht="21.6" hidden="1" customHeight="1" x14ac:dyDescent="0.25">
      <c r="A45" s="112" t="s">
        <v>49</v>
      </c>
      <c r="B45" s="109">
        <v>4</v>
      </c>
      <c r="C45" s="110"/>
      <c r="D45" s="110"/>
      <c r="E45" s="110"/>
      <c r="F45" s="151"/>
      <c r="G45" s="78"/>
      <c r="H45" s="34"/>
      <c r="I45" s="34"/>
      <c r="J45" s="35"/>
      <c r="K45" s="34"/>
      <c r="L45" s="34"/>
      <c r="M45" s="34"/>
      <c r="N45" s="35"/>
      <c r="O45" s="34"/>
      <c r="P45" s="34"/>
      <c r="Q45" s="34"/>
      <c r="R45" s="35"/>
      <c r="S45" s="34"/>
      <c r="T45" s="34"/>
      <c r="U45" s="34"/>
      <c r="V45" s="35"/>
      <c r="W45" s="34"/>
      <c r="X45" s="34"/>
      <c r="Y45" s="34"/>
      <c r="Z45" s="35"/>
      <c r="AA45" s="34"/>
      <c r="AB45" s="34"/>
      <c r="AC45" s="34"/>
      <c r="AD45" s="35"/>
      <c r="AE45" s="36"/>
      <c r="AF45" s="36"/>
      <c r="AG45" s="36"/>
      <c r="AH45" s="35"/>
      <c r="AI45" s="36"/>
      <c r="AJ45" s="36"/>
      <c r="AK45" s="36"/>
      <c r="AL45" s="35"/>
      <c r="AM45" s="36"/>
      <c r="AN45" s="36"/>
      <c r="AO45" s="36"/>
      <c r="AP45" s="35"/>
      <c r="AQ45" s="36"/>
      <c r="AR45" s="36"/>
      <c r="AS45" s="35"/>
      <c r="AT45" s="36"/>
      <c r="AU45" s="36"/>
      <c r="AV45" s="35"/>
      <c r="AW45" s="36"/>
      <c r="AX45" s="36"/>
      <c r="AY45" s="34"/>
      <c r="AZ45" s="34"/>
      <c r="BA45" s="36"/>
      <c r="BB45" s="35"/>
      <c r="BC45" s="35"/>
      <c r="BD45" s="36"/>
      <c r="BE45" s="36"/>
      <c r="BF45" s="36"/>
      <c r="BG45" s="35"/>
      <c r="BH45" s="36"/>
      <c r="BI45" s="36"/>
      <c r="BJ45" s="34"/>
      <c r="BK45" s="34"/>
      <c r="BL45" s="34"/>
      <c r="BM45" s="36"/>
      <c r="BN45" s="35"/>
      <c r="BO45" s="36"/>
      <c r="BP45" s="36"/>
      <c r="BQ45" s="36"/>
      <c r="BR45" s="35"/>
      <c r="BS45" s="36"/>
      <c r="BT45" s="36"/>
      <c r="BU45" s="36"/>
      <c r="BV45" s="35"/>
      <c r="BW45" s="36"/>
      <c r="BX45" s="36"/>
      <c r="BY45" s="36"/>
      <c r="BZ45" s="35"/>
      <c r="CA45" s="36"/>
      <c r="CB45" s="36"/>
      <c r="CC45" s="36"/>
      <c r="CD45" s="35"/>
      <c r="CE45" s="36"/>
      <c r="CF45" s="36"/>
      <c r="CG45" s="36"/>
      <c r="CH45" s="35"/>
      <c r="CI45" s="36"/>
      <c r="CJ45" s="36"/>
      <c r="CK45" s="36"/>
      <c r="CL45" s="35"/>
      <c r="CM45" s="36"/>
      <c r="CN45" s="36"/>
      <c r="CO45" s="36"/>
      <c r="CP45" s="35"/>
      <c r="CQ45" s="36"/>
      <c r="CR45" s="36"/>
      <c r="CS45" s="36"/>
      <c r="CT45" s="35"/>
      <c r="CU45" s="36"/>
      <c r="CV45" s="36"/>
      <c r="CW45" s="36"/>
      <c r="CX45" s="35"/>
      <c r="CY45" s="36"/>
      <c r="CZ45" s="36"/>
      <c r="DA45" s="36"/>
      <c r="DB45" s="35"/>
      <c r="DC45" s="36"/>
      <c r="DD45" s="36"/>
      <c r="DE45" s="36"/>
      <c r="DF45" s="35"/>
      <c r="DG45" s="36"/>
      <c r="DH45" s="36"/>
      <c r="DI45" s="92"/>
      <c r="DJ45" s="93"/>
      <c r="DK45" s="36"/>
      <c r="DL45" s="35"/>
      <c r="DM45" s="36"/>
      <c r="DN45" s="36"/>
      <c r="DO45" s="36"/>
      <c r="DP45" s="35"/>
      <c r="DQ45" s="92"/>
      <c r="DR45" s="92"/>
      <c r="DS45" s="92"/>
      <c r="DT45" s="93"/>
      <c r="DU45" s="92"/>
      <c r="DV45" s="36"/>
      <c r="DW45" s="36"/>
      <c r="DX45" s="35"/>
      <c r="DY45" s="36"/>
      <c r="DZ45" s="36"/>
      <c r="EA45" s="36"/>
      <c r="EB45" s="35"/>
      <c r="EC45" s="36"/>
      <c r="ED45" s="34"/>
      <c r="EE45" s="34"/>
      <c r="EF45" s="35"/>
      <c r="EG45" s="34"/>
      <c r="EH45" s="34"/>
      <c r="EI45" s="34"/>
      <c r="EJ45" s="35"/>
      <c r="EK45" s="34"/>
      <c r="EL45" s="34"/>
      <c r="EM45" s="34"/>
      <c r="EN45" s="34"/>
      <c r="EO45" s="49"/>
      <c r="EP45" s="49"/>
      <c r="EQ45" s="49"/>
      <c r="ER45" s="49"/>
      <c r="ES45" s="49"/>
      <c r="ET45" s="49"/>
      <c r="EU45" s="49"/>
      <c r="EV45" s="80">
        <f>COUNT(G45:EU45)</f>
        <v>0</v>
      </c>
    </row>
    <row r="46" spans="1:152" ht="21.6" hidden="1" customHeight="1" x14ac:dyDescent="0.25">
      <c r="A46" s="112" t="s">
        <v>50</v>
      </c>
      <c r="B46" s="109">
        <v>8</v>
      </c>
      <c r="C46" s="110"/>
      <c r="D46" s="110"/>
      <c r="E46" s="110"/>
      <c r="F46" s="151"/>
      <c r="G46" s="78"/>
      <c r="H46" s="34"/>
      <c r="I46" s="34"/>
      <c r="J46" s="35"/>
      <c r="K46" s="34"/>
      <c r="L46" s="34"/>
      <c r="M46" s="34"/>
      <c r="N46" s="35"/>
      <c r="O46" s="34"/>
      <c r="P46" s="34"/>
      <c r="Q46" s="34"/>
      <c r="R46" s="35"/>
      <c r="S46" s="34"/>
      <c r="T46" s="34"/>
      <c r="U46" s="34"/>
      <c r="V46" s="35"/>
      <c r="W46" s="34"/>
      <c r="X46" s="34"/>
      <c r="Y46" s="34"/>
      <c r="Z46" s="35"/>
      <c r="AA46" s="34"/>
      <c r="AB46" s="34"/>
      <c r="AC46" s="34"/>
      <c r="AD46" s="35"/>
      <c r="AE46" s="36"/>
      <c r="AF46" s="36"/>
      <c r="AG46" s="36"/>
      <c r="AH46" s="35"/>
      <c r="AI46" s="36"/>
      <c r="AJ46" s="36"/>
      <c r="AK46" s="36"/>
      <c r="AL46" s="35"/>
      <c r="AM46" s="36"/>
      <c r="AN46" s="36"/>
      <c r="AO46" s="36"/>
      <c r="AP46" s="35"/>
      <c r="AQ46" s="36"/>
      <c r="AR46" s="36"/>
      <c r="AS46" s="35"/>
      <c r="AT46" s="36"/>
      <c r="AU46" s="36"/>
      <c r="AV46" s="35"/>
      <c r="AW46" s="36"/>
      <c r="AX46" s="36"/>
      <c r="AY46" s="34"/>
      <c r="AZ46" s="34"/>
      <c r="BA46" s="36"/>
      <c r="BB46" s="35"/>
      <c r="BC46" s="35"/>
      <c r="BD46" s="36"/>
      <c r="BE46" s="36"/>
      <c r="BF46" s="36"/>
      <c r="BG46" s="35"/>
      <c r="BH46" s="36"/>
      <c r="BI46" s="36"/>
      <c r="BJ46" s="34"/>
      <c r="BK46" s="34"/>
      <c r="BL46" s="34"/>
      <c r="BM46" s="36"/>
      <c r="BN46" s="35"/>
      <c r="BO46" s="36"/>
      <c r="BP46" s="36"/>
      <c r="BQ46" s="36"/>
      <c r="BR46" s="35"/>
      <c r="BS46" s="36"/>
      <c r="BT46" s="36"/>
      <c r="BU46" s="36"/>
      <c r="BV46" s="35"/>
      <c r="BW46" s="36"/>
      <c r="BX46" s="36"/>
      <c r="BY46" s="36"/>
      <c r="BZ46" s="35"/>
      <c r="CA46" s="36"/>
      <c r="CB46" s="36"/>
      <c r="CC46" s="36"/>
      <c r="CD46" s="35"/>
      <c r="CE46" s="36"/>
      <c r="CF46" s="36"/>
      <c r="CG46" s="36"/>
      <c r="CH46" s="35"/>
      <c r="CI46" s="36"/>
      <c r="CJ46" s="36"/>
      <c r="CK46" s="36"/>
      <c r="CL46" s="35"/>
      <c r="CM46" s="36"/>
      <c r="CN46" s="36"/>
      <c r="CO46" s="36"/>
      <c r="CP46" s="35"/>
      <c r="CQ46" s="36"/>
      <c r="CR46" s="36"/>
      <c r="CS46" s="36"/>
      <c r="CT46" s="35"/>
      <c r="CU46" s="36"/>
      <c r="CV46" s="36"/>
      <c r="CW46" s="36"/>
      <c r="CX46" s="35"/>
      <c r="CY46" s="36"/>
      <c r="CZ46" s="36"/>
      <c r="DA46" s="36"/>
      <c r="DB46" s="35"/>
      <c r="DC46" s="36"/>
      <c r="DD46" s="36"/>
      <c r="DE46" s="36"/>
      <c r="DF46" s="35"/>
      <c r="DG46" s="36"/>
      <c r="DH46" s="36"/>
      <c r="DI46" s="92"/>
      <c r="DJ46" s="93"/>
      <c r="DK46" s="36"/>
      <c r="DL46" s="35"/>
      <c r="DM46" s="36"/>
      <c r="DN46" s="36"/>
      <c r="DO46" s="36"/>
      <c r="DP46" s="35"/>
      <c r="DQ46" s="92"/>
      <c r="DR46" s="92"/>
      <c r="DS46" s="92"/>
      <c r="DT46" s="93"/>
      <c r="DU46" s="92"/>
      <c r="DV46" s="36"/>
      <c r="DW46" s="36"/>
      <c r="DX46" s="35"/>
      <c r="DY46" s="36"/>
      <c r="DZ46" s="36"/>
      <c r="EA46" s="36"/>
      <c r="EB46" s="35"/>
      <c r="EC46" s="36"/>
      <c r="ED46" s="34"/>
      <c r="EE46" s="34"/>
      <c r="EF46" s="35"/>
      <c r="EG46" s="34"/>
      <c r="EH46" s="34"/>
      <c r="EI46" s="34"/>
      <c r="EJ46" s="35"/>
      <c r="EK46" s="34"/>
      <c r="EL46" s="34"/>
      <c r="EM46" s="34"/>
      <c r="EN46" s="34"/>
      <c r="EO46" s="49"/>
      <c r="EP46" s="49"/>
      <c r="EQ46" s="49"/>
      <c r="ER46" s="49"/>
      <c r="ES46" s="49"/>
      <c r="ET46" s="49"/>
      <c r="EU46" s="49"/>
      <c r="EV46" s="80">
        <f>COUNT(G46:EU46)</f>
        <v>0</v>
      </c>
    </row>
    <row r="47" spans="1:152" ht="21.6" hidden="1" customHeight="1" x14ac:dyDescent="0.25">
      <c r="A47" s="112" t="s">
        <v>51</v>
      </c>
      <c r="B47" s="109">
        <v>4</v>
      </c>
      <c r="C47" s="110"/>
      <c r="D47" s="110"/>
      <c r="E47" s="110"/>
      <c r="F47" s="151"/>
      <c r="G47" s="79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93"/>
      <c r="DJ47" s="93"/>
      <c r="DK47" s="35"/>
      <c r="DL47" s="35"/>
      <c r="DM47" s="35"/>
      <c r="DN47" s="35"/>
      <c r="DO47" s="35"/>
      <c r="DP47" s="35"/>
      <c r="DQ47" s="93"/>
      <c r="DR47" s="93"/>
      <c r="DS47" s="93"/>
      <c r="DT47" s="93"/>
      <c r="DU47" s="93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4"/>
      <c r="EN47" s="34"/>
      <c r="EO47" s="49"/>
      <c r="EP47" s="49"/>
      <c r="EQ47" s="49"/>
      <c r="ER47" s="49"/>
      <c r="ES47" s="49"/>
      <c r="ET47" s="49"/>
      <c r="EU47" s="49"/>
      <c r="EV47" s="80">
        <f>COUNT(G47:EU47)</f>
        <v>0</v>
      </c>
    </row>
    <row r="48" spans="1:152" ht="21.6" customHeight="1" x14ac:dyDescent="0.25">
      <c r="A48" s="125" t="s">
        <v>52</v>
      </c>
      <c r="B48" s="106">
        <v>28</v>
      </c>
      <c r="C48" s="107">
        <f>B48/3/20</f>
        <v>0.46666666666666667</v>
      </c>
      <c r="D48" s="107">
        <f>(C48*30%)+C48</f>
        <v>0.60666666666666669</v>
      </c>
      <c r="E48" s="107">
        <f>D48*7</f>
        <v>4.246666666666667</v>
      </c>
      <c r="F48" s="150">
        <v>4</v>
      </c>
      <c r="G48" s="79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17"/>
      <c r="AR48" s="139">
        <v>1</v>
      </c>
      <c r="AS48" s="139">
        <v>1</v>
      </c>
      <c r="AT48" s="139">
        <v>1</v>
      </c>
      <c r="AU48" s="139">
        <v>1</v>
      </c>
      <c r="AV48" s="35"/>
      <c r="AW48" s="35"/>
      <c r="AX48" s="17"/>
      <c r="AY48" s="39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93"/>
      <c r="DJ48" s="93"/>
      <c r="DK48" s="35"/>
      <c r="DL48" s="35"/>
      <c r="DM48" s="35"/>
      <c r="DN48" s="35"/>
      <c r="DO48" s="35"/>
      <c r="DP48" s="35"/>
      <c r="DQ48" s="93"/>
      <c r="DR48" s="93"/>
      <c r="DS48" s="93"/>
      <c r="DT48" s="93"/>
      <c r="DU48" s="93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4"/>
      <c r="EN48" s="34"/>
      <c r="EO48" s="49"/>
      <c r="EP48" s="49"/>
      <c r="EQ48" s="49"/>
      <c r="ER48" s="49"/>
      <c r="ES48" s="49"/>
      <c r="ET48" s="49"/>
      <c r="EU48" s="49"/>
      <c r="EV48" s="80">
        <f>COUNT(G48:EU48)</f>
        <v>4</v>
      </c>
    </row>
    <row r="49" spans="1:152" ht="21.6" hidden="1" customHeight="1" x14ac:dyDescent="0.25">
      <c r="A49" s="112" t="s">
        <v>53</v>
      </c>
      <c r="B49" s="109">
        <v>6</v>
      </c>
      <c r="C49" s="110"/>
      <c r="D49" s="110"/>
      <c r="E49" s="110"/>
      <c r="F49" s="151"/>
      <c r="G49" s="78"/>
      <c r="H49" s="34"/>
      <c r="I49" s="34"/>
      <c r="J49" s="35"/>
      <c r="K49" s="34"/>
      <c r="L49" s="34"/>
      <c r="M49" s="34"/>
      <c r="N49" s="35"/>
      <c r="O49" s="34"/>
      <c r="P49" s="34"/>
      <c r="Q49" s="34"/>
      <c r="R49" s="35"/>
      <c r="S49" s="34"/>
      <c r="T49" s="34"/>
      <c r="U49" s="34"/>
      <c r="V49" s="35"/>
      <c r="W49" s="34"/>
      <c r="X49" s="34"/>
      <c r="Y49" s="34"/>
      <c r="Z49" s="35"/>
      <c r="AA49" s="34"/>
      <c r="AB49" s="34"/>
      <c r="AC49" s="34"/>
      <c r="AD49" s="35"/>
      <c r="AE49" s="36"/>
      <c r="AF49" s="36"/>
      <c r="AG49" s="36"/>
      <c r="AH49" s="35"/>
      <c r="AI49" s="36"/>
      <c r="AJ49" s="36"/>
      <c r="AK49" s="36"/>
      <c r="AL49" s="35"/>
      <c r="AM49" s="36"/>
      <c r="AN49" s="36"/>
      <c r="AO49" s="36"/>
      <c r="AP49" s="35"/>
      <c r="AQ49" s="36"/>
      <c r="AR49" s="36"/>
      <c r="AS49" s="36"/>
      <c r="AT49" s="35"/>
      <c r="AU49" s="36"/>
      <c r="AV49" s="36"/>
      <c r="AW49" s="36"/>
      <c r="AX49" s="35"/>
      <c r="AY49" s="36"/>
      <c r="AZ49" s="36"/>
      <c r="BA49" s="36"/>
      <c r="BB49" s="35"/>
      <c r="BC49" s="35"/>
      <c r="BD49" s="36"/>
      <c r="BE49" s="36"/>
      <c r="BF49" s="36"/>
      <c r="BG49" s="35"/>
      <c r="BH49" s="36"/>
      <c r="BI49" s="36"/>
      <c r="BJ49" s="34"/>
      <c r="BK49" s="34"/>
      <c r="BL49" s="34"/>
      <c r="BM49" s="36"/>
      <c r="BN49" s="35"/>
      <c r="BO49" s="36"/>
      <c r="BP49" s="36"/>
      <c r="BQ49" s="36"/>
      <c r="BR49" s="35"/>
      <c r="BS49" s="36"/>
      <c r="BT49" s="36"/>
      <c r="BU49" s="36"/>
      <c r="BV49" s="35"/>
      <c r="BW49" s="36"/>
      <c r="BX49" s="36"/>
      <c r="BY49" s="36"/>
      <c r="BZ49" s="35"/>
      <c r="CA49" s="36"/>
      <c r="CB49" s="36"/>
      <c r="CC49" s="36"/>
      <c r="CD49" s="35"/>
      <c r="CE49" s="36"/>
      <c r="CF49" s="36"/>
      <c r="CG49" s="36"/>
      <c r="CH49" s="35"/>
      <c r="CI49" s="36"/>
      <c r="CJ49" s="36"/>
      <c r="CK49" s="36"/>
      <c r="CL49" s="35"/>
      <c r="CM49" s="36"/>
      <c r="CN49" s="36"/>
      <c r="CO49" s="36"/>
      <c r="CP49" s="35"/>
      <c r="CQ49" s="36"/>
      <c r="CR49" s="36"/>
      <c r="CS49" s="36"/>
      <c r="CT49" s="35"/>
      <c r="CU49" s="36"/>
      <c r="CV49" s="36"/>
      <c r="CW49" s="36"/>
      <c r="CX49" s="35"/>
      <c r="CY49" s="36"/>
      <c r="CZ49" s="36"/>
      <c r="DA49" s="36"/>
      <c r="DB49" s="35"/>
      <c r="DC49" s="36"/>
      <c r="DD49" s="36"/>
      <c r="DE49" s="36"/>
      <c r="DF49" s="35"/>
      <c r="DG49" s="36"/>
      <c r="DH49" s="36"/>
      <c r="DI49" s="92"/>
      <c r="DJ49" s="93"/>
      <c r="DK49" s="36"/>
      <c r="DL49" s="35"/>
      <c r="DM49" s="36"/>
      <c r="DN49" s="36"/>
      <c r="DO49" s="36"/>
      <c r="DP49" s="35"/>
      <c r="DQ49" s="92"/>
      <c r="DR49" s="92"/>
      <c r="DS49" s="92"/>
      <c r="DT49" s="93"/>
      <c r="DU49" s="92"/>
      <c r="DV49" s="36"/>
      <c r="DW49" s="36"/>
      <c r="DX49" s="35"/>
      <c r="DY49" s="36"/>
      <c r="DZ49" s="36"/>
      <c r="EA49" s="36"/>
      <c r="EB49" s="35"/>
      <c r="EC49" s="36"/>
      <c r="ED49" s="34"/>
      <c r="EE49" s="34"/>
      <c r="EF49" s="35"/>
      <c r="EG49" s="34"/>
      <c r="EH49" s="34"/>
      <c r="EI49" s="34"/>
      <c r="EJ49" s="35"/>
      <c r="EK49" s="34"/>
      <c r="EL49" s="34"/>
      <c r="EM49" s="34"/>
      <c r="EN49" s="34"/>
      <c r="EO49" s="49"/>
      <c r="EP49" s="49"/>
      <c r="EQ49" s="49"/>
      <c r="ER49" s="49"/>
      <c r="ES49" s="49"/>
      <c r="ET49" s="49"/>
      <c r="EU49" s="49"/>
      <c r="EV49" s="80">
        <f>COUNT(G49:EU49)</f>
        <v>0</v>
      </c>
    </row>
    <row r="50" spans="1:152" ht="21.6" hidden="1" customHeight="1" x14ac:dyDescent="0.25">
      <c r="A50" s="112" t="s">
        <v>54</v>
      </c>
      <c r="B50" s="109">
        <v>6</v>
      </c>
      <c r="C50" s="110"/>
      <c r="D50" s="110"/>
      <c r="E50" s="110"/>
      <c r="F50" s="151"/>
      <c r="G50" s="78"/>
      <c r="H50" s="34"/>
      <c r="I50" s="34"/>
      <c r="J50" s="35"/>
      <c r="K50" s="34"/>
      <c r="L50" s="34"/>
      <c r="M50" s="34"/>
      <c r="N50" s="35"/>
      <c r="O50" s="34"/>
      <c r="P50" s="34"/>
      <c r="Q50" s="34"/>
      <c r="R50" s="35"/>
      <c r="S50" s="34"/>
      <c r="T50" s="34"/>
      <c r="U50" s="34"/>
      <c r="V50" s="35"/>
      <c r="W50" s="34"/>
      <c r="X50" s="34"/>
      <c r="Y50" s="34"/>
      <c r="Z50" s="35"/>
      <c r="AA50" s="34"/>
      <c r="AB50" s="34"/>
      <c r="AC50" s="34"/>
      <c r="AD50" s="35"/>
      <c r="AE50" s="36"/>
      <c r="AF50" s="36"/>
      <c r="AG50" s="36"/>
      <c r="AH50" s="35"/>
      <c r="AI50" s="36"/>
      <c r="AJ50" s="36"/>
      <c r="AK50" s="36"/>
      <c r="AL50" s="35"/>
      <c r="AM50" s="36"/>
      <c r="AN50" s="36"/>
      <c r="AO50" s="36"/>
      <c r="AP50" s="35"/>
      <c r="AQ50" s="36"/>
      <c r="AR50" s="36"/>
      <c r="AS50" s="36"/>
      <c r="AT50" s="35"/>
      <c r="AU50" s="36"/>
      <c r="AV50" s="36"/>
      <c r="AW50" s="36"/>
      <c r="AX50" s="35"/>
      <c r="AY50" s="36"/>
      <c r="AZ50" s="36"/>
      <c r="BA50" s="36"/>
      <c r="BB50" s="35"/>
      <c r="BC50" s="35"/>
      <c r="BD50" s="36"/>
      <c r="BE50" s="36"/>
      <c r="BF50" s="36"/>
      <c r="BG50" s="35"/>
      <c r="BH50" s="36"/>
      <c r="BI50" s="36"/>
      <c r="BJ50" s="34"/>
      <c r="BK50" s="34"/>
      <c r="BL50" s="34"/>
      <c r="BM50" s="36"/>
      <c r="BN50" s="35"/>
      <c r="BO50" s="36"/>
      <c r="BP50" s="36"/>
      <c r="BQ50" s="36"/>
      <c r="BR50" s="35"/>
      <c r="BS50" s="36"/>
      <c r="BT50" s="36"/>
      <c r="BU50" s="36"/>
      <c r="BV50" s="35"/>
      <c r="BW50" s="36"/>
      <c r="BX50" s="36"/>
      <c r="BY50" s="36"/>
      <c r="BZ50" s="35"/>
      <c r="CA50" s="36"/>
      <c r="CB50" s="36"/>
      <c r="CC50" s="36"/>
      <c r="CD50" s="35"/>
      <c r="CE50" s="36"/>
      <c r="CF50" s="36"/>
      <c r="CG50" s="36"/>
      <c r="CH50" s="35"/>
      <c r="CI50" s="36"/>
      <c r="CJ50" s="36"/>
      <c r="CK50" s="36"/>
      <c r="CL50" s="35"/>
      <c r="CM50" s="36"/>
      <c r="CN50" s="36"/>
      <c r="CO50" s="36"/>
      <c r="CP50" s="35"/>
      <c r="CQ50" s="36"/>
      <c r="CR50" s="36"/>
      <c r="CS50" s="36"/>
      <c r="CT50" s="35"/>
      <c r="CU50" s="36"/>
      <c r="CV50" s="36"/>
      <c r="CW50" s="36"/>
      <c r="CX50" s="35"/>
      <c r="CY50" s="36"/>
      <c r="CZ50" s="36"/>
      <c r="DA50" s="36"/>
      <c r="DB50" s="35"/>
      <c r="DC50" s="36"/>
      <c r="DD50" s="36"/>
      <c r="DE50" s="36"/>
      <c r="DF50" s="35"/>
      <c r="DG50" s="36"/>
      <c r="DH50" s="36"/>
      <c r="DI50" s="92"/>
      <c r="DJ50" s="93"/>
      <c r="DK50" s="36"/>
      <c r="DL50" s="35"/>
      <c r="DM50" s="36"/>
      <c r="DN50" s="36"/>
      <c r="DO50" s="36"/>
      <c r="DP50" s="35"/>
      <c r="DQ50" s="92"/>
      <c r="DR50" s="92"/>
      <c r="DS50" s="92"/>
      <c r="DT50" s="93"/>
      <c r="DU50" s="92"/>
      <c r="DV50" s="36"/>
      <c r="DW50" s="36"/>
      <c r="DX50" s="35"/>
      <c r="DY50" s="36"/>
      <c r="DZ50" s="36"/>
      <c r="EA50" s="36"/>
      <c r="EB50" s="35"/>
      <c r="EC50" s="36"/>
      <c r="ED50" s="34"/>
      <c r="EE50" s="34"/>
      <c r="EF50" s="35"/>
      <c r="EG50" s="34"/>
      <c r="EH50" s="34"/>
      <c r="EI50" s="34"/>
      <c r="EJ50" s="35"/>
      <c r="EK50" s="34"/>
      <c r="EL50" s="34"/>
      <c r="EM50" s="34"/>
      <c r="EN50" s="34"/>
      <c r="EO50" s="49"/>
      <c r="EP50" s="49"/>
      <c r="EQ50" s="49"/>
      <c r="ER50" s="49"/>
      <c r="ES50" s="49"/>
      <c r="ET50" s="49"/>
      <c r="EU50" s="49"/>
      <c r="EV50" s="80">
        <f>COUNT(G50:EU50)</f>
        <v>0</v>
      </c>
    </row>
    <row r="51" spans="1:152" ht="21.6" hidden="1" customHeight="1" x14ac:dyDescent="0.25">
      <c r="A51" s="112" t="s">
        <v>55</v>
      </c>
      <c r="B51" s="109">
        <v>8</v>
      </c>
      <c r="C51" s="110"/>
      <c r="D51" s="110"/>
      <c r="E51" s="110"/>
      <c r="F51" s="151"/>
      <c r="G51" s="78"/>
      <c r="H51" s="34"/>
      <c r="I51" s="34"/>
      <c r="J51" s="35"/>
      <c r="K51" s="34"/>
      <c r="L51" s="34"/>
      <c r="M51" s="34"/>
      <c r="N51" s="35"/>
      <c r="O51" s="34"/>
      <c r="P51" s="34"/>
      <c r="Q51" s="34"/>
      <c r="R51" s="35"/>
      <c r="S51" s="34"/>
      <c r="T51" s="34"/>
      <c r="U51" s="34"/>
      <c r="V51" s="35"/>
      <c r="W51" s="34"/>
      <c r="X51" s="34"/>
      <c r="Y51" s="34"/>
      <c r="Z51" s="35"/>
      <c r="AA51" s="34"/>
      <c r="AB51" s="34"/>
      <c r="AC51" s="34"/>
      <c r="AD51" s="35"/>
      <c r="AE51" s="36"/>
      <c r="AF51" s="36"/>
      <c r="AG51" s="36"/>
      <c r="AH51" s="35"/>
      <c r="AI51" s="36"/>
      <c r="AJ51" s="36"/>
      <c r="AK51" s="36"/>
      <c r="AL51" s="35"/>
      <c r="AM51" s="36"/>
      <c r="AN51" s="36"/>
      <c r="AO51" s="36"/>
      <c r="AP51" s="35"/>
      <c r="AQ51" s="36"/>
      <c r="AR51" s="36"/>
      <c r="AS51" s="36"/>
      <c r="AT51" s="35"/>
      <c r="AU51" s="36"/>
      <c r="AV51" s="36"/>
      <c r="AW51" s="36"/>
      <c r="AX51" s="35"/>
      <c r="AY51" s="36"/>
      <c r="AZ51" s="36"/>
      <c r="BA51" s="36"/>
      <c r="BB51" s="35"/>
      <c r="BC51" s="35"/>
      <c r="BD51" s="36"/>
      <c r="BE51" s="36"/>
      <c r="BF51" s="36"/>
      <c r="BG51" s="35"/>
      <c r="BH51" s="36"/>
      <c r="BI51" s="36"/>
      <c r="BJ51" s="34"/>
      <c r="BK51" s="34"/>
      <c r="BL51" s="34"/>
      <c r="BM51" s="36"/>
      <c r="BN51" s="35"/>
      <c r="BO51" s="36"/>
      <c r="BP51" s="36"/>
      <c r="BQ51" s="36"/>
      <c r="BR51" s="35"/>
      <c r="BS51" s="36"/>
      <c r="BT51" s="36"/>
      <c r="BU51" s="36"/>
      <c r="BV51" s="35"/>
      <c r="BW51" s="36"/>
      <c r="BX51" s="36"/>
      <c r="BY51" s="36"/>
      <c r="BZ51" s="35"/>
      <c r="CA51" s="36"/>
      <c r="CB51" s="36"/>
      <c r="CC51" s="36"/>
      <c r="CD51" s="35"/>
      <c r="CE51" s="36"/>
      <c r="CF51" s="36"/>
      <c r="CG51" s="36"/>
      <c r="CH51" s="35"/>
      <c r="CI51" s="36"/>
      <c r="CJ51" s="36"/>
      <c r="CK51" s="36"/>
      <c r="CL51" s="35"/>
      <c r="CM51" s="36"/>
      <c r="CN51" s="36"/>
      <c r="CO51" s="36"/>
      <c r="CP51" s="35"/>
      <c r="CQ51" s="36"/>
      <c r="CR51" s="36"/>
      <c r="CS51" s="36"/>
      <c r="CT51" s="35"/>
      <c r="CU51" s="36"/>
      <c r="CV51" s="36"/>
      <c r="CW51" s="36"/>
      <c r="CX51" s="35"/>
      <c r="CY51" s="36"/>
      <c r="CZ51" s="36"/>
      <c r="DA51" s="36"/>
      <c r="DB51" s="35"/>
      <c r="DC51" s="36"/>
      <c r="DD51" s="36"/>
      <c r="DE51" s="36"/>
      <c r="DF51" s="35"/>
      <c r="DG51" s="36"/>
      <c r="DH51" s="36"/>
      <c r="DI51" s="92"/>
      <c r="DJ51" s="93"/>
      <c r="DK51" s="36"/>
      <c r="DL51" s="35"/>
      <c r="DM51" s="36"/>
      <c r="DN51" s="36"/>
      <c r="DO51" s="36"/>
      <c r="DP51" s="35"/>
      <c r="DQ51" s="92"/>
      <c r="DR51" s="92"/>
      <c r="DS51" s="92"/>
      <c r="DT51" s="93"/>
      <c r="DU51" s="92"/>
      <c r="DV51" s="36"/>
      <c r="DW51" s="36"/>
      <c r="DX51" s="35"/>
      <c r="DY51" s="36"/>
      <c r="DZ51" s="36"/>
      <c r="EA51" s="36"/>
      <c r="EB51" s="35"/>
      <c r="EC51" s="36"/>
      <c r="ED51" s="34"/>
      <c r="EE51" s="34"/>
      <c r="EF51" s="35"/>
      <c r="EG51" s="34"/>
      <c r="EH51" s="34"/>
      <c r="EI51" s="34"/>
      <c r="EJ51" s="35"/>
      <c r="EK51" s="34"/>
      <c r="EL51" s="34"/>
      <c r="EM51" s="34"/>
      <c r="EN51" s="34"/>
      <c r="EO51" s="49"/>
      <c r="EP51" s="49"/>
      <c r="EQ51" s="49"/>
      <c r="ER51" s="49"/>
      <c r="ES51" s="49"/>
      <c r="ET51" s="49"/>
      <c r="EU51" s="49"/>
      <c r="EV51" s="80">
        <f>COUNT(G51:EU51)</f>
        <v>0</v>
      </c>
    </row>
    <row r="52" spans="1:152" ht="21.6" hidden="1" customHeight="1" x14ac:dyDescent="0.25">
      <c r="A52" s="112" t="s">
        <v>56</v>
      </c>
      <c r="B52" s="109">
        <v>8</v>
      </c>
      <c r="C52" s="110"/>
      <c r="D52" s="110"/>
      <c r="E52" s="110"/>
      <c r="F52" s="151"/>
      <c r="G52" s="78"/>
      <c r="H52" s="34"/>
      <c r="I52" s="34"/>
      <c r="J52" s="35"/>
      <c r="K52" s="34"/>
      <c r="L52" s="34"/>
      <c r="M52" s="34"/>
      <c r="N52" s="35"/>
      <c r="O52" s="34"/>
      <c r="P52" s="34"/>
      <c r="Q52" s="34"/>
      <c r="R52" s="35"/>
      <c r="S52" s="34"/>
      <c r="T52" s="34"/>
      <c r="U52" s="34"/>
      <c r="V52" s="35"/>
      <c r="W52" s="34"/>
      <c r="X52" s="34"/>
      <c r="Y52" s="34"/>
      <c r="Z52" s="35"/>
      <c r="AA52" s="34"/>
      <c r="AB52" s="34"/>
      <c r="AC52" s="34"/>
      <c r="AD52" s="35"/>
      <c r="AE52" s="36"/>
      <c r="AF52" s="36"/>
      <c r="AG52" s="36"/>
      <c r="AH52" s="35"/>
      <c r="AI52" s="36"/>
      <c r="AJ52" s="36"/>
      <c r="AK52" s="36"/>
      <c r="AL52" s="35"/>
      <c r="AM52" s="36"/>
      <c r="AN52" s="36"/>
      <c r="AO52" s="36"/>
      <c r="AP52" s="35"/>
      <c r="AQ52" s="36"/>
      <c r="AR52" s="36"/>
      <c r="AS52" s="36"/>
      <c r="AT52" s="35"/>
      <c r="AU52" s="36"/>
      <c r="AV52" s="36"/>
      <c r="AW52" s="36"/>
      <c r="AX52" s="35"/>
      <c r="AY52" s="36"/>
      <c r="AZ52" s="36"/>
      <c r="BA52" s="36"/>
      <c r="BB52" s="35"/>
      <c r="BC52" s="35"/>
      <c r="BD52" s="36"/>
      <c r="BE52" s="36"/>
      <c r="BF52" s="36"/>
      <c r="BG52" s="35"/>
      <c r="BH52" s="36"/>
      <c r="BI52" s="36"/>
      <c r="BJ52" s="34"/>
      <c r="BK52" s="34"/>
      <c r="BL52" s="34"/>
      <c r="BM52" s="36"/>
      <c r="BN52" s="35"/>
      <c r="BO52" s="36"/>
      <c r="BP52" s="36"/>
      <c r="BQ52" s="36"/>
      <c r="BR52" s="35"/>
      <c r="BS52" s="36"/>
      <c r="BT52" s="36"/>
      <c r="BU52" s="36"/>
      <c r="BV52" s="35"/>
      <c r="BW52" s="36"/>
      <c r="BX52" s="36"/>
      <c r="BY52" s="36"/>
      <c r="BZ52" s="35"/>
      <c r="CA52" s="36"/>
      <c r="CB52" s="36"/>
      <c r="CC52" s="36"/>
      <c r="CD52" s="35"/>
      <c r="CE52" s="36"/>
      <c r="CF52" s="36"/>
      <c r="CG52" s="36"/>
      <c r="CH52" s="35"/>
      <c r="CI52" s="36"/>
      <c r="CJ52" s="36"/>
      <c r="CK52" s="36"/>
      <c r="CL52" s="35"/>
      <c r="CM52" s="36"/>
      <c r="CN52" s="36"/>
      <c r="CO52" s="36"/>
      <c r="CP52" s="35"/>
      <c r="CQ52" s="36"/>
      <c r="CR52" s="36"/>
      <c r="CS52" s="36"/>
      <c r="CT52" s="35"/>
      <c r="CU52" s="36"/>
      <c r="CV52" s="36"/>
      <c r="CW52" s="36"/>
      <c r="CX52" s="35"/>
      <c r="CY52" s="36"/>
      <c r="CZ52" s="36"/>
      <c r="DA52" s="36"/>
      <c r="DB52" s="35"/>
      <c r="DC52" s="36"/>
      <c r="DD52" s="36"/>
      <c r="DE52" s="36"/>
      <c r="DF52" s="35"/>
      <c r="DG52" s="36"/>
      <c r="DH52" s="36"/>
      <c r="DI52" s="100"/>
      <c r="DJ52" s="101"/>
      <c r="DK52" s="36"/>
      <c r="DL52" s="35"/>
      <c r="DM52" s="36"/>
      <c r="DN52" s="36"/>
      <c r="DO52" s="36"/>
      <c r="DP52" s="35"/>
      <c r="DQ52" s="92"/>
      <c r="DR52" s="92"/>
      <c r="DS52" s="92"/>
      <c r="DT52" s="93"/>
      <c r="DU52" s="92"/>
      <c r="DV52" s="36"/>
      <c r="DW52" s="36"/>
      <c r="DX52" s="35"/>
      <c r="DY52" s="36"/>
      <c r="DZ52" s="36"/>
      <c r="EA52" s="36"/>
      <c r="EB52" s="35"/>
      <c r="EC52" s="36"/>
      <c r="ED52" s="34"/>
      <c r="EE52" s="34"/>
      <c r="EF52" s="35"/>
      <c r="EG52" s="34"/>
      <c r="EH52" s="34"/>
      <c r="EI52" s="34"/>
      <c r="EJ52" s="35"/>
      <c r="EK52" s="34"/>
      <c r="EL52" s="34"/>
      <c r="EM52" s="34"/>
      <c r="EN52" s="34"/>
      <c r="EO52" s="49"/>
      <c r="EP52" s="49"/>
      <c r="EQ52" s="49"/>
      <c r="ER52" s="49"/>
      <c r="ES52" s="49"/>
      <c r="ET52" s="49"/>
      <c r="EU52" s="49"/>
      <c r="EV52" s="80">
        <f>COUNT(G52:EU52)</f>
        <v>0</v>
      </c>
    </row>
    <row r="53" spans="1:152" ht="21.6" customHeight="1" x14ac:dyDescent="0.25">
      <c r="A53" s="125" t="s">
        <v>57</v>
      </c>
      <c r="B53" s="106">
        <v>33</v>
      </c>
      <c r="C53" s="107">
        <f>B53/3/20</f>
        <v>0.55000000000000004</v>
      </c>
      <c r="D53" s="107">
        <f>(C53*30%)+C53</f>
        <v>0.71500000000000008</v>
      </c>
      <c r="E53" s="107">
        <f>D53*7</f>
        <v>5.0050000000000008</v>
      </c>
      <c r="F53" s="150">
        <v>5</v>
      </c>
      <c r="G53" s="78"/>
      <c r="H53" s="34"/>
      <c r="I53" s="34"/>
      <c r="J53" s="34"/>
      <c r="K53" s="34"/>
      <c r="L53" s="36"/>
      <c r="M53" s="36"/>
      <c r="N53" s="35"/>
      <c r="O53" s="36"/>
      <c r="P53" s="36"/>
      <c r="Q53" s="36"/>
      <c r="R53" s="35"/>
      <c r="S53" s="36"/>
      <c r="T53" s="36"/>
      <c r="U53" s="36"/>
      <c r="V53" s="35"/>
      <c r="W53" s="36"/>
      <c r="X53" s="36"/>
      <c r="Y53" s="36"/>
      <c r="Z53" s="35"/>
      <c r="AA53" s="36"/>
      <c r="AB53" s="36"/>
      <c r="AC53" s="36"/>
      <c r="AD53" s="35"/>
      <c r="AE53" s="36"/>
      <c r="AF53" s="36"/>
      <c r="AG53" s="36"/>
      <c r="AH53" s="35"/>
      <c r="AI53" s="36"/>
      <c r="AJ53" s="36"/>
      <c r="AK53" s="36"/>
      <c r="AL53" s="35"/>
      <c r="AM53" s="36"/>
      <c r="AN53" s="36"/>
      <c r="AO53" s="36"/>
      <c r="AP53" s="35"/>
      <c r="AQ53" s="36"/>
      <c r="AR53" s="36"/>
      <c r="AS53" s="36"/>
      <c r="AT53" s="35"/>
      <c r="AU53" s="36"/>
      <c r="AV53" s="36"/>
      <c r="AW53" s="36"/>
      <c r="AX53" s="17"/>
      <c r="AY53" s="139">
        <v>1</v>
      </c>
      <c r="AZ53" s="139">
        <v>1</v>
      </c>
      <c r="BA53" s="139">
        <v>1</v>
      </c>
      <c r="BB53" s="139">
        <v>1</v>
      </c>
      <c r="BC53" s="139">
        <v>1</v>
      </c>
      <c r="BD53" s="36"/>
      <c r="BE53" s="36"/>
      <c r="BF53" s="36"/>
      <c r="BG53" s="35"/>
      <c r="BH53" s="36"/>
      <c r="BI53" s="17"/>
      <c r="BJ53" s="38"/>
      <c r="BK53" s="34"/>
      <c r="BL53" s="34"/>
      <c r="BM53" s="36"/>
      <c r="BN53" s="35"/>
      <c r="BO53" s="36"/>
      <c r="BP53" s="36"/>
      <c r="BQ53" s="36"/>
      <c r="BR53" s="35"/>
      <c r="BS53" s="36"/>
      <c r="BT53" s="36"/>
      <c r="BU53" s="36"/>
      <c r="BV53" s="35"/>
      <c r="BW53" s="36"/>
      <c r="BX53" s="36"/>
      <c r="BY53" s="36"/>
      <c r="BZ53" s="35"/>
      <c r="CA53" s="36"/>
      <c r="CB53" s="36"/>
      <c r="CC53" s="36"/>
      <c r="CD53" s="35"/>
      <c r="CE53" s="36"/>
      <c r="CF53" s="36"/>
      <c r="CG53" s="36"/>
      <c r="CH53" s="35"/>
      <c r="CI53" s="36"/>
      <c r="CJ53" s="36"/>
      <c r="CK53" s="36"/>
      <c r="CL53" s="35"/>
      <c r="CM53" s="36"/>
      <c r="CN53" s="36"/>
      <c r="CO53" s="36"/>
      <c r="CP53" s="35"/>
      <c r="CQ53" s="36"/>
      <c r="CR53" s="36"/>
      <c r="CS53" s="36"/>
      <c r="CT53" s="35"/>
      <c r="CU53" s="36"/>
      <c r="CV53" s="36"/>
      <c r="CW53" s="36"/>
      <c r="CX53" s="35"/>
      <c r="CY53" s="36"/>
      <c r="CZ53" s="36"/>
      <c r="DA53" s="36"/>
      <c r="DB53" s="35"/>
      <c r="DC53" s="36"/>
      <c r="DD53" s="36"/>
      <c r="DE53" s="36"/>
      <c r="DF53" s="35"/>
      <c r="DG53" s="36"/>
      <c r="DH53" s="96"/>
      <c r="DI53" s="91"/>
      <c r="DJ53" s="91"/>
      <c r="DK53" s="99"/>
      <c r="DL53" s="35"/>
      <c r="DM53" s="36"/>
      <c r="DN53" s="36"/>
      <c r="DO53" s="36"/>
      <c r="DP53" s="35"/>
      <c r="DQ53" s="92"/>
      <c r="DR53" s="92"/>
      <c r="DS53" s="92"/>
      <c r="DT53" s="93"/>
      <c r="DU53" s="92"/>
      <c r="DV53" s="36"/>
      <c r="DW53" s="36"/>
      <c r="DX53" s="35"/>
      <c r="DY53" s="36"/>
      <c r="DZ53" s="36"/>
      <c r="EA53" s="36"/>
      <c r="EB53" s="35"/>
      <c r="EC53" s="36"/>
      <c r="ED53" s="34"/>
      <c r="EE53" s="34"/>
      <c r="EF53" s="35"/>
      <c r="EG53" s="34"/>
      <c r="EH53" s="34"/>
      <c r="EI53" s="34"/>
      <c r="EJ53" s="35"/>
      <c r="EK53" s="34"/>
      <c r="EL53" s="34"/>
      <c r="EM53" s="34"/>
      <c r="EN53" s="34"/>
      <c r="EO53" s="49"/>
      <c r="EP53" s="49"/>
      <c r="EQ53" s="49"/>
      <c r="ER53" s="49"/>
      <c r="ES53" s="49"/>
      <c r="ET53" s="49"/>
      <c r="EU53" s="49"/>
      <c r="EV53" s="80">
        <f>COUNT(G53:EU53)</f>
        <v>5</v>
      </c>
    </row>
    <row r="54" spans="1:152" ht="21.6" hidden="1" customHeight="1" x14ac:dyDescent="0.25">
      <c r="A54" s="112" t="s">
        <v>58</v>
      </c>
      <c r="B54" s="109">
        <v>8</v>
      </c>
      <c r="C54" s="110"/>
      <c r="D54" s="110"/>
      <c r="E54" s="110"/>
      <c r="F54" s="151"/>
      <c r="G54" s="78"/>
      <c r="H54" s="34"/>
      <c r="I54" s="34"/>
      <c r="J54" s="35"/>
      <c r="K54" s="34"/>
      <c r="L54" s="34"/>
      <c r="M54" s="34"/>
      <c r="N54" s="35"/>
      <c r="O54" s="34"/>
      <c r="P54" s="34"/>
      <c r="Q54" s="34"/>
      <c r="R54" s="35"/>
      <c r="S54" s="34"/>
      <c r="T54" s="34"/>
      <c r="U54" s="34"/>
      <c r="V54" s="35"/>
      <c r="W54" s="34"/>
      <c r="X54" s="34"/>
      <c r="Y54" s="34"/>
      <c r="Z54" s="35"/>
      <c r="AA54" s="34"/>
      <c r="AB54" s="34"/>
      <c r="AC54" s="34"/>
      <c r="AD54" s="35"/>
      <c r="AE54" s="36"/>
      <c r="AF54" s="36"/>
      <c r="AG54" s="36"/>
      <c r="AH54" s="35"/>
      <c r="AI54" s="36"/>
      <c r="AJ54" s="36"/>
      <c r="AK54" s="36"/>
      <c r="AL54" s="35"/>
      <c r="AM54" s="36"/>
      <c r="AN54" s="36"/>
      <c r="AO54" s="36"/>
      <c r="AP54" s="35"/>
      <c r="AQ54" s="34"/>
      <c r="AR54" s="34"/>
      <c r="AS54" s="34"/>
      <c r="AT54" s="35"/>
      <c r="AU54" s="34"/>
      <c r="AV54" s="34"/>
      <c r="AW54" s="34"/>
      <c r="AX54" s="35"/>
      <c r="AY54" s="34"/>
      <c r="AZ54" s="34"/>
      <c r="BA54" s="34"/>
      <c r="BB54" s="35"/>
      <c r="BC54" s="34"/>
      <c r="BD54" s="36"/>
      <c r="BE54" s="36"/>
      <c r="BF54" s="35"/>
      <c r="BG54" s="36"/>
      <c r="BH54" s="36"/>
      <c r="BI54" s="36"/>
      <c r="BJ54" s="35"/>
      <c r="BK54" s="36"/>
      <c r="BL54" s="36"/>
      <c r="BM54" s="36"/>
      <c r="BN54" s="35"/>
      <c r="BO54" s="36"/>
      <c r="BP54" s="36"/>
      <c r="BQ54" s="36"/>
      <c r="BR54" s="35"/>
      <c r="BS54" s="36"/>
      <c r="BT54" s="36"/>
      <c r="BU54" s="36"/>
      <c r="BV54" s="35"/>
      <c r="BW54" s="36"/>
      <c r="BX54" s="36"/>
      <c r="BY54" s="36"/>
      <c r="BZ54" s="35"/>
      <c r="CA54" s="36"/>
      <c r="CB54" s="36"/>
      <c r="CC54" s="36"/>
      <c r="CD54" s="35"/>
      <c r="CE54" s="36"/>
      <c r="CF54" s="36"/>
      <c r="CG54" s="36"/>
      <c r="CH54" s="35"/>
      <c r="CI54" s="36"/>
      <c r="CJ54" s="36"/>
      <c r="CK54" s="36"/>
      <c r="CL54" s="35"/>
      <c r="CM54" s="36"/>
      <c r="CN54" s="36"/>
      <c r="CO54" s="36"/>
      <c r="CP54" s="35"/>
      <c r="CQ54" s="36"/>
      <c r="CR54" s="36"/>
      <c r="CS54" s="36"/>
      <c r="CT54" s="35"/>
      <c r="CU54" s="36"/>
      <c r="CV54" s="36"/>
      <c r="CW54" s="36"/>
      <c r="CX54" s="35"/>
      <c r="CY54" s="36"/>
      <c r="CZ54" s="36"/>
      <c r="DA54" s="36"/>
      <c r="DB54" s="35"/>
      <c r="DC54" s="36"/>
      <c r="DD54" s="36"/>
      <c r="DE54" s="36"/>
      <c r="DF54" s="35"/>
      <c r="DG54" s="36"/>
      <c r="DH54" s="96"/>
      <c r="DI54" s="91"/>
      <c r="DJ54" s="91"/>
      <c r="DK54" s="99"/>
      <c r="DL54" s="35"/>
      <c r="DM54" s="36"/>
      <c r="DN54" s="36"/>
      <c r="DO54" s="36"/>
      <c r="DP54" s="35"/>
      <c r="DQ54" s="92"/>
      <c r="DR54" s="92"/>
      <c r="DS54" s="92"/>
      <c r="DT54" s="93"/>
      <c r="DU54" s="92"/>
      <c r="DV54" s="36"/>
      <c r="DW54" s="36"/>
      <c r="DX54" s="35"/>
      <c r="DY54" s="36"/>
      <c r="DZ54" s="36"/>
      <c r="EA54" s="36"/>
      <c r="EB54" s="35"/>
      <c r="EC54" s="36"/>
      <c r="ED54" s="34"/>
      <c r="EE54" s="34"/>
      <c r="EF54" s="35"/>
      <c r="EG54" s="34"/>
      <c r="EH54" s="34"/>
      <c r="EI54" s="34"/>
      <c r="EJ54" s="35"/>
      <c r="EK54" s="34"/>
      <c r="EL54" s="34"/>
      <c r="EM54" s="34"/>
      <c r="EN54" s="34"/>
      <c r="EO54" s="49"/>
      <c r="EP54" s="49"/>
      <c r="EQ54" s="49"/>
      <c r="ER54" s="49"/>
      <c r="ES54" s="49"/>
      <c r="ET54" s="49"/>
      <c r="EU54" s="49"/>
      <c r="EV54" s="80">
        <f>COUNT(G54:EU54)</f>
        <v>0</v>
      </c>
    </row>
    <row r="55" spans="1:152" ht="21.6" hidden="1" customHeight="1" x14ac:dyDescent="0.25">
      <c r="A55" s="112" t="s">
        <v>59</v>
      </c>
      <c r="B55" s="109">
        <v>3</v>
      </c>
      <c r="C55" s="110"/>
      <c r="D55" s="110"/>
      <c r="E55" s="110"/>
      <c r="F55" s="151"/>
      <c r="G55" s="78"/>
      <c r="H55" s="34"/>
      <c r="I55" s="34"/>
      <c r="J55" s="35"/>
      <c r="K55" s="34"/>
      <c r="L55" s="34"/>
      <c r="M55" s="34"/>
      <c r="N55" s="35"/>
      <c r="O55" s="34"/>
      <c r="P55" s="34"/>
      <c r="Q55" s="34"/>
      <c r="R55" s="35"/>
      <c r="S55" s="34"/>
      <c r="T55" s="34"/>
      <c r="U55" s="34"/>
      <c r="V55" s="35"/>
      <c r="W55" s="34"/>
      <c r="X55" s="34"/>
      <c r="Y55" s="34"/>
      <c r="Z55" s="35"/>
      <c r="AA55" s="34"/>
      <c r="AB55" s="34"/>
      <c r="AC55" s="34"/>
      <c r="AD55" s="35"/>
      <c r="AE55" s="36"/>
      <c r="AF55" s="36"/>
      <c r="AG55" s="36"/>
      <c r="AH55" s="35"/>
      <c r="AI55" s="36"/>
      <c r="AJ55" s="36"/>
      <c r="AK55" s="36"/>
      <c r="AL55" s="35"/>
      <c r="AM55" s="36"/>
      <c r="AN55" s="36"/>
      <c r="AO55" s="36"/>
      <c r="AP55" s="35"/>
      <c r="AQ55" s="34"/>
      <c r="AR55" s="34"/>
      <c r="AS55" s="34"/>
      <c r="AT55" s="35"/>
      <c r="AU55" s="34"/>
      <c r="AV55" s="34"/>
      <c r="AW55" s="34"/>
      <c r="AX55" s="35"/>
      <c r="AY55" s="34"/>
      <c r="AZ55" s="34"/>
      <c r="BA55" s="34"/>
      <c r="BB55" s="35"/>
      <c r="BC55" s="34"/>
      <c r="BD55" s="36"/>
      <c r="BE55" s="36"/>
      <c r="BF55" s="35"/>
      <c r="BG55" s="36"/>
      <c r="BH55" s="36"/>
      <c r="BI55" s="36"/>
      <c r="BJ55" s="35"/>
      <c r="BK55" s="36"/>
      <c r="BL55" s="36"/>
      <c r="BM55" s="36"/>
      <c r="BN55" s="35"/>
      <c r="BO55" s="36"/>
      <c r="BP55" s="36"/>
      <c r="BQ55" s="36"/>
      <c r="BR55" s="35"/>
      <c r="BS55" s="36"/>
      <c r="BT55" s="36"/>
      <c r="BU55" s="36"/>
      <c r="BV55" s="35"/>
      <c r="BW55" s="36"/>
      <c r="BX55" s="36"/>
      <c r="BY55" s="36"/>
      <c r="BZ55" s="35"/>
      <c r="CA55" s="36"/>
      <c r="CB55" s="36"/>
      <c r="CC55" s="36"/>
      <c r="CD55" s="35"/>
      <c r="CE55" s="36"/>
      <c r="CF55" s="36"/>
      <c r="CG55" s="36"/>
      <c r="CH55" s="35"/>
      <c r="CI55" s="36"/>
      <c r="CJ55" s="36"/>
      <c r="CK55" s="36"/>
      <c r="CL55" s="35"/>
      <c r="CM55" s="36"/>
      <c r="CN55" s="36"/>
      <c r="CO55" s="36"/>
      <c r="CP55" s="35"/>
      <c r="CQ55" s="36"/>
      <c r="CR55" s="36"/>
      <c r="CS55" s="36"/>
      <c r="CT55" s="35"/>
      <c r="CU55" s="36"/>
      <c r="CV55" s="36"/>
      <c r="CW55" s="36"/>
      <c r="CX55" s="35"/>
      <c r="CY55" s="36"/>
      <c r="CZ55" s="36"/>
      <c r="DA55" s="36"/>
      <c r="DB55" s="35"/>
      <c r="DC55" s="36"/>
      <c r="DD55" s="36"/>
      <c r="DE55" s="36"/>
      <c r="DF55" s="35"/>
      <c r="DG55" s="36"/>
      <c r="DH55" s="96"/>
      <c r="DI55" s="91"/>
      <c r="DJ55" s="91"/>
      <c r="DK55" s="99"/>
      <c r="DL55" s="35"/>
      <c r="DM55" s="36"/>
      <c r="DN55" s="36"/>
      <c r="DO55" s="36"/>
      <c r="DP55" s="35"/>
      <c r="DQ55" s="92"/>
      <c r="DR55" s="92"/>
      <c r="DS55" s="92"/>
      <c r="DT55" s="93"/>
      <c r="DU55" s="92"/>
      <c r="DV55" s="36"/>
      <c r="DW55" s="36"/>
      <c r="DX55" s="35"/>
      <c r="DY55" s="36"/>
      <c r="DZ55" s="36"/>
      <c r="EA55" s="36"/>
      <c r="EB55" s="35"/>
      <c r="EC55" s="36"/>
      <c r="ED55" s="34"/>
      <c r="EE55" s="34"/>
      <c r="EF55" s="35"/>
      <c r="EG55" s="34"/>
      <c r="EH55" s="34"/>
      <c r="EI55" s="34"/>
      <c r="EJ55" s="35"/>
      <c r="EK55" s="34"/>
      <c r="EL55" s="34"/>
      <c r="EM55" s="34"/>
      <c r="EN55" s="34"/>
      <c r="EO55" s="49"/>
      <c r="EP55" s="49"/>
      <c r="EQ55" s="49"/>
      <c r="ER55" s="49"/>
      <c r="ES55" s="49"/>
      <c r="ET55" s="49"/>
      <c r="EU55" s="49"/>
      <c r="EV55" s="80">
        <f>COUNT(G55:EU55)</f>
        <v>0</v>
      </c>
    </row>
    <row r="56" spans="1:152" ht="21.6" hidden="1" customHeight="1" x14ac:dyDescent="0.25">
      <c r="A56" s="112" t="s">
        <v>60</v>
      </c>
      <c r="B56" s="114">
        <v>8</v>
      </c>
      <c r="C56" s="115"/>
      <c r="D56" s="115"/>
      <c r="E56" s="115"/>
      <c r="F56" s="152"/>
      <c r="G56" s="78"/>
      <c r="H56" s="34"/>
      <c r="I56" s="34"/>
      <c r="J56" s="35"/>
      <c r="K56" s="34"/>
      <c r="L56" s="34"/>
      <c r="M56" s="34"/>
      <c r="N56" s="35"/>
      <c r="O56" s="34"/>
      <c r="P56" s="34"/>
      <c r="Q56" s="34"/>
      <c r="R56" s="35"/>
      <c r="S56" s="34"/>
      <c r="T56" s="34"/>
      <c r="U56" s="34"/>
      <c r="V56" s="35"/>
      <c r="W56" s="34"/>
      <c r="X56" s="34"/>
      <c r="Y56" s="34"/>
      <c r="Z56" s="35"/>
      <c r="AA56" s="34"/>
      <c r="AB56" s="34"/>
      <c r="AC56" s="34"/>
      <c r="AD56" s="35"/>
      <c r="AE56" s="36"/>
      <c r="AF56" s="36"/>
      <c r="AG56" s="36"/>
      <c r="AH56" s="35"/>
      <c r="AI56" s="36"/>
      <c r="AJ56" s="36"/>
      <c r="AK56" s="36"/>
      <c r="AL56" s="35"/>
      <c r="AM56" s="36"/>
      <c r="AN56" s="36"/>
      <c r="AO56" s="36"/>
      <c r="AP56" s="35"/>
      <c r="AQ56" s="34"/>
      <c r="AR56" s="34"/>
      <c r="AS56" s="34"/>
      <c r="AT56" s="35"/>
      <c r="AU56" s="34"/>
      <c r="AV56" s="34"/>
      <c r="AW56" s="34"/>
      <c r="AX56" s="35"/>
      <c r="AY56" s="34"/>
      <c r="AZ56" s="34"/>
      <c r="BA56" s="34"/>
      <c r="BB56" s="35"/>
      <c r="BC56" s="34"/>
      <c r="BD56" s="36"/>
      <c r="BE56" s="36"/>
      <c r="BF56" s="35"/>
      <c r="BG56" s="36"/>
      <c r="BH56" s="36"/>
      <c r="BI56" s="36"/>
      <c r="BJ56" s="35"/>
      <c r="BK56" s="36"/>
      <c r="BL56" s="36"/>
      <c r="BM56" s="36"/>
      <c r="BN56" s="35"/>
      <c r="BO56" s="36"/>
      <c r="BP56" s="36"/>
      <c r="BQ56" s="36"/>
      <c r="BR56" s="35"/>
      <c r="BS56" s="36"/>
      <c r="BT56" s="36"/>
      <c r="BU56" s="36"/>
      <c r="BV56" s="35"/>
      <c r="BW56" s="36"/>
      <c r="BX56" s="36"/>
      <c r="BY56" s="36"/>
      <c r="BZ56" s="35"/>
      <c r="CA56" s="36"/>
      <c r="CB56" s="36"/>
      <c r="CC56" s="36"/>
      <c r="CD56" s="35"/>
      <c r="CE56" s="36"/>
      <c r="CF56" s="36"/>
      <c r="CG56" s="36"/>
      <c r="CH56" s="35"/>
      <c r="CI56" s="36"/>
      <c r="CJ56" s="36"/>
      <c r="CK56" s="36"/>
      <c r="CL56" s="35"/>
      <c r="CM56" s="36"/>
      <c r="CN56" s="36"/>
      <c r="CO56" s="36"/>
      <c r="CP56" s="35"/>
      <c r="CQ56" s="36"/>
      <c r="CR56" s="36"/>
      <c r="CS56" s="36"/>
      <c r="CT56" s="35"/>
      <c r="CU56" s="36"/>
      <c r="CV56" s="36"/>
      <c r="CW56" s="36"/>
      <c r="CX56" s="35"/>
      <c r="CY56" s="36"/>
      <c r="CZ56" s="36"/>
      <c r="DA56" s="36"/>
      <c r="DB56" s="35"/>
      <c r="DC56" s="36"/>
      <c r="DD56" s="36"/>
      <c r="DE56" s="36"/>
      <c r="DF56" s="35"/>
      <c r="DG56" s="36"/>
      <c r="DH56" s="96"/>
      <c r="DI56" s="91"/>
      <c r="DJ56" s="91"/>
      <c r="DK56" s="99"/>
      <c r="DL56" s="35"/>
      <c r="DM56" s="36"/>
      <c r="DN56" s="36"/>
      <c r="DO56" s="36"/>
      <c r="DP56" s="35"/>
      <c r="DQ56" s="92"/>
      <c r="DR56" s="92"/>
      <c r="DS56" s="92"/>
      <c r="DT56" s="93"/>
      <c r="DU56" s="92"/>
      <c r="DV56" s="36"/>
      <c r="DW56" s="36"/>
      <c r="DX56" s="35"/>
      <c r="DY56" s="36"/>
      <c r="DZ56" s="36"/>
      <c r="EA56" s="36"/>
      <c r="EB56" s="35"/>
      <c r="EC56" s="36"/>
      <c r="ED56" s="34"/>
      <c r="EE56" s="34"/>
      <c r="EF56" s="35"/>
      <c r="EG56" s="34"/>
      <c r="EH56" s="34"/>
      <c r="EI56" s="34"/>
      <c r="EJ56" s="35"/>
      <c r="EK56" s="34"/>
      <c r="EL56" s="34"/>
      <c r="EM56" s="34"/>
      <c r="EN56" s="34"/>
      <c r="EO56" s="49"/>
      <c r="EP56" s="49"/>
      <c r="EQ56" s="49"/>
      <c r="ER56" s="49"/>
      <c r="ES56" s="49"/>
      <c r="ET56" s="49"/>
      <c r="EU56" s="49"/>
      <c r="EV56" s="80">
        <f>COUNT(G56:EU56)</f>
        <v>0</v>
      </c>
    </row>
    <row r="57" spans="1:152" ht="21.6" hidden="1" customHeight="1" x14ac:dyDescent="0.25">
      <c r="A57" s="112" t="s">
        <v>61</v>
      </c>
      <c r="B57" s="114">
        <v>8</v>
      </c>
      <c r="C57" s="115"/>
      <c r="D57" s="115"/>
      <c r="E57" s="115"/>
      <c r="F57" s="152"/>
      <c r="G57" s="78"/>
      <c r="H57" s="34"/>
      <c r="I57" s="34"/>
      <c r="J57" s="35"/>
      <c r="K57" s="34"/>
      <c r="L57" s="34"/>
      <c r="M57" s="34"/>
      <c r="N57" s="35"/>
      <c r="O57" s="34"/>
      <c r="P57" s="34"/>
      <c r="Q57" s="34"/>
      <c r="R57" s="35"/>
      <c r="S57" s="34"/>
      <c r="T57" s="34"/>
      <c r="U57" s="34"/>
      <c r="V57" s="35"/>
      <c r="W57" s="34"/>
      <c r="X57" s="34"/>
      <c r="Y57" s="34"/>
      <c r="Z57" s="35"/>
      <c r="AA57" s="34"/>
      <c r="AB57" s="34"/>
      <c r="AC57" s="34"/>
      <c r="AD57" s="35"/>
      <c r="AE57" s="36"/>
      <c r="AF57" s="36"/>
      <c r="AG57" s="36"/>
      <c r="AH57" s="35"/>
      <c r="AI57" s="36"/>
      <c r="AJ57" s="36"/>
      <c r="AK57" s="36"/>
      <c r="AL57" s="35"/>
      <c r="AM57" s="36"/>
      <c r="AN57" s="36"/>
      <c r="AO57" s="36"/>
      <c r="AP57" s="35"/>
      <c r="AQ57" s="34"/>
      <c r="AR57" s="34"/>
      <c r="AS57" s="34"/>
      <c r="AT57" s="35"/>
      <c r="AU57" s="34"/>
      <c r="AV57" s="34"/>
      <c r="AW57" s="34"/>
      <c r="AX57" s="35"/>
      <c r="AY57" s="34"/>
      <c r="AZ57" s="34"/>
      <c r="BA57" s="34"/>
      <c r="BB57" s="35"/>
      <c r="BC57" s="34"/>
      <c r="BD57" s="36"/>
      <c r="BE57" s="36"/>
      <c r="BF57" s="35"/>
      <c r="BG57" s="36"/>
      <c r="BH57" s="36"/>
      <c r="BI57" s="36"/>
      <c r="BJ57" s="35"/>
      <c r="BK57" s="36"/>
      <c r="BL57" s="36"/>
      <c r="BM57" s="36"/>
      <c r="BN57" s="35"/>
      <c r="BO57" s="36"/>
      <c r="BP57" s="36"/>
      <c r="BQ57" s="36"/>
      <c r="BR57" s="35"/>
      <c r="BS57" s="36"/>
      <c r="BT57" s="36"/>
      <c r="BU57" s="36"/>
      <c r="BV57" s="35"/>
      <c r="BW57" s="36"/>
      <c r="BX57" s="36"/>
      <c r="BY57" s="36"/>
      <c r="BZ57" s="35"/>
      <c r="CA57" s="36"/>
      <c r="CB57" s="36"/>
      <c r="CC57" s="36"/>
      <c r="CD57" s="35"/>
      <c r="CE57" s="36"/>
      <c r="CF57" s="36"/>
      <c r="CG57" s="36"/>
      <c r="CH57" s="35"/>
      <c r="CI57" s="36"/>
      <c r="CJ57" s="36"/>
      <c r="CK57" s="36"/>
      <c r="CL57" s="35"/>
      <c r="CM57" s="36"/>
      <c r="CN57" s="36"/>
      <c r="CO57" s="36"/>
      <c r="CP57" s="35"/>
      <c r="CQ57" s="36"/>
      <c r="CR57" s="36"/>
      <c r="CS57" s="36"/>
      <c r="CT57" s="35"/>
      <c r="CU57" s="36"/>
      <c r="CV57" s="36"/>
      <c r="CW57" s="36"/>
      <c r="CX57" s="35"/>
      <c r="CY57" s="36"/>
      <c r="CZ57" s="36"/>
      <c r="DA57" s="36"/>
      <c r="DB57" s="35"/>
      <c r="DC57" s="36"/>
      <c r="DD57" s="36"/>
      <c r="DE57" s="36"/>
      <c r="DF57" s="35"/>
      <c r="DG57" s="36"/>
      <c r="DH57" s="96"/>
      <c r="DI57" s="91"/>
      <c r="DJ57" s="91"/>
      <c r="DK57" s="99"/>
      <c r="DL57" s="35"/>
      <c r="DM57" s="36"/>
      <c r="DN57" s="36"/>
      <c r="DO57" s="36"/>
      <c r="DP57" s="35"/>
      <c r="DQ57" s="92"/>
      <c r="DR57" s="92"/>
      <c r="DS57" s="92"/>
      <c r="DT57" s="93"/>
      <c r="DU57" s="92"/>
      <c r="DV57" s="36"/>
      <c r="DW57" s="36"/>
      <c r="DX57" s="35"/>
      <c r="DY57" s="36"/>
      <c r="DZ57" s="36"/>
      <c r="EA57" s="36"/>
      <c r="EB57" s="35"/>
      <c r="EC57" s="36"/>
      <c r="ED57" s="34"/>
      <c r="EE57" s="34"/>
      <c r="EF57" s="35"/>
      <c r="EG57" s="34"/>
      <c r="EH57" s="34"/>
      <c r="EI57" s="34"/>
      <c r="EJ57" s="35"/>
      <c r="EK57" s="34"/>
      <c r="EL57" s="34"/>
      <c r="EM57" s="34"/>
      <c r="EN57" s="34"/>
      <c r="EO57" s="49"/>
      <c r="EP57" s="49"/>
      <c r="EQ57" s="49"/>
      <c r="ER57" s="49"/>
      <c r="ES57" s="49"/>
      <c r="ET57" s="49"/>
      <c r="EU57" s="49"/>
      <c r="EV57" s="80">
        <f>COUNT(G57:EU57)</f>
        <v>0</v>
      </c>
    </row>
    <row r="58" spans="1:152" ht="21.6" hidden="1" customHeight="1" x14ac:dyDescent="0.25">
      <c r="A58" s="112" t="s">
        <v>62</v>
      </c>
      <c r="B58" s="114">
        <v>6</v>
      </c>
      <c r="C58" s="115"/>
      <c r="D58" s="115"/>
      <c r="E58" s="115"/>
      <c r="F58" s="152"/>
      <c r="G58" s="78"/>
      <c r="H58" s="34"/>
      <c r="I58" s="34"/>
      <c r="J58" s="35"/>
      <c r="K58" s="34"/>
      <c r="L58" s="34"/>
      <c r="M58" s="34"/>
      <c r="N58" s="35"/>
      <c r="O58" s="34"/>
      <c r="P58" s="34"/>
      <c r="Q58" s="34"/>
      <c r="R58" s="35"/>
      <c r="S58" s="34"/>
      <c r="T58" s="34"/>
      <c r="U58" s="34"/>
      <c r="V58" s="35"/>
      <c r="W58" s="34"/>
      <c r="X58" s="34"/>
      <c r="Y58" s="34"/>
      <c r="Z58" s="35"/>
      <c r="AA58" s="34"/>
      <c r="AB58" s="34"/>
      <c r="AC58" s="34"/>
      <c r="AD58" s="35"/>
      <c r="AE58" s="36"/>
      <c r="AF58" s="36"/>
      <c r="AG58" s="36"/>
      <c r="AH58" s="35"/>
      <c r="AI58" s="36"/>
      <c r="AJ58" s="36"/>
      <c r="AK58" s="36"/>
      <c r="AL58" s="35"/>
      <c r="AM58" s="36"/>
      <c r="AN58" s="36"/>
      <c r="AO58" s="36"/>
      <c r="AP58" s="35"/>
      <c r="AQ58" s="34"/>
      <c r="AR58" s="34"/>
      <c r="AS58" s="34"/>
      <c r="AT58" s="35"/>
      <c r="AU58" s="34"/>
      <c r="AV58" s="34"/>
      <c r="AW58" s="34"/>
      <c r="AX58" s="35"/>
      <c r="AY58" s="34"/>
      <c r="AZ58" s="34"/>
      <c r="BA58" s="34"/>
      <c r="BB58" s="35"/>
      <c r="BC58" s="34"/>
      <c r="BD58" s="36"/>
      <c r="BE58" s="36"/>
      <c r="BF58" s="35"/>
      <c r="BG58" s="36"/>
      <c r="BH58" s="36"/>
      <c r="BI58" s="36"/>
      <c r="BJ58" s="35"/>
      <c r="BK58" s="36"/>
      <c r="BL58" s="36"/>
      <c r="BM58" s="36"/>
      <c r="BN58" s="35"/>
      <c r="BO58" s="36"/>
      <c r="BP58" s="36"/>
      <c r="BQ58" s="36"/>
      <c r="BR58" s="35"/>
      <c r="BS58" s="36"/>
      <c r="BT58" s="36"/>
      <c r="BU58" s="36"/>
      <c r="BV58" s="35"/>
      <c r="BW58" s="36"/>
      <c r="BX58" s="36"/>
      <c r="BY58" s="36"/>
      <c r="BZ58" s="35"/>
      <c r="CA58" s="36"/>
      <c r="CB58" s="36"/>
      <c r="CC58" s="36"/>
      <c r="CD58" s="35"/>
      <c r="CE58" s="36"/>
      <c r="CF58" s="36"/>
      <c r="CG58" s="36"/>
      <c r="CH58" s="35"/>
      <c r="CI58" s="36"/>
      <c r="CJ58" s="36"/>
      <c r="CK58" s="36"/>
      <c r="CL58" s="35"/>
      <c r="CM58" s="36"/>
      <c r="CN58" s="36"/>
      <c r="CO58" s="36"/>
      <c r="CP58" s="35"/>
      <c r="CQ58" s="36"/>
      <c r="CR58" s="36"/>
      <c r="CS58" s="36"/>
      <c r="CT58" s="35"/>
      <c r="CU58" s="36"/>
      <c r="CV58" s="36"/>
      <c r="CW58" s="36"/>
      <c r="CX58" s="35"/>
      <c r="CY58" s="36"/>
      <c r="CZ58" s="36"/>
      <c r="DA58" s="36"/>
      <c r="DB58" s="35"/>
      <c r="DC58" s="36"/>
      <c r="DD58" s="36"/>
      <c r="DE58" s="36"/>
      <c r="DF58" s="35"/>
      <c r="DG58" s="36"/>
      <c r="DH58" s="96"/>
      <c r="DI58" s="91"/>
      <c r="DJ58" s="91"/>
      <c r="DK58" s="99"/>
      <c r="DL58" s="35"/>
      <c r="DM58" s="36"/>
      <c r="DN58" s="36"/>
      <c r="DO58" s="36"/>
      <c r="DP58" s="35"/>
      <c r="DQ58" s="92"/>
      <c r="DR58" s="92"/>
      <c r="DS58" s="92"/>
      <c r="DT58" s="93"/>
      <c r="DU58" s="92"/>
      <c r="DV58" s="36"/>
      <c r="DW58" s="36"/>
      <c r="DX58" s="35"/>
      <c r="DY58" s="36"/>
      <c r="DZ58" s="36"/>
      <c r="EA58" s="36"/>
      <c r="EB58" s="35"/>
      <c r="EC58" s="36"/>
      <c r="ED58" s="34"/>
      <c r="EE58" s="34"/>
      <c r="EF58" s="35"/>
      <c r="EG58" s="34"/>
      <c r="EH58" s="34"/>
      <c r="EI58" s="34"/>
      <c r="EJ58" s="35"/>
      <c r="EK58" s="34"/>
      <c r="EL58" s="34"/>
      <c r="EM58" s="34"/>
      <c r="EN58" s="34"/>
      <c r="EO58" s="49"/>
      <c r="EP58" s="49"/>
      <c r="EQ58" s="49"/>
      <c r="ER58" s="49"/>
      <c r="ES58" s="49"/>
      <c r="ET58" s="49"/>
      <c r="EU58" s="49"/>
      <c r="EV58" s="80">
        <f>COUNT(G58:EU58)</f>
        <v>0</v>
      </c>
    </row>
    <row r="59" spans="1:152" ht="21.6" customHeight="1" x14ac:dyDescent="0.25">
      <c r="A59" s="125" t="s">
        <v>63</v>
      </c>
      <c r="B59" s="106">
        <v>59</v>
      </c>
      <c r="C59" s="107">
        <f>B59/3/20</f>
        <v>0.98333333333333339</v>
      </c>
      <c r="D59" s="107">
        <f>(C59*30%)+C59</f>
        <v>1.2783333333333333</v>
      </c>
      <c r="E59" s="107">
        <f>D59*7</f>
        <v>8.9483333333333341</v>
      </c>
      <c r="F59" s="150">
        <v>9</v>
      </c>
      <c r="G59" s="78"/>
      <c r="H59" s="34"/>
      <c r="I59" s="34"/>
      <c r="J59" s="34"/>
      <c r="K59" s="34"/>
      <c r="L59" s="34"/>
      <c r="M59" s="34"/>
      <c r="N59" s="34"/>
      <c r="O59" s="34"/>
      <c r="P59" s="36"/>
      <c r="Q59" s="36"/>
      <c r="R59" s="35"/>
      <c r="S59" s="36"/>
      <c r="T59" s="36"/>
      <c r="U59" s="36"/>
      <c r="V59" s="35"/>
      <c r="W59" s="36"/>
      <c r="X59" s="36"/>
      <c r="Y59" s="36"/>
      <c r="Z59" s="35"/>
      <c r="AA59" s="36"/>
      <c r="AB59" s="36"/>
      <c r="AC59" s="36"/>
      <c r="AD59" s="35"/>
      <c r="AE59" s="36"/>
      <c r="AF59" s="36"/>
      <c r="AG59" s="36"/>
      <c r="AH59" s="35"/>
      <c r="AI59" s="36"/>
      <c r="AJ59" s="36"/>
      <c r="AK59" s="36"/>
      <c r="AL59" s="35"/>
      <c r="AM59" s="34"/>
      <c r="AN59" s="34"/>
      <c r="AO59" s="34"/>
      <c r="AP59" s="34"/>
      <c r="AQ59" s="34"/>
      <c r="AR59" s="34"/>
      <c r="AS59" s="34"/>
      <c r="AT59" s="34"/>
      <c r="AU59" s="34"/>
      <c r="AV59" s="36"/>
      <c r="AW59" s="36"/>
      <c r="AX59" s="35"/>
      <c r="AY59" s="36"/>
      <c r="AZ59" s="36"/>
      <c r="BA59" s="36"/>
      <c r="BB59" s="35"/>
      <c r="BC59" s="36"/>
      <c r="BD59" s="36"/>
      <c r="BE59" s="36"/>
      <c r="BF59" s="35"/>
      <c r="BG59" s="36"/>
      <c r="BH59" s="36"/>
      <c r="BI59" s="17"/>
      <c r="BJ59" s="139">
        <v>1</v>
      </c>
      <c r="BK59" s="139">
        <v>1</v>
      </c>
      <c r="BL59" s="139">
        <v>1</v>
      </c>
      <c r="BM59" s="139">
        <v>1</v>
      </c>
      <c r="BN59" s="139">
        <v>1</v>
      </c>
      <c r="BO59" s="139">
        <v>1</v>
      </c>
      <c r="BP59" s="139">
        <v>1</v>
      </c>
      <c r="BQ59" s="139">
        <v>1</v>
      </c>
      <c r="BR59" s="139">
        <v>1</v>
      </c>
      <c r="BS59" s="34"/>
      <c r="BT59" s="17"/>
      <c r="BU59" s="38"/>
      <c r="BV59" s="35"/>
      <c r="BW59" s="36"/>
      <c r="BX59" s="34"/>
      <c r="BY59" s="36"/>
      <c r="BZ59" s="35"/>
      <c r="CA59" s="36"/>
      <c r="CB59" s="36"/>
      <c r="CC59" s="36"/>
      <c r="CD59" s="35"/>
      <c r="CE59" s="36"/>
      <c r="CF59" s="36"/>
      <c r="CG59" s="36"/>
      <c r="CH59" s="35"/>
      <c r="CI59" s="36"/>
      <c r="CJ59" s="36"/>
      <c r="CK59" s="36"/>
      <c r="CL59" s="35"/>
      <c r="CM59" s="36"/>
      <c r="CN59" s="36"/>
      <c r="CO59" s="36"/>
      <c r="CP59" s="35"/>
      <c r="CQ59" s="36"/>
      <c r="CR59" s="36"/>
      <c r="CS59" s="36"/>
      <c r="CT59" s="35"/>
      <c r="CU59" s="36"/>
      <c r="CV59" s="36"/>
      <c r="CW59" s="36"/>
      <c r="CX59" s="35"/>
      <c r="CY59" s="36"/>
      <c r="CZ59" s="36"/>
      <c r="DA59" s="36"/>
      <c r="DB59" s="35"/>
      <c r="DC59" s="36"/>
      <c r="DD59" s="36"/>
      <c r="DE59" s="36"/>
      <c r="DF59" s="35"/>
      <c r="DG59" s="36"/>
      <c r="DH59" s="96"/>
      <c r="DI59" s="91"/>
      <c r="DJ59" s="91"/>
      <c r="DK59" s="99"/>
      <c r="DL59" s="35"/>
      <c r="DM59" s="36"/>
      <c r="DN59" s="36"/>
      <c r="DO59" s="36"/>
      <c r="DP59" s="35"/>
      <c r="DQ59" s="92"/>
      <c r="DR59" s="92"/>
      <c r="DS59" s="92"/>
      <c r="DT59" s="93"/>
      <c r="DU59" s="92"/>
      <c r="DV59" s="36"/>
      <c r="DW59" s="36"/>
      <c r="DX59" s="35"/>
      <c r="DY59" s="36"/>
      <c r="DZ59" s="36"/>
      <c r="EA59" s="36"/>
      <c r="EB59" s="35"/>
      <c r="EC59" s="36"/>
      <c r="ED59" s="34"/>
      <c r="EE59" s="34"/>
      <c r="EF59" s="35"/>
      <c r="EG59" s="34"/>
      <c r="EH59" s="34"/>
      <c r="EI59" s="34"/>
      <c r="EJ59" s="35"/>
      <c r="EK59" s="34"/>
      <c r="EL59" s="34"/>
      <c r="EM59" s="34"/>
      <c r="EN59" s="34"/>
      <c r="EO59" s="49"/>
      <c r="EP59" s="49"/>
      <c r="EQ59" s="49"/>
      <c r="ER59" s="49"/>
      <c r="ES59" s="49"/>
      <c r="ET59" s="49"/>
      <c r="EU59" s="49"/>
      <c r="EV59" s="80">
        <f>COUNT(G59:EU59)</f>
        <v>9</v>
      </c>
    </row>
    <row r="60" spans="1:152" ht="21.6" hidden="1" customHeight="1" x14ac:dyDescent="0.25">
      <c r="A60" s="112" t="s">
        <v>64</v>
      </c>
      <c r="B60" s="109">
        <v>8</v>
      </c>
      <c r="C60" s="110"/>
      <c r="D60" s="110"/>
      <c r="E60" s="110"/>
      <c r="F60" s="151"/>
      <c r="G60" s="78"/>
      <c r="H60" s="34"/>
      <c r="I60" s="34"/>
      <c r="J60" s="35"/>
      <c r="K60" s="34"/>
      <c r="L60" s="34"/>
      <c r="M60" s="34"/>
      <c r="N60" s="35"/>
      <c r="O60" s="34"/>
      <c r="P60" s="34"/>
      <c r="Q60" s="34"/>
      <c r="R60" s="35"/>
      <c r="S60" s="34"/>
      <c r="T60" s="34"/>
      <c r="U60" s="34"/>
      <c r="V60" s="35"/>
      <c r="W60" s="34"/>
      <c r="X60" s="34"/>
      <c r="Y60" s="34"/>
      <c r="Z60" s="35"/>
      <c r="AA60" s="34"/>
      <c r="AB60" s="34"/>
      <c r="AC60" s="34"/>
      <c r="AD60" s="35"/>
      <c r="AE60" s="34"/>
      <c r="AF60" s="34"/>
      <c r="AG60" s="34"/>
      <c r="AH60" s="35"/>
      <c r="AI60" s="34"/>
      <c r="AJ60" s="34"/>
      <c r="AK60" s="34"/>
      <c r="AL60" s="35"/>
      <c r="AM60" s="34"/>
      <c r="AN60" s="34"/>
      <c r="AO60" s="34"/>
      <c r="AP60" s="35"/>
      <c r="AQ60" s="34"/>
      <c r="AR60" s="34"/>
      <c r="AS60" s="34"/>
      <c r="AT60" s="35"/>
      <c r="AU60" s="34"/>
      <c r="AV60" s="34"/>
      <c r="AW60" s="34"/>
      <c r="AX60" s="35"/>
      <c r="AY60" s="34"/>
      <c r="AZ60" s="34"/>
      <c r="BA60" s="34"/>
      <c r="BB60" s="35"/>
      <c r="BC60" s="34"/>
      <c r="BD60" s="36"/>
      <c r="BE60" s="36"/>
      <c r="BF60" s="35"/>
      <c r="BG60" s="36"/>
      <c r="BH60" s="36"/>
      <c r="BI60" s="36"/>
      <c r="BJ60" s="35"/>
      <c r="BK60" s="36"/>
      <c r="BL60" s="36"/>
      <c r="BM60" s="36"/>
      <c r="BN60" s="35"/>
      <c r="BO60" s="36"/>
      <c r="BP60" s="36"/>
      <c r="BQ60" s="36"/>
      <c r="BR60" s="35"/>
      <c r="BS60" s="36"/>
      <c r="BT60" s="36"/>
      <c r="BU60" s="36"/>
      <c r="BV60" s="35"/>
      <c r="BW60" s="36"/>
      <c r="BX60" s="36"/>
      <c r="BY60" s="36"/>
      <c r="BZ60" s="35"/>
      <c r="CA60" s="36"/>
      <c r="CB60" s="36"/>
      <c r="CC60" s="36"/>
      <c r="CD60" s="35"/>
      <c r="CE60" s="36"/>
      <c r="CF60" s="36"/>
      <c r="CG60" s="36"/>
      <c r="CH60" s="35"/>
      <c r="CI60" s="36"/>
      <c r="CJ60" s="36"/>
      <c r="CK60" s="36"/>
      <c r="CL60" s="35"/>
      <c r="CM60" s="36"/>
      <c r="CN60" s="36"/>
      <c r="CO60" s="36"/>
      <c r="CP60" s="35"/>
      <c r="CQ60" s="36"/>
      <c r="CR60" s="36"/>
      <c r="CS60" s="36"/>
      <c r="CT60" s="35"/>
      <c r="CU60" s="36"/>
      <c r="CV60" s="36"/>
      <c r="CW60" s="36"/>
      <c r="CX60" s="35"/>
      <c r="CY60" s="36"/>
      <c r="CZ60" s="36"/>
      <c r="DA60" s="36"/>
      <c r="DB60" s="35"/>
      <c r="DC60" s="36"/>
      <c r="DD60" s="36"/>
      <c r="DE60" s="36"/>
      <c r="DF60" s="35"/>
      <c r="DG60" s="36"/>
      <c r="DH60" s="96"/>
      <c r="DI60" s="91"/>
      <c r="DJ60" s="91"/>
      <c r="DK60" s="78"/>
      <c r="DL60" s="35"/>
      <c r="DM60" s="34"/>
      <c r="DN60" s="34"/>
      <c r="DO60" s="34"/>
      <c r="DP60" s="35"/>
      <c r="DQ60" s="95"/>
      <c r="DR60" s="95"/>
      <c r="DS60" s="95"/>
      <c r="DT60" s="93"/>
      <c r="DU60" s="95"/>
      <c r="DV60" s="34"/>
      <c r="DW60" s="34"/>
      <c r="DX60" s="35"/>
      <c r="DY60" s="34"/>
      <c r="DZ60" s="34"/>
      <c r="EA60" s="34"/>
      <c r="EB60" s="35"/>
      <c r="EC60" s="34"/>
      <c r="ED60" s="34"/>
      <c r="EE60" s="34"/>
      <c r="EF60" s="35"/>
      <c r="EG60" s="34"/>
      <c r="EH60" s="34"/>
      <c r="EI60" s="34"/>
      <c r="EJ60" s="35"/>
      <c r="EK60" s="34"/>
      <c r="EL60" s="34"/>
      <c r="EM60" s="134"/>
      <c r="EN60" s="49"/>
      <c r="EO60" s="49"/>
      <c r="EP60" s="49"/>
      <c r="EQ60" s="49"/>
      <c r="ER60" s="49"/>
      <c r="ES60" s="49"/>
      <c r="ET60" s="49"/>
      <c r="EU60" s="49"/>
      <c r="EV60" s="80">
        <f>COUNT(G60:EU60)</f>
        <v>0</v>
      </c>
    </row>
    <row r="61" spans="1:152" ht="21.6" hidden="1" customHeight="1" x14ac:dyDescent="0.25">
      <c r="A61" s="112" t="s">
        <v>65</v>
      </c>
      <c r="B61" s="109">
        <v>8</v>
      </c>
      <c r="C61" s="110"/>
      <c r="D61" s="110"/>
      <c r="E61" s="110"/>
      <c r="F61" s="151"/>
      <c r="G61" s="78"/>
      <c r="H61" s="34"/>
      <c r="I61" s="34"/>
      <c r="J61" s="35"/>
      <c r="K61" s="34"/>
      <c r="L61" s="34"/>
      <c r="M61" s="34"/>
      <c r="N61" s="35"/>
      <c r="O61" s="34"/>
      <c r="P61" s="34"/>
      <c r="Q61" s="34"/>
      <c r="R61" s="35"/>
      <c r="S61" s="34"/>
      <c r="T61" s="34"/>
      <c r="U61" s="34"/>
      <c r="V61" s="35"/>
      <c r="W61" s="34"/>
      <c r="X61" s="34"/>
      <c r="Y61" s="34"/>
      <c r="Z61" s="35"/>
      <c r="AA61" s="34"/>
      <c r="AB61" s="34"/>
      <c r="AC61" s="34"/>
      <c r="AD61" s="35"/>
      <c r="AE61" s="34"/>
      <c r="AF61" s="34"/>
      <c r="AG61" s="34"/>
      <c r="AH61" s="35"/>
      <c r="AI61" s="34"/>
      <c r="AJ61" s="34"/>
      <c r="AK61" s="34"/>
      <c r="AL61" s="35"/>
      <c r="AM61" s="34"/>
      <c r="AN61" s="34"/>
      <c r="AO61" s="34"/>
      <c r="AP61" s="35"/>
      <c r="AQ61" s="34"/>
      <c r="AR61" s="34"/>
      <c r="AS61" s="34"/>
      <c r="AT61" s="35"/>
      <c r="AU61" s="34"/>
      <c r="AV61" s="34"/>
      <c r="AW61" s="34"/>
      <c r="AX61" s="35"/>
      <c r="AY61" s="34"/>
      <c r="AZ61" s="34"/>
      <c r="BA61" s="34"/>
      <c r="BB61" s="35"/>
      <c r="BC61" s="34"/>
      <c r="BD61" s="36"/>
      <c r="BE61" s="36"/>
      <c r="BF61" s="35"/>
      <c r="BG61" s="36"/>
      <c r="BH61" s="36"/>
      <c r="BI61" s="36"/>
      <c r="BJ61" s="35"/>
      <c r="BK61" s="36"/>
      <c r="BL61" s="36"/>
      <c r="BM61" s="36"/>
      <c r="BN61" s="35"/>
      <c r="BO61" s="36"/>
      <c r="BP61" s="36"/>
      <c r="BQ61" s="36"/>
      <c r="BR61" s="35"/>
      <c r="BS61" s="36"/>
      <c r="BT61" s="36"/>
      <c r="BU61" s="36"/>
      <c r="BV61" s="35"/>
      <c r="BW61" s="36"/>
      <c r="BX61" s="36"/>
      <c r="BY61" s="36"/>
      <c r="BZ61" s="35"/>
      <c r="CA61" s="36"/>
      <c r="CB61" s="36"/>
      <c r="CC61" s="36"/>
      <c r="CD61" s="35"/>
      <c r="CE61" s="36"/>
      <c r="CF61" s="36"/>
      <c r="CG61" s="36"/>
      <c r="CH61" s="35"/>
      <c r="CI61" s="36"/>
      <c r="CJ61" s="36"/>
      <c r="CK61" s="36"/>
      <c r="CL61" s="35"/>
      <c r="CM61" s="36"/>
      <c r="CN61" s="36"/>
      <c r="CO61" s="36"/>
      <c r="CP61" s="35"/>
      <c r="CQ61" s="36"/>
      <c r="CR61" s="36"/>
      <c r="CS61" s="36"/>
      <c r="CT61" s="35"/>
      <c r="CU61" s="36"/>
      <c r="CV61" s="36"/>
      <c r="CW61" s="36"/>
      <c r="CX61" s="35"/>
      <c r="CY61" s="36"/>
      <c r="CZ61" s="36"/>
      <c r="DA61" s="36"/>
      <c r="DB61" s="35"/>
      <c r="DC61" s="36"/>
      <c r="DD61" s="36"/>
      <c r="DE61" s="36"/>
      <c r="DF61" s="35"/>
      <c r="DG61" s="36"/>
      <c r="DH61" s="96"/>
      <c r="DI61" s="91"/>
      <c r="DJ61" s="91"/>
      <c r="DK61" s="78"/>
      <c r="DL61" s="35"/>
      <c r="DM61" s="34"/>
      <c r="DN61" s="34"/>
      <c r="DO61" s="34"/>
      <c r="DP61" s="35"/>
      <c r="DQ61" s="95"/>
      <c r="DR61" s="95"/>
      <c r="DS61" s="95"/>
      <c r="DT61" s="93"/>
      <c r="DU61" s="95"/>
      <c r="DV61" s="34"/>
      <c r="DW61" s="34"/>
      <c r="DX61" s="35"/>
      <c r="DY61" s="34"/>
      <c r="DZ61" s="34"/>
      <c r="EA61" s="34"/>
      <c r="EB61" s="35"/>
      <c r="EC61" s="34"/>
      <c r="ED61" s="34"/>
      <c r="EE61" s="34"/>
      <c r="EF61" s="35"/>
      <c r="EG61" s="34"/>
      <c r="EH61" s="34"/>
      <c r="EI61" s="34"/>
      <c r="EJ61" s="35"/>
      <c r="EK61" s="34"/>
      <c r="EL61" s="34"/>
      <c r="EM61" s="134"/>
      <c r="EN61" s="49"/>
      <c r="EO61" s="49"/>
      <c r="EP61" s="49"/>
      <c r="EQ61" s="49"/>
      <c r="ER61" s="49"/>
      <c r="ES61" s="49"/>
      <c r="ET61" s="49"/>
      <c r="EU61" s="49"/>
      <c r="EV61" s="80">
        <f>COUNT(G61:EU61)</f>
        <v>0</v>
      </c>
    </row>
    <row r="62" spans="1:152" ht="21.6" hidden="1" customHeight="1" x14ac:dyDescent="0.25">
      <c r="A62" s="112" t="s">
        <v>66</v>
      </c>
      <c r="B62" s="109">
        <v>6</v>
      </c>
      <c r="C62" s="110"/>
      <c r="D62" s="110"/>
      <c r="E62" s="110"/>
      <c r="F62" s="151"/>
      <c r="G62" s="78"/>
      <c r="H62" s="34"/>
      <c r="I62" s="34"/>
      <c r="J62" s="35"/>
      <c r="K62" s="34"/>
      <c r="L62" s="34"/>
      <c r="M62" s="34"/>
      <c r="N62" s="35"/>
      <c r="O62" s="34"/>
      <c r="P62" s="34"/>
      <c r="Q62" s="34"/>
      <c r="R62" s="35"/>
      <c r="S62" s="34"/>
      <c r="T62" s="34"/>
      <c r="U62" s="34"/>
      <c r="V62" s="35"/>
      <c r="W62" s="34"/>
      <c r="X62" s="34"/>
      <c r="Y62" s="34"/>
      <c r="Z62" s="35"/>
      <c r="AA62" s="34"/>
      <c r="AB62" s="34"/>
      <c r="AC62" s="34"/>
      <c r="AD62" s="35"/>
      <c r="AE62" s="34"/>
      <c r="AF62" s="34"/>
      <c r="AG62" s="34"/>
      <c r="AH62" s="35"/>
      <c r="AI62" s="34"/>
      <c r="AJ62" s="34"/>
      <c r="AK62" s="34"/>
      <c r="AL62" s="35"/>
      <c r="AM62" s="34"/>
      <c r="AN62" s="34"/>
      <c r="AO62" s="34"/>
      <c r="AP62" s="35"/>
      <c r="AQ62" s="34"/>
      <c r="AR62" s="34"/>
      <c r="AS62" s="34"/>
      <c r="AT62" s="35"/>
      <c r="AU62" s="34"/>
      <c r="AV62" s="34"/>
      <c r="AW62" s="34"/>
      <c r="AX62" s="35"/>
      <c r="AY62" s="34"/>
      <c r="AZ62" s="34"/>
      <c r="BA62" s="34"/>
      <c r="BB62" s="35"/>
      <c r="BC62" s="34"/>
      <c r="BD62" s="36"/>
      <c r="BE62" s="36"/>
      <c r="BF62" s="35"/>
      <c r="BG62" s="36"/>
      <c r="BH62" s="36"/>
      <c r="BI62" s="36"/>
      <c r="BJ62" s="35"/>
      <c r="BK62" s="36"/>
      <c r="BL62" s="36"/>
      <c r="BM62" s="36"/>
      <c r="BN62" s="35"/>
      <c r="BO62" s="36"/>
      <c r="BP62" s="36"/>
      <c r="BQ62" s="36"/>
      <c r="BR62" s="35"/>
      <c r="BS62" s="36"/>
      <c r="BT62" s="36"/>
      <c r="BU62" s="36"/>
      <c r="BV62" s="35"/>
      <c r="BW62" s="36"/>
      <c r="BX62" s="36"/>
      <c r="BY62" s="36"/>
      <c r="BZ62" s="35"/>
      <c r="CA62" s="36"/>
      <c r="CB62" s="36"/>
      <c r="CC62" s="36"/>
      <c r="CD62" s="35"/>
      <c r="CE62" s="36"/>
      <c r="CF62" s="36"/>
      <c r="CG62" s="36"/>
      <c r="CH62" s="35"/>
      <c r="CI62" s="36"/>
      <c r="CJ62" s="36"/>
      <c r="CK62" s="36"/>
      <c r="CL62" s="35"/>
      <c r="CM62" s="36"/>
      <c r="CN62" s="36"/>
      <c r="CO62" s="36"/>
      <c r="CP62" s="35"/>
      <c r="CQ62" s="36"/>
      <c r="CR62" s="36"/>
      <c r="CS62" s="36"/>
      <c r="CT62" s="35"/>
      <c r="CU62" s="36"/>
      <c r="CV62" s="36"/>
      <c r="CW62" s="36"/>
      <c r="CX62" s="35"/>
      <c r="CY62" s="36"/>
      <c r="CZ62" s="36"/>
      <c r="DA62" s="36"/>
      <c r="DB62" s="35"/>
      <c r="DC62" s="36"/>
      <c r="DD62" s="36"/>
      <c r="DE62" s="36"/>
      <c r="DF62" s="35"/>
      <c r="DG62" s="36"/>
      <c r="DH62" s="96"/>
      <c r="DI62" s="91"/>
      <c r="DJ62" s="91"/>
      <c r="DK62" s="78"/>
      <c r="DL62" s="35"/>
      <c r="DM62" s="34"/>
      <c r="DN62" s="34"/>
      <c r="DO62" s="34"/>
      <c r="DP62" s="35"/>
      <c r="DQ62" s="95"/>
      <c r="DR62" s="95"/>
      <c r="DS62" s="95"/>
      <c r="DT62" s="93"/>
      <c r="DU62" s="95"/>
      <c r="DV62" s="34"/>
      <c r="DW62" s="34"/>
      <c r="DX62" s="35"/>
      <c r="DY62" s="34"/>
      <c r="DZ62" s="34"/>
      <c r="EA62" s="34"/>
      <c r="EB62" s="35"/>
      <c r="EC62" s="34"/>
      <c r="ED62" s="34"/>
      <c r="EE62" s="34"/>
      <c r="EF62" s="35"/>
      <c r="EG62" s="34"/>
      <c r="EH62" s="34"/>
      <c r="EI62" s="34"/>
      <c r="EJ62" s="35"/>
      <c r="EK62" s="34"/>
      <c r="EL62" s="34"/>
      <c r="EM62" s="134"/>
      <c r="EN62" s="49"/>
      <c r="EO62" s="49"/>
      <c r="EP62" s="49"/>
      <c r="EQ62" s="49"/>
      <c r="ER62" s="49"/>
      <c r="ES62" s="49"/>
      <c r="ET62" s="49"/>
      <c r="EU62" s="49"/>
      <c r="EV62" s="80">
        <f>COUNT(G62:EU62)</f>
        <v>0</v>
      </c>
    </row>
    <row r="63" spans="1:152" ht="21.6" hidden="1" customHeight="1" x14ac:dyDescent="0.25">
      <c r="A63" s="112" t="s">
        <v>67</v>
      </c>
      <c r="B63" s="109">
        <v>6</v>
      </c>
      <c r="C63" s="110"/>
      <c r="D63" s="110"/>
      <c r="E63" s="110"/>
      <c r="F63" s="151"/>
      <c r="G63" s="79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97"/>
      <c r="DI63" s="91"/>
      <c r="DJ63" s="91"/>
      <c r="DK63" s="79"/>
      <c r="DL63" s="35"/>
      <c r="DM63" s="35"/>
      <c r="DN63" s="35"/>
      <c r="DO63" s="35"/>
      <c r="DP63" s="35"/>
      <c r="DQ63" s="93"/>
      <c r="DR63" s="93"/>
      <c r="DS63" s="93"/>
      <c r="DT63" s="93"/>
      <c r="DU63" s="93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97"/>
      <c r="EN63" s="49"/>
      <c r="EO63" s="49"/>
      <c r="EP63" s="49"/>
      <c r="EQ63" s="49"/>
      <c r="ER63" s="49"/>
      <c r="ES63" s="49"/>
      <c r="ET63" s="49"/>
      <c r="EU63" s="49"/>
      <c r="EV63" s="80">
        <f>COUNT(G63:EU63)</f>
        <v>0</v>
      </c>
    </row>
    <row r="64" spans="1:152" ht="21.6" hidden="1" customHeight="1" x14ac:dyDescent="0.25">
      <c r="A64" s="112" t="s">
        <v>68</v>
      </c>
      <c r="B64" s="109">
        <v>8</v>
      </c>
      <c r="C64" s="110"/>
      <c r="D64" s="110"/>
      <c r="E64" s="110"/>
      <c r="F64" s="151"/>
      <c r="G64" s="79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97"/>
      <c r="DI64" s="91"/>
      <c r="DJ64" s="91"/>
      <c r="DK64" s="79"/>
      <c r="DL64" s="35"/>
      <c r="DM64" s="35"/>
      <c r="DN64" s="35"/>
      <c r="DO64" s="35"/>
      <c r="DP64" s="35"/>
      <c r="DQ64" s="93"/>
      <c r="DR64" s="93"/>
      <c r="DS64" s="93"/>
      <c r="DT64" s="93"/>
      <c r="DU64" s="93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97"/>
      <c r="EN64" s="49"/>
      <c r="EO64" s="49"/>
      <c r="EP64" s="49"/>
      <c r="EQ64" s="49"/>
      <c r="ER64" s="49"/>
      <c r="ES64" s="49"/>
      <c r="ET64" s="49"/>
      <c r="EU64" s="49"/>
      <c r="EV64" s="80">
        <f>COUNT(G64:EU64)</f>
        <v>0</v>
      </c>
    </row>
    <row r="65" spans="1:152" ht="21.6" hidden="1" customHeight="1" x14ac:dyDescent="0.25">
      <c r="A65" s="112" t="s">
        <v>69</v>
      </c>
      <c r="B65" s="109">
        <v>7</v>
      </c>
      <c r="C65" s="110"/>
      <c r="D65" s="110"/>
      <c r="E65" s="110"/>
      <c r="F65" s="151"/>
      <c r="G65" s="79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97"/>
      <c r="DI65" s="91"/>
      <c r="DJ65" s="91"/>
      <c r="DK65" s="79"/>
      <c r="DL65" s="35"/>
      <c r="DM65" s="35"/>
      <c r="DN65" s="35"/>
      <c r="DO65" s="35"/>
      <c r="DP65" s="35"/>
      <c r="DQ65" s="93"/>
      <c r="DR65" s="93"/>
      <c r="DS65" s="93"/>
      <c r="DT65" s="93"/>
      <c r="DU65" s="93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97"/>
      <c r="EN65" s="49"/>
      <c r="EO65" s="49"/>
      <c r="EP65" s="49"/>
      <c r="EQ65" s="49"/>
      <c r="ER65" s="49"/>
      <c r="ES65" s="49"/>
      <c r="ET65" s="49"/>
      <c r="EU65" s="49"/>
      <c r="EV65" s="80">
        <f>COUNT(G65:EU65)</f>
        <v>0</v>
      </c>
    </row>
    <row r="66" spans="1:152" ht="21.6" hidden="1" customHeight="1" x14ac:dyDescent="0.25">
      <c r="A66" s="108" t="s">
        <v>70</v>
      </c>
      <c r="B66" s="109">
        <v>8</v>
      </c>
      <c r="C66" s="110"/>
      <c r="D66" s="110"/>
      <c r="E66" s="110"/>
      <c r="F66" s="151"/>
      <c r="G66" s="76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98"/>
      <c r="DI66" s="91"/>
      <c r="DJ66" s="91"/>
      <c r="DK66" s="76"/>
      <c r="DL66" s="19"/>
      <c r="DM66" s="19"/>
      <c r="DN66" s="19"/>
      <c r="DO66" s="19"/>
      <c r="DP66" s="19"/>
      <c r="DQ66" s="91"/>
      <c r="DR66" s="91"/>
      <c r="DS66" s="91"/>
      <c r="DT66" s="91"/>
      <c r="DU66" s="91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98"/>
      <c r="EN66" s="49"/>
      <c r="EO66" s="49"/>
      <c r="EP66" s="49"/>
      <c r="EQ66" s="49"/>
      <c r="ER66" s="49"/>
      <c r="ES66" s="49"/>
      <c r="ET66" s="49"/>
      <c r="EU66" s="49"/>
      <c r="EV66" s="80">
        <f>COUNT(G66:EU66)</f>
        <v>0</v>
      </c>
    </row>
    <row r="67" spans="1:152" ht="21.6" hidden="1" customHeight="1" x14ac:dyDescent="0.25">
      <c r="A67" s="108" t="s">
        <v>71</v>
      </c>
      <c r="B67" s="109">
        <v>8</v>
      </c>
      <c r="C67" s="110"/>
      <c r="D67" s="110"/>
      <c r="E67" s="110"/>
      <c r="F67" s="151"/>
      <c r="G67" s="76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98"/>
      <c r="DI67" s="91"/>
      <c r="DJ67" s="91"/>
      <c r="DK67" s="76"/>
      <c r="DL67" s="19"/>
      <c r="DM67" s="19"/>
      <c r="DN67" s="19"/>
      <c r="DO67" s="19"/>
      <c r="DP67" s="19"/>
      <c r="DQ67" s="91"/>
      <c r="DR67" s="91"/>
      <c r="DS67" s="91"/>
      <c r="DT67" s="91"/>
      <c r="DU67" s="91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98"/>
      <c r="EN67" s="49"/>
      <c r="EO67" s="49"/>
      <c r="EP67" s="49"/>
      <c r="EQ67" s="49"/>
      <c r="ER67" s="49"/>
      <c r="ES67" s="49"/>
      <c r="ET67" s="49"/>
      <c r="EU67" s="49"/>
      <c r="EV67" s="80">
        <f>COUNT(G67:EU67)</f>
        <v>0</v>
      </c>
    </row>
    <row r="68" spans="1:152" ht="21.6" customHeight="1" x14ac:dyDescent="0.25">
      <c r="A68" s="125" t="s">
        <v>72</v>
      </c>
      <c r="B68" s="106">
        <v>175</v>
      </c>
      <c r="C68" s="107">
        <f>B68/3/20</f>
        <v>2.916666666666667</v>
      </c>
      <c r="D68" s="107">
        <f>(C68*30%)+C68</f>
        <v>3.791666666666667</v>
      </c>
      <c r="E68" s="107">
        <f>D68*7</f>
        <v>26.541666666666668</v>
      </c>
      <c r="F68" s="154">
        <v>27</v>
      </c>
      <c r="G68" s="76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7"/>
      <c r="BU68" s="139">
        <v>1</v>
      </c>
      <c r="BV68" s="139">
        <v>1</v>
      </c>
      <c r="BW68" s="139">
        <v>1</v>
      </c>
      <c r="BX68" s="139">
        <v>1</v>
      </c>
      <c r="BY68" s="139">
        <v>1</v>
      </c>
      <c r="BZ68" s="139">
        <v>1</v>
      </c>
      <c r="CA68" s="139">
        <v>1</v>
      </c>
      <c r="CB68" s="139">
        <v>1</v>
      </c>
      <c r="CC68" s="139">
        <v>1</v>
      </c>
      <c r="CD68" s="139">
        <v>1</v>
      </c>
      <c r="CE68" s="139">
        <v>1</v>
      </c>
      <c r="CF68" s="139">
        <v>1</v>
      </c>
      <c r="CG68" s="139">
        <v>1</v>
      </c>
      <c r="CH68" s="139">
        <v>1</v>
      </c>
      <c r="CI68" s="139">
        <v>1</v>
      </c>
      <c r="CJ68" s="139">
        <v>1</v>
      </c>
      <c r="CK68" s="139">
        <v>1</v>
      </c>
      <c r="CL68" s="139">
        <v>1</v>
      </c>
      <c r="CM68" s="139">
        <v>1</v>
      </c>
      <c r="CN68" s="139">
        <v>1</v>
      </c>
      <c r="CO68" s="139">
        <v>1</v>
      </c>
      <c r="CP68" s="139">
        <v>1</v>
      </c>
      <c r="CQ68" s="139">
        <v>1</v>
      </c>
      <c r="CR68" s="139">
        <v>1</v>
      </c>
      <c r="CS68" s="139">
        <v>1</v>
      </c>
      <c r="CT68" s="139">
        <v>1</v>
      </c>
      <c r="CU68" s="139">
        <v>1</v>
      </c>
      <c r="CV68" s="38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98"/>
      <c r="DI68" s="91"/>
      <c r="DJ68" s="91"/>
      <c r="DK68" s="76"/>
      <c r="DL68" s="19"/>
      <c r="DM68" s="19"/>
      <c r="DN68" s="19"/>
      <c r="DO68" s="19"/>
      <c r="DP68" s="34"/>
      <c r="DQ68" s="95"/>
      <c r="DR68" s="95"/>
      <c r="DS68" s="95"/>
      <c r="DT68" s="95"/>
      <c r="DU68" s="95"/>
      <c r="DV68" s="34"/>
      <c r="DW68" s="34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98"/>
      <c r="EN68" s="49"/>
      <c r="EO68" s="49"/>
      <c r="EP68" s="49"/>
      <c r="EQ68" s="49"/>
      <c r="ER68" s="49"/>
      <c r="ES68" s="49"/>
      <c r="ET68" s="49"/>
      <c r="EU68" s="49"/>
      <c r="EV68" s="80">
        <f>COUNT(G68:EU68)</f>
        <v>27</v>
      </c>
    </row>
    <row r="69" spans="1:152" s="21" customFormat="1" ht="21.6" hidden="1" customHeight="1" x14ac:dyDescent="0.25">
      <c r="A69" s="108" t="s">
        <v>73</v>
      </c>
      <c r="B69" s="116">
        <v>8</v>
      </c>
      <c r="C69" s="110"/>
      <c r="D69" s="110"/>
      <c r="E69" s="110"/>
      <c r="F69" s="151"/>
      <c r="G69" s="76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98"/>
      <c r="DI69" s="91"/>
      <c r="DJ69" s="91"/>
      <c r="DK69" s="76"/>
      <c r="DL69" s="19"/>
      <c r="DM69" s="19"/>
      <c r="DN69" s="19"/>
      <c r="DO69" s="19"/>
      <c r="DP69" s="34"/>
      <c r="DQ69" s="95"/>
      <c r="DR69" s="95"/>
      <c r="DS69" s="95"/>
      <c r="DT69" s="95"/>
      <c r="DU69" s="95"/>
      <c r="DV69" s="34"/>
      <c r="DW69" s="34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98"/>
      <c r="EN69" s="137"/>
      <c r="EO69" s="137"/>
      <c r="EP69" s="137"/>
      <c r="EQ69" s="137"/>
      <c r="ER69" s="137"/>
      <c r="ES69" s="137"/>
      <c r="ET69" s="137"/>
      <c r="EU69" s="137"/>
      <c r="EV69" s="80">
        <f>COUNT(G69:EU69)</f>
        <v>0</v>
      </c>
    </row>
    <row r="70" spans="1:152" s="21" customFormat="1" ht="21.6" hidden="1" customHeight="1" x14ac:dyDescent="0.25">
      <c r="A70" s="108" t="s">
        <v>74</v>
      </c>
      <c r="B70" s="116">
        <v>1</v>
      </c>
      <c r="C70" s="110"/>
      <c r="D70" s="110"/>
      <c r="E70" s="110"/>
      <c r="F70" s="151"/>
      <c r="G70" s="76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98"/>
      <c r="DI70" s="91"/>
      <c r="DJ70" s="91"/>
      <c r="DK70" s="76"/>
      <c r="DL70" s="19"/>
      <c r="DM70" s="19"/>
      <c r="DN70" s="19"/>
      <c r="DO70" s="19"/>
      <c r="DP70" s="34"/>
      <c r="DQ70" s="95"/>
      <c r="DR70" s="95"/>
      <c r="DS70" s="95"/>
      <c r="DT70" s="95"/>
      <c r="DU70" s="95"/>
      <c r="DV70" s="34"/>
      <c r="DW70" s="34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98"/>
      <c r="EN70" s="137"/>
      <c r="EO70" s="137"/>
      <c r="EP70" s="137"/>
      <c r="EQ70" s="137"/>
      <c r="ER70" s="137"/>
      <c r="ES70" s="137"/>
      <c r="ET70" s="137"/>
      <c r="EU70" s="137"/>
      <c r="EV70" s="80">
        <f>COUNT(G70:EU70)</f>
        <v>0</v>
      </c>
    </row>
    <row r="71" spans="1:152" s="21" customFormat="1" ht="21.6" hidden="1" customHeight="1" x14ac:dyDescent="0.25">
      <c r="A71" s="108" t="s">
        <v>75</v>
      </c>
      <c r="B71" s="116">
        <v>8</v>
      </c>
      <c r="C71" s="110"/>
      <c r="D71" s="110"/>
      <c r="E71" s="110"/>
      <c r="F71" s="151"/>
      <c r="G71" s="76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98"/>
      <c r="DI71" s="91"/>
      <c r="DJ71" s="91"/>
      <c r="DK71" s="76"/>
      <c r="DL71" s="19"/>
      <c r="DM71" s="19"/>
      <c r="DN71" s="19"/>
      <c r="DO71" s="19"/>
      <c r="DP71" s="34"/>
      <c r="DQ71" s="95"/>
      <c r="DR71" s="95"/>
      <c r="DS71" s="95"/>
      <c r="DT71" s="95"/>
      <c r="DU71" s="95"/>
      <c r="DV71" s="34"/>
      <c r="DW71" s="34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98"/>
      <c r="EN71" s="137"/>
      <c r="EO71" s="137"/>
      <c r="EP71" s="137"/>
      <c r="EQ71" s="137"/>
      <c r="ER71" s="137"/>
      <c r="ES71" s="137"/>
      <c r="ET71" s="137"/>
      <c r="EU71" s="137"/>
      <c r="EV71" s="80">
        <f>COUNT(G71:EU71)</f>
        <v>0</v>
      </c>
    </row>
    <row r="72" spans="1:152" s="21" customFormat="1" ht="21.6" hidden="1" customHeight="1" x14ac:dyDescent="0.25">
      <c r="A72" s="108" t="s">
        <v>76</v>
      </c>
      <c r="B72" s="116">
        <v>8</v>
      </c>
      <c r="C72" s="110"/>
      <c r="D72" s="110"/>
      <c r="E72" s="110"/>
      <c r="F72" s="151"/>
      <c r="G72" s="76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98"/>
      <c r="DI72" s="91"/>
      <c r="DJ72" s="91"/>
      <c r="DK72" s="76"/>
      <c r="DL72" s="19"/>
      <c r="DM72" s="19"/>
      <c r="DN72" s="19"/>
      <c r="DO72" s="19"/>
      <c r="DP72" s="34"/>
      <c r="DQ72" s="95"/>
      <c r="DR72" s="95"/>
      <c r="DS72" s="95"/>
      <c r="DT72" s="95"/>
      <c r="DU72" s="95"/>
      <c r="DV72" s="34"/>
      <c r="DW72" s="34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98"/>
      <c r="EN72" s="137"/>
      <c r="EO72" s="137"/>
      <c r="EP72" s="137"/>
      <c r="EQ72" s="137"/>
      <c r="ER72" s="137"/>
      <c r="ES72" s="137"/>
      <c r="ET72" s="137"/>
      <c r="EU72" s="137"/>
      <c r="EV72" s="80">
        <f>COUNT(G72:EU72)</f>
        <v>0</v>
      </c>
    </row>
    <row r="73" spans="1:152" s="21" customFormat="1" ht="21.6" hidden="1" customHeight="1" x14ac:dyDescent="0.25">
      <c r="A73" s="108" t="s">
        <v>77</v>
      </c>
      <c r="B73" s="116">
        <v>4</v>
      </c>
      <c r="C73" s="117"/>
      <c r="D73" s="117"/>
      <c r="E73" s="117"/>
      <c r="F73" s="153"/>
      <c r="G73" s="76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98"/>
      <c r="DI73" s="91"/>
      <c r="DJ73" s="91"/>
      <c r="DK73" s="76"/>
      <c r="DL73" s="19"/>
      <c r="DM73" s="19"/>
      <c r="DN73" s="19"/>
      <c r="DO73" s="19"/>
      <c r="DP73" s="34"/>
      <c r="DQ73" s="95"/>
      <c r="DR73" s="95"/>
      <c r="DS73" s="95"/>
      <c r="DT73" s="95"/>
      <c r="DU73" s="95"/>
      <c r="DV73" s="34"/>
      <c r="DW73" s="34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98"/>
      <c r="EN73" s="137"/>
      <c r="EO73" s="137"/>
      <c r="EP73" s="137"/>
      <c r="EQ73" s="137"/>
      <c r="ER73" s="137"/>
      <c r="ES73" s="137"/>
      <c r="ET73" s="137"/>
      <c r="EU73" s="137"/>
      <c r="EV73" s="80">
        <f>COUNT(G73:EU73)</f>
        <v>0</v>
      </c>
    </row>
    <row r="74" spans="1:152" s="21" customFormat="1" ht="21.6" hidden="1" customHeight="1" x14ac:dyDescent="0.25">
      <c r="A74" s="108" t="s">
        <v>78</v>
      </c>
      <c r="B74" s="116">
        <v>0</v>
      </c>
      <c r="C74" s="117"/>
      <c r="D74" s="117"/>
      <c r="E74" s="117"/>
      <c r="F74" s="153"/>
      <c r="G74" s="76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98"/>
      <c r="DI74" s="91"/>
      <c r="DJ74" s="91"/>
      <c r="DK74" s="76"/>
      <c r="DL74" s="19"/>
      <c r="DM74" s="19"/>
      <c r="DN74" s="19"/>
      <c r="DO74" s="19"/>
      <c r="DP74" s="34"/>
      <c r="DQ74" s="95"/>
      <c r="DR74" s="95"/>
      <c r="DS74" s="95"/>
      <c r="DT74" s="95"/>
      <c r="DU74" s="95"/>
      <c r="DV74" s="34"/>
      <c r="DW74" s="34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98"/>
      <c r="EN74" s="137"/>
      <c r="EO74" s="137"/>
      <c r="EP74" s="137"/>
      <c r="EQ74" s="137"/>
      <c r="ER74" s="137"/>
      <c r="ES74" s="137"/>
      <c r="ET74" s="137"/>
      <c r="EU74" s="137"/>
      <c r="EV74" s="80">
        <f>COUNT(G74:EU74)</f>
        <v>0</v>
      </c>
    </row>
    <row r="75" spans="1:152" s="21" customFormat="1" ht="21.6" hidden="1" customHeight="1" x14ac:dyDescent="0.25">
      <c r="A75" s="108" t="s">
        <v>79</v>
      </c>
      <c r="B75" s="116">
        <v>0</v>
      </c>
      <c r="C75" s="117"/>
      <c r="D75" s="117"/>
      <c r="E75" s="117"/>
      <c r="F75" s="153"/>
      <c r="G75" s="76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98"/>
      <c r="DI75" s="91"/>
      <c r="DJ75" s="91"/>
      <c r="DK75" s="76"/>
      <c r="DL75" s="19"/>
      <c r="DM75" s="19"/>
      <c r="DN75" s="19"/>
      <c r="DO75" s="19"/>
      <c r="DP75" s="34"/>
      <c r="DQ75" s="95"/>
      <c r="DR75" s="95"/>
      <c r="DS75" s="95"/>
      <c r="DT75" s="95"/>
      <c r="DU75" s="95"/>
      <c r="DV75" s="34"/>
      <c r="DW75" s="34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98"/>
      <c r="EN75" s="137"/>
      <c r="EO75" s="137"/>
      <c r="EP75" s="137"/>
      <c r="EQ75" s="137"/>
      <c r="ER75" s="137"/>
      <c r="ES75" s="137"/>
      <c r="ET75" s="137"/>
      <c r="EU75" s="137"/>
      <c r="EV75" s="80">
        <f>COUNT(G75:EU75)</f>
        <v>0</v>
      </c>
    </row>
    <row r="76" spans="1:152" s="21" customFormat="1" ht="21.6" hidden="1" customHeight="1" x14ac:dyDescent="0.25">
      <c r="A76" s="118" t="s">
        <v>80</v>
      </c>
      <c r="B76" s="116">
        <v>4</v>
      </c>
      <c r="C76" s="110"/>
      <c r="D76" s="110"/>
      <c r="E76" s="110"/>
      <c r="F76" s="151"/>
      <c r="G76" s="76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98"/>
      <c r="DI76" s="91"/>
      <c r="DJ76" s="91"/>
      <c r="DK76" s="76"/>
      <c r="DL76" s="19"/>
      <c r="DM76" s="19"/>
      <c r="DN76" s="19"/>
      <c r="DO76" s="19"/>
      <c r="DP76" s="34"/>
      <c r="DQ76" s="95"/>
      <c r="DR76" s="95"/>
      <c r="DS76" s="95"/>
      <c r="DT76" s="95"/>
      <c r="DU76" s="95"/>
      <c r="DV76" s="34"/>
      <c r="DW76" s="34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98"/>
      <c r="EN76" s="137"/>
      <c r="EO76" s="137"/>
      <c r="EP76" s="137"/>
      <c r="EQ76" s="137"/>
      <c r="ER76" s="137"/>
      <c r="ES76" s="137"/>
      <c r="ET76" s="137"/>
      <c r="EU76" s="137"/>
      <c r="EV76" s="80">
        <f>COUNT(G76:EU76)</f>
        <v>0</v>
      </c>
    </row>
    <row r="77" spans="1:152" s="21" customFormat="1" ht="21.6" hidden="1" customHeight="1" x14ac:dyDescent="0.25">
      <c r="A77" s="118" t="s">
        <v>81</v>
      </c>
      <c r="B77" s="116">
        <v>6</v>
      </c>
      <c r="C77" s="110"/>
      <c r="D77" s="110"/>
      <c r="E77" s="110"/>
      <c r="F77" s="151"/>
      <c r="G77" s="76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98"/>
      <c r="DI77" s="91"/>
      <c r="DJ77" s="91"/>
      <c r="DK77" s="76"/>
      <c r="DL77" s="19"/>
      <c r="DM77" s="19"/>
      <c r="DN77" s="19"/>
      <c r="DO77" s="19"/>
      <c r="DP77" s="34"/>
      <c r="DQ77" s="95"/>
      <c r="DR77" s="95"/>
      <c r="DS77" s="95"/>
      <c r="DT77" s="95"/>
      <c r="DU77" s="95"/>
      <c r="DV77" s="34"/>
      <c r="DW77" s="34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98"/>
      <c r="EN77" s="137"/>
      <c r="EO77" s="137"/>
      <c r="EP77" s="137"/>
      <c r="EQ77" s="137"/>
      <c r="ER77" s="137"/>
      <c r="ES77" s="137"/>
      <c r="ET77" s="137"/>
      <c r="EU77" s="137"/>
      <c r="EV77" s="80">
        <f>COUNT(G77:EU77)</f>
        <v>0</v>
      </c>
    </row>
    <row r="78" spans="1:152" s="21" customFormat="1" ht="21.6" hidden="1" customHeight="1" x14ac:dyDescent="0.25">
      <c r="A78" s="118" t="s">
        <v>82</v>
      </c>
      <c r="B78" s="116">
        <v>8</v>
      </c>
      <c r="C78" s="110"/>
      <c r="D78" s="110"/>
      <c r="E78" s="110"/>
      <c r="F78" s="151"/>
      <c r="G78" s="76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98"/>
      <c r="DI78" s="91"/>
      <c r="DJ78" s="91"/>
      <c r="DK78" s="76"/>
      <c r="DL78" s="19"/>
      <c r="DM78" s="19"/>
      <c r="DN78" s="19"/>
      <c r="DO78" s="19"/>
      <c r="DP78" s="34"/>
      <c r="DQ78" s="95"/>
      <c r="DR78" s="95"/>
      <c r="DS78" s="95"/>
      <c r="DT78" s="95"/>
      <c r="DU78" s="95"/>
      <c r="DV78" s="34"/>
      <c r="DW78" s="34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98"/>
      <c r="EN78" s="137"/>
      <c r="EO78" s="137"/>
      <c r="EP78" s="137"/>
      <c r="EQ78" s="137"/>
      <c r="ER78" s="137"/>
      <c r="ES78" s="137"/>
      <c r="ET78" s="137"/>
      <c r="EU78" s="137"/>
      <c r="EV78" s="80">
        <f>COUNT(G78:EU78)</f>
        <v>0</v>
      </c>
    </row>
    <row r="79" spans="1:152" s="21" customFormat="1" ht="21.6" hidden="1" customHeight="1" x14ac:dyDescent="0.25">
      <c r="A79" s="108" t="s">
        <v>83</v>
      </c>
      <c r="B79" s="116">
        <v>8</v>
      </c>
      <c r="C79" s="110"/>
      <c r="D79" s="110"/>
      <c r="E79" s="110"/>
      <c r="F79" s="151"/>
      <c r="G79" s="76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98"/>
      <c r="DI79" s="91"/>
      <c r="DJ79" s="91"/>
      <c r="DK79" s="76"/>
      <c r="DL79" s="19"/>
      <c r="DM79" s="19"/>
      <c r="DN79" s="19"/>
      <c r="DO79" s="19"/>
      <c r="DP79" s="34"/>
      <c r="DQ79" s="95"/>
      <c r="DR79" s="95"/>
      <c r="DS79" s="95"/>
      <c r="DT79" s="95"/>
      <c r="DU79" s="95"/>
      <c r="DV79" s="34"/>
      <c r="DW79" s="34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98"/>
      <c r="EN79" s="137"/>
      <c r="EO79" s="137"/>
      <c r="EP79" s="137"/>
      <c r="EQ79" s="137"/>
      <c r="ER79" s="137"/>
      <c r="ES79" s="137"/>
      <c r="ET79" s="137"/>
      <c r="EU79" s="137"/>
      <c r="EV79" s="80">
        <f>COUNT(G79:EU79)</f>
        <v>0</v>
      </c>
    </row>
    <row r="80" spans="1:152" s="21" customFormat="1" ht="21.6" hidden="1" customHeight="1" x14ac:dyDescent="0.25">
      <c r="A80" s="108" t="s">
        <v>84</v>
      </c>
      <c r="B80" s="116">
        <v>5</v>
      </c>
      <c r="C80" s="110"/>
      <c r="D80" s="110"/>
      <c r="E80" s="110"/>
      <c r="F80" s="151"/>
      <c r="G80" s="76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98"/>
      <c r="DI80" s="91"/>
      <c r="DJ80" s="91"/>
      <c r="DK80" s="76"/>
      <c r="DL80" s="19"/>
      <c r="DM80" s="19"/>
      <c r="DN80" s="19"/>
      <c r="DO80" s="19"/>
      <c r="DP80" s="34"/>
      <c r="DQ80" s="95"/>
      <c r="DR80" s="95"/>
      <c r="DS80" s="95"/>
      <c r="DT80" s="95"/>
      <c r="DU80" s="95"/>
      <c r="DV80" s="34"/>
      <c r="DW80" s="34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98"/>
      <c r="EN80" s="137"/>
      <c r="EO80" s="137"/>
      <c r="EP80" s="137"/>
      <c r="EQ80" s="137"/>
      <c r="ER80" s="137"/>
      <c r="ES80" s="137"/>
      <c r="ET80" s="137"/>
      <c r="EU80" s="137"/>
      <c r="EV80" s="80">
        <f>COUNT(G80:EU80)</f>
        <v>0</v>
      </c>
    </row>
    <row r="81" spans="1:152" s="21" customFormat="1" ht="21.6" hidden="1" customHeight="1" x14ac:dyDescent="0.25">
      <c r="A81" s="108" t="s">
        <v>85</v>
      </c>
      <c r="B81" s="116">
        <v>8</v>
      </c>
      <c r="C81" s="110"/>
      <c r="D81" s="110"/>
      <c r="E81" s="110"/>
      <c r="F81" s="151"/>
      <c r="G81" s="76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98"/>
      <c r="DI81" s="91"/>
      <c r="DJ81" s="91"/>
      <c r="DK81" s="76"/>
      <c r="DL81" s="19"/>
      <c r="DM81" s="19"/>
      <c r="DN81" s="19"/>
      <c r="DO81" s="19"/>
      <c r="DP81" s="34"/>
      <c r="DQ81" s="95"/>
      <c r="DR81" s="95"/>
      <c r="DS81" s="95"/>
      <c r="DT81" s="95"/>
      <c r="DU81" s="95"/>
      <c r="DV81" s="34"/>
      <c r="DW81" s="34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98"/>
      <c r="EN81" s="137"/>
      <c r="EO81" s="137"/>
      <c r="EP81" s="137"/>
      <c r="EQ81" s="137"/>
      <c r="ER81" s="137"/>
      <c r="ES81" s="137"/>
      <c r="ET81" s="137"/>
      <c r="EU81" s="137"/>
      <c r="EV81" s="80">
        <f>COUNT(G81:EU81)</f>
        <v>0</v>
      </c>
    </row>
    <row r="82" spans="1:152" s="21" customFormat="1" ht="21.6" hidden="1" customHeight="1" x14ac:dyDescent="0.25">
      <c r="A82" s="108" t="s">
        <v>86</v>
      </c>
      <c r="B82" s="116">
        <v>8</v>
      </c>
      <c r="C82" s="110"/>
      <c r="D82" s="110"/>
      <c r="E82" s="110"/>
      <c r="F82" s="151"/>
      <c r="G82" s="76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98"/>
      <c r="DI82" s="91"/>
      <c r="DJ82" s="91"/>
      <c r="DK82" s="76"/>
      <c r="DL82" s="19"/>
      <c r="DM82" s="19"/>
      <c r="DN82" s="19"/>
      <c r="DO82" s="19"/>
      <c r="DP82" s="34"/>
      <c r="DQ82" s="95"/>
      <c r="DR82" s="95"/>
      <c r="DS82" s="95"/>
      <c r="DT82" s="95"/>
      <c r="DU82" s="95"/>
      <c r="DV82" s="34"/>
      <c r="DW82" s="34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98"/>
      <c r="EN82" s="137"/>
      <c r="EO82" s="137"/>
      <c r="EP82" s="137"/>
      <c r="EQ82" s="137"/>
      <c r="ER82" s="137"/>
      <c r="ES82" s="137"/>
      <c r="ET82" s="137"/>
      <c r="EU82" s="137"/>
      <c r="EV82" s="80">
        <f>COUNT(G82:EU82)</f>
        <v>0</v>
      </c>
    </row>
    <row r="83" spans="1:152" s="21" customFormat="1" ht="21.6" hidden="1" customHeight="1" x14ac:dyDescent="0.25">
      <c r="A83" s="108" t="s">
        <v>87</v>
      </c>
      <c r="B83" s="116">
        <v>6</v>
      </c>
      <c r="C83" s="110"/>
      <c r="D83" s="110"/>
      <c r="E83" s="110"/>
      <c r="F83" s="151"/>
      <c r="G83" s="76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98"/>
      <c r="DI83" s="91"/>
      <c r="DJ83" s="91"/>
      <c r="DK83" s="76"/>
      <c r="DL83" s="19"/>
      <c r="DM83" s="19"/>
      <c r="DN83" s="19"/>
      <c r="DO83" s="19"/>
      <c r="DP83" s="34"/>
      <c r="DQ83" s="95"/>
      <c r="DR83" s="95"/>
      <c r="DS83" s="95"/>
      <c r="DT83" s="95"/>
      <c r="DU83" s="95"/>
      <c r="DV83" s="34"/>
      <c r="DW83" s="34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98"/>
      <c r="EN83" s="137"/>
      <c r="EO83" s="137"/>
      <c r="EP83" s="137"/>
      <c r="EQ83" s="137"/>
      <c r="ER83" s="137"/>
      <c r="ES83" s="137"/>
      <c r="ET83" s="137"/>
      <c r="EU83" s="137"/>
      <c r="EV83" s="80">
        <f>COUNT(G83:EU83)</f>
        <v>0</v>
      </c>
    </row>
    <row r="84" spans="1:152" s="21" customFormat="1" ht="21.6" hidden="1" customHeight="1" x14ac:dyDescent="0.25">
      <c r="A84" s="108" t="s">
        <v>88</v>
      </c>
      <c r="B84" s="116">
        <v>4</v>
      </c>
      <c r="C84" s="110"/>
      <c r="D84" s="110"/>
      <c r="E84" s="110"/>
      <c r="F84" s="151"/>
      <c r="G84" s="76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98"/>
      <c r="DI84" s="91"/>
      <c r="DJ84" s="91"/>
      <c r="DK84" s="76"/>
      <c r="DL84" s="19"/>
      <c r="DM84" s="19"/>
      <c r="DN84" s="19"/>
      <c r="DO84" s="19"/>
      <c r="DP84" s="34"/>
      <c r="DQ84" s="95"/>
      <c r="DR84" s="95"/>
      <c r="DS84" s="95"/>
      <c r="DT84" s="95"/>
      <c r="DU84" s="95"/>
      <c r="DV84" s="34"/>
      <c r="DW84" s="34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98"/>
      <c r="EN84" s="137"/>
      <c r="EO84" s="137"/>
      <c r="EP84" s="137"/>
      <c r="EQ84" s="137"/>
      <c r="ER84" s="137"/>
      <c r="ES84" s="137"/>
      <c r="ET84" s="137"/>
      <c r="EU84" s="137"/>
      <c r="EV84" s="80">
        <f>COUNT(G84:EU84)</f>
        <v>0</v>
      </c>
    </row>
    <row r="85" spans="1:152" s="21" customFormat="1" ht="21.6" hidden="1" customHeight="1" x14ac:dyDescent="0.25">
      <c r="A85" s="108" t="s">
        <v>89</v>
      </c>
      <c r="B85" s="116">
        <v>6</v>
      </c>
      <c r="C85" s="110"/>
      <c r="D85" s="110"/>
      <c r="E85" s="110"/>
      <c r="F85" s="151"/>
      <c r="G85" s="76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98"/>
      <c r="DI85" s="91"/>
      <c r="DJ85" s="91"/>
      <c r="DK85" s="76"/>
      <c r="DL85" s="19"/>
      <c r="DM85" s="19"/>
      <c r="DN85" s="19"/>
      <c r="DO85" s="19"/>
      <c r="DP85" s="34"/>
      <c r="DQ85" s="95"/>
      <c r="DR85" s="95"/>
      <c r="DS85" s="95"/>
      <c r="DT85" s="95"/>
      <c r="DU85" s="95"/>
      <c r="DV85" s="34"/>
      <c r="DW85" s="34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98"/>
      <c r="EN85" s="137"/>
      <c r="EO85" s="137"/>
      <c r="EP85" s="137"/>
      <c r="EQ85" s="137"/>
      <c r="ER85" s="137"/>
      <c r="ES85" s="137"/>
      <c r="ET85" s="137"/>
      <c r="EU85" s="137"/>
      <c r="EV85" s="80">
        <f>COUNT(G85:EU85)</f>
        <v>0</v>
      </c>
    </row>
    <row r="86" spans="1:152" s="21" customFormat="1" ht="21.6" hidden="1" customHeight="1" x14ac:dyDescent="0.25">
      <c r="A86" s="108" t="s">
        <v>90</v>
      </c>
      <c r="B86" s="116">
        <v>8</v>
      </c>
      <c r="C86" s="110"/>
      <c r="D86" s="110"/>
      <c r="E86" s="110"/>
      <c r="F86" s="151"/>
      <c r="G86" s="76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98"/>
      <c r="DI86" s="91"/>
      <c r="DJ86" s="91"/>
      <c r="DK86" s="76"/>
      <c r="DL86" s="19"/>
      <c r="DM86" s="19"/>
      <c r="DN86" s="19"/>
      <c r="DO86" s="19"/>
      <c r="DP86" s="34"/>
      <c r="DQ86" s="95"/>
      <c r="DR86" s="95"/>
      <c r="DS86" s="95"/>
      <c r="DT86" s="95"/>
      <c r="DU86" s="95"/>
      <c r="DV86" s="34"/>
      <c r="DW86" s="34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98"/>
      <c r="EN86" s="137"/>
      <c r="EO86" s="137"/>
      <c r="EP86" s="137"/>
      <c r="EQ86" s="137"/>
      <c r="ER86" s="137"/>
      <c r="ES86" s="137"/>
      <c r="ET86" s="137"/>
      <c r="EU86" s="137"/>
      <c r="EV86" s="80">
        <f>COUNT(G86:EU86)</f>
        <v>0</v>
      </c>
    </row>
    <row r="87" spans="1:152" s="21" customFormat="1" ht="21.6" hidden="1" customHeight="1" x14ac:dyDescent="0.25">
      <c r="A87" s="108" t="s">
        <v>91</v>
      </c>
      <c r="B87" s="116">
        <v>14</v>
      </c>
      <c r="C87" s="110"/>
      <c r="D87" s="110"/>
      <c r="E87" s="110"/>
      <c r="F87" s="151"/>
      <c r="G87" s="76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98"/>
      <c r="DI87" s="91"/>
      <c r="DJ87" s="91"/>
      <c r="DK87" s="76"/>
      <c r="DL87" s="19"/>
      <c r="DM87" s="19"/>
      <c r="DN87" s="19"/>
      <c r="DO87" s="19"/>
      <c r="DP87" s="34"/>
      <c r="DQ87" s="95"/>
      <c r="DR87" s="95"/>
      <c r="DS87" s="95"/>
      <c r="DT87" s="95"/>
      <c r="DU87" s="95"/>
      <c r="DV87" s="34"/>
      <c r="DW87" s="34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98"/>
      <c r="EN87" s="137"/>
      <c r="EO87" s="137"/>
      <c r="EP87" s="137"/>
      <c r="EQ87" s="137"/>
      <c r="ER87" s="137"/>
      <c r="ES87" s="137"/>
      <c r="ET87" s="137"/>
      <c r="EU87" s="137"/>
      <c r="EV87" s="80">
        <f>COUNT(G87:EU87)</f>
        <v>0</v>
      </c>
    </row>
    <row r="88" spans="1:152" s="21" customFormat="1" ht="21.6" hidden="1" customHeight="1" x14ac:dyDescent="0.25">
      <c r="A88" s="108" t="s">
        <v>92</v>
      </c>
      <c r="B88" s="116">
        <v>14</v>
      </c>
      <c r="C88" s="110"/>
      <c r="D88" s="110"/>
      <c r="E88" s="110"/>
      <c r="F88" s="151"/>
      <c r="G88" s="76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98"/>
      <c r="DI88" s="91"/>
      <c r="DJ88" s="91"/>
      <c r="DK88" s="76"/>
      <c r="DL88" s="19"/>
      <c r="DM88" s="19"/>
      <c r="DN88" s="19"/>
      <c r="DO88" s="19"/>
      <c r="DP88" s="34"/>
      <c r="DQ88" s="95"/>
      <c r="DR88" s="95"/>
      <c r="DS88" s="95"/>
      <c r="DT88" s="95"/>
      <c r="DU88" s="95"/>
      <c r="DV88" s="34"/>
      <c r="DW88" s="34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98"/>
      <c r="EN88" s="137"/>
      <c r="EO88" s="137"/>
      <c r="EP88" s="137"/>
      <c r="EQ88" s="137"/>
      <c r="ER88" s="137"/>
      <c r="ES88" s="137"/>
      <c r="ET88" s="137"/>
      <c r="EU88" s="137"/>
      <c r="EV88" s="80">
        <f>COUNT(G88:EU88)</f>
        <v>0</v>
      </c>
    </row>
    <row r="89" spans="1:152" s="21" customFormat="1" ht="21.6" hidden="1" customHeight="1" x14ac:dyDescent="0.25">
      <c r="A89" s="108" t="s">
        <v>93</v>
      </c>
      <c r="B89" s="116">
        <v>8</v>
      </c>
      <c r="C89" s="110"/>
      <c r="D89" s="110"/>
      <c r="E89" s="110"/>
      <c r="F89" s="151"/>
      <c r="G89" s="76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98"/>
      <c r="DI89" s="91"/>
      <c r="DJ89" s="91"/>
      <c r="DK89" s="76"/>
      <c r="DL89" s="19"/>
      <c r="DM89" s="19"/>
      <c r="DN89" s="19"/>
      <c r="DO89" s="19"/>
      <c r="DP89" s="34"/>
      <c r="DQ89" s="95"/>
      <c r="DR89" s="95"/>
      <c r="DS89" s="95"/>
      <c r="DT89" s="95"/>
      <c r="DU89" s="95"/>
      <c r="DV89" s="34"/>
      <c r="DW89" s="34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98"/>
      <c r="EN89" s="137"/>
      <c r="EO89" s="137"/>
      <c r="EP89" s="137"/>
      <c r="EQ89" s="137"/>
      <c r="ER89" s="137"/>
      <c r="ES89" s="137"/>
      <c r="ET89" s="137"/>
      <c r="EU89" s="137"/>
      <c r="EV89" s="80">
        <f>COUNT(G89:EU89)</f>
        <v>0</v>
      </c>
    </row>
    <row r="90" spans="1:152" s="21" customFormat="1" ht="21.6" hidden="1" customHeight="1" x14ac:dyDescent="0.25">
      <c r="A90" s="108" t="s">
        <v>94</v>
      </c>
      <c r="B90" s="116">
        <v>1</v>
      </c>
      <c r="C90" s="110"/>
      <c r="D90" s="110"/>
      <c r="E90" s="110"/>
      <c r="F90" s="151"/>
      <c r="G90" s="76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98"/>
      <c r="DI90" s="91"/>
      <c r="DJ90" s="91"/>
      <c r="DK90" s="76"/>
      <c r="DL90" s="19"/>
      <c r="DM90" s="19"/>
      <c r="DN90" s="19"/>
      <c r="DO90" s="19"/>
      <c r="DP90" s="34"/>
      <c r="DQ90" s="95"/>
      <c r="DR90" s="95"/>
      <c r="DS90" s="95"/>
      <c r="DT90" s="95"/>
      <c r="DU90" s="95"/>
      <c r="DV90" s="34"/>
      <c r="DW90" s="34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98"/>
      <c r="EN90" s="137"/>
      <c r="EO90" s="137"/>
      <c r="EP90" s="137"/>
      <c r="EQ90" s="137"/>
      <c r="ER90" s="137"/>
      <c r="ES90" s="137"/>
      <c r="ET90" s="137"/>
      <c r="EU90" s="137"/>
      <c r="EV90" s="80">
        <f>COUNT(G90:EU90)</f>
        <v>0</v>
      </c>
    </row>
    <row r="91" spans="1:152" s="21" customFormat="1" ht="21.6" hidden="1" customHeight="1" x14ac:dyDescent="0.25">
      <c r="A91" s="108" t="s">
        <v>95</v>
      </c>
      <c r="B91" s="116">
        <v>8</v>
      </c>
      <c r="C91" s="110"/>
      <c r="D91" s="110"/>
      <c r="E91" s="110"/>
      <c r="F91" s="151"/>
      <c r="G91" s="76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98"/>
      <c r="DI91" s="91"/>
      <c r="DJ91" s="91"/>
      <c r="DK91" s="76"/>
      <c r="DL91" s="19"/>
      <c r="DM91" s="19"/>
      <c r="DN91" s="19"/>
      <c r="DO91" s="19"/>
      <c r="DP91" s="34"/>
      <c r="DQ91" s="95"/>
      <c r="DR91" s="95"/>
      <c r="DS91" s="95"/>
      <c r="DT91" s="95"/>
      <c r="DU91" s="95"/>
      <c r="DV91" s="34"/>
      <c r="DW91" s="34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98"/>
      <c r="EN91" s="137"/>
      <c r="EO91" s="137"/>
      <c r="EP91" s="137"/>
      <c r="EQ91" s="137"/>
      <c r="ER91" s="137"/>
      <c r="ES91" s="137"/>
      <c r="ET91" s="137"/>
      <c r="EU91" s="137"/>
      <c r="EV91" s="80">
        <f>COUNT(G91:EU91)</f>
        <v>0</v>
      </c>
    </row>
    <row r="92" spans="1:152" s="21" customFormat="1" ht="21.6" hidden="1" customHeight="1" x14ac:dyDescent="0.25">
      <c r="A92" s="108" t="s">
        <v>96</v>
      </c>
      <c r="B92" s="116">
        <v>8</v>
      </c>
      <c r="C92" s="110"/>
      <c r="D92" s="110"/>
      <c r="E92" s="110"/>
      <c r="F92" s="151"/>
      <c r="G92" s="76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98"/>
      <c r="DI92" s="91"/>
      <c r="DJ92" s="91"/>
      <c r="DK92" s="76"/>
      <c r="DL92" s="19"/>
      <c r="DM92" s="19"/>
      <c r="DN92" s="19"/>
      <c r="DO92" s="19"/>
      <c r="DP92" s="34"/>
      <c r="DQ92" s="95"/>
      <c r="DR92" s="95"/>
      <c r="DS92" s="95"/>
      <c r="DT92" s="95"/>
      <c r="DU92" s="95"/>
      <c r="DV92" s="34"/>
      <c r="DW92" s="34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98"/>
      <c r="EN92" s="137"/>
      <c r="EO92" s="137"/>
      <c r="EP92" s="137"/>
      <c r="EQ92" s="137"/>
      <c r="ER92" s="137"/>
      <c r="ES92" s="137"/>
      <c r="ET92" s="137"/>
      <c r="EU92" s="137"/>
      <c r="EV92" s="80">
        <f>COUNT(G92:EU92)</f>
        <v>0</v>
      </c>
    </row>
    <row r="93" spans="1:152" s="21" customFormat="1" ht="21.6" hidden="1" customHeight="1" x14ac:dyDescent="0.25">
      <c r="A93" s="108" t="s">
        <v>97</v>
      </c>
      <c r="B93" s="116">
        <v>4</v>
      </c>
      <c r="C93" s="110"/>
      <c r="D93" s="110"/>
      <c r="E93" s="110"/>
      <c r="F93" s="151"/>
      <c r="G93" s="76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98"/>
      <c r="DI93" s="91"/>
      <c r="DJ93" s="91"/>
      <c r="DK93" s="76"/>
      <c r="DL93" s="19"/>
      <c r="DM93" s="19"/>
      <c r="DN93" s="19"/>
      <c r="DO93" s="19"/>
      <c r="DP93" s="34"/>
      <c r="DQ93" s="95"/>
      <c r="DR93" s="95"/>
      <c r="DS93" s="95"/>
      <c r="DT93" s="95"/>
      <c r="DU93" s="95"/>
      <c r="DV93" s="34"/>
      <c r="DW93" s="34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98"/>
      <c r="EN93" s="137"/>
      <c r="EO93" s="137"/>
      <c r="EP93" s="137"/>
      <c r="EQ93" s="137"/>
      <c r="ER93" s="137"/>
      <c r="ES93" s="137"/>
      <c r="ET93" s="137"/>
      <c r="EU93" s="137"/>
      <c r="EV93" s="80">
        <f>COUNT(G93:EU93)</f>
        <v>0</v>
      </c>
    </row>
    <row r="94" spans="1:152" s="21" customFormat="1" ht="21.6" hidden="1" customHeight="1" x14ac:dyDescent="0.25">
      <c r="A94" s="119" t="s">
        <v>88</v>
      </c>
      <c r="B94" s="116">
        <v>4</v>
      </c>
      <c r="C94" s="110"/>
      <c r="D94" s="110"/>
      <c r="E94" s="110"/>
      <c r="F94" s="151"/>
      <c r="G94" s="76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98"/>
      <c r="DI94" s="91"/>
      <c r="DJ94" s="91"/>
      <c r="DK94" s="76"/>
      <c r="DL94" s="19"/>
      <c r="DM94" s="19"/>
      <c r="DN94" s="19"/>
      <c r="DO94" s="19"/>
      <c r="DP94" s="34"/>
      <c r="DQ94" s="95"/>
      <c r="DR94" s="95"/>
      <c r="DS94" s="95"/>
      <c r="DT94" s="95"/>
      <c r="DU94" s="95"/>
      <c r="DV94" s="34"/>
      <c r="DW94" s="34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98"/>
      <c r="EN94" s="137"/>
      <c r="EO94" s="137"/>
      <c r="EP94" s="137"/>
      <c r="EQ94" s="137"/>
      <c r="ER94" s="137"/>
      <c r="ES94" s="137"/>
      <c r="ET94" s="137"/>
      <c r="EU94" s="137"/>
      <c r="EV94" s="80">
        <f>COUNT(G94:EU94)</f>
        <v>0</v>
      </c>
    </row>
    <row r="95" spans="1:152" s="21" customFormat="1" ht="21.6" hidden="1" customHeight="1" x14ac:dyDescent="0.25">
      <c r="A95" s="119" t="s">
        <v>89</v>
      </c>
      <c r="B95" s="116">
        <v>6</v>
      </c>
      <c r="C95" s="110"/>
      <c r="D95" s="110"/>
      <c r="E95" s="110"/>
      <c r="F95" s="151"/>
      <c r="G95" s="76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98"/>
      <c r="DI95" s="91"/>
      <c r="DJ95" s="91"/>
      <c r="DK95" s="76"/>
      <c r="DL95" s="19"/>
      <c r="DM95" s="19"/>
      <c r="DN95" s="19"/>
      <c r="DO95" s="19"/>
      <c r="DP95" s="34"/>
      <c r="DQ95" s="95"/>
      <c r="DR95" s="95"/>
      <c r="DS95" s="95"/>
      <c r="DT95" s="95"/>
      <c r="DU95" s="95"/>
      <c r="DV95" s="34"/>
      <c r="DW95" s="34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98"/>
      <c r="EN95" s="137"/>
      <c r="EO95" s="137"/>
      <c r="EP95" s="137"/>
      <c r="EQ95" s="137"/>
      <c r="ER95" s="137"/>
      <c r="ES95" s="137"/>
      <c r="ET95" s="137"/>
      <c r="EU95" s="137"/>
      <c r="EV95" s="80">
        <f>COUNT(G95:EU95)</f>
        <v>0</v>
      </c>
    </row>
    <row r="96" spans="1:152" s="21" customFormat="1" ht="21.6" hidden="1" customHeight="1" x14ac:dyDescent="0.25">
      <c r="A96" s="119" t="s">
        <v>90</v>
      </c>
      <c r="B96" s="116">
        <v>8</v>
      </c>
      <c r="C96" s="110"/>
      <c r="D96" s="110"/>
      <c r="E96" s="110"/>
      <c r="F96" s="151"/>
      <c r="G96" s="76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98"/>
      <c r="DI96" s="91"/>
      <c r="DJ96" s="91"/>
      <c r="DK96" s="76"/>
      <c r="DL96" s="19"/>
      <c r="DM96" s="19"/>
      <c r="DN96" s="19"/>
      <c r="DO96" s="19"/>
      <c r="DP96" s="34"/>
      <c r="DQ96" s="95"/>
      <c r="DR96" s="95"/>
      <c r="DS96" s="95"/>
      <c r="DT96" s="95"/>
      <c r="DU96" s="95"/>
      <c r="DV96" s="34"/>
      <c r="DW96" s="34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98"/>
      <c r="EN96" s="137"/>
      <c r="EO96" s="137"/>
      <c r="EP96" s="137"/>
      <c r="EQ96" s="137"/>
      <c r="ER96" s="137"/>
      <c r="ES96" s="137"/>
      <c r="ET96" s="137"/>
      <c r="EU96" s="137"/>
      <c r="EV96" s="80">
        <f>COUNT(G96:EU96)</f>
        <v>0</v>
      </c>
    </row>
    <row r="97" spans="1:152" s="21" customFormat="1" ht="21.6" customHeight="1" x14ac:dyDescent="0.25">
      <c r="A97" s="125" t="s">
        <v>98</v>
      </c>
      <c r="B97" s="106">
        <v>118</v>
      </c>
      <c r="C97" s="107">
        <f>B97/3/20</f>
        <v>1.9666666666666668</v>
      </c>
      <c r="D97" s="107">
        <f>(C97*30%)+C97</f>
        <v>2.5566666666666666</v>
      </c>
      <c r="E97" s="107">
        <f>D97*7</f>
        <v>17.896666666666668</v>
      </c>
      <c r="F97" s="154">
        <v>18</v>
      </c>
      <c r="G97" s="76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39">
        <v>1</v>
      </c>
      <c r="CW97" s="139">
        <v>1</v>
      </c>
      <c r="CX97" s="139">
        <v>1</v>
      </c>
      <c r="CY97" s="139">
        <v>1</v>
      </c>
      <c r="CZ97" s="139">
        <v>1</v>
      </c>
      <c r="DA97" s="139">
        <v>1</v>
      </c>
      <c r="DB97" s="139">
        <v>1</v>
      </c>
      <c r="DC97" s="139">
        <v>1</v>
      </c>
      <c r="DD97" s="139">
        <v>1</v>
      </c>
      <c r="DE97" s="139">
        <v>1</v>
      </c>
      <c r="DF97" s="139">
        <v>1</v>
      </c>
      <c r="DG97" s="139">
        <v>1</v>
      </c>
      <c r="DH97" s="140">
        <v>1</v>
      </c>
      <c r="DI97" s="91"/>
      <c r="DJ97" s="91"/>
      <c r="DK97" s="138">
        <v>1</v>
      </c>
      <c r="DL97" s="139">
        <v>1</v>
      </c>
      <c r="DM97" s="139">
        <v>1</v>
      </c>
      <c r="DN97" s="139">
        <v>1</v>
      </c>
      <c r="DO97" s="139">
        <v>1</v>
      </c>
      <c r="DP97" s="38"/>
      <c r="DQ97" s="91"/>
      <c r="DR97" s="95"/>
      <c r="DS97" s="95"/>
      <c r="DT97" s="95"/>
      <c r="DU97" s="95"/>
      <c r="DV97" s="34"/>
      <c r="DW97" s="34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98"/>
      <c r="EN97" s="137"/>
      <c r="EO97" s="137"/>
      <c r="EP97" s="137"/>
      <c r="EQ97" s="137"/>
      <c r="ER97" s="137"/>
      <c r="ES97" s="137"/>
      <c r="ET97" s="137"/>
      <c r="EU97" s="137"/>
      <c r="EV97" s="80">
        <f>COUNT(G97:EU97)</f>
        <v>18</v>
      </c>
    </row>
    <row r="98" spans="1:152" s="21" customFormat="1" ht="21.6" hidden="1" customHeight="1" x14ac:dyDescent="0.25">
      <c r="A98" s="120" t="s">
        <v>73</v>
      </c>
      <c r="B98" s="121">
        <v>8</v>
      </c>
      <c r="C98" s="110"/>
      <c r="D98" s="110"/>
      <c r="E98" s="110"/>
      <c r="F98" s="151"/>
      <c r="G98" s="76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9"/>
      <c r="DA98" s="19"/>
      <c r="DB98" s="19"/>
      <c r="DC98" s="19"/>
      <c r="DD98" s="19"/>
      <c r="DE98" s="19"/>
      <c r="DF98" s="19"/>
      <c r="DG98" s="19"/>
      <c r="DH98" s="98"/>
      <c r="DI98" s="91"/>
      <c r="DJ98" s="91"/>
      <c r="DK98" s="76"/>
      <c r="DL98" s="19"/>
      <c r="DM98" s="19"/>
      <c r="DN98" s="19"/>
      <c r="DO98" s="19"/>
      <c r="DP98" s="19"/>
      <c r="DQ98" s="91"/>
      <c r="DR98" s="95"/>
      <c r="DS98" s="95"/>
      <c r="DT98" s="95"/>
      <c r="DU98" s="95"/>
      <c r="DV98" s="34"/>
      <c r="DW98" s="34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98"/>
      <c r="EN98" s="137"/>
      <c r="EO98" s="137"/>
      <c r="EP98" s="137"/>
      <c r="EQ98" s="137"/>
      <c r="ER98" s="137"/>
      <c r="ES98" s="137"/>
      <c r="ET98" s="137"/>
      <c r="EU98" s="137"/>
      <c r="EV98" s="80">
        <f>COUNT(G98:EU98)</f>
        <v>0</v>
      </c>
    </row>
    <row r="99" spans="1:152" s="21" customFormat="1" ht="21.6" hidden="1" customHeight="1" x14ac:dyDescent="0.25">
      <c r="A99" s="120" t="s">
        <v>99</v>
      </c>
      <c r="B99" s="121">
        <v>1</v>
      </c>
      <c r="C99" s="110"/>
      <c r="D99" s="110"/>
      <c r="E99" s="110"/>
      <c r="F99" s="151"/>
      <c r="G99" s="76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9"/>
      <c r="DA99" s="19"/>
      <c r="DB99" s="19"/>
      <c r="DC99" s="19"/>
      <c r="DD99" s="19"/>
      <c r="DE99" s="19"/>
      <c r="DF99" s="19"/>
      <c r="DG99" s="19"/>
      <c r="DH99" s="98"/>
      <c r="DI99" s="91"/>
      <c r="DJ99" s="91"/>
      <c r="DK99" s="76"/>
      <c r="DL99" s="19"/>
      <c r="DM99" s="19"/>
      <c r="DN99" s="19"/>
      <c r="DO99" s="19"/>
      <c r="DP99" s="19"/>
      <c r="DQ99" s="91"/>
      <c r="DR99" s="95"/>
      <c r="DS99" s="95"/>
      <c r="DT99" s="95"/>
      <c r="DU99" s="95"/>
      <c r="DV99" s="34"/>
      <c r="DW99" s="34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98"/>
      <c r="EN99" s="137"/>
      <c r="EO99" s="137"/>
      <c r="EP99" s="137"/>
      <c r="EQ99" s="137"/>
      <c r="ER99" s="137"/>
      <c r="ES99" s="137"/>
      <c r="ET99" s="137"/>
      <c r="EU99" s="137"/>
      <c r="EV99" s="80">
        <f>COUNT(G99:EU99)</f>
        <v>0</v>
      </c>
    </row>
    <row r="100" spans="1:152" s="21" customFormat="1" ht="21.6" hidden="1" customHeight="1" x14ac:dyDescent="0.25">
      <c r="A100" s="120" t="s">
        <v>100</v>
      </c>
      <c r="B100" s="121">
        <v>8</v>
      </c>
      <c r="C100" s="110"/>
      <c r="D100" s="110"/>
      <c r="E100" s="110"/>
      <c r="F100" s="151"/>
      <c r="G100" s="76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9"/>
      <c r="DA100" s="19"/>
      <c r="DB100" s="19"/>
      <c r="DC100" s="19"/>
      <c r="DD100" s="19"/>
      <c r="DE100" s="19"/>
      <c r="DF100" s="19"/>
      <c r="DG100" s="19"/>
      <c r="DH100" s="98"/>
      <c r="DI100" s="91"/>
      <c r="DJ100" s="91"/>
      <c r="DK100" s="76"/>
      <c r="DL100" s="19"/>
      <c r="DM100" s="19"/>
      <c r="DN100" s="19"/>
      <c r="DO100" s="19"/>
      <c r="DP100" s="19"/>
      <c r="DQ100" s="91"/>
      <c r="DR100" s="95"/>
      <c r="DS100" s="95"/>
      <c r="DT100" s="95"/>
      <c r="DU100" s="95"/>
      <c r="DV100" s="34"/>
      <c r="DW100" s="34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98"/>
      <c r="EN100" s="137"/>
      <c r="EO100" s="137"/>
      <c r="EP100" s="137"/>
      <c r="EQ100" s="137"/>
      <c r="ER100" s="137"/>
      <c r="ES100" s="137"/>
      <c r="ET100" s="137"/>
      <c r="EU100" s="137"/>
      <c r="EV100" s="80">
        <f>COUNT(G100:EU100)</f>
        <v>0</v>
      </c>
    </row>
    <row r="101" spans="1:152" s="21" customFormat="1" ht="21.6" hidden="1" customHeight="1" x14ac:dyDescent="0.25">
      <c r="A101" s="120" t="s">
        <v>101</v>
      </c>
      <c r="B101" s="121">
        <v>8</v>
      </c>
      <c r="C101" s="110"/>
      <c r="D101" s="110"/>
      <c r="E101" s="110"/>
      <c r="F101" s="151"/>
      <c r="G101" s="76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9"/>
      <c r="DA101" s="19"/>
      <c r="DB101" s="19"/>
      <c r="DC101" s="19"/>
      <c r="DD101" s="19"/>
      <c r="DE101" s="19"/>
      <c r="DF101" s="19"/>
      <c r="DG101" s="19"/>
      <c r="DH101" s="98"/>
      <c r="DI101" s="91"/>
      <c r="DJ101" s="91"/>
      <c r="DK101" s="76"/>
      <c r="DL101" s="19"/>
      <c r="DM101" s="19"/>
      <c r="DN101" s="19"/>
      <c r="DO101" s="19"/>
      <c r="DP101" s="19"/>
      <c r="DQ101" s="91"/>
      <c r="DR101" s="95"/>
      <c r="DS101" s="95"/>
      <c r="DT101" s="95"/>
      <c r="DU101" s="95"/>
      <c r="DV101" s="34"/>
      <c r="DW101" s="34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98"/>
      <c r="EN101" s="137"/>
      <c r="EO101" s="137"/>
      <c r="EP101" s="137"/>
      <c r="EQ101" s="137"/>
      <c r="ER101" s="137"/>
      <c r="ES101" s="137"/>
      <c r="ET101" s="137"/>
      <c r="EU101" s="137"/>
      <c r="EV101" s="80">
        <f>COUNT(G101:EU101)</f>
        <v>0</v>
      </c>
    </row>
    <row r="102" spans="1:152" s="21" customFormat="1" ht="21.6" hidden="1" customHeight="1" x14ac:dyDescent="0.25">
      <c r="A102" s="120" t="s">
        <v>77</v>
      </c>
      <c r="B102" s="121">
        <v>4</v>
      </c>
      <c r="C102" s="110"/>
      <c r="D102" s="110"/>
      <c r="E102" s="110"/>
      <c r="F102" s="151"/>
      <c r="G102" s="76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9"/>
      <c r="DA102" s="19"/>
      <c r="DB102" s="19"/>
      <c r="DC102" s="19"/>
      <c r="DD102" s="19"/>
      <c r="DE102" s="19"/>
      <c r="DF102" s="19"/>
      <c r="DG102" s="19"/>
      <c r="DH102" s="98"/>
      <c r="DI102" s="91"/>
      <c r="DJ102" s="91"/>
      <c r="DK102" s="76"/>
      <c r="DL102" s="19"/>
      <c r="DM102" s="19"/>
      <c r="DN102" s="19"/>
      <c r="DO102" s="19"/>
      <c r="DP102" s="19"/>
      <c r="DQ102" s="91"/>
      <c r="DR102" s="95"/>
      <c r="DS102" s="95"/>
      <c r="DT102" s="95"/>
      <c r="DU102" s="95"/>
      <c r="DV102" s="34"/>
      <c r="DW102" s="34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98"/>
      <c r="EN102" s="137"/>
      <c r="EO102" s="137"/>
      <c r="EP102" s="137"/>
      <c r="EQ102" s="137"/>
      <c r="ER102" s="137"/>
      <c r="ES102" s="137"/>
      <c r="ET102" s="137"/>
      <c r="EU102" s="137"/>
      <c r="EV102" s="80">
        <f>COUNT(G102:EU102)</f>
        <v>0</v>
      </c>
    </row>
    <row r="103" spans="1:152" s="21" customFormat="1" ht="21.6" hidden="1" customHeight="1" x14ac:dyDescent="0.25">
      <c r="A103" s="120" t="s">
        <v>102</v>
      </c>
      <c r="B103" s="121">
        <v>8</v>
      </c>
      <c r="C103" s="110"/>
      <c r="D103" s="110"/>
      <c r="E103" s="110"/>
      <c r="F103" s="151"/>
      <c r="G103" s="76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9"/>
      <c r="DA103" s="19"/>
      <c r="DB103" s="19"/>
      <c r="DC103" s="19"/>
      <c r="DD103" s="19"/>
      <c r="DE103" s="19"/>
      <c r="DF103" s="19"/>
      <c r="DG103" s="19"/>
      <c r="DH103" s="98"/>
      <c r="DI103" s="91"/>
      <c r="DJ103" s="91"/>
      <c r="DK103" s="76"/>
      <c r="DL103" s="19"/>
      <c r="DM103" s="19"/>
      <c r="DN103" s="19"/>
      <c r="DO103" s="19"/>
      <c r="DP103" s="19"/>
      <c r="DQ103" s="91"/>
      <c r="DR103" s="95"/>
      <c r="DS103" s="95"/>
      <c r="DT103" s="95"/>
      <c r="DU103" s="95"/>
      <c r="DV103" s="34"/>
      <c r="DW103" s="34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98"/>
      <c r="EN103" s="137"/>
      <c r="EO103" s="137"/>
      <c r="EP103" s="137"/>
      <c r="EQ103" s="137"/>
      <c r="ER103" s="137"/>
      <c r="ES103" s="137"/>
      <c r="ET103" s="137"/>
      <c r="EU103" s="137"/>
      <c r="EV103" s="80">
        <f>COUNT(G103:EU103)</f>
        <v>0</v>
      </c>
    </row>
    <row r="104" spans="1:152" s="21" customFormat="1" ht="21.6" hidden="1" customHeight="1" x14ac:dyDescent="0.25">
      <c r="A104" s="120" t="s">
        <v>88</v>
      </c>
      <c r="B104" s="121">
        <v>0</v>
      </c>
      <c r="C104" s="110"/>
      <c r="D104" s="110"/>
      <c r="E104" s="110"/>
      <c r="F104" s="151"/>
      <c r="G104" s="76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9"/>
      <c r="DA104" s="19"/>
      <c r="DB104" s="19"/>
      <c r="DC104" s="19"/>
      <c r="DD104" s="19"/>
      <c r="DE104" s="19"/>
      <c r="DF104" s="19"/>
      <c r="DG104" s="19"/>
      <c r="DH104" s="98"/>
      <c r="DI104" s="91"/>
      <c r="DJ104" s="91"/>
      <c r="DK104" s="76"/>
      <c r="DL104" s="19"/>
      <c r="DM104" s="19"/>
      <c r="DN104" s="19"/>
      <c r="DO104" s="19"/>
      <c r="DP104" s="19"/>
      <c r="DQ104" s="91"/>
      <c r="DR104" s="95"/>
      <c r="DS104" s="95"/>
      <c r="DT104" s="95"/>
      <c r="DU104" s="95"/>
      <c r="DV104" s="34"/>
      <c r="DW104" s="34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98"/>
      <c r="EN104" s="137"/>
      <c r="EO104" s="137"/>
      <c r="EP104" s="137"/>
      <c r="EQ104" s="137"/>
      <c r="ER104" s="137"/>
      <c r="ES104" s="137"/>
      <c r="ET104" s="137"/>
      <c r="EU104" s="137"/>
      <c r="EV104" s="80">
        <f>COUNT(G104:EU104)</f>
        <v>0</v>
      </c>
    </row>
    <row r="105" spans="1:152" s="21" customFormat="1" ht="21.6" hidden="1" customHeight="1" x14ac:dyDescent="0.25">
      <c r="A105" s="120" t="s">
        <v>89</v>
      </c>
      <c r="B105" s="121">
        <v>0</v>
      </c>
      <c r="C105" s="110"/>
      <c r="D105" s="110"/>
      <c r="E105" s="110"/>
      <c r="F105" s="151"/>
      <c r="G105" s="76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9"/>
      <c r="DA105" s="19"/>
      <c r="DB105" s="19"/>
      <c r="DC105" s="19"/>
      <c r="DD105" s="19"/>
      <c r="DE105" s="19"/>
      <c r="DF105" s="19"/>
      <c r="DG105" s="19"/>
      <c r="DH105" s="98"/>
      <c r="DI105" s="91"/>
      <c r="DJ105" s="91"/>
      <c r="DK105" s="76"/>
      <c r="DL105" s="19"/>
      <c r="DM105" s="19"/>
      <c r="DN105" s="19"/>
      <c r="DO105" s="19"/>
      <c r="DP105" s="19"/>
      <c r="DQ105" s="91"/>
      <c r="DR105" s="95"/>
      <c r="DS105" s="95"/>
      <c r="DT105" s="95"/>
      <c r="DU105" s="95"/>
      <c r="DV105" s="34"/>
      <c r="DW105" s="34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98"/>
      <c r="EN105" s="137"/>
      <c r="EO105" s="137"/>
      <c r="EP105" s="137"/>
      <c r="EQ105" s="137"/>
      <c r="ER105" s="137"/>
      <c r="ES105" s="137"/>
      <c r="ET105" s="137"/>
      <c r="EU105" s="137"/>
      <c r="EV105" s="80">
        <f>COUNT(G105:EU105)</f>
        <v>0</v>
      </c>
    </row>
    <row r="106" spans="1:152" s="21" customFormat="1" ht="21.6" hidden="1" customHeight="1" x14ac:dyDescent="0.25">
      <c r="A106" s="120" t="s">
        <v>90</v>
      </c>
      <c r="B106" s="121">
        <v>0</v>
      </c>
      <c r="C106" s="110"/>
      <c r="D106" s="110"/>
      <c r="E106" s="110"/>
      <c r="F106" s="151"/>
      <c r="G106" s="76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9"/>
      <c r="DA106" s="19"/>
      <c r="DB106" s="19"/>
      <c r="DC106" s="19"/>
      <c r="DD106" s="19"/>
      <c r="DE106" s="19"/>
      <c r="DF106" s="19"/>
      <c r="DG106" s="19"/>
      <c r="DH106" s="98"/>
      <c r="DI106" s="91"/>
      <c r="DJ106" s="91"/>
      <c r="DK106" s="76"/>
      <c r="DL106" s="19"/>
      <c r="DM106" s="19"/>
      <c r="DN106" s="19"/>
      <c r="DO106" s="19"/>
      <c r="DP106" s="19"/>
      <c r="DQ106" s="91"/>
      <c r="DR106" s="95"/>
      <c r="DS106" s="95"/>
      <c r="DT106" s="95"/>
      <c r="DU106" s="95"/>
      <c r="DV106" s="34"/>
      <c r="DW106" s="34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98"/>
      <c r="EN106" s="137"/>
      <c r="EO106" s="137"/>
      <c r="EP106" s="137"/>
      <c r="EQ106" s="137"/>
      <c r="ER106" s="137"/>
      <c r="ES106" s="137"/>
      <c r="ET106" s="137"/>
      <c r="EU106" s="137"/>
      <c r="EV106" s="80">
        <f>COUNT(G106:EU106)</f>
        <v>0</v>
      </c>
    </row>
    <row r="107" spans="1:152" s="21" customFormat="1" ht="21.6" hidden="1" customHeight="1" x14ac:dyDescent="0.25">
      <c r="A107" s="120" t="s">
        <v>83</v>
      </c>
      <c r="B107" s="121">
        <v>8</v>
      </c>
      <c r="C107" s="110"/>
      <c r="D107" s="110"/>
      <c r="E107" s="110"/>
      <c r="F107" s="151"/>
      <c r="G107" s="76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9"/>
      <c r="DA107" s="19"/>
      <c r="DB107" s="19"/>
      <c r="DC107" s="19"/>
      <c r="DD107" s="19"/>
      <c r="DE107" s="19"/>
      <c r="DF107" s="19"/>
      <c r="DG107" s="19"/>
      <c r="DH107" s="98"/>
      <c r="DI107" s="91"/>
      <c r="DJ107" s="91"/>
      <c r="DK107" s="76"/>
      <c r="DL107" s="19"/>
      <c r="DM107" s="19"/>
      <c r="DN107" s="19"/>
      <c r="DO107" s="19"/>
      <c r="DP107" s="19"/>
      <c r="DQ107" s="91"/>
      <c r="DR107" s="95"/>
      <c r="DS107" s="95"/>
      <c r="DT107" s="95"/>
      <c r="DU107" s="95"/>
      <c r="DV107" s="34"/>
      <c r="DW107" s="34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98"/>
      <c r="EN107" s="137"/>
      <c r="EO107" s="137"/>
      <c r="EP107" s="137"/>
      <c r="EQ107" s="137"/>
      <c r="ER107" s="137"/>
      <c r="ES107" s="137"/>
      <c r="ET107" s="137"/>
      <c r="EU107" s="137"/>
      <c r="EV107" s="80">
        <f>COUNT(G107:EU107)</f>
        <v>0</v>
      </c>
    </row>
    <row r="108" spans="1:152" s="21" customFormat="1" ht="21.6" hidden="1" customHeight="1" x14ac:dyDescent="0.25">
      <c r="A108" s="120" t="s">
        <v>103</v>
      </c>
      <c r="B108" s="121">
        <v>8</v>
      </c>
      <c r="C108" s="110"/>
      <c r="D108" s="110"/>
      <c r="E108" s="110"/>
      <c r="F108" s="151"/>
      <c r="G108" s="76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9"/>
      <c r="DA108" s="19"/>
      <c r="DB108" s="19"/>
      <c r="DC108" s="19"/>
      <c r="DD108" s="19"/>
      <c r="DE108" s="19"/>
      <c r="DF108" s="19"/>
      <c r="DG108" s="19"/>
      <c r="DH108" s="98"/>
      <c r="DI108" s="91"/>
      <c r="DJ108" s="91"/>
      <c r="DK108" s="76"/>
      <c r="DL108" s="19"/>
      <c r="DM108" s="19"/>
      <c r="DN108" s="19"/>
      <c r="DO108" s="19"/>
      <c r="DP108" s="19"/>
      <c r="DQ108" s="91"/>
      <c r="DR108" s="95"/>
      <c r="DS108" s="95"/>
      <c r="DT108" s="95"/>
      <c r="DU108" s="95"/>
      <c r="DV108" s="34"/>
      <c r="DW108" s="34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98"/>
      <c r="EN108" s="137"/>
      <c r="EO108" s="137"/>
      <c r="EP108" s="137"/>
      <c r="EQ108" s="137"/>
      <c r="ER108" s="137"/>
      <c r="ES108" s="137"/>
      <c r="ET108" s="137"/>
      <c r="EU108" s="137"/>
      <c r="EV108" s="80">
        <f>COUNT(G108:EU108)</f>
        <v>0</v>
      </c>
    </row>
    <row r="109" spans="1:152" s="21" customFormat="1" ht="21.6" hidden="1" customHeight="1" x14ac:dyDescent="0.25">
      <c r="A109" s="120" t="s">
        <v>104</v>
      </c>
      <c r="B109" s="121">
        <v>8</v>
      </c>
      <c r="C109" s="110"/>
      <c r="D109" s="110"/>
      <c r="E109" s="110"/>
      <c r="F109" s="151"/>
      <c r="G109" s="76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9"/>
      <c r="DA109" s="19"/>
      <c r="DB109" s="19"/>
      <c r="DC109" s="19"/>
      <c r="DD109" s="19"/>
      <c r="DE109" s="19"/>
      <c r="DF109" s="19"/>
      <c r="DG109" s="19"/>
      <c r="DH109" s="98"/>
      <c r="DI109" s="91"/>
      <c r="DJ109" s="91"/>
      <c r="DK109" s="76"/>
      <c r="DL109" s="19"/>
      <c r="DM109" s="19"/>
      <c r="DN109" s="19"/>
      <c r="DO109" s="19"/>
      <c r="DP109" s="19"/>
      <c r="DQ109" s="91"/>
      <c r="DR109" s="95"/>
      <c r="DS109" s="95"/>
      <c r="DT109" s="95"/>
      <c r="DU109" s="95"/>
      <c r="DV109" s="34"/>
      <c r="DW109" s="34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98"/>
      <c r="EN109" s="137"/>
      <c r="EO109" s="137"/>
      <c r="EP109" s="137"/>
      <c r="EQ109" s="137"/>
      <c r="ER109" s="137"/>
      <c r="ES109" s="137"/>
      <c r="ET109" s="137"/>
      <c r="EU109" s="137"/>
      <c r="EV109" s="80">
        <f>COUNT(G109:EU109)</f>
        <v>0</v>
      </c>
    </row>
    <row r="110" spans="1:152" s="21" customFormat="1" ht="21.6" hidden="1" customHeight="1" x14ac:dyDescent="0.25">
      <c r="A110" s="120" t="s">
        <v>86</v>
      </c>
      <c r="B110" s="121">
        <v>8</v>
      </c>
      <c r="C110" s="110"/>
      <c r="D110" s="110"/>
      <c r="E110" s="110"/>
      <c r="F110" s="151"/>
      <c r="G110" s="76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9"/>
      <c r="DA110" s="19"/>
      <c r="DB110" s="19"/>
      <c r="DC110" s="19"/>
      <c r="DD110" s="19"/>
      <c r="DE110" s="19"/>
      <c r="DF110" s="19"/>
      <c r="DG110" s="19"/>
      <c r="DH110" s="98"/>
      <c r="DI110" s="91"/>
      <c r="DJ110" s="91"/>
      <c r="DK110" s="76"/>
      <c r="DL110" s="19"/>
      <c r="DM110" s="19"/>
      <c r="DN110" s="19"/>
      <c r="DO110" s="19"/>
      <c r="DP110" s="19"/>
      <c r="DQ110" s="91"/>
      <c r="DR110" s="95"/>
      <c r="DS110" s="95"/>
      <c r="DT110" s="95"/>
      <c r="DU110" s="95"/>
      <c r="DV110" s="34"/>
      <c r="DW110" s="34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98"/>
      <c r="EN110" s="137"/>
      <c r="EO110" s="137"/>
      <c r="EP110" s="137"/>
      <c r="EQ110" s="137"/>
      <c r="ER110" s="137"/>
      <c r="ES110" s="137"/>
      <c r="ET110" s="137"/>
      <c r="EU110" s="137"/>
      <c r="EV110" s="80">
        <f>COUNT(G110:EU110)</f>
        <v>0</v>
      </c>
    </row>
    <row r="111" spans="1:152" s="21" customFormat="1" ht="21.6" hidden="1" customHeight="1" x14ac:dyDescent="0.25">
      <c r="A111" s="120" t="s">
        <v>105</v>
      </c>
      <c r="B111" s="121">
        <v>4</v>
      </c>
      <c r="C111" s="110"/>
      <c r="D111" s="110"/>
      <c r="E111" s="110"/>
      <c r="F111" s="151"/>
      <c r="G111" s="76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9"/>
      <c r="DA111" s="19"/>
      <c r="DB111" s="19"/>
      <c r="DC111" s="19"/>
      <c r="DD111" s="19"/>
      <c r="DE111" s="19"/>
      <c r="DF111" s="19"/>
      <c r="DG111" s="19"/>
      <c r="DH111" s="98"/>
      <c r="DI111" s="91"/>
      <c r="DJ111" s="91"/>
      <c r="DK111" s="76"/>
      <c r="DL111" s="19"/>
      <c r="DM111" s="19"/>
      <c r="DN111" s="19"/>
      <c r="DO111" s="19"/>
      <c r="DP111" s="19"/>
      <c r="DQ111" s="91"/>
      <c r="DR111" s="95"/>
      <c r="DS111" s="95"/>
      <c r="DT111" s="95"/>
      <c r="DU111" s="95"/>
      <c r="DV111" s="34"/>
      <c r="DW111" s="34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98"/>
      <c r="EN111" s="137"/>
      <c r="EO111" s="137"/>
      <c r="EP111" s="137"/>
      <c r="EQ111" s="137"/>
      <c r="ER111" s="137"/>
      <c r="ES111" s="137"/>
      <c r="ET111" s="137"/>
      <c r="EU111" s="137"/>
      <c r="EV111" s="80">
        <f>COUNT(G111:EU111)</f>
        <v>0</v>
      </c>
    </row>
    <row r="112" spans="1:152" s="21" customFormat="1" ht="21.6" hidden="1" customHeight="1" x14ac:dyDescent="0.25">
      <c r="A112" s="120" t="s">
        <v>106</v>
      </c>
      <c r="B112" s="121">
        <v>8</v>
      </c>
      <c r="C112" s="110"/>
      <c r="D112" s="110"/>
      <c r="E112" s="110"/>
      <c r="F112" s="151"/>
      <c r="G112" s="76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9"/>
      <c r="DA112" s="19"/>
      <c r="DB112" s="19"/>
      <c r="DC112" s="19"/>
      <c r="DD112" s="19"/>
      <c r="DE112" s="19"/>
      <c r="DF112" s="19"/>
      <c r="DG112" s="19"/>
      <c r="DH112" s="98"/>
      <c r="DI112" s="91"/>
      <c r="DJ112" s="91"/>
      <c r="DK112" s="76"/>
      <c r="DL112" s="19"/>
      <c r="DM112" s="19"/>
      <c r="DN112" s="19"/>
      <c r="DO112" s="19"/>
      <c r="DP112" s="19"/>
      <c r="DQ112" s="91"/>
      <c r="DR112" s="95"/>
      <c r="DS112" s="95"/>
      <c r="DT112" s="95"/>
      <c r="DU112" s="95"/>
      <c r="DV112" s="34"/>
      <c r="DW112" s="34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98"/>
      <c r="EN112" s="137"/>
      <c r="EO112" s="137"/>
      <c r="EP112" s="137"/>
      <c r="EQ112" s="137"/>
      <c r="ER112" s="137"/>
      <c r="ES112" s="137"/>
      <c r="ET112" s="137"/>
      <c r="EU112" s="137"/>
      <c r="EV112" s="80">
        <f>COUNT(G112:EU112)</f>
        <v>0</v>
      </c>
    </row>
    <row r="113" spans="1:152" s="21" customFormat="1" ht="21.6" hidden="1" customHeight="1" x14ac:dyDescent="0.25">
      <c r="A113" s="120" t="s">
        <v>88</v>
      </c>
      <c r="B113" s="121">
        <v>0</v>
      </c>
      <c r="C113" s="110"/>
      <c r="D113" s="110"/>
      <c r="E113" s="110"/>
      <c r="F113" s="151"/>
      <c r="G113" s="76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9"/>
      <c r="DA113" s="19"/>
      <c r="DB113" s="19"/>
      <c r="DC113" s="19"/>
      <c r="DD113" s="19"/>
      <c r="DE113" s="19"/>
      <c r="DF113" s="19"/>
      <c r="DG113" s="19"/>
      <c r="DH113" s="98"/>
      <c r="DI113" s="91"/>
      <c r="DJ113" s="91"/>
      <c r="DK113" s="76"/>
      <c r="DL113" s="19"/>
      <c r="DM113" s="19"/>
      <c r="DN113" s="19"/>
      <c r="DO113" s="19"/>
      <c r="DP113" s="19"/>
      <c r="DQ113" s="91"/>
      <c r="DR113" s="95"/>
      <c r="DS113" s="95"/>
      <c r="DT113" s="95"/>
      <c r="DU113" s="95"/>
      <c r="DV113" s="34"/>
      <c r="DW113" s="34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98"/>
      <c r="EN113" s="137"/>
      <c r="EO113" s="137"/>
      <c r="EP113" s="137"/>
      <c r="EQ113" s="137"/>
      <c r="ER113" s="137"/>
      <c r="ES113" s="137"/>
      <c r="ET113" s="137"/>
      <c r="EU113" s="137"/>
      <c r="EV113" s="80">
        <f>COUNT(G113:EU113)</f>
        <v>0</v>
      </c>
    </row>
    <row r="114" spans="1:152" s="21" customFormat="1" ht="21.6" hidden="1" customHeight="1" x14ac:dyDescent="0.25">
      <c r="A114" s="120" t="s">
        <v>89</v>
      </c>
      <c r="B114" s="121">
        <v>0</v>
      </c>
      <c r="C114" s="110"/>
      <c r="D114" s="110"/>
      <c r="E114" s="110"/>
      <c r="F114" s="151"/>
      <c r="G114" s="76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9"/>
      <c r="DA114" s="19"/>
      <c r="DB114" s="19"/>
      <c r="DC114" s="19"/>
      <c r="DD114" s="19"/>
      <c r="DE114" s="19"/>
      <c r="DF114" s="19"/>
      <c r="DG114" s="19"/>
      <c r="DH114" s="98"/>
      <c r="DI114" s="91"/>
      <c r="DJ114" s="91"/>
      <c r="DK114" s="76"/>
      <c r="DL114" s="19"/>
      <c r="DM114" s="19"/>
      <c r="DN114" s="19"/>
      <c r="DO114" s="19"/>
      <c r="DP114" s="19"/>
      <c r="DQ114" s="91"/>
      <c r="DR114" s="95"/>
      <c r="DS114" s="95"/>
      <c r="DT114" s="95"/>
      <c r="DU114" s="95"/>
      <c r="DV114" s="34"/>
      <c r="DW114" s="34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98"/>
      <c r="EN114" s="137"/>
      <c r="EO114" s="137"/>
      <c r="EP114" s="137"/>
      <c r="EQ114" s="137"/>
      <c r="ER114" s="137"/>
      <c r="ES114" s="137"/>
      <c r="ET114" s="137"/>
      <c r="EU114" s="137"/>
      <c r="EV114" s="80">
        <f>COUNT(G114:EU114)</f>
        <v>0</v>
      </c>
    </row>
    <row r="115" spans="1:152" s="21" customFormat="1" ht="21.6" hidden="1" customHeight="1" x14ac:dyDescent="0.25">
      <c r="A115" s="120" t="s">
        <v>90</v>
      </c>
      <c r="B115" s="121">
        <v>0</v>
      </c>
      <c r="C115" s="110"/>
      <c r="D115" s="110"/>
      <c r="E115" s="110"/>
      <c r="F115" s="151"/>
      <c r="G115" s="76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9"/>
      <c r="DA115" s="19"/>
      <c r="DB115" s="19"/>
      <c r="DC115" s="19"/>
      <c r="DD115" s="19"/>
      <c r="DE115" s="19"/>
      <c r="DF115" s="19"/>
      <c r="DG115" s="19"/>
      <c r="DH115" s="98"/>
      <c r="DI115" s="91"/>
      <c r="DJ115" s="91"/>
      <c r="DK115" s="76"/>
      <c r="DL115" s="19"/>
      <c r="DM115" s="19"/>
      <c r="DN115" s="19"/>
      <c r="DO115" s="19"/>
      <c r="DP115" s="19"/>
      <c r="DQ115" s="91"/>
      <c r="DR115" s="95"/>
      <c r="DS115" s="95"/>
      <c r="DT115" s="95"/>
      <c r="DU115" s="95"/>
      <c r="DV115" s="34"/>
      <c r="DW115" s="34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98"/>
      <c r="EN115" s="137"/>
      <c r="EO115" s="137"/>
      <c r="EP115" s="137"/>
      <c r="EQ115" s="137"/>
      <c r="ER115" s="137"/>
      <c r="ES115" s="137"/>
      <c r="ET115" s="137"/>
      <c r="EU115" s="137"/>
      <c r="EV115" s="80">
        <f>COUNT(G115:EU115)</f>
        <v>0</v>
      </c>
    </row>
    <row r="116" spans="1:152" s="21" customFormat="1" ht="21.6" hidden="1" customHeight="1" x14ac:dyDescent="0.25">
      <c r="A116" s="120" t="s">
        <v>93</v>
      </c>
      <c r="B116" s="121">
        <v>8</v>
      </c>
      <c r="C116" s="110"/>
      <c r="D116" s="110"/>
      <c r="E116" s="110"/>
      <c r="F116" s="151"/>
      <c r="G116" s="76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9"/>
      <c r="DA116" s="19"/>
      <c r="DB116" s="19"/>
      <c r="DC116" s="19"/>
      <c r="DD116" s="19"/>
      <c r="DE116" s="19"/>
      <c r="DF116" s="19"/>
      <c r="DG116" s="19"/>
      <c r="DH116" s="98"/>
      <c r="DI116" s="91"/>
      <c r="DJ116" s="91"/>
      <c r="DK116" s="76"/>
      <c r="DL116" s="19"/>
      <c r="DM116" s="19"/>
      <c r="DN116" s="19"/>
      <c r="DO116" s="19"/>
      <c r="DP116" s="19"/>
      <c r="DQ116" s="91"/>
      <c r="DR116" s="95"/>
      <c r="DS116" s="95"/>
      <c r="DT116" s="95"/>
      <c r="DU116" s="95"/>
      <c r="DV116" s="34"/>
      <c r="DW116" s="34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98"/>
      <c r="EN116" s="137"/>
      <c r="EO116" s="137"/>
      <c r="EP116" s="137"/>
      <c r="EQ116" s="137"/>
      <c r="ER116" s="137"/>
      <c r="ES116" s="137"/>
      <c r="ET116" s="137"/>
      <c r="EU116" s="137"/>
      <c r="EV116" s="80">
        <f>COUNT(G116:EU116)</f>
        <v>0</v>
      </c>
    </row>
    <row r="117" spans="1:152" s="21" customFormat="1" ht="21.6" hidden="1" customHeight="1" x14ac:dyDescent="0.25">
      <c r="A117" s="120" t="s">
        <v>107</v>
      </c>
      <c r="B117" s="121">
        <v>1</v>
      </c>
      <c r="C117" s="110"/>
      <c r="D117" s="110"/>
      <c r="E117" s="110"/>
      <c r="F117" s="151"/>
      <c r="G117" s="76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9"/>
      <c r="DA117" s="19"/>
      <c r="DB117" s="19"/>
      <c r="DC117" s="19"/>
      <c r="DD117" s="19"/>
      <c r="DE117" s="19"/>
      <c r="DF117" s="19"/>
      <c r="DG117" s="19"/>
      <c r="DH117" s="98"/>
      <c r="DI117" s="91"/>
      <c r="DJ117" s="91"/>
      <c r="DK117" s="76"/>
      <c r="DL117" s="19"/>
      <c r="DM117" s="19"/>
      <c r="DN117" s="19"/>
      <c r="DO117" s="19"/>
      <c r="DP117" s="19"/>
      <c r="DQ117" s="91"/>
      <c r="DR117" s="95"/>
      <c r="DS117" s="95"/>
      <c r="DT117" s="95"/>
      <c r="DU117" s="95"/>
      <c r="DV117" s="34"/>
      <c r="DW117" s="34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98"/>
      <c r="EN117" s="137"/>
      <c r="EO117" s="137"/>
      <c r="EP117" s="137"/>
      <c r="EQ117" s="137"/>
      <c r="ER117" s="137"/>
      <c r="ES117" s="137"/>
      <c r="ET117" s="137"/>
      <c r="EU117" s="137"/>
      <c r="EV117" s="80">
        <f>COUNT(G117:EU117)</f>
        <v>0</v>
      </c>
    </row>
    <row r="118" spans="1:152" s="21" customFormat="1" ht="21.6" hidden="1" customHeight="1" x14ac:dyDescent="0.25">
      <c r="A118" s="120" t="s">
        <v>95</v>
      </c>
      <c r="B118" s="121">
        <v>8</v>
      </c>
      <c r="C118" s="110"/>
      <c r="D118" s="110"/>
      <c r="E118" s="110"/>
      <c r="F118" s="151"/>
      <c r="G118" s="76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9"/>
      <c r="DA118" s="19"/>
      <c r="DB118" s="19"/>
      <c r="DC118" s="19"/>
      <c r="DD118" s="19"/>
      <c r="DE118" s="19"/>
      <c r="DF118" s="19"/>
      <c r="DG118" s="19"/>
      <c r="DH118" s="98"/>
      <c r="DI118" s="91"/>
      <c r="DJ118" s="91"/>
      <c r="DK118" s="76"/>
      <c r="DL118" s="19"/>
      <c r="DM118" s="19"/>
      <c r="DN118" s="19"/>
      <c r="DO118" s="19"/>
      <c r="DP118" s="19"/>
      <c r="DQ118" s="91"/>
      <c r="DR118" s="95"/>
      <c r="DS118" s="95"/>
      <c r="DT118" s="95"/>
      <c r="DU118" s="95"/>
      <c r="DV118" s="34"/>
      <c r="DW118" s="34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98"/>
      <c r="EN118" s="137"/>
      <c r="EO118" s="137"/>
      <c r="EP118" s="137"/>
      <c r="EQ118" s="137"/>
      <c r="ER118" s="137"/>
      <c r="ES118" s="137"/>
      <c r="ET118" s="137"/>
      <c r="EU118" s="137"/>
      <c r="EV118" s="80">
        <f>COUNT(G118:EU118)</f>
        <v>0</v>
      </c>
    </row>
    <row r="119" spans="1:152" s="21" customFormat="1" ht="21.6" hidden="1" customHeight="1" x14ac:dyDescent="0.25">
      <c r="A119" s="120" t="s">
        <v>96</v>
      </c>
      <c r="B119" s="121">
        <v>8</v>
      </c>
      <c r="C119" s="110"/>
      <c r="D119" s="110"/>
      <c r="E119" s="110"/>
      <c r="F119" s="151"/>
      <c r="G119" s="76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9"/>
      <c r="DA119" s="19"/>
      <c r="DB119" s="19"/>
      <c r="DC119" s="19"/>
      <c r="DD119" s="19"/>
      <c r="DE119" s="19"/>
      <c r="DF119" s="19"/>
      <c r="DG119" s="19"/>
      <c r="DH119" s="98"/>
      <c r="DI119" s="91"/>
      <c r="DJ119" s="91"/>
      <c r="DK119" s="76"/>
      <c r="DL119" s="19"/>
      <c r="DM119" s="19"/>
      <c r="DN119" s="19"/>
      <c r="DO119" s="19"/>
      <c r="DP119" s="19"/>
      <c r="DQ119" s="91"/>
      <c r="DR119" s="95"/>
      <c r="DS119" s="95"/>
      <c r="DT119" s="95"/>
      <c r="DU119" s="95"/>
      <c r="DV119" s="34"/>
      <c r="DW119" s="34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98"/>
      <c r="EN119" s="137"/>
      <c r="EO119" s="137"/>
      <c r="EP119" s="137"/>
      <c r="EQ119" s="137"/>
      <c r="ER119" s="137"/>
      <c r="ES119" s="137"/>
      <c r="ET119" s="137"/>
      <c r="EU119" s="137"/>
      <c r="EV119" s="80">
        <f>COUNT(G119:EU119)</f>
        <v>0</v>
      </c>
    </row>
    <row r="120" spans="1:152" s="21" customFormat="1" ht="21.6" hidden="1" customHeight="1" x14ac:dyDescent="0.25">
      <c r="A120" s="120" t="s">
        <v>97</v>
      </c>
      <c r="B120" s="121">
        <v>4</v>
      </c>
      <c r="C120" s="110"/>
      <c r="D120" s="110"/>
      <c r="E120" s="110"/>
      <c r="F120" s="151"/>
      <c r="G120" s="76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9"/>
      <c r="DA120" s="19"/>
      <c r="DB120" s="19"/>
      <c r="DC120" s="19"/>
      <c r="DD120" s="19"/>
      <c r="DE120" s="19"/>
      <c r="DF120" s="19"/>
      <c r="DG120" s="19"/>
      <c r="DH120" s="98"/>
      <c r="DI120" s="91"/>
      <c r="DJ120" s="91"/>
      <c r="DK120" s="76"/>
      <c r="DL120" s="19"/>
      <c r="DM120" s="19"/>
      <c r="DN120" s="19"/>
      <c r="DO120" s="19"/>
      <c r="DP120" s="19"/>
      <c r="DQ120" s="91"/>
      <c r="DR120" s="95"/>
      <c r="DS120" s="95"/>
      <c r="DT120" s="95"/>
      <c r="DU120" s="95"/>
      <c r="DV120" s="34"/>
      <c r="DW120" s="34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98"/>
      <c r="EN120" s="137"/>
      <c r="EO120" s="137"/>
      <c r="EP120" s="137"/>
      <c r="EQ120" s="137"/>
      <c r="ER120" s="137"/>
      <c r="ES120" s="137"/>
      <c r="ET120" s="137"/>
      <c r="EU120" s="137"/>
      <c r="EV120" s="80">
        <f>COUNT(G120:EU120)</f>
        <v>0</v>
      </c>
    </row>
    <row r="121" spans="1:152" s="21" customFormat="1" ht="21.6" hidden="1" customHeight="1" x14ac:dyDescent="0.25">
      <c r="A121" s="120" t="s">
        <v>108</v>
      </c>
      <c r="B121" s="121">
        <v>8</v>
      </c>
      <c r="C121" s="110"/>
      <c r="D121" s="110"/>
      <c r="E121" s="110"/>
      <c r="F121" s="151"/>
      <c r="G121" s="76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9"/>
      <c r="DA121" s="19"/>
      <c r="DB121" s="19"/>
      <c r="DC121" s="19"/>
      <c r="DD121" s="19"/>
      <c r="DE121" s="19"/>
      <c r="DF121" s="19"/>
      <c r="DG121" s="19"/>
      <c r="DH121" s="98"/>
      <c r="DI121" s="91"/>
      <c r="DJ121" s="91"/>
      <c r="DK121" s="76"/>
      <c r="DL121" s="19"/>
      <c r="DM121" s="19"/>
      <c r="DN121" s="19"/>
      <c r="DO121" s="19"/>
      <c r="DP121" s="19"/>
      <c r="DQ121" s="91"/>
      <c r="DR121" s="95"/>
      <c r="DS121" s="95"/>
      <c r="DT121" s="95"/>
      <c r="DU121" s="95"/>
      <c r="DV121" s="34"/>
      <c r="DW121" s="34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98"/>
      <c r="EN121" s="137"/>
      <c r="EO121" s="137"/>
      <c r="EP121" s="137"/>
      <c r="EQ121" s="137"/>
      <c r="ER121" s="137"/>
      <c r="ES121" s="137"/>
      <c r="ET121" s="137"/>
      <c r="EU121" s="137"/>
      <c r="EV121" s="80">
        <f>COUNT(G121:EU121)</f>
        <v>0</v>
      </c>
    </row>
    <row r="122" spans="1:152" s="21" customFormat="1" ht="21.6" hidden="1" customHeight="1" x14ac:dyDescent="0.25">
      <c r="A122" s="120" t="s">
        <v>88</v>
      </c>
      <c r="B122" s="121">
        <v>0</v>
      </c>
      <c r="C122" s="110"/>
      <c r="D122" s="110"/>
      <c r="E122" s="110"/>
      <c r="F122" s="151"/>
      <c r="G122" s="76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9"/>
      <c r="DA122" s="19"/>
      <c r="DB122" s="19"/>
      <c r="DC122" s="19"/>
      <c r="DD122" s="19"/>
      <c r="DE122" s="19"/>
      <c r="DF122" s="19"/>
      <c r="DG122" s="19"/>
      <c r="DH122" s="98"/>
      <c r="DI122" s="91"/>
      <c r="DJ122" s="91"/>
      <c r="DK122" s="76"/>
      <c r="DL122" s="19"/>
      <c r="DM122" s="19"/>
      <c r="DN122" s="19"/>
      <c r="DO122" s="19"/>
      <c r="DP122" s="19"/>
      <c r="DQ122" s="91"/>
      <c r="DR122" s="95"/>
      <c r="DS122" s="95"/>
      <c r="DT122" s="95"/>
      <c r="DU122" s="95"/>
      <c r="DV122" s="34"/>
      <c r="DW122" s="34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98"/>
      <c r="EN122" s="137"/>
      <c r="EO122" s="137"/>
      <c r="EP122" s="137"/>
      <c r="EQ122" s="137"/>
      <c r="ER122" s="137"/>
      <c r="ES122" s="137"/>
      <c r="ET122" s="137"/>
      <c r="EU122" s="137"/>
      <c r="EV122" s="80">
        <f>COUNT(G122:EU122)</f>
        <v>0</v>
      </c>
    </row>
    <row r="123" spans="1:152" s="21" customFormat="1" ht="21.6" hidden="1" customHeight="1" x14ac:dyDescent="0.25">
      <c r="A123" s="120" t="s">
        <v>89</v>
      </c>
      <c r="B123" s="121">
        <v>0</v>
      </c>
      <c r="C123" s="110"/>
      <c r="D123" s="110"/>
      <c r="E123" s="110"/>
      <c r="F123" s="151"/>
      <c r="G123" s="76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9"/>
      <c r="DA123" s="19"/>
      <c r="DB123" s="19"/>
      <c r="DC123" s="19"/>
      <c r="DD123" s="19"/>
      <c r="DE123" s="19"/>
      <c r="DF123" s="19"/>
      <c r="DG123" s="19"/>
      <c r="DH123" s="98"/>
      <c r="DI123" s="91"/>
      <c r="DJ123" s="91"/>
      <c r="DK123" s="76"/>
      <c r="DL123" s="19"/>
      <c r="DM123" s="19"/>
      <c r="DN123" s="19"/>
      <c r="DO123" s="19"/>
      <c r="DP123" s="19"/>
      <c r="DQ123" s="91"/>
      <c r="DR123" s="95"/>
      <c r="DS123" s="95"/>
      <c r="DT123" s="95"/>
      <c r="DU123" s="95"/>
      <c r="DV123" s="34"/>
      <c r="DW123" s="34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98"/>
      <c r="EN123" s="137"/>
      <c r="EO123" s="137"/>
      <c r="EP123" s="137"/>
      <c r="EQ123" s="137"/>
      <c r="ER123" s="137"/>
      <c r="ES123" s="137"/>
      <c r="ET123" s="137"/>
      <c r="EU123" s="137"/>
      <c r="EV123" s="80">
        <f>COUNT(G123:EU123)</f>
        <v>0</v>
      </c>
    </row>
    <row r="124" spans="1:152" s="21" customFormat="1" ht="21.6" hidden="1" customHeight="1" x14ac:dyDescent="0.25">
      <c r="A124" s="120" t="s">
        <v>90</v>
      </c>
      <c r="B124" s="121">
        <v>0</v>
      </c>
      <c r="C124" s="110"/>
      <c r="D124" s="110"/>
      <c r="E124" s="110"/>
      <c r="F124" s="151"/>
      <c r="G124" s="76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9"/>
      <c r="DA124" s="19"/>
      <c r="DB124" s="19"/>
      <c r="DC124" s="19"/>
      <c r="DD124" s="19"/>
      <c r="DE124" s="19"/>
      <c r="DF124" s="19"/>
      <c r="DG124" s="19"/>
      <c r="DH124" s="98"/>
      <c r="DI124" s="91"/>
      <c r="DJ124" s="91"/>
      <c r="DK124" s="76"/>
      <c r="DL124" s="19"/>
      <c r="DM124" s="19"/>
      <c r="DN124" s="19"/>
      <c r="DO124" s="19"/>
      <c r="DP124" s="19"/>
      <c r="DQ124" s="91"/>
      <c r="DR124" s="95"/>
      <c r="DS124" s="95"/>
      <c r="DT124" s="95"/>
      <c r="DU124" s="95"/>
      <c r="DV124" s="34"/>
      <c r="DW124" s="34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98"/>
      <c r="EN124" s="137"/>
      <c r="EO124" s="137"/>
      <c r="EP124" s="137"/>
      <c r="EQ124" s="137"/>
      <c r="ER124" s="137"/>
      <c r="ES124" s="137"/>
      <c r="ET124" s="137"/>
      <c r="EU124" s="137"/>
      <c r="EV124" s="80">
        <f>COUNT(G124:EU124)</f>
        <v>0</v>
      </c>
    </row>
    <row r="125" spans="1:152" s="21" customFormat="1" ht="21.6" customHeight="1" x14ac:dyDescent="0.25">
      <c r="A125" s="125" t="s">
        <v>109</v>
      </c>
      <c r="B125" s="106">
        <v>37</v>
      </c>
      <c r="C125" s="107">
        <f>B125/3/20</f>
        <v>0.6166666666666667</v>
      </c>
      <c r="D125" s="107">
        <f>(C125*30%)+C125</f>
        <v>0.80166666666666675</v>
      </c>
      <c r="E125" s="107">
        <f>D125*7</f>
        <v>5.6116666666666672</v>
      </c>
      <c r="F125" s="154">
        <v>5</v>
      </c>
      <c r="G125" s="76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9"/>
      <c r="DA125" s="19"/>
      <c r="DB125" s="19"/>
      <c r="DC125" s="19"/>
      <c r="DD125" s="19"/>
      <c r="DE125" s="19"/>
      <c r="DF125" s="19"/>
      <c r="DG125" s="19"/>
      <c r="DH125" s="75"/>
      <c r="DI125" s="91"/>
      <c r="DJ125" s="91"/>
      <c r="DK125" s="87"/>
      <c r="DL125" s="17"/>
      <c r="DM125" s="17"/>
      <c r="DN125" s="17"/>
      <c r="DO125" s="17"/>
      <c r="DQ125" s="94"/>
      <c r="DR125" s="95"/>
      <c r="DS125" s="95"/>
      <c r="DT125" s="95"/>
      <c r="DU125" s="95"/>
      <c r="DV125" s="139">
        <v>1</v>
      </c>
      <c r="DW125" s="140">
        <v>1</v>
      </c>
      <c r="DX125" s="138">
        <v>1</v>
      </c>
      <c r="DY125" s="138">
        <v>1</v>
      </c>
      <c r="DZ125" s="139">
        <v>1</v>
      </c>
      <c r="EA125" s="20"/>
      <c r="EB125" s="17"/>
      <c r="EC125" s="19"/>
      <c r="ED125" s="19"/>
      <c r="EE125" s="19"/>
      <c r="EF125" s="19"/>
      <c r="EG125" s="19"/>
      <c r="EH125" s="19"/>
      <c r="EI125" s="19"/>
      <c r="EJ125" s="19"/>
      <c r="EL125" s="19"/>
      <c r="EM125" s="98"/>
      <c r="EN125" s="137"/>
      <c r="EO125" s="137"/>
      <c r="EP125" s="137"/>
      <c r="EQ125" s="137"/>
      <c r="ER125" s="137"/>
      <c r="ES125" s="137"/>
      <c r="ET125" s="137"/>
      <c r="EU125" s="137"/>
      <c r="EV125" s="80">
        <f>COUNT(G125:EU125)</f>
        <v>5</v>
      </c>
    </row>
    <row r="126" spans="1:152" s="21" customFormat="1" ht="21.6" hidden="1" customHeight="1" x14ac:dyDescent="0.25">
      <c r="A126" s="108" t="s">
        <v>110</v>
      </c>
      <c r="B126" s="116">
        <v>8</v>
      </c>
      <c r="C126" s="110"/>
      <c r="D126" s="110"/>
      <c r="E126" s="110"/>
      <c r="F126" s="151"/>
      <c r="G126" s="76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9"/>
      <c r="DA126" s="19"/>
      <c r="DB126" s="19"/>
      <c r="DC126" s="19"/>
      <c r="DD126" s="19"/>
      <c r="DE126" s="19"/>
      <c r="DF126" s="19"/>
      <c r="DG126" s="19"/>
      <c r="DH126" s="19"/>
      <c r="DI126" s="91"/>
      <c r="DJ126" s="91"/>
      <c r="DK126" s="19"/>
      <c r="DL126" s="19"/>
      <c r="DM126" s="17"/>
      <c r="DP126" s="34"/>
      <c r="DQ126" s="95"/>
      <c r="DR126" s="95"/>
      <c r="DS126" s="95"/>
      <c r="DT126" s="95"/>
      <c r="DU126" s="95"/>
      <c r="DV126" s="34"/>
      <c r="DW126" s="34"/>
      <c r="DX126" s="76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L126" s="19"/>
      <c r="EM126" s="98"/>
      <c r="EN126" s="137"/>
      <c r="EO126" s="137"/>
      <c r="EP126" s="137"/>
      <c r="EQ126" s="137"/>
      <c r="ER126" s="137"/>
      <c r="ES126" s="137"/>
      <c r="ET126" s="137"/>
      <c r="EU126" s="137"/>
      <c r="EV126" s="80">
        <f>COUNT(G126:EU126)</f>
        <v>0</v>
      </c>
    </row>
    <row r="127" spans="1:152" s="21" customFormat="1" ht="21.6" hidden="1" customHeight="1" x14ac:dyDescent="0.25">
      <c r="A127" s="108" t="s">
        <v>107</v>
      </c>
      <c r="B127" s="116">
        <v>1</v>
      </c>
      <c r="C127" s="110"/>
      <c r="D127" s="110"/>
      <c r="E127" s="110"/>
      <c r="F127" s="151"/>
      <c r="G127" s="76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9"/>
      <c r="DA127" s="19"/>
      <c r="DB127" s="19"/>
      <c r="DC127" s="19"/>
      <c r="DD127" s="19"/>
      <c r="DE127" s="19"/>
      <c r="DF127" s="19"/>
      <c r="DG127" s="19"/>
      <c r="DH127" s="19"/>
      <c r="DI127" s="91"/>
      <c r="DJ127" s="91"/>
      <c r="DK127" s="19"/>
      <c r="DL127" s="19"/>
      <c r="DM127" s="17"/>
      <c r="DP127" s="34"/>
      <c r="DQ127" s="95"/>
      <c r="DR127" s="95"/>
      <c r="DS127" s="95"/>
      <c r="DT127" s="95"/>
      <c r="DU127" s="95"/>
      <c r="DV127" s="34"/>
      <c r="DW127" s="34"/>
      <c r="DX127" s="76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L127" s="19"/>
      <c r="EM127" s="98"/>
      <c r="EN127" s="137"/>
      <c r="EO127" s="137"/>
      <c r="EP127" s="137"/>
      <c r="EQ127" s="137"/>
      <c r="ER127" s="137"/>
      <c r="ES127" s="137"/>
      <c r="ET127" s="137"/>
      <c r="EU127" s="137"/>
      <c r="EV127" s="80">
        <f>COUNT(G127:EU127)</f>
        <v>0</v>
      </c>
    </row>
    <row r="128" spans="1:152" s="21" customFormat="1" ht="21.6" hidden="1" customHeight="1" x14ac:dyDescent="0.25">
      <c r="A128" s="108" t="s">
        <v>111</v>
      </c>
      <c r="B128" s="116">
        <v>8</v>
      </c>
      <c r="C128" s="110"/>
      <c r="D128" s="110"/>
      <c r="E128" s="110"/>
      <c r="F128" s="151"/>
      <c r="G128" s="76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9"/>
      <c r="DA128" s="19"/>
      <c r="DB128" s="19"/>
      <c r="DC128" s="19"/>
      <c r="DD128" s="19"/>
      <c r="DE128" s="19"/>
      <c r="DF128" s="19"/>
      <c r="DG128" s="19"/>
      <c r="DH128" s="19"/>
      <c r="DI128" s="91"/>
      <c r="DJ128" s="91"/>
      <c r="DK128" s="19"/>
      <c r="DL128" s="19"/>
      <c r="DM128" s="17"/>
      <c r="DP128" s="34"/>
      <c r="DQ128" s="95"/>
      <c r="DR128" s="95"/>
      <c r="DS128" s="95"/>
      <c r="DT128" s="95"/>
      <c r="DU128" s="95"/>
      <c r="DV128" s="34"/>
      <c r="DW128" s="34"/>
      <c r="DX128" s="76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L128" s="19"/>
      <c r="EM128" s="98"/>
      <c r="EN128" s="137"/>
      <c r="EO128" s="137"/>
      <c r="EP128" s="137"/>
      <c r="EQ128" s="137"/>
      <c r="ER128" s="137"/>
      <c r="ES128" s="137"/>
      <c r="ET128" s="137"/>
      <c r="EU128" s="137"/>
      <c r="EV128" s="80">
        <f>COUNT(G128:EU128)</f>
        <v>0</v>
      </c>
    </row>
    <row r="129" spans="1:152" s="21" customFormat="1" ht="21.6" hidden="1" customHeight="1" x14ac:dyDescent="0.25">
      <c r="A129" s="122" t="s">
        <v>112</v>
      </c>
      <c r="B129" s="123">
        <v>8</v>
      </c>
      <c r="C129" s="110"/>
      <c r="D129" s="110"/>
      <c r="E129" s="110"/>
      <c r="F129" s="151"/>
      <c r="G129" s="76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9"/>
      <c r="DA129" s="19"/>
      <c r="DB129" s="19"/>
      <c r="DC129" s="19"/>
      <c r="DD129" s="19"/>
      <c r="DE129" s="19"/>
      <c r="DF129" s="19"/>
      <c r="DG129" s="19"/>
      <c r="DH129" s="19"/>
      <c r="DI129" s="91"/>
      <c r="DJ129" s="91"/>
      <c r="DK129" s="19"/>
      <c r="DL129" s="19"/>
      <c r="DM129" s="17"/>
      <c r="DP129" s="34"/>
      <c r="DQ129" s="95"/>
      <c r="DR129" s="95"/>
      <c r="DS129" s="95"/>
      <c r="DT129" s="95"/>
      <c r="DU129" s="95"/>
      <c r="DV129" s="34"/>
      <c r="DW129" s="34"/>
      <c r="DX129" s="76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L129" s="19"/>
      <c r="EM129" s="98"/>
      <c r="EN129" s="137"/>
      <c r="EO129" s="137"/>
      <c r="EP129" s="137"/>
      <c r="EQ129" s="137"/>
      <c r="ER129" s="137"/>
      <c r="ES129" s="137"/>
      <c r="ET129" s="137"/>
      <c r="EU129" s="137"/>
      <c r="EV129" s="80">
        <f>COUNT(G129:EU129)</f>
        <v>0</v>
      </c>
    </row>
    <row r="130" spans="1:152" s="21" customFormat="1" ht="21.6" hidden="1" customHeight="1" x14ac:dyDescent="0.25">
      <c r="A130" s="119" t="s">
        <v>113</v>
      </c>
      <c r="B130" s="116">
        <v>4</v>
      </c>
      <c r="C130" s="110"/>
      <c r="D130" s="110"/>
      <c r="E130" s="110"/>
      <c r="F130" s="151"/>
      <c r="G130" s="76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9"/>
      <c r="DA130" s="19"/>
      <c r="DB130" s="19"/>
      <c r="DC130" s="19"/>
      <c r="DD130" s="19"/>
      <c r="DE130" s="19"/>
      <c r="DF130" s="19"/>
      <c r="DG130" s="19"/>
      <c r="DH130" s="19"/>
      <c r="DI130" s="91"/>
      <c r="DJ130" s="91"/>
      <c r="DK130" s="19"/>
      <c r="DL130" s="19"/>
      <c r="DM130" s="17"/>
      <c r="DP130" s="34"/>
      <c r="DQ130" s="95"/>
      <c r="DR130" s="95"/>
      <c r="DS130" s="95"/>
      <c r="DT130" s="95"/>
      <c r="DU130" s="95"/>
      <c r="DV130" s="34"/>
      <c r="DW130" s="34"/>
      <c r="DX130" s="76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L130" s="19"/>
      <c r="EM130" s="98"/>
      <c r="EN130" s="137"/>
      <c r="EO130" s="137"/>
      <c r="EP130" s="137"/>
      <c r="EQ130" s="137"/>
      <c r="ER130" s="137"/>
      <c r="ES130" s="137"/>
      <c r="ET130" s="137"/>
      <c r="EU130" s="137"/>
      <c r="EV130" s="80">
        <f>COUNT(G130:EU130)</f>
        <v>0</v>
      </c>
    </row>
    <row r="131" spans="1:152" s="21" customFormat="1" ht="21.6" hidden="1" customHeight="1" x14ac:dyDescent="0.25">
      <c r="A131" s="108" t="s">
        <v>114</v>
      </c>
      <c r="B131" s="116">
        <v>8</v>
      </c>
      <c r="C131" s="110"/>
      <c r="D131" s="110"/>
      <c r="E131" s="110"/>
      <c r="F131" s="151"/>
      <c r="G131" s="76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9"/>
      <c r="DA131" s="19"/>
      <c r="DB131" s="19"/>
      <c r="DC131" s="19"/>
      <c r="DD131" s="19"/>
      <c r="DE131" s="19"/>
      <c r="DF131" s="19"/>
      <c r="DG131" s="19"/>
      <c r="DH131" s="19"/>
      <c r="DI131" s="91"/>
      <c r="DJ131" s="91"/>
      <c r="DK131" s="19"/>
      <c r="DL131" s="19"/>
      <c r="DM131" s="17"/>
      <c r="DP131" s="34"/>
      <c r="DQ131" s="95"/>
      <c r="DR131" s="95"/>
      <c r="DS131" s="95"/>
      <c r="DT131" s="95"/>
      <c r="DU131" s="95"/>
      <c r="DV131" s="34"/>
      <c r="DW131" s="34"/>
      <c r="DX131" s="76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L131" s="19"/>
      <c r="EM131" s="98"/>
      <c r="EN131" s="137"/>
      <c r="EO131" s="137"/>
      <c r="EP131" s="137"/>
      <c r="EQ131" s="137"/>
      <c r="ER131" s="137"/>
      <c r="ES131" s="137"/>
      <c r="ET131" s="137"/>
      <c r="EU131" s="137"/>
      <c r="EV131" s="80">
        <f>COUNT(G131:EU131)</f>
        <v>0</v>
      </c>
    </row>
    <row r="132" spans="1:152" s="21" customFormat="1" ht="21.6" customHeight="1" x14ac:dyDescent="0.25">
      <c r="A132" s="125" t="s">
        <v>115</v>
      </c>
      <c r="B132" s="106">
        <v>29</v>
      </c>
      <c r="C132" s="107">
        <f>B132/3/20</f>
        <v>0.48333333333333328</v>
      </c>
      <c r="D132" s="107">
        <f>(C132*30%)+C132</f>
        <v>0.6283333333333333</v>
      </c>
      <c r="E132" s="107">
        <f>D132*7</f>
        <v>4.3983333333333334</v>
      </c>
      <c r="F132" s="150">
        <v>4</v>
      </c>
      <c r="G132" s="76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9"/>
      <c r="DA132" s="19"/>
      <c r="DB132" s="19"/>
      <c r="DC132" s="19"/>
      <c r="DD132" s="19"/>
      <c r="DE132" s="19"/>
      <c r="DF132" s="19"/>
      <c r="DG132" s="19"/>
      <c r="DH132" s="19"/>
      <c r="DI132" s="91"/>
      <c r="DJ132" s="91"/>
      <c r="DK132" s="19"/>
      <c r="DL132" s="17"/>
      <c r="DM132" s="17"/>
      <c r="DP132" s="34"/>
      <c r="DQ132" s="95"/>
      <c r="DR132" s="95"/>
      <c r="DS132" s="95"/>
      <c r="DT132" s="95"/>
      <c r="DU132" s="95"/>
      <c r="DV132" s="34"/>
      <c r="DW132" s="34"/>
      <c r="DX132" s="87"/>
      <c r="DZ132" s="17"/>
      <c r="EA132" s="139">
        <v>1</v>
      </c>
      <c r="EB132" s="139">
        <v>1</v>
      </c>
      <c r="EC132" s="139">
        <v>1</v>
      </c>
      <c r="ED132" s="139">
        <v>1</v>
      </c>
      <c r="EE132" s="20"/>
      <c r="EF132" s="17"/>
      <c r="EG132" s="19"/>
      <c r="EH132" s="19"/>
      <c r="EI132" s="19"/>
      <c r="EJ132" s="19"/>
      <c r="EL132" s="19"/>
      <c r="EM132" s="98"/>
      <c r="EN132" s="137"/>
      <c r="EO132" s="137"/>
      <c r="EP132" s="137"/>
      <c r="EQ132" s="137"/>
      <c r="ER132" s="137"/>
      <c r="ES132" s="137"/>
      <c r="ET132" s="137"/>
      <c r="EU132" s="137"/>
      <c r="EV132" s="80">
        <f>COUNT(G132:EU132)</f>
        <v>4</v>
      </c>
    </row>
    <row r="133" spans="1:152" s="21" customFormat="1" ht="21.6" hidden="1" customHeight="1" x14ac:dyDescent="0.25">
      <c r="A133" s="108" t="s">
        <v>116</v>
      </c>
      <c r="B133" s="116">
        <v>8</v>
      </c>
      <c r="C133" s="110"/>
      <c r="D133" s="110"/>
      <c r="E133" s="110"/>
      <c r="F133" s="151"/>
      <c r="G133" s="76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9"/>
      <c r="DA133" s="19"/>
      <c r="DB133" s="19"/>
      <c r="DC133" s="19"/>
      <c r="DD133" s="19"/>
      <c r="DE133" s="19"/>
      <c r="DF133" s="19"/>
      <c r="DG133" s="19"/>
      <c r="DH133" s="19"/>
      <c r="DI133" s="91"/>
      <c r="DJ133" s="91"/>
      <c r="DK133" s="19"/>
      <c r="DL133" s="19"/>
      <c r="DM133" s="17"/>
      <c r="DP133" s="34"/>
      <c r="DQ133" s="95"/>
      <c r="DR133" s="95"/>
      <c r="DS133" s="95"/>
      <c r="DT133" s="95"/>
      <c r="DU133" s="95"/>
      <c r="DV133" s="34"/>
      <c r="DW133" s="34"/>
      <c r="DX133" s="76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L133" s="19"/>
      <c r="EM133" s="98"/>
      <c r="EN133" s="137"/>
      <c r="EO133" s="137"/>
      <c r="EP133" s="137"/>
      <c r="EQ133" s="137"/>
      <c r="ER133" s="137"/>
      <c r="ES133" s="137"/>
      <c r="ET133" s="137"/>
      <c r="EU133" s="137"/>
      <c r="EV133" s="80">
        <f>COUNT(G133:EU133)</f>
        <v>0</v>
      </c>
    </row>
    <row r="134" spans="1:152" s="21" customFormat="1" ht="21.6" hidden="1" customHeight="1" x14ac:dyDescent="0.25">
      <c r="A134" s="108" t="s">
        <v>117</v>
      </c>
      <c r="B134" s="116">
        <v>1</v>
      </c>
      <c r="C134" s="110"/>
      <c r="D134" s="110"/>
      <c r="E134" s="110"/>
      <c r="F134" s="151"/>
      <c r="G134" s="76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9"/>
      <c r="DA134" s="19"/>
      <c r="DB134" s="19"/>
      <c r="DC134" s="19"/>
      <c r="DD134" s="19"/>
      <c r="DE134" s="19"/>
      <c r="DF134" s="19"/>
      <c r="DG134" s="19"/>
      <c r="DH134" s="19"/>
      <c r="DI134" s="91"/>
      <c r="DJ134" s="91"/>
      <c r="DK134" s="19"/>
      <c r="DL134" s="19"/>
      <c r="DM134" s="17"/>
      <c r="DP134" s="34"/>
      <c r="DQ134" s="95"/>
      <c r="DR134" s="95"/>
      <c r="DS134" s="95"/>
      <c r="DT134" s="95"/>
      <c r="DU134" s="95"/>
      <c r="DV134" s="34"/>
      <c r="DW134" s="34"/>
      <c r="DX134" s="76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L134" s="19"/>
      <c r="EM134" s="98"/>
      <c r="EN134" s="137"/>
      <c r="EO134" s="137"/>
      <c r="EP134" s="137"/>
      <c r="EQ134" s="137"/>
      <c r="ER134" s="137"/>
      <c r="ES134" s="137"/>
      <c r="ET134" s="137"/>
      <c r="EU134" s="137"/>
      <c r="EV134" s="80">
        <f>COUNT(G134:EU134)</f>
        <v>0</v>
      </c>
    </row>
    <row r="135" spans="1:152" s="21" customFormat="1" ht="21.6" hidden="1" customHeight="1" x14ac:dyDescent="0.25">
      <c r="A135" s="108" t="s">
        <v>118</v>
      </c>
      <c r="B135" s="116">
        <v>8</v>
      </c>
      <c r="C135" s="110"/>
      <c r="D135" s="110"/>
      <c r="E135" s="110"/>
      <c r="F135" s="151"/>
      <c r="G135" s="76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9"/>
      <c r="DA135" s="19"/>
      <c r="DB135" s="19"/>
      <c r="DC135" s="19"/>
      <c r="DD135" s="19"/>
      <c r="DE135" s="19"/>
      <c r="DF135" s="19"/>
      <c r="DG135" s="19"/>
      <c r="DH135" s="19"/>
      <c r="DI135" s="91"/>
      <c r="DJ135" s="91"/>
      <c r="DK135" s="19"/>
      <c r="DL135" s="19"/>
      <c r="DM135" s="17"/>
      <c r="DP135" s="34"/>
      <c r="DQ135" s="95"/>
      <c r="DR135" s="95"/>
      <c r="DS135" s="95"/>
      <c r="DT135" s="95"/>
      <c r="DU135" s="95"/>
      <c r="DV135" s="34"/>
      <c r="DW135" s="34"/>
      <c r="DX135" s="76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L135" s="19"/>
      <c r="EM135" s="98"/>
      <c r="EN135" s="137"/>
      <c r="EO135" s="137"/>
      <c r="EP135" s="137"/>
      <c r="EQ135" s="137"/>
      <c r="ER135" s="137"/>
      <c r="ES135" s="137"/>
      <c r="ET135" s="137"/>
      <c r="EU135" s="137"/>
      <c r="EV135" s="80">
        <f>COUNT(G135:EU135)</f>
        <v>0</v>
      </c>
    </row>
    <row r="136" spans="1:152" s="21" customFormat="1" ht="21.6" hidden="1" customHeight="1" x14ac:dyDescent="0.25">
      <c r="A136" s="108" t="s">
        <v>119</v>
      </c>
      <c r="B136" s="116">
        <v>8</v>
      </c>
      <c r="C136" s="110"/>
      <c r="D136" s="110"/>
      <c r="E136" s="110"/>
      <c r="F136" s="151"/>
      <c r="G136" s="76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9"/>
      <c r="DA136" s="19"/>
      <c r="DB136" s="19"/>
      <c r="DC136" s="19"/>
      <c r="DD136" s="19"/>
      <c r="DE136" s="19"/>
      <c r="DF136" s="19"/>
      <c r="DG136" s="19"/>
      <c r="DH136" s="19"/>
      <c r="DI136" s="91"/>
      <c r="DJ136" s="91"/>
      <c r="DK136" s="19"/>
      <c r="DL136" s="19"/>
      <c r="DM136" s="17"/>
      <c r="DP136" s="34"/>
      <c r="DQ136" s="95"/>
      <c r="DR136" s="95"/>
      <c r="DS136" s="95"/>
      <c r="DT136" s="95"/>
      <c r="DU136" s="95"/>
      <c r="DV136" s="34"/>
      <c r="DW136" s="34"/>
      <c r="DX136" s="76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L136" s="19"/>
      <c r="EM136" s="98"/>
      <c r="EN136" s="137"/>
      <c r="EO136" s="137"/>
      <c r="EP136" s="137"/>
      <c r="EQ136" s="137"/>
      <c r="ER136" s="137"/>
      <c r="ES136" s="137"/>
      <c r="ET136" s="137"/>
      <c r="EU136" s="137"/>
      <c r="EV136" s="80">
        <f>COUNT(G136:EU136)</f>
        <v>0</v>
      </c>
    </row>
    <row r="137" spans="1:152" s="21" customFormat="1" ht="21.6" hidden="1" customHeight="1" x14ac:dyDescent="0.25">
      <c r="A137" s="108" t="s">
        <v>120</v>
      </c>
      <c r="B137" s="116">
        <v>4</v>
      </c>
      <c r="C137" s="110"/>
      <c r="D137" s="110"/>
      <c r="E137" s="110"/>
      <c r="F137" s="151"/>
      <c r="G137" s="76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9"/>
      <c r="DA137" s="19"/>
      <c r="DB137" s="19"/>
      <c r="DC137" s="19"/>
      <c r="DD137" s="19"/>
      <c r="DE137" s="19"/>
      <c r="DF137" s="19"/>
      <c r="DG137" s="19"/>
      <c r="DH137" s="19"/>
      <c r="DI137" s="91"/>
      <c r="DJ137" s="91"/>
      <c r="DK137" s="19"/>
      <c r="DL137" s="19"/>
      <c r="DM137" s="17"/>
      <c r="DP137" s="34"/>
      <c r="DQ137" s="95"/>
      <c r="DR137" s="95"/>
      <c r="DS137" s="95"/>
      <c r="DT137" s="95"/>
      <c r="DU137" s="95"/>
      <c r="DV137" s="34"/>
      <c r="DW137" s="34"/>
      <c r="DX137" s="76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L137" s="19"/>
      <c r="EM137" s="98"/>
      <c r="EN137" s="137"/>
      <c r="EO137" s="137"/>
      <c r="EP137" s="137"/>
      <c r="EQ137" s="137"/>
      <c r="ER137" s="137"/>
      <c r="ES137" s="137"/>
      <c r="ET137" s="137"/>
      <c r="EU137" s="137"/>
      <c r="EV137" s="80">
        <f>COUNT(G137:EU137)</f>
        <v>0</v>
      </c>
    </row>
    <row r="138" spans="1:152" s="21" customFormat="1" ht="21.6" customHeight="1" x14ac:dyDescent="0.25">
      <c r="A138" s="125" t="s">
        <v>176</v>
      </c>
      <c r="B138" s="106">
        <v>32</v>
      </c>
      <c r="C138" s="107">
        <f>B138/3/20</f>
        <v>0.53333333333333333</v>
      </c>
      <c r="D138" s="107">
        <f>(C138*30%)+C138</f>
        <v>0.69333333333333336</v>
      </c>
      <c r="E138" s="107">
        <f>D138*7</f>
        <v>4.8533333333333335</v>
      </c>
      <c r="F138" s="155">
        <v>5</v>
      </c>
      <c r="G138" s="76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9"/>
      <c r="DA138" s="19"/>
      <c r="DB138" s="19"/>
      <c r="DC138" s="19"/>
      <c r="DD138" s="19"/>
      <c r="DE138" s="19"/>
      <c r="DF138" s="19"/>
      <c r="DG138" s="19"/>
      <c r="DH138" s="19"/>
      <c r="DI138" s="91"/>
      <c r="DJ138" s="91"/>
      <c r="DK138" s="19"/>
      <c r="DL138" s="19"/>
      <c r="DM138" s="17"/>
      <c r="DP138" s="34"/>
      <c r="DQ138" s="95"/>
      <c r="DR138" s="95"/>
      <c r="DS138" s="95"/>
      <c r="DT138" s="95"/>
      <c r="DU138" s="95"/>
      <c r="DV138" s="34"/>
      <c r="DW138" s="34"/>
      <c r="DX138" s="76"/>
      <c r="DZ138" s="17"/>
      <c r="EA138" s="17"/>
      <c r="EB138" s="17"/>
      <c r="EC138" s="17"/>
      <c r="ED138" s="17"/>
      <c r="EE138" s="139">
        <v>1</v>
      </c>
      <c r="EF138" s="139">
        <v>1</v>
      </c>
      <c r="EG138" s="139">
        <v>1</v>
      </c>
      <c r="EH138" s="139">
        <v>1</v>
      </c>
      <c r="EI138" s="139">
        <v>1</v>
      </c>
      <c r="EJ138" s="136"/>
      <c r="EL138" s="19"/>
      <c r="EO138" s="137"/>
      <c r="EP138" s="137"/>
      <c r="EQ138" s="137"/>
      <c r="ER138" s="137"/>
      <c r="ES138" s="137"/>
      <c r="ET138" s="137"/>
      <c r="EU138" s="137"/>
      <c r="EV138" s="80">
        <f>COUNT(G138:EU138)</f>
        <v>5</v>
      </c>
    </row>
    <row r="139" spans="1:152" s="21" customFormat="1" ht="21.6" hidden="1" customHeight="1" x14ac:dyDescent="0.25">
      <c r="A139" s="108" t="s">
        <v>73</v>
      </c>
      <c r="B139" s="116">
        <v>8</v>
      </c>
      <c r="C139" s="107">
        <f t="shared" ref="C139:C146" si="0">B139/3/20</f>
        <v>0.13333333333333333</v>
      </c>
      <c r="D139" s="107">
        <f t="shared" ref="D139:D146" si="1">(C139*30%)+C139</f>
        <v>0.17333333333333334</v>
      </c>
      <c r="E139" s="107">
        <f t="shared" ref="E139:E146" si="2">D139*7</f>
        <v>1.2133333333333334</v>
      </c>
      <c r="F139" s="150"/>
      <c r="G139" s="76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9"/>
      <c r="DA139" s="19"/>
      <c r="DB139" s="19"/>
      <c r="DC139" s="19"/>
      <c r="DD139" s="19"/>
      <c r="DE139" s="19"/>
      <c r="DF139" s="19"/>
      <c r="DG139" s="19"/>
      <c r="DH139" s="19"/>
      <c r="DI139" s="91"/>
      <c r="DJ139" s="91"/>
      <c r="DK139" s="19"/>
      <c r="DL139" s="19"/>
      <c r="DM139" s="17"/>
      <c r="DN139" s="19"/>
      <c r="DO139" s="19"/>
      <c r="DP139" s="34"/>
      <c r="DQ139" s="95"/>
      <c r="DR139" s="95"/>
      <c r="DS139" s="95"/>
      <c r="DT139" s="95"/>
      <c r="DU139" s="95"/>
      <c r="DV139" s="34"/>
      <c r="DW139" s="34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98"/>
      <c r="EK139" s="137"/>
      <c r="EL139" s="19"/>
      <c r="EO139" s="137"/>
      <c r="EP139" s="137"/>
      <c r="EQ139" s="137"/>
      <c r="ER139" s="137"/>
      <c r="ES139" s="137"/>
      <c r="ET139" s="137"/>
      <c r="EU139" s="137"/>
      <c r="EV139" s="80">
        <f>COUNT(G139:EU139)</f>
        <v>0</v>
      </c>
    </row>
    <row r="140" spans="1:152" s="21" customFormat="1" ht="21.6" hidden="1" customHeight="1" x14ac:dyDescent="0.25">
      <c r="A140" s="108" t="s">
        <v>121</v>
      </c>
      <c r="B140" s="116">
        <v>0</v>
      </c>
      <c r="C140" s="107">
        <f t="shared" si="0"/>
        <v>0</v>
      </c>
      <c r="D140" s="107">
        <f t="shared" si="1"/>
        <v>0</v>
      </c>
      <c r="E140" s="107">
        <f t="shared" si="2"/>
        <v>0</v>
      </c>
      <c r="F140" s="150"/>
      <c r="G140" s="76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9"/>
      <c r="DA140" s="19"/>
      <c r="DB140" s="19"/>
      <c r="DC140" s="19"/>
      <c r="DD140" s="19"/>
      <c r="DE140" s="19"/>
      <c r="DF140" s="19"/>
      <c r="DG140" s="19"/>
      <c r="DH140" s="19"/>
      <c r="DI140" s="91"/>
      <c r="DJ140" s="91"/>
      <c r="DK140" s="19"/>
      <c r="DL140" s="19"/>
      <c r="DM140" s="17"/>
      <c r="DN140" s="19"/>
      <c r="DO140" s="19"/>
      <c r="DP140" s="34"/>
      <c r="DQ140" s="95"/>
      <c r="DR140" s="95"/>
      <c r="DS140" s="95"/>
      <c r="DT140" s="95"/>
      <c r="DU140" s="95"/>
      <c r="DV140" s="34"/>
      <c r="DW140" s="34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98"/>
      <c r="EK140" s="137"/>
      <c r="EL140" s="19"/>
      <c r="EO140" s="137"/>
      <c r="EP140" s="137"/>
      <c r="EQ140" s="137"/>
      <c r="ER140" s="137"/>
      <c r="ES140" s="137"/>
      <c r="ET140" s="137"/>
      <c r="EU140" s="137"/>
      <c r="EV140" s="80">
        <f>COUNT(G140:EU140)</f>
        <v>0</v>
      </c>
    </row>
    <row r="141" spans="1:152" s="21" customFormat="1" ht="21.6" hidden="1" customHeight="1" x14ac:dyDescent="0.25">
      <c r="A141" s="108" t="s">
        <v>122</v>
      </c>
      <c r="B141" s="116">
        <v>8</v>
      </c>
      <c r="C141" s="107">
        <f t="shared" si="0"/>
        <v>0.13333333333333333</v>
      </c>
      <c r="D141" s="107">
        <f t="shared" si="1"/>
        <v>0.17333333333333334</v>
      </c>
      <c r="E141" s="107">
        <f t="shared" si="2"/>
        <v>1.2133333333333334</v>
      </c>
      <c r="F141" s="150"/>
      <c r="G141" s="76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9"/>
      <c r="DA141" s="19"/>
      <c r="DB141" s="19"/>
      <c r="DC141" s="19"/>
      <c r="DD141" s="19"/>
      <c r="DE141" s="19"/>
      <c r="DF141" s="19"/>
      <c r="DG141" s="19"/>
      <c r="DH141" s="19"/>
      <c r="DI141" s="91"/>
      <c r="DJ141" s="91"/>
      <c r="DK141" s="19"/>
      <c r="DL141" s="19"/>
      <c r="DM141" s="17"/>
      <c r="DN141" s="19"/>
      <c r="DO141" s="19"/>
      <c r="DP141" s="34"/>
      <c r="DQ141" s="95"/>
      <c r="DR141" s="95"/>
      <c r="DS141" s="95"/>
      <c r="DT141" s="95"/>
      <c r="DU141" s="95"/>
      <c r="DV141" s="34"/>
      <c r="DW141" s="34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98"/>
      <c r="EK141" s="137"/>
      <c r="EL141" s="19"/>
      <c r="EO141" s="137"/>
      <c r="EP141" s="137"/>
      <c r="EQ141" s="137"/>
      <c r="ER141" s="137"/>
      <c r="ES141" s="137"/>
      <c r="ET141" s="137"/>
      <c r="EU141" s="137"/>
      <c r="EV141" s="80">
        <f>COUNT(G141:EU141)</f>
        <v>0</v>
      </c>
    </row>
    <row r="142" spans="1:152" s="21" customFormat="1" ht="21.6" hidden="1" customHeight="1" x14ac:dyDescent="0.25">
      <c r="A142" s="108" t="s">
        <v>123</v>
      </c>
      <c r="B142" s="116">
        <v>8</v>
      </c>
      <c r="C142" s="107">
        <f t="shared" si="0"/>
        <v>0.13333333333333333</v>
      </c>
      <c r="D142" s="107">
        <f t="shared" si="1"/>
        <v>0.17333333333333334</v>
      </c>
      <c r="E142" s="107">
        <f t="shared" si="2"/>
        <v>1.2133333333333334</v>
      </c>
      <c r="F142" s="150"/>
      <c r="G142" s="76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9"/>
      <c r="DA142" s="19"/>
      <c r="DB142" s="19"/>
      <c r="DC142" s="19"/>
      <c r="DD142" s="19"/>
      <c r="DE142" s="19"/>
      <c r="DF142" s="19"/>
      <c r="DG142" s="19"/>
      <c r="DH142" s="19"/>
      <c r="DI142" s="91"/>
      <c r="DJ142" s="91"/>
      <c r="DK142" s="19"/>
      <c r="DL142" s="19"/>
      <c r="DM142" s="17"/>
      <c r="DN142" s="19"/>
      <c r="DO142" s="19"/>
      <c r="DP142" s="34"/>
      <c r="DQ142" s="95"/>
      <c r="DR142" s="95"/>
      <c r="DS142" s="95"/>
      <c r="DT142" s="95"/>
      <c r="DU142" s="95"/>
      <c r="DV142" s="34"/>
      <c r="DW142" s="34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98"/>
      <c r="EK142" s="137"/>
      <c r="EL142" s="19"/>
      <c r="EO142" s="137"/>
      <c r="EP142" s="137"/>
      <c r="EQ142" s="137"/>
      <c r="ER142" s="137"/>
      <c r="ES142" s="137"/>
      <c r="ET142" s="137"/>
      <c r="EU142" s="137"/>
      <c r="EV142" s="80">
        <f>COUNT(G142:EU142)</f>
        <v>0</v>
      </c>
    </row>
    <row r="143" spans="1:152" s="21" customFormat="1" ht="21.6" hidden="1" customHeight="1" x14ac:dyDescent="0.25">
      <c r="A143" s="108" t="s">
        <v>124</v>
      </c>
      <c r="B143" s="116">
        <v>8</v>
      </c>
      <c r="C143" s="107">
        <f t="shared" si="0"/>
        <v>0.13333333333333333</v>
      </c>
      <c r="D143" s="107">
        <f t="shared" si="1"/>
        <v>0.17333333333333334</v>
      </c>
      <c r="E143" s="107">
        <f t="shared" si="2"/>
        <v>1.2133333333333334</v>
      </c>
      <c r="F143" s="150"/>
      <c r="G143" s="76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9"/>
      <c r="DA143" s="19"/>
      <c r="DB143" s="19"/>
      <c r="DC143" s="19"/>
      <c r="DD143" s="19"/>
      <c r="DE143" s="19"/>
      <c r="DF143" s="19"/>
      <c r="DG143" s="19"/>
      <c r="DH143" s="19"/>
      <c r="DI143" s="91"/>
      <c r="DJ143" s="91"/>
      <c r="DK143" s="19"/>
      <c r="DL143" s="19"/>
      <c r="DM143" s="17"/>
      <c r="DN143" s="19"/>
      <c r="DO143" s="19"/>
      <c r="DP143" s="34"/>
      <c r="DQ143" s="95"/>
      <c r="DR143" s="95"/>
      <c r="DS143" s="95"/>
      <c r="DT143" s="95"/>
      <c r="DU143" s="95"/>
      <c r="DV143" s="34"/>
      <c r="DW143" s="34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98"/>
      <c r="EK143" s="137"/>
      <c r="EL143" s="19"/>
      <c r="EO143" s="137"/>
      <c r="EP143" s="137"/>
      <c r="EQ143" s="137"/>
      <c r="ER143" s="137"/>
      <c r="ES143" s="137"/>
      <c r="ET143" s="137"/>
      <c r="EU143" s="137"/>
      <c r="EV143" s="80">
        <f>COUNT(G143:EU143)</f>
        <v>0</v>
      </c>
    </row>
    <row r="144" spans="1:152" s="21" customFormat="1" ht="21.6" hidden="1" customHeight="1" x14ac:dyDescent="0.25">
      <c r="A144" s="108" t="s">
        <v>125</v>
      </c>
      <c r="B144" s="116">
        <v>0</v>
      </c>
      <c r="C144" s="107">
        <f t="shared" si="0"/>
        <v>0</v>
      </c>
      <c r="D144" s="107">
        <f t="shared" si="1"/>
        <v>0</v>
      </c>
      <c r="E144" s="107">
        <f t="shared" si="2"/>
        <v>0</v>
      </c>
      <c r="F144" s="150"/>
      <c r="G144" s="76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9"/>
      <c r="DA144" s="19"/>
      <c r="DB144" s="19"/>
      <c r="DC144" s="19"/>
      <c r="DD144" s="19"/>
      <c r="DE144" s="19"/>
      <c r="DF144" s="19"/>
      <c r="DG144" s="19"/>
      <c r="DH144" s="19"/>
      <c r="DI144" s="91"/>
      <c r="DJ144" s="91"/>
      <c r="DK144" s="19"/>
      <c r="DL144" s="19"/>
      <c r="DM144" s="17"/>
      <c r="DN144" s="19"/>
      <c r="DO144" s="19"/>
      <c r="DP144" s="34"/>
      <c r="DQ144" s="95"/>
      <c r="DR144" s="95"/>
      <c r="DS144" s="95"/>
      <c r="DT144" s="95"/>
      <c r="DU144" s="95"/>
      <c r="DV144" s="34"/>
      <c r="DW144" s="34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98"/>
      <c r="EK144" s="137"/>
      <c r="EL144" s="19"/>
      <c r="EO144" s="137"/>
      <c r="EP144" s="137"/>
      <c r="EQ144" s="137"/>
      <c r="ER144" s="137"/>
      <c r="ES144" s="137"/>
      <c r="ET144" s="137"/>
      <c r="EU144" s="137"/>
      <c r="EV144" s="80">
        <f>COUNT(G144:EU144)</f>
        <v>0</v>
      </c>
    </row>
    <row r="145" spans="1:152" s="21" customFormat="1" ht="21.6" customHeight="1" x14ac:dyDescent="0.25">
      <c r="A145" s="125" t="s">
        <v>169</v>
      </c>
      <c r="B145" s="106">
        <v>150</v>
      </c>
      <c r="C145" s="107">
        <f t="shared" si="0"/>
        <v>2.5</v>
      </c>
      <c r="D145" s="107">
        <f t="shared" si="1"/>
        <v>3.25</v>
      </c>
      <c r="E145" s="107">
        <f t="shared" si="2"/>
        <v>22.75</v>
      </c>
      <c r="F145" s="150"/>
      <c r="G145" s="86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W145" s="19"/>
      <c r="X145" s="142">
        <v>1</v>
      </c>
      <c r="Y145" s="142">
        <v>1</v>
      </c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42">
        <v>1</v>
      </c>
      <c r="AR145" s="142">
        <v>1</v>
      </c>
      <c r="AS145" s="19"/>
      <c r="AT145" s="19"/>
      <c r="AU145" s="19"/>
      <c r="AV145" s="19"/>
      <c r="AW145" s="19"/>
      <c r="AX145" s="142">
        <v>1</v>
      </c>
      <c r="AY145" s="142">
        <v>1</v>
      </c>
      <c r="AZ145" s="19"/>
      <c r="BA145" s="19"/>
      <c r="BB145" s="19"/>
      <c r="BC145" s="19"/>
      <c r="BD145" s="19"/>
      <c r="BE145" s="19"/>
      <c r="BF145" s="19"/>
      <c r="BG145" s="19"/>
      <c r="BH145" s="19"/>
      <c r="BI145" s="142">
        <v>1</v>
      </c>
      <c r="BJ145" s="142">
        <v>1</v>
      </c>
      <c r="BK145" s="19"/>
      <c r="BL145" s="19"/>
      <c r="BM145" s="19"/>
      <c r="BN145" s="19"/>
      <c r="BO145" s="19"/>
      <c r="BP145" s="19"/>
      <c r="BQ145" s="19"/>
      <c r="BR145" s="19"/>
      <c r="BS145" s="19"/>
      <c r="BT145" s="142">
        <v>1</v>
      </c>
      <c r="BU145" s="142">
        <v>1</v>
      </c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42">
        <v>1</v>
      </c>
      <c r="CV145" s="142">
        <v>1</v>
      </c>
      <c r="CW145" s="17"/>
      <c r="CX145" s="17"/>
      <c r="CY145" s="17"/>
      <c r="CZ145" s="19"/>
      <c r="DA145" s="19"/>
      <c r="DB145" s="19"/>
      <c r="DC145" s="19"/>
      <c r="DD145" s="19"/>
      <c r="DE145" s="19"/>
      <c r="DF145" s="19"/>
      <c r="DG145" s="19"/>
      <c r="DH145" s="19"/>
      <c r="DI145" s="91"/>
      <c r="DJ145" s="91"/>
      <c r="DK145" s="19"/>
      <c r="DL145" s="19"/>
      <c r="DM145" s="17"/>
      <c r="DN145" s="19"/>
      <c r="DO145" s="142">
        <v>1</v>
      </c>
      <c r="DP145" s="142">
        <v>1</v>
      </c>
      <c r="DQ145" s="95"/>
      <c r="DR145" s="95"/>
      <c r="DS145" s="95"/>
      <c r="DT145" s="95"/>
      <c r="DU145" s="95"/>
      <c r="DV145" s="34"/>
      <c r="DW145" s="34"/>
      <c r="DY145" s="19"/>
      <c r="DZ145" s="142">
        <v>1</v>
      </c>
      <c r="EA145" s="142">
        <v>1</v>
      </c>
      <c r="EC145" s="19"/>
      <c r="ED145" s="142">
        <v>1</v>
      </c>
      <c r="EE145" s="142">
        <v>1</v>
      </c>
      <c r="EF145" s="19"/>
      <c r="EG145" s="19"/>
      <c r="EH145" s="19"/>
      <c r="EI145" s="142">
        <v>1</v>
      </c>
      <c r="EJ145" s="143">
        <v>1</v>
      </c>
      <c r="EL145" s="19"/>
      <c r="EO145" s="137"/>
      <c r="EP145" s="137"/>
      <c r="EQ145" s="137"/>
      <c r="ER145" s="137"/>
      <c r="ES145" s="143">
        <v>1</v>
      </c>
      <c r="ET145" s="143">
        <v>1</v>
      </c>
      <c r="EU145" s="143">
        <v>1</v>
      </c>
      <c r="EV145" s="80">
        <v>0</v>
      </c>
    </row>
    <row r="146" spans="1:152" s="21" customFormat="1" ht="21.6" customHeight="1" x14ac:dyDescent="0.25">
      <c r="A146" s="125" t="s">
        <v>170</v>
      </c>
      <c r="B146" s="106">
        <v>51</v>
      </c>
      <c r="C146" s="106">
        <f t="shared" si="0"/>
        <v>0.85</v>
      </c>
      <c r="D146" s="107">
        <f t="shared" si="1"/>
        <v>1.105</v>
      </c>
      <c r="E146" s="107">
        <f t="shared" si="2"/>
        <v>7.7349999999999994</v>
      </c>
      <c r="F146" s="150"/>
      <c r="G146" s="81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3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B146" s="82"/>
      <c r="EC146" s="82"/>
      <c r="ED146" s="82"/>
      <c r="EE146" s="82"/>
      <c r="EF146" s="82"/>
      <c r="EG146" s="82"/>
      <c r="EH146" s="82"/>
      <c r="EI146" s="82"/>
      <c r="EJ146" s="82"/>
      <c r="EK146" s="82"/>
      <c r="EL146" s="82"/>
      <c r="EM146" s="82"/>
      <c r="EN146" s="135"/>
      <c r="EO146" s="135"/>
      <c r="EP146" s="135"/>
      <c r="EQ146" s="135"/>
      <c r="ER146" s="135"/>
      <c r="ES146" s="135"/>
      <c r="ET146" s="135"/>
      <c r="EU146" s="135"/>
    </row>
    <row r="147" spans="1:152" s="21" customFormat="1" ht="21.6" customHeight="1" x14ac:dyDescent="0.25">
      <c r="A147" s="126" t="s">
        <v>126</v>
      </c>
      <c r="B147" s="104"/>
      <c r="C147" s="104"/>
      <c r="D147" s="104"/>
      <c r="E147" s="105">
        <f>SUM(E7:E138)</f>
        <v>136.34833333333333</v>
      </c>
      <c r="F147" s="19"/>
      <c r="G147" s="76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7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7"/>
      <c r="EC147" s="19"/>
      <c r="ED147" s="19"/>
      <c r="EE147" s="19"/>
      <c r="EF147" s="19"/>
      <c r="EG147" s="19"/>
      <c r="EH147" s="17"/>
      <c r="EI147" s="17"/>
      <c r="EJ147" s="19"/>
      <c r="EK147" s="19"/>
      <c r="EL147" s="17"/>
      <c r="EU147" s="103"/>
    </row>
    <row r="149" spans="1:152" ht="13.9" customHeight="1" x14ac:dyDescent="0.25">
      <c r="A149" s="40" t="s">
        <v>127</v>
      </c>
      <c r="B149" s="41"/>
      <c r="C149" s="41"/>
      <c r="D149" s="41"/>
      <c r="E149" s="41"/>
      <c r="F149" s="149"/>
      <c r="G149" s="6" t="s">
        <v>128</v>
      </c>
      <c r="H149" s="6"/>
      <c r="I149" s="6"/>
      <c r="J149" s="6"/>
      <c r="K149" s="6"/>
      <c r="L149" s="6"/>
      <c r="M149" s="6"/>
      <c r="N149" s="6"/>
      <c r="O149" s="6"/>
      <c r="P149" s="6"/>
    </row>
    <row r="150" spans="1:152" ht="13.9" customHeight="1" x14ac:dyDescent="0.25">
      <c r="A150" s="40" t="s">
        <v>129</v>
      </c>
      <c r="B150" s="42"/>
      <c r="C150" s="41"/>
      <c r="D150" s="41"/>
      <c r="E150" s="41"/>
      <c r="F150" s="149"/>
      <c r="G150" s="6" t="s">
        <v>130</v>
      </c>
      <c r="H150" s="6"/>
      <c r="I150" s="6"/>
      <c r="J150" s="6"/>
      <c r="K150" s="6"/>
      <c r="L150" s="6"/>
      <c r="M150" s="6"/>
      <c r="N150" s="6"/>
      <c r="O150" s="6"/>
      <c r="P150" s="6"/>
    </row>
    <row r="151" spans="1:152" x14ac:dyDescent="0.25">
      <c r="A151" s="40" t="s">
        <v>14</v>
      </c>
      <c r="B151" s="42"/>
      <c r="C151" s="41"/>
      <c r="D151" s="41"/>
      <c r="E151" s="41"/>
      <c r="F151" s="149"/>
      <c r="G151" s="102"/>
    </row>
    <row r="152" spans="1:152" x14ac:dyDescent="0.25">
      <c r="A152" s="40" t="s">
        <v>131</v>
      </c>
      <c r="B152" s="42"/>
      <c r="C152" s="41"/>
      <c r="D152" s="41"/>
      <c r="E152" s="41"/>
      <c r="F152" s="149"/>
      <c r="G152" s="156"/>
    </row>
    <row r="153" spans="1:152" x14ac:dyDescent="0.25">
      <c r="A153" s="40" t="s">
        <v>132</v>
      </c>
      <c r="B153" s="42"/>
      <c r="C153" s="41"/>
      <c r="D153" s="41"/>
      <c r="E153" s="41"/>
      <c r="F153" s="149"/>
      <c r="G153" s="43"/>
    </row>
    <row r="154" spans="1:152" x14ac:dyDescent="0.25">
      <c r="A154" s="40" t="s">
        <v>133</v>
      </c>
      <c r="B154" s="42"/>
      <c r="C154" s="41"/>
      <c r="D154" s="41"/>
      <c r="E154" s="41"/>
      <c r="F154" s="149"/>
      <c r="G154" s="157"/>
    </row>
    <row r="155" spans="1:152" x14ac:dyDescent="0.25">
      <c r="A155" s="133" t="s">
        <v>174</v>
      </c>
      <c r="G155" s="158"/>
    </row>
    <row r="156" spans="1:152" x14ac:dyDescent="0.25">
      <c r="A156" s="40" t="s">
        <v>134</v>
      </c>
      <c r="B156" s="42"/>
      <c r="C156" s="41"/>
      <c r="D156" s="41"/>
      <c r="E156" s="41"/>
      <c r="F156" s="149"/>
      <c r="G156" t="s">
        <v>177</v>
      </c>
    </row>
  </sheetData>
  <mergeCells count="10">
    <mergeCell ref="DP3:EU3"/>
    <mergeCell ref="A6:E6"/>
    <mergeCell ref="G150:P150"/>
    <mergeCell ref="G149:P149"/>
    <mergeCell ref="AB3:BF3"/>
    <mergeCell ref="BG3:CJ3"/>
    <mergeCell ref="CK3:DO3"/>
    <mergeCell ref="A3:A4"/>
    <mergeCell ref="B3:B4"/>
    <mergeCell ref="G3:AA3"/>
  </mergeCells>
  <printOptions horizontalCentered="1" verticalCentered="1"/>
  <pageMargins left="0.70833333333333304" right="0.70833333333333304" top="0.74791666666666701" bottom="0.74791666666666701" header="0.51180555555555496" footer="0.51180555555555496"/>
  <pageSetup paperSize="9" firstPageNumber="0" fitToHeight="0" orientation="landscape" horizontalDpi="300" verticalDpi="300" r:id="rId1"/>
  <rowBreaks count="1" manualBreakCount="1">
    <brk id="67" max="16383" man="1"/>
  </rowBreaks>
  <colBreaks count="1" manualBreakCount="1">
    <brk id="5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/>
  </sheetViews>
  <sheetFormatPr baseColWidth="10" defaultColWidth="9.140625" defaultRowHeight="15" x14ac:dyDescent="0.25"/>
  <cols>
    <col min="1" max="1025" width="8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/>
  </sheetViews>
  <sheetFormatPr baseColWidth="10" defaultColWidth="9.140625" defaultRowHeight="15" x14ac:dyDescent="0.25"/>
  <cols>
    <col min="1" max="1025" width="8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42"/>
  <sheetViews>
    <sheetView zoomScale="55" zoomScaleNormal="55" workbookViewId="0">
      <selection activeCell="W29" sqref="W29"/>
    </sheetView>
  </sheetViews>
  <sheetFormatPr baseColWidth="10" defaultColWidth="9.140625" defaultRowHeight="15" x14ac:dyDescent="0.25"/>
  <cols>
    <col min="1" max="1" width="4.5703125" customWidth="1"/>
    <col min="2" max="5" width="2" customWidth="1"/>
    <col min="6" max="26" width="3" customWidth="1"/>
    <col min="27" max="35" width="2" customWidth="1"/>
    <col min="36" max="57" width="3" customWidth="1"/>
    <col min="58" max="66" width="2" customWidth="1"/>
    <col min="67" max="69" width="3" customWidth="1"/>
    <col min="70" max="1025" width="8.42578125" customWidth="1"/>
  </cols>
  <sheetData>
    <row r="2" spans="1:69" x14ac:dyDescent="0.25">
      <c r="B2" s="5" t="s">
        <v>135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9" x14ac:dyDescent="0.25">
      <c r="B3" s="4" t="s">
        <v>136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 t="s">
        <v>137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 t="s">
        <v>138</v>
      </c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9" x14ac:dyDescent="0.25">
      <c r="B4" s="44">
        <v>6</v>
      </c>
      <c r="C4" s="45">
        <v>7</v>
      </c>
      <c r="D4" s="45">
        <v>8</v>
      </c>
      <c r="E4" s="45">
        <v>9</v>
      </c>
      <c r="F4" s="45">
        <v>10</v>
      </c>
      <c r="G4" s="45">
        <v>11</v>
      </c>
      <c r="H4" s="45">
        <v>12</v>
      </c>
      <c r="I4" s="45">
        <v>13</v>
      </c>
      <c r="J4" s="45">
        <v>14</v>
      </c>
      <c r="K4" s="45">
        <v>15</v>
      </c>
      <c r="L4" s="45">
        <v>16</v>
      </c>
      <c r="M4" s="45">
        <v>17</v>
      </c>
      <c r="N4" s="45">
        <v>18</v>
      </c>
      <c r="O4" s="45">
        <v>19</v>
      </c>
      <c r="P4" s="45">
        <v>20</v>
      </c>
      <c r="Q4" s="45">
        <v>21</v>
      </c>
      <c r="R4" s="45">
        <v>22</v>
      </c>
      <c r="S4" s="45">
        <v>23</v>
      </c>
      <c r="T4" s="45">
        <v>24</v>
      </c>
      <c r="U4" s="45">
        <v>25</v>
      </c>
      <c r="V4" s="45">
        <v>26</v>
      </c>
      <c r="W4" s="44">
        <v>27</v>
      </c>
      <c r="X4" s="45">
        <v>28</v>
      </c>
      <c r="Y4" s="45">
        <v>29</v>
      </c>
      <c r="Z4" s="45">
        <v>30</v>
      </c>
      <c r="AA4" s="45">
        <v>1</v>
      </c>
      <c r="AB4" s="45">
        <v>2</v>
      </c>
      <c r="AC4" s="45">
        <v>3</v>
      </c>
      <c r="AD4" s="45">
        <v>4</v>
      </c>
      <c r="AE4" s="45">
        <v>5</v>
      </c>
      <c r="AF4" s="45">
        <v>6</v>
      </c>
      <c r="AG4" s="45">
        <v>7</v>
      </c>
      <c r="AH4" s="45">
        <v>8</v>
      </c>
      <c r="AI4" s="45">
        <v>9</v>
      </c>
      <c r="AJ4" s="45">
        <v>10</v>
      </c>
      <c r="AK4" s="45">
        <v>11</v>
      </c>
      <c r="AL4" s="45">
        <v>12</v>
      </c>
      <c r="AM4" s="45">
        <v>13</v>
      </c>
      <c r="AN4" s="45">
        <v>14</v>
      </c>
      <c r="AO4" s="45">
        <v>15</v>
      </c>
      <c r="AP4" s="45">
        <v>16</v>
      </c>
      <c r="AQ4" s="46">
        <v>17</v>
      </c>
      <c r="AR4" s="45">
        <v>18</v>
      </c>
      <c r="AS4" s="45">
        <v>19</v>
      </c>
      <c r="AT4" s="45">
        <v>20</v>
      </c>
      <c r="AU4" s="45">
        <v>21</v>
      </c>
      <c r="AV4" s="45">
        <v>22</v>
      </c>
      <c r="AW4" s="45">
        <v>23</v>
      </c>
      <c r="AX4" s="45">
        <v>24</v>
      </c>
      <c r="AY4" s="45">
        <v>25</v>
      </c>
      <c r="AZ4" s="45">
        <v>26</v>
      </c>
      <c r="BA4" s="45">
        <v>27</v>
      </c>
      <c r="BB4" s="45">
        <v>28</v>
      </c>
      <c r="BC4" s="45">
        <v>29</v>
      </c>
      <c r="BD4" s="45">
        <v>30</v>
      </c>
      <c r="BE4" s="45">
        <v>31</v>
      </c>
      <c r="BF4" s="45">
        <v>1</v>
      </c>
      <c r="BG4" s="45">
        <v>2</v>
      </c>
      <c r="BH4" s="45">
        <v>3</v>
      </c>
      <c r="BI4" s="45">
        <v>4</v>
      </c>
      <c r="BJ4" s="45">
        <v>5</v>
      </c>
      <c r="BK4" s="45">
        <v>6</v>
      </c>
      <c r="BL4" s="45">
        <v>7</v>
      </c>
      <c r="BM4" s="45">
        <v>8</v>
      </c>
      <c r="BN4" s="45">
        <v>9</v>
      </c>
      <c r="BO4" s="45">
        <v>10</v>
      </c>
      <c r="BP4" s="46">
        <v>11</v>
      </c>
    </row>
    <row r="5" spans="1:69" x14ac:dyDescent="0.25">
      <c r="A5" s="47"/>
      <c r="B5" s="48"/>
      <c r="C5" s="49"/>
      <c r="D5" s="49"/>
      <c r="E5" s="49"/>
      <c r="F5" s="49"/>
      <c r="G5" s="49"/>
      <c r="H5" s="49"/>
      <c r="I5" s="47" t="s">
        <v>139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8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50"/>
    </row>
    <row r="6" spans="1:69" ht="36" customHeight="1" x14ac:dyDescent="0.25">
      <c r="B6" s="3" t="s">
        <v>140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1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50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50"/>
    </row>
    <row r="7" spans="1:69" ht="33" customHeight="1" x14ac:dyDescent="0.25">
      <c r="B7" s="52" t="s">
        <v>141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2" t="s">
        <v>142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53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50"/>
    </row>
    <row r="8" spans="1:69" ht="31.15" customHeight="1" x14ac:dyDescent="0.25">
      <c r="B8" s="54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49"/>
      <c r="W8" s="52" t="s">
        <v>143</v>
      </c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50"/>
      <c r="AR8" s="1" t="s">
        <v>144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56"/>
    </row>
    <row r="9" spans="1:69" ht="31.9" customHeight="1" x14ac:dyDescent="0.25">
      <c r="B9" s="57" t="s">
        <v>145</v>
      </c>
      <c r="C9" s="58"/>
      <c r="D9" s="58"/>
      <c r="E9" s="58"/>
      <c r="F9" s="58"/>
      <c r="G9" s="58"/>
      <c r="H9" s="58"/>
      <c r="I9" s="58"/>
      <c r="J9" s="58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49"/>
      <c r="W9" s="54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50"/>
      <c r="AR9" s="59" t="s">
        <v>146</v>
      </c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50"/>
      <c r="BQ9" s="60"/>
    </row>
    <row r="10" spans="1:69" x14ac:dyDescent="0.25">
      <c r="B10" s="48" t="s">
        <v>147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49"/>
      <c r="W10" s="48" t="s">
        <v>148</v>
      </c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50"/>
      <c r="AR10" s="5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61"/>
    </row>
    <row r="11" spans="1:69" x14ac:dyDescent="0.25">
      <c r="B11" s="48" t="s">
        <v>149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49"/>
      <c r="W11" s="57" t="s">
        <v>148</v>
      </c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50"/>
      <c r="AR11" s="62" t="s">
        <v>150</v>
      </c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50"/>
    </row>
    <row r="12" spans="1:69" x14ac:dyDescent="0.25">
      <c r="B12" s="57" t="s">
        <v>151</v>
      </c>
      <c r="C12" s="58"/>
      <c r="D12" s="58"/>
      <c r="E12" s="58"/>
      <c r="F12" s="58"/>
      <c r="G12" s="58"/>
      <c r="H12" s="58"/>
      <c r="I12" s="58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49"/>
      <c r="W12" s="48" t="s">
        <v>152</v>
      </c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50"/>
      <c r="AR12" s="49" t="s">
        <v>153</v>
      </c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50"/>
    </row>
    <row r="13" spans="1:69" x14ac:dyDescent="0.25">
      <c r="B13" s="48" t="s">
        <v>154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49"/>
      <c r="W13" s="48" t="s">
        <v>155</v>
      </c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50"/>
      <c r="AR13" s="49" t="s">
        <v>156</v>
      </c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50"/>
    </row>
    <row r="14" spans="1:69" x14ac:dyDescent="0.25">
      <c r="B14" s="57" t="s">
        <v>157</v>
      </c>
      <c r="C14" s="58"/>
      <c r="D14" s="58"/>
      <c r="E14" s="58"/>
      <c r="F14" s="58"/>
      <c r="G14" s="58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49"/>
      <c r="W14" s="48" t="s">
        <v>158</v>
      </c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50"/>
      <c r="AR14" s="62" t="s">
        <v>159</v>
      </c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50"/>
    </row>
    <row r="15" spans="1:69" x14ac:dyDescent="0.25">
      <c r="B15" s="48" t="s">
        <v>160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49"/>
      <c r="W15" s="48" t="s">
        <v>161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50"/>
      <c r="AR15" s="49" t="s">
        <v>162</v>
      </c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50"/>
    </row>
    <row r="16" spans="1:69" x14ac:dyDescent="0.25">
      <c r="B16" s="48" t="s">
        <v>163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49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50"/>
      <c r="AR16" s="49" t="s">
        <v>164</v>
      </c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50"/>
    </row>
    <row r="17" spans="1:72" x14ac:dyDescent="0.25">
      <c r="A17" s="49"/>
      <c r="B17" s="48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49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50"/>
      <c r="AR17" s="62" t="s">
        <v>165</v>
      </c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50"/>
    </row>
    <row r="18" spans="1:72" x14ac:dyDescent="0.25">
      <c r="A18" s="49"/>
      <c r="B18" s="48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49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50"/>
      <c r="AR18" s="49" t="s">
        <v>166</v>
      </c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50"/>
    </row>
    <row r="19" spans="1:72" x14ac:dyDescent="0.25">
      <c r="A19" s="49"/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8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63"/>
      <c r="AR19" s="49" t="s">
        <v>167</v>
      </c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50"/>
    </row>
    <row r="20" spans="1:72" x14ac:dyDescent="0.25">
      <c r="A20" s="49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4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7"/>
      <c r="AR20" s="65" t="s">
        <v>168</v>
      </c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8"/>
    </row>
    <row r="21" spans="1:72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69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</row>
    <row r="22" spans="1:72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69"/>
      <c r="N22" s="49"/>
      <c r="O22" s="49"/>
      <c r="P22" s="49"/>
      <c r="Q22" s="49"/>
      <c r="R22" s="49"/>
      <c r="S22" s="49"/>
      <c r="T22" s="49"/>
      <c r="U22" s="49"/>
      <c r="V22" s="49"/>
      <c r="W22" s="70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</row>
    <row r="23" spans="1:72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70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</row>
    <row r="24" spans="1:72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70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</row>
    <row r="25" spans="1:72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71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70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</row>
    <row r="26" spans="1:72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71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72"/>
      <c r="AR26" s="49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</row>
    <row r="27" spans="1:72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71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69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49"/>
      <c r="BS27" s="49"/>
      <c r="BT27" s="49"/>
    </row>
    <row r="28" spans="1:72" x14ac:dyDescent="0.25">
      <c r="L28" s="73"/>
      <c r="AQ28" s="49"/>
      <c r="AR28" s="74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49"/>
      <c r="BS28" s="49"/>
      <c r="BT28" s="49"/>
    </row>
    <row r="29" spans="1:72" x14ac:dyDescent="0.25">
      <c r="AQ29" s="49"/>
      <c r="AR29" s="70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49"/>
      <c r="BS29" s="49"/>
      <c r="BT29" s="49"/>
    </row>
    <row r="30" spans="1:72" x14ac:dyDescent="0.25">
      <c r="AQ30" s="49"/>
      <c r="AR30" s="70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49"/>
      <c r="BS30" s="49"/>
      <c r="BT30" s="49"/>
    </row>
    <row r="31" spans="1:72" x14ac:dyDescent="0.25">
      <c r="AQ31" s="49"/>
      <c r="AR31" s="74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49"/>
      <c r="BS31" s="49"/>
      <c r="BT31" s="49"/>
    </row>
    <row r="32" spans="1:72" x14ac:dyDescent="0.25">
      <c r="AQ32" s="49"/>
      <c r="AR32" s="70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49"/>
      <c r="BS32" s="49"/>
      <c r="BT32" s="49"/>
    </row>
    <row r="33" spans="12:72" x14ac:dyDescent="0.25">
      <c r="AQ33" s="49"/>
      <c r="AR33" s="70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49"/>
      <c r="BS33" s="49"/>
      <c r="BT33" s="49"/>
    </row>
    <row r="34" spans="12:72" x14ac:dyDescent="0.25">
      <c r="AQ34" s="49"/>
      <c r="AR34" s="74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49"/>
      <c r="BS34" s="49"/>
      <c r="BT34" s="49"/>
    </row>
    <row r="35" spans="12:72" x14ac:dyDescent="0.25">
      <c r="AQ35" s="49"/>
      <c r="AR35" s="70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49"/>
      <c r="BS35" s="49"/>
      <c r="BT35" s="49"/>
    </row>
    <row r="36" spans="12:72" x14ac:dyDescent="0.25">
      <c r="L36" s="73"/>
      <c r="AQ36" s="49"/>
      <c r="AR36" s="70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49"/>
      <c r="BS36" s="49"/>
      <c r="BT36" s="49"/>
    </row>
    <row r="37" spans="12:72" x14ac:dyDescent="0.25">
      <c r="AQ37" s="49"/>
      <c r="AR37" s="70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49"/>
      <c r="BS37" s="49"/>
      <c r="BT37" s="49"/>
    </row>
    <row r="38" spans="12:72" x14ac:dyDescent="0.25"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</row>
    <row r="39" spans="12:72" x14ac:dyDescent="0.25"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</row>
    <row r="40" spans="12:72" x14ac:dyDescent="0.25"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</row>
    <row r="41" spans="12:72" x14ac:dyDescent="0.25"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</row>
    <row r="42" spans="12:72" x14ac:dyDescent="0.25"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</row>
  </sheetData>
  <mergeCells count="7">
    <mergeCell ref="W7:AQ7"/>
    <mergeCell ref="AR8:BO8"/>
    <mergeCell ref="B2:BP2"/>
    <mergeCell ref="B3:Z3"/>
    <mergeCell ref="AA3:BE3"/>
    <mergeCell ref="BF3:BP3"/>
    <mergeCell ref="B6:V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Sheet1 (2)</vt:lpstr>
      <vt:lpstr>Sheet2</vt:lpstr>
      <vt:lpstr>Sheet3</vt:lpstr>
      <vt:lpstr>Sheet1</vt:lpstr>
      <vt:lpstr>'Sheet1 (2)'!Área_de_impresión</vt:lpstr>
      <vt:lpstr>'Sheet1 (2)'!Print_Area_0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FAMILIA</dc:creator>
  <dc:description/>
  <cp:lastModifiedBy>lyustiz</cp:lastModifiedBy>
  <cp:revision>15</cp:revision>
  <cp:lastPrinted>2019-06-10T03:24:38Z</cp:lastPrinted>
  <dcterms:created xsi:type="dcterms:W3CDTF">2019-06-10T03:09:02Z</dcterms:created>
  <dcterms:modified xsi:type="dcterms:W3CDTF">2019-09-08T16:18:18Z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