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varo\Documents\Clientes\Steck\Soporte\"/>
    </mc:Choice>
  </mc:AlternateContent>
  <bookViews>
    <workbookView xWindow="0" yWindow="0" windowWidth="20490" windowHeight="7650"/>
  </bookViews>
  <sheets>
    <sheet name="BASE PUC" sheetId="1" r:id="rId1"/>
    <sheet name="CVD" sheetId="3" r:id="rId2"/>
    <sheet name="Hoja1" sheetId="2" r:id="rId3"/>
  </sheets>
  <definedNames>
    <definedName name="_xlnm._FilterDatabase" localSheetId="0" hidden="1">'BASE PUC'!$A$3:$K$1005</definedName>
    <definedName name="_xlnm._FilterDatabase" localSheetId="1" hidden="1">CVD!$A$3:$Q$454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05" i="1" l="1"/>
  <c r="J903" i="1"/>
  <c r="B5" i="2"/>
  <c r="K905" i="1" l="1"/>
  <c r="F4" i="2" l="1"/>
  <c r="F3" i="2"/>
  <c r="F2" i="2"/>
  <c r="G21" i="3" l="1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H337" i="1"/>
  <c r="H335" i="1"/>
  <c r="H334" i="1"/>
  <c r="H323" i="1"/>
  <c r="H322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0" i="1"/>
  <c r="H263" i="1"/>
  <c r="H253" i="1"/>
  <c r="H252" i="1"/>
  <c r="H251" i="1"/>
  <c r="H250" i="1"/>
  <c r="H249" i="1"/>
  <c r="H248" i="1"/>
  <c r="H247" i="1"/>
  <c r="H244" i="1"/>
  <c r="H243" i="1"/>
  <c r="H242" i="1"/>
  <c r="H234" i="1"/>
  <c r="H233" i="1"/>
  <c r="H232" i="1"/>
  <c r="H231" i="1"/>
  <c r="H228" i="1"/>
  <c r="H206" i="1"/>
  <c r="H190" i="1"/>
  <c r="H184" i="1"/>
  <c r="H175" i="1"/>
  <c r="H173" i="1"/>
  <c r="H168" i="1"/>
  <c r="H160" i="1"/>
  <c r="H159" i="1"/>
  <c r="H158" i="1"/>
  <c r="H157" i="1"/>
  <c r="H156" i="1"/>
  <c r="H135" i="1"/>
  <c r="H132" i="1"/>
  <c r="H131" i="1"/>
  <c r="H130" i="1"/>
  <c r="H121" i="1"/>
  <c r="H119" i="1"/>
  <c r="H117" i="1"/>
  <c r="H115" i="1"/>
  <c r="H114" i="1"/>
  <c r="H113" i="1"/>
  <c r="H112" i="1"/>
  <c r="H111" i="1"/>
  <c r="H109" i="1"/>
  <c r="H103" i="1"/>
  <c r="H102" i="1"/>
  <c r="H101" i="1"/>
  <c r="H91" i="1"/>
  <c r="H90" i="1"/>
  <c r="H89" i="1"/>
  <c r="H88" i="1"/>
  <c r="H81" i="1"/>
  <c r="H80" i="1"/>
  <c r="H79" i="1"/>
  <c r="H78" i="1"/>
  <c r="H77" i="1"/>
  <c r="H76" i="1"/>
  <c r="H75" i="1"/>
  <c r="H74" i="1"/>
  <c r="H73" i="1"/>
  <c r="H67" i="1"/>
  <c r="H64" i="1"/>
  <c r="H61" i="1"/>
  <c r="H60" i="1"/>
  <c r="H58" i="1"/>
  <c r="H57" i="1"/>
  <c r="H50" i="1"/>
  <c r="H49" i="1"/>
  <c r="H48" i="1"/>
  <c r="H47" i="1"/>
  <c r="H46" i="1"/>
  <c r="H39" i="1"/>
  <c r="H38" i="1"/>
  <c r="H37" i="1"/>
  <c r="H36" i="1"/>
  <c r="H18" i="1"/>
  <c r="H10" i="1"/>
  <c r="H9" i="1"/>
  <c r="H8" i="1"/>
  <c r="H7" i="1"/>
  <c r="H5" i="1"/>
  <c r="H4" i="1"/>
  <c r="H585" i="1"/>
  <c r="H584" i="1"/>
  <c r="H583" i="1"/>
  <c r="H582" i="1"/>
  <c r="H581" i="1"/>
  <c r="H580" i="1"/>
  <c r="H578" i="1"/>
  <c r="H577" i="1"/>
  <c r="H576" i="1"/>
  <c r="H575" i="1"/>
  <c r="H574" i="1"/>
  <c r="H572" i="1"/>
  <c r="H571" i="1"/>
  <c r="H569" i="1"/>
  <c r="H566" i="1"/>
  <c r="H565" i="1"/>
  <c r="H564" i="1"/>
  <c r="H555" i="1"/>
  <c r="H554" i="1"/>
  <c r="H553" i="1"/>
  <c r="H552" i="1"/>
  <c r="H551" i="1"/>
  <c r="H550" i="1"/>
  <c r="H548" i="1"/>
  <c r="H547" i="1"/>
  <c r="H546" i="1"/>
  <c r="H545" i="1"/>
  <c r="H544" i="1"/>
  <c r="H540" i="1"/>
  <c r="H539" i="1"/>
  <c r="H538" i="1"/>
  <c r="H537" i="1"/>
  <c r="H536" i="1"/>
  <c r="H535" i="1"/>
  <c r="H533" i="1"/>
  <c r="H524" i="1"/>
  <c r="H523" i="1"/>
  <c r="H522" i="1"/>
  <c r="H521" i="1"/>
  <c r="H520" i="1"/>
  <c r="H516" i="1"/>
  <c r="H515" i="1"/>
  <c r="H513" i="1"/>
  <c r="H512" i="1"/>
  <c r="H511" i="1"/>
  <c r="H510" i="1"/>
  <c r="H509" i="1"/>
  <c r="H500" i="1"/>
  <c r="H499" i="1"/>
  <c r="H498" i="1"/>
  <c r="H497" i="1"/>
  <c r="H496" i="1"/>
  <c r="H494" i="1"/>
  <c r="H493" i="1"/>
  <c r="H484" i="1"/>
  <c r="H483" i="1"/>
  <c r="H480" i="1"/>
  <c r="H476" i="1"/>
  <c r="H475" i="1"/>
  <c r="H474" i="1"/>
  <c r="H473" i="1"/>
  <c r="H459" i="1"/>
  <c r="H451" i="1"/>
  <c r="H450" i="1"/>
  <c r="H448" i="1"/>
  <c r="H445" i="1"/>
  <c r="H443" i="1"/>
  <c r="H442" i="1"/>
  <c r="H441" i="1"/>
  <c r="H433" i="1"/>
  <c r="H432" i="1"/>
  <c r="H431" i="1"/>
  <c r="H430" i="1"/>
  <c r="H429" i="1"/>
  <c r="H428" i="1"/>
  <c r="H427" i="1"/>
  <c r="H426" i="1"/>
  <c r="H425" i="1"/>
  <c r="H424" i="1"/>
  <c r="H423" i="1"/>
  <c r="H417" i="1"/>
  <c r="H416" i="1"/>
  <c r="H415" i="1"/>
  <c r="H414" i="1"/>
  <c r="H413" i="1"/>
  <c r="H412" i="1"/>
  <c r="H411" i="1"/>
  <c r="H410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1" i="1"/>
  <c r="H370" i="1"/>
  <c r="H367" i="1"/>
  <c r="H366" i="1"/>
  <c r="H365" i="1"/>
  <c r="H364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7" i="1"/>
  <c r="H346" i="1"/>
  <c r="H345" i="1"/>
  <c r="H344" i="1"/>
  <c r="H343" i="1"/>
  <c r="H342" i="1"/>
  <c r="H338" i="1"/>
  <c r="H634" i="1"/>
  <c r="H630" i="1"/>
  <c r="H629" i="1"/>
  <c r="H628" i="1"/>
  <c r="H627" i="1"/>
  <c r="H626" i="1"/>
  <c r="H623" i="1"/>
  <c r="H622" i="1"/>
  <c r="H620" i="1"/>
  <c r="H619" i="1"/>
  <c r="H618" i="1"/>
  <c r="H617" i="1"/>
  <c r="H616" i="1"/>
  <c r="H615" i="1"/>
  <c r="H614" i="1"/>
  <c r="H613" i="1"/>
  <c r="H611" i="1"/>
  <c r="H610" i="1"/>
  <c r="H609" i="1"/>
  <c r="H608" i="1"/>
  <c r="H606" i="1"/>
  <c r="H605" i="1"/>
  <c r="H604" i="1"/>
  <c r="H603" i="1"/>
  <c r="H601" i="1"/>
  <c r="H600" i="1"/>
  <c r="H599" i="1"/>
  <c r="H598" i="1"/>
  <c r="H596" i="1"/>
  <c r="H595" i="1"/>
  <c r="H594" i="1"/>
  <c r="H592" i="1"/>
  <c r="H744" i="1"/>
  <c r="H743" i="1"/>
  <c r="H742" i="1"/>
  <c r="H740" i="1"/>
  <c r="H739" i="1"/>
  <c r="H738" i="1"/>
  <c r="H737" i="1"/>
  <c r="H736" i="1"/>
  <c r="H734" i="1"/>
  <c r="H733" i="1"/>
  <c r="H731" i="1"/>
  <c r="H728" i="1"/>
  <c r="H727" i="1"/>
  <c r="H726" i="1"/>
  <c r="H721" i="1"/>
  <c r="H720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6" i="1"/>
  <c r="H695" i="1"/>
  <c r="H694" i="1"/>
  <c r="H693" i="1"/>
  <c r="H691" i="1"/>
  <c r="H686" i="1"/>
  <c r="H685" i="1"/>
  <c r="H684" i="1"/>
  <c r="H683" i="1"/>
  <c r="H682" i="1"/>
  <c r="H680" i="1"/>
  <c r="H679" i="1"/>
  <c r="H678" i="1"/>
  <c r="H676" i="1"/>
  <c r="H674" i="1"/>
  <c r="H672" i="1"/>
  <c r="H669" i="1"/>
  <c r="H668" i="1"/>
  <c r="H667" i="1"/>
  <c r="H666" i="1"/>
  <c r="H665" i="1"/>
  <c r="H664" i="1"/>
  <c r="H663" i="1"/>
  <c r="H662" i="1"/>
  <c r="H661" i="1"/>
  <c r="H655" i="1"/>
  <c r="H654" i="1"/>
  <c r="H653" i="1"/>
  <c r="H652" i="1"/>
  <c r="H651" i="1"/>
  <c r="H650" i="1"/>
  <c r="H649" i="1"/>
  <c r="H647" i="1"/>
  <c r="H646" i="1"/>
  <c r="H638" i="1"/>
  <c r="H637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79" i="1"/>
  <c r="H978" i="1"/>
  <c r="H977" i="1"/>
  <c r="H976" i="1"/>
  <c r="H975" i="1"/>
  <c r="H974" i="1"/>
  <c r="H973" i="1"/>
  <c r="H972" i="1"/>
  <c r="H971" i="1"/>
  <c r="H919" i="1"/>
  <c r="H912" i="1"/>
  <c r="H911" i="1"/>
  <c r="H910" i="1"/>
  <c r="H909" i="1"/>
  <c r="H908" i="1"/>
  <c r="H902" i="1"/>
  <c r="H901" i="1"/>
  <c r="H900" i="1"/>
  <c r="H889" i="1"/>
  <c r="H888" i="1"/>
  <c r="H887" i="1"/>
  <c r="H886" i="1"/>
  <c r="H883" i="1"/>
  <c r="H882" i="1"/>
  <c r="H881" i="1"/>
  <c r="H880" i="1"/>
  <c r="H871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2" i="1"/>
  <c r="H851" i="1"/>
  <c r="H850" i="1"/>
  <c r="H848" i="1"/>
  <c r="H842" i="1"/>
  <c r="H841" i="1"/>
  <c r="H840" i="1"/>
  <c r="H839" i="1"/>
  <c r="H838" i="1"/>
  <c r="H837" i="1"/>
  <c r="H836" i="1"/>
  <c r="H834" i="1"/>
  <c r="H833" i="1"/>
  <c r="H832" i="1"/>
  <c r="H830" i="1"/>
  <c r="H829" i="1"/>
  <c r="H828" i="1"/>
  <c r="H825" i="1"/>
  <c r="H824" i="1"/>
  <c r="H823" i="1"/>
  <c r="H822" i="1"/>
  <c r="H821" i="1"/>
  <c r="H820" i="1"/>
  <c r="H819" i="1"/>
  <c r="H818" i="1"/>
  <c r="H812" i="1"/>
  <c r="H811" i="1"/>
  <c r="H810" i="1"/>
  <c r="H808" i="1"/>
  <c r="H807" i="1"/>
  <c r="H806" i="1"/>
  <c r="H805" i="1"/>
  <c r="H796" i="1"/>
  <c r="H795" i="1"/>
  <c r="H792" i="1"/>
  <c r="H787" i="1"/>
  <c r="H786" i="1"/>
  <c r="H785" i="1"/>
  <c r="H784" i="1"/>
  <c r="H783" i="1"/>
  <c r="H781" i="1"/>
  <c r="H780" i="1"/>
  <c r="H778" i="1"/>
  <c r="H777" i="1"/>
  <c r="H776" i="1"/>
  <c r="H775" i="1"/>
  <c r="H774" i="1"/>
  <c r="H773" i="1"/>
  <c r="H772" i="1"/>
  <c r="H770" i="1"/>
  <c r="H769" i="1"/>
  <c r="H768" i="1"/>
  <c r="H766" i="1"/>
  <c r="H765" i="1"/>
  <c r="H764" i="1"/>
  <c r="H763" i="1"/>
  <c r="H761" i="1"/>
  <c r="H760" i="1"/>
  <c r="H759" i="1"/>
  <c r="H758" i="1"/>
  <c r="H756" i="1"/>
  <c r="H755" i="1"/>
  <c r="H754" i="1"/>
  <c r="H752" i="1"/>
  <c r="H745" i="1"/>
  <c r="H1005" i="1"/>
  <c r="G4" i="3"/>
  <c r="I752" i="1" l="1"/>
  <c r="I763" i="1"/>
  <c r="I773" i="1"/>
  <c r="I783" i="1"/>
  <c r="I805" i="1"/>
  <c r="I819" i="1"/>
  <c r="I829" i="1"/>
  <c r="I839" i="1"/>
  <c r="I854" i="1"/>
  <c r="I862" i="1"/>
  <c r="I881" i="1"/>
  <c r="I901" i="1"/>
  <c r="I975" i="1"/>
  <c r="I990" i="1"/>
  <c r="I1002" i="1"/>
  <c r="I638" i="1"/>
  <c r="I654" i="1"/>
  <c r="I667" i="1"/>
  <c r="I680" i="1"/>
  <c r="I694" i="1"/>
  <c r="I703" i="1"/>
  <c r="I720" i="1"/>
  <c r="I736" i="1"/>
  <c r="I592" i="1"/>
  <c r="I603" i="1"/>
  <c r="I613" i="1"/>
  <c r="I617" i="1"/>
  <c r="I628" i="1"/>
  <c r="I345" i="1"/>
  <c r="I354" i="1"/>
  <c r="I364" i="1"/>
  <c r="I391" i="1"/>
  <c r="I416" i="1"/>
  <c r="I459" i="1"/>
  <c r="I515" i="1"/>
  <c r="I535" i="1"/>
  <c r="I546" i="1"/>
  <c r="I555" i="1"/>
  <c r="I575" i="1"/>
  <c r="I584" i="1"/>
  <c r="I39" i="1"/>
  <c r="I60" i="1"/>
  <c r="I81" i="1"/>
  <c r="I109" i="1"/>
  <c r="I135" i="1"/>
  <c r="I234" i="1"/>
  <c r="I270" i="1"/>
  <c r="I283" i="1"/>
  <c r="I291" i="1"/>
  <c r="I299" i="1"/>
  <c r="I307" i="1"/>
  <c r="I311" i="1"/>
  <c r="I319" i="1"/>
  <c r="I758" i="1"/>
  <c r="I768" i="1"/>
  <c r="I777" i="1"/>
  <c r="I787" i="1"/>
  <c r="I810" i="1"/>
  <c r="I823" i="1"/>
  <c r="I834" i="1"/>
  <c r="I848" i="1"/>
  <c r="I858" i="1"/>
  <c r="I866" i="1"/>
  <c r="I971" i="1"/>
  <c r="I979" i="1"/>
  <c r="I994" i="1"/>
  <c r="I998" i="1"/>
  <c r="I650" i="1"/>
  <c r="I663" i="1"/>
  <c r="I674" i="1"/>
  <c r="I685" i="1"/>
  <c r="I699" i="1"/>
  <c r="I707" i="1"/>
  <c r="I711" i="1"/>
  <c r="I728" i="1"/>
  <c r="I740" i="1"/>
  <c r="I598" i="1"/>
  <c r="I608" i="1"/>
  <c r="I622" i="1"/>
  <c r="I338" i="1"/>
  <c r="I350" i="1"/>
  <c r="I358" i="1"/>
  <c r="I370" i="1"/>
  <c r="I412" i="1"/>
  <c r="I445" i="1"/>
  <c r="I510" i="1"/>
  <c r="I522" i="1"/>
  <c r="I539" i="1"/>
  <c r="I551" i="1"/>
  <c r="I569" i="1"/>
  <c r="I580" i="1"/>
  <c r="I18" i="1"/>
  <c r="I49" i="1"/>
  <c r="I77" i="1"/>
  <c r="I91" i="1"/>
  <c r="I121" i="1"/>
  <c r="I228" i="1"/>
  <c r="I247" i="1"/>
  <c r="I251" i="1"/>
  <c r="I279" i="1"/>
  <c r="I287" i="1"/>
  <c r="I295" i="1"/>
  <c r="I303" i="1"/>
  <c r="I315" i="1"/>
  <c r="I335" i="1"/>
  <c r="I379" i="1"/>
  <c r="I375" i="1"/>
  <c r="I383" i="1"/>
  <c r="I73" i="1"/>
  <c r="I754" i="1"/>
  <c r="I759" i="1"/>
  <c r="I764" i="1"/>
  <c r="I769" i="1"/>
  <c r="I774" i="1"/>
  <c r="I778" i="1"/>
  <c r="I792" i="1"/>
  <c r="I811" i="1"/>
  <c r="I830" i="1"/>
  <c r="I836" i="1"/>
  <c r="I855" i="1"/>
  <c r="I863" i="1"/>
  <c r="I882" i="1"/>
  <c r="I888" i="1"/>
  <c r="I972" i="1"/>
  <c r="I991" i="1"/>
  <c r="I999" i="1"/>
  <c r="I646" i="1"/>
  <c r="I655" i="1"/>
  <c r="I668" i="1"/>
  <c r="I682" i="1"/>
  <c r="I695" i="1"/>
  <c r="I704" i="1"/>
  <c r="I712" i="1"/>
  <c r="I731" i="1"/>
  <c r="I742" i="1"/>
  <c r="I599" i="1"/>
  <c r="I609" i="1"/>
  <c r="I618" i="1"/>
  <c r="I629" i="1"/>
  <c r="I346" i="1"/>
  <c r="I355" i="1"/>
  <c r="I365" i="1"/>
  <c r="I376" i="1"/>
  <c r="I384" i="1"/>
  <c r="I392" i="1"/>
  <c r="I417" i="1"/>
  <c r="I516" i="1"/>
  <c r="I540" i="1"/>
  <c r="I552" i="1"/>
  <c r="I571" i="1"/>
  <c r="I581" i="1"/>
  <c r="I8" i="1"/>
  <c r="I46" i="1"/>
  <c r="I61" i="1"/>
  <c r="I88" i="1"/>
  <c r="I130" i="1"/>
  <c r="I184" i="1"/>
  <c r="I242" i="1"/>
  <c r="I248" i="1"/>
  <c r="I252" i="1"/>
  <c r="I280" i="1"/>
  <c r="I284" i="1"/>
  <c r="I288" i="1"/>
  <c r="I292" i="1"/>
  <c r="I296" i="1"/>
  <c r="I300" i="1"/>
  <c r="I304" i="1"/>
  <c r="I308" i="1"/>
  <c r="I312" i="1"/>
  <c r="I316" i="1"/>
  <c r="I322" i="1"/>
  <c r="I337" i="1"/>
  <c r="I755" i="1"/>
  <c r="I765" i="1"/>
  <c r="I775" i="1"/>
  <c r="I780" i="1"/>
  <c r="I785" i="1"/>
  <c r="I795" i="1"/>
  <c r="I807" i="1"/>
  <c r="I812" i="1"/>
  <c r="I821" i="1"/>
  <c r="I825" i="1"/>
  <c r="I832" i="1"/>
  <c r="I837" i="1"/>
  <c r="I841" i="1"/>
  <c r="I851" i="1"/>
  <c r="I856" i="1"/>
  <c r="I860" i="1"/>
  <c r="I864" i="1"/>
  <c r="I883" i="1"/>
  <c r="I387" i="1"/>
  <c r="I784" i="1"/>
  <c r="I806" i="1"/>
  <c r="I820" i="1"/>
  <c r="I824" i="1"/>
  <c r="I840" i="1"/>
  <c r="I850" i="1"/>
  <c r="I859" i="1"/>
  <c r="I867" i="1"/>
  <c r="I902" i="1"/>
  <c r="I976" i="1"/>
  <c r="I995" i="1"/>
  <c r="I1003" i="1"/>
  <c r="I651" i="1"/>
  <c r="I664" i="1"/>
  <c r="I676" i="1"/>
  <c r="I686" i="1"/>
  <c r="I700" i="1"/>
  <c r="I708" i="1"/>
  <c r="I721" i="1"/>
  <c r="I737" i="1"/>
  <c r="I594" i="1"/>
  <c r="I604" i="1"/>
  <c r="I614" i="1"/>
  <c r="I623" i="1"/>
  <c r="I342" i="1"/>
  <c r="I351" i="1"/>
  <c r="I359" i="1"/>
  <c r="I371" i="1"/>
  <c r="I380" i="1"/>
  <c r="I388" i="1"/>
  <c r="I413" i="1"/>
  <c r="I511" i="1"/>
  <c r="I536" i="1"/>
  <c r="I547" i="1"/>
  <c r="I564" i="1"/>
  <c r="I576" i="1"/>
  <c r="I585" i="1"/>
  <c r="I36" i="1"/>
  <c r="I50" i="1"/>
  <c r="I74" i="1"/>
  <c r="I78" i="1"/>
  <c r="I101" i="1"/>
  <c r="I231" i="1"/>
  <c r="I276" i="1"/>
  <c r="I1005" i="1"/>
  <c r="I760" i="1"/>
  <c r="I770" i="1"/>
  <c r="I745" i="1"/>
  <c r="I756" i="1"/>
  <c r="I761" i="1"/>
  <c r="I766" i="1"/>
  <c r="I772" i="1"/>
  <c r="I776" i="1"/>
  <c r="I781" i="1"/>
  <c r="I786" i="1"/>
  <c r="I796" i="1"/>
  <c r="I808" i="1"/>
  <c r="I818" i="1"/>
  <c r="I822" i="1"/>
  <c r="I828" i="1"/>
  <c r="I833" i="1"/>
  <c r="I838" i="1"/>
  <c r="I842" i="1"/>
  <c r="I852" i="1"/>
  <c r="I857" i="1"/>
  <c r="I861" i="1"/>
  <c r="I865" i="1"/>
  <c r="I880" i="1"/>
  <c r="I886" i="1"/>
  <c r="I900" i="1"/>
  <c r="I973" i="1"/>
  <c r="I977" i="1"/>
  <c r="I988" i="1"/>
  <c r="I992" i="1"/>
  <c r="I996" i="1"/>
  <c r="I1000" i="1"/>
  <c r="I1004" i="1"/>
  <c r="I647" i="1"/>
  <c r="I652" i="1"/>
  <c r="I661" i="1"/>
  <c r="I665" i="1"/>
  <c r="I669" i="1"/>
  <c r="I678" i="1"/>
  <c r="I683" i="1"/>
  <c r="I691" i="1"/>
  <c r="I696" i="1"/>
  <c r="I701" i="1"/>
  <c r="I705" i="1"/>
  <c r="I709" i="1"/>
  <c r="I713" i="1"/>
  <c r="I726" i="1"/>
  <c r="I733" i="1"/>
  <c r="I738" i="1"/>
  <c r="I743" i="1"/>
  <c r="I595" i="1"/>
  <c r="I600" i="1"/>
  <c r="I605" i="1"/>
  <c r="I610" i="1"/>
  <c r="I615" i="1"/>
  <c r="I619" i="1"/>
  <c r="I626" i="1"/>
  <c r="I630" i="1"/>
  <c r="I343" i="1"/>
  <c r="I347" i="1"/>
  <c r="I352" i="1"/>
  <c r="I356" i="1"/>
  <c r="I360" i="1"/>
  <c r="I366" i="1"/>
  <c r="I373" i="1"/>
  <c r="I377" i="1"/>
  <c r="I381" i="1"/>
  <c r="I385" i="1"/>
  <c r="I389" i="1"/>
  <c r="I410" i="1"/>
  <c r="I414" i="1"/>
  <c r="I450" i="1"/>
  <c r="I512" i="1"/>
  <c r="I520" i="1"/>
  <c r="I537" i="1"/>
  <c r="I544" i="1"/>
  <c r="I548" i="1"/>
  <c r="I553" i="1"/>
  <c r="I565" i="1"/>
  <c r="I572" i="1"/>
  <c r="I577" i="1"/>
  <c r="I582" i="1"/>
  <c r="I9" i="1"/>
  <c r="I37" i="1"/>
  <c r="I47" i="1"/>
  <c r="I57" i="1"/>
  <c r="I64" i="1"/>
  <c r="I75" i="1"/>
  <c r="I79" i="1"/>
  <c r="I89" i="1"/>
  <c r="I102" i="1"/>
  <c r="I117" i="1"/>
  <c r="I131" i="1"/>
  <c r="I168" i="1"/>
  <c r="I190" i="1"/>
  <c r="I232" i="1"/>
  <c r="I243" i="1"/>
  <c r="I249" i="1"/>
  <c r="I253" i="1"/>
  <c r="I277" i="1"/>
  <c r="I281" i="1"/>
  <c r="I285" i="1"/>
  <c r="I289" i="1"/>
  <c r="I293" i="1"/>
  <c r="I297" i="1"/>
  <c r="I301" i="1"/>
  <c r="I305" i="1"/>
  <c r="I309" i="1"/>
  <c r="I313" i="1"/>
  <c r="I317" i="1"/>
  <c r="I323" i="1"/>
  <c r="I974" i="1"/>
  <c r="I978" i="1"/>
  <c r="I989" i="1"/>
  <c r="I993" i="1"/>
  <c r="I997" i="1"/>
  <c r="I1001" i="1"/>
  <c r="I637" i="1"/>
  <c r="I649" i="1"/>
  <c r="I653" i="1"/>
  <c r="I662" i="1"/>
  <c r="I666" i="1"/>
  <c r="I672" i="1"/>
  <c r="I679" i="1"/>
  <c r="I684" i="1"/>
  <c r="I693" i="1"/>
  <c r="I698" i="1"/>
  <c r="I702" i="1"/>
  <c r="I706" i="1"/>
  <c r="I710" i="1"/>
  <c r="I714" i="1"/>
  <c r="I727" i="1"/>
  <c r="I734" i="1"/>
  <c r="I739" i="1"/>
  <c r="I744" i="1"/>
  <c r="I596" i="1"/>
  <c r="I601" i="1"/>
  <c r="I606" i="1"/>
  <c r="I611" i="1"/>
  <c r="I616" i="1"/>
  <c r="I620" i="1"/>
  <c r="I627" i="1"/>
  <c r="I634" i="1"/>
  <c r="I344" i="1"/>
  <c r="I349" i="1"/>
  <c r="I353" i="1"/>
  <c r="I357" i="1"/>
  <c r="I361" i="1"/>
  <c r="I367" i="1"/>
  <c r="I374" i="1"/>
  <c r="I378" i="1"/>
  <c r="I382" i="1"/>
  <c r="I386" i="1"/>
  <c r="I390" i="1"/>
  <c r="I411" i="1"/>
  <c r="I415" i="1"/>
  <c r="I451" i="1"/>
  <c r="I509" i="1"/>
  <c r="I513" i="1"/>
  <c r="I521" i="1"/>
  <c r="I533" i="1"/>
  <c r="I538" i="1"/>
  <c r="I545" i="1"/>
  <c r="I550" i="1"/>
  <c r="I554" i="1"/>
  <c r="I566" i="1"/>
  <c r="I574" i="1"/>
  <c r="I578" i="1"/>
  <c r="I583" i="1"/>
  <c r="I10" i="1"/>
  <c r="I38" i="1"/>
  <c r="I48" i="1"/>
  <c r="I58" i="1"/>
  <c r="I76" i="1"/>
  <c r="I80" i="1"/>
  <c r="I90" i="1"/>
  <c r="I103" i="1"/>
  <c r="I119" i="1"/>
  <c r="I132" i="1"/>
  <c r="I233" i="1"/>
  <c r="I244" i="1"/>
  <c r="I250" i="1"/>
  <c r="I263" i="1"/>
  <c r="I278" i="1"/>
  <c r="I282" i="1"/>
  <c r="I286" i="1"/>
  <c r="I290" i="1"/>
  <c r="I294" i="1"/>
  <c r="I298" i="1"/>
  <c r="I302" i="1"/>
  <c r="I306" i="1"/>
  <c r="I310" i="1"/>
  <c r="I314" i="1"/>
  <c r="I318" i="1"/>
  <c r="I7" i="1"/>
</calcChain>
</file>

<file path=xl/sharedStrings.xml><?xml version="1.0" encoding="utf-8"?>
<sst xmlns="http://schemas.openxmlformats.org/spreadsheetml/2006/main" count="3750" uniqueCount="744">
  <si>
    <t>CÓDIGO</t>
  </si>
  <si>
    <t>CÓDIGO PROTHEUS</t>
  </si>
  <si>
    <t xml:space="preserve">DESCRIPCIÓN </t>
  </si>
  <si>
    <t>N/A</t>
  </si>
  <si>
    <t>COLUMNA</t>
  </si>
  <si>
    <t>ACTIVO</t>
  </si>
  <si>
    <t>Efectivo y equivalentes al efectivo</t>
  </si>
  <si>
    <t>CAJA GENERAL</t>
  </si>
  <si>
    <t>CAJA MENOR</t>
  </si>
  <si>
    <t>Bancos</t>
  </si>
  <si>
    <t>BANCO MONEDA NACIONAL - BANCO CITI BANK</t>
  </si>
  <si>
    <t>BTOB - BANCO MONEDA NACIONAL - BANCO CITI BANK</t>
  </si>
  <si>
    <t>BANCO MONEDA EXTRANJERA</t>
  </si>
  <si>
    <t>BANCO MONEDA EXTRANJERA DIFERENCIA EN CAMBIO</t>
  </si>
  <si>
    <t xml:space="preserve">Remesas en transito </t>
  </si>
  <si>
    <t>Moneda nacional</t>
  </si>
  <si>
    <t>Moneda extranjera</t>
  </si>
  <si>
    <t>Cuentas de ahorro</t>
  </si>
  <si>
    <t>equivalentes al efectivo</t>
  </si>
  <si>
    <t>Instrumentos financieros</t>
  </si>
  <si>
    <t>Acciones</t>
  </si>
  <si>
    <t>ACCIONES Y PARTICIPACIONES</t>
  </si>
  <si>
    <t>Inversiones en negocios  conjuntos</t>
  </si>
  <si>
    <t>Cuotas o partes de interés social</t>
  </si>
  <si>
    <t>Inversiones en asociadas</t>
  </si>
  <si>
    <t>Bonos</t>
  </si>
  <si>
    <t>Cedulas</t>
  </si>
  <si>
    <t>Certificados</t>
  </si>
  <si>
    <t>Papeles comerciales</t>
  </si>
  <si>
    <t>títulos</t>
  </si>
  <si>
    <t>Aceptaciones bancarias o financieras</t>
  </si>
  <si>
    <t>Derechos fiduciarios</t>
  </si>
  <si>
    <t>Derechos de recompra de inversiones negociadas</t>
  </si>
  <si>
    <t>Obligatorias</t>
  </si>
  <si>
    <t>Cuentas en participación</t>
  </si>
  <si>
    <t>Otras inversiones</t>
  </si>
  <si>
    <t>Provisiones</t>
  </si>
  <si>
    <t>Cuentas comerciales por cobrar y otras cuentas por cobrar</t>
  </si>
  <si>
    <t>CLIENTES NACIONALES</t>
  </si>
  <si>
    <t>CLIENTES EXTERIOR DOMESTICO</t>
  </si>
  <si>
    <t>BTOB - CLIENTES EXTERIOR</t>
  </si>
  <si>
    <t>CLIENTES EXTERIOR DIFERENCIA EN CAMBIO</t>
  </si>
  <si>
    <t xml:space="preserve">Cuentas corrientes comerciales </t>
  </si>
  <si>
    <t>Cuentas por cobrar a casa matriz</t>
  </si>
  <si>
    <t xml:space="preserve">Cuentas por cobrar a vinculados económicos </t>
  </si>
  <si>
    <t xml:space="preserve">Cuentas por cobrar a directores </t>
  </si>
  <si>
    <t>Cuentas por cobrar a socios y accionistas</t>
  </si>
  <si>
    <t>Aportes por cobrar</t>
  </si>
  <si>
    <t>ANTICIPO PROVEEDORES NACIONALES</t>
  </si>
  <si>
    <t>ANTICIPO PROVEEDORES DEL EXTERIOR</t>
  </si>
  <si>
    <t>BTOB - ANTICIPOS BACK TO BACK</t>
  </si>
  <si>
    <t>OTROS ANTICIPOS</t>
  </si>
  <si>
    <t>ANTICIPO PROVEEDORES EXTRANJEROS IG DIFERENCIA EN CAMBIO</t>
  </si>
  <si>
    <t>Cuentas de operación conjunta</t>
  </si>
  <si>
    <t>Depósitos</t>
  </si>
  <si>
    <t>Promesas de compra y venta</t>
  </si>
  <si>
    <t>Ingresos por cobrar</t>
  </si>
  <si>
    <t>Retención sobre contratos</t>
  </si>
  <si>
    <t>Anticipo de impuestos y contribuciones o saldos a favor</t>
  </si>
  <si>
    <t>ANTICIPO DE IMPUESTO DE RENTA Y COMPLEMENTARIOS</t>
  </si>
  <si>
    <t>ANTICIPO DE IMPUESTO DE INDUSTRIA Y COMERCIO</t>
  </si>
  <si>
    <t>Retención en la fuente</t>
  </si>
  <si>
    <t>RETENCION FTE POR COMPRAS</t>
  </si>
  <si>
    <t>RETENCION FTE POR SERVICIOS</t>
  </si>
  <si>
    <t>Honorarios</t>
  </si>
  <si>
    <t>Comisiones</t>
  </si>
  <si>
    <t>RETENCION  FTE RENDIMIENTOS FINANCIEROS</t>
  </si>
  <si>
    <t>Arrendamientos</t>
  </si>
  <si>
    <t>Otras retenciones</t>
  </si>
  <si>
    <t>AUTORRETENCION 0,40%</t>
  </si>
  <si>
    <t>Salarios</t>
  </si>
  <si>
    <t>Retención por dividendos y participaciones</t>
  </si>
  <si>
    <t>Retenciones por enajenación de activos fijos de personas  naturales ante oficinas de transito y otras entidades autorizadas</t>
  </si>
  <si>
    <t>Retención por ingresos de tarjetas debito y crédito</t>
  </si>
  <si>
    <t>Retención por loterías, rifas, apuestas y similares</t>
  </si>
  <si>
    <t>IMPUESTO A LAS VENTAS RETENIDO</t>
  </si>
  <si>
    <t>ICA RETENIDO - BOGOTA</t>
  </si>
  <si>
    <t>SOBRANTES EN LIQUIDACIÃ“N PRIVADA DE IMPUESTOS IVA</t>
  </si>
  <si>
    <t>SOBRANTES EN LIQUIDACIÃ“N PRIVADA DE IMPUESTOS RENTA</t>
  </si>
  <si>
    <t>CONTRIBUCIONES</t>
  </si>
  <si>
    <t>IMPUESTOS DESCONTABLES</t>
  </si>
  <si>
    <t>RECLAMACIONES A COMPAÃ‘IAS ASEGURADORAS</t>
  </si>
  <si>
    <t>RECLAMACIONES A TRANSPORTADORES</t>
  </si>
  <si>
    <t>CUENTAS POR COBRAR A TRABAJADORES</t>
  </si>
  <si>
    <t>Prestamos a particulares</t>
  </si>
  <si>
    <t>Deudores varios</t>
  </si>
  <si>
    <t>Derechos de recompra de cartera negociada</t>
  </si>
  <si>
    <t>Deudas de difícil cobro</t>
  </si>
  <si>
    <t>Deterioros activos al costo</t>
  </si>
  <si>
    <t>Costo amortizado</t>
  </si>
  <si>
    <t>PROVISION CARTERA</t>
  </si>
  <si>
    <t>PROVISION DE CARTERA NACIONAL</t>
  </si>
  <si>
    <t>PROVISION DE CARTERA EXTERIOR</t>
  </si>
  <si>
    <t>DETERIORO DE CARTERA</t>
  </si>
  <si>
    <t>Inventarios</t>
  </si>
  <si>
    <t>Materias primas</t>
  </si>
  <si>
    <t>7.6</t>
  </si>
  <si>
    <t>Productos en proceso</t>
  </si>
  <si>
    <t>Obras de construcción en curso</t>
  </si>
  <si>
    <t xml:space="preserve">Obras de urbanismo </t>
  </si>
  <si>
    <t xml:space="preserve">Contratos en ejecución </t>
  </si>
  <si>
    <t>Cultivos en desarrollo</t>
  </si>
  <si>
    <t>Plantaciones agrícolas</t>
  </si>
  <si>
    <t>Productos terminados</t>
  </si>
  <si>
    <t>MERCANCIAS NO FABRICADAS POR LA EMPRESA</t>
  </si>
  <si>
    <t>MERCANCIA EN ZONA FRANCA</t>
  </si>
  <si>
    <t>BTOB - MERCANCIAS NO FABRICADAS POR LA EMPRESA BACK TO BACK</t>
  </si>
  <si>
    <t>Bienes raíces para la venta</t>
  </si>
  <si>
    <t>Semovientes</t>
  </si>
  <si>
    <t>Terrenos</t>
  </si>
  <si>
    <t>Materiales, repuestos y accesorios</t>
  </si>
  <si>
    <t>Envases y empaques</t>
  </si>
  <si>
    <t>MERCANCIA EN TRANSITO</t>
  </si>
  <si>
    <t>Deterioro activos al costo</t>
  </si>
  <si>
    <t>PROVISION POR DESVALORIZACION</t>
  </si>
  <si>
    <t>PROVISION POR OBSOLESCENCIA</t>
  </si>
  <si>
    <t>PROVISION PARA DIFERENCIA DE INVENTARIO FISICO</t>
  </si>
  <si>
    <t>PROVISION PARA PERDIDAS DE INVENTARIO</t>
  </si>
  <si>
    <t>PROVISIÓN INVENTARIO DOMÉSTICO</t>
  </si>
  <si>
    <t>Propiedades, planta y equipo</t>
  </si>
  <si>
    <t>7.3</t>
  </si>
  <si>
    <t>TERRENOS</t>
  </si>
  <si>
    <t>Materiales proyectos petroleros</t>
  </si>
  <si>
    <t>7.2</t>
  </si>
  <si>
    <t>CONSTRUCCIONES EN CURSO</t>
  </si>
  <si>
    <t>Maquinaria y equipo en montaje</t>
  </si>
  <si>
    <t>EDIFICIOS Y CONSTRUCCIONES</t>
  </si>
  <si>
    <t>Propiedades de inversión al costo</t>
  </si>
  <si>
    <t>Construcciones en curso</t>
  </si>
  <si>
    <t>Construcciones y edificaciones</t>
  </si>
  <si>
    <t>Propiedades  de inversión al valor razonable</t>
  </si>
  <si>
    <t>MAQUINARIA Y EQUIPO</t>
  </si>
  <si>
    <t>MUEBLES Y ENSERES</t>
  </si>
  <si>
    <t>EQUIPOS DE COMPUTO Y COMUNICACIONES</t>
  </si>
  <si>
    <t>Equipo medico-científico</t>
  </si>
  <si>
    <t>Equipo de hoteles y restaurantes</t>
  </si>
  <si>
    <t>FLOTA Y EQUIPO DE TRANSPORTE</t>
  </si>
  <si>
    <t>Flota y equipo fluvial y/o marítimo</t>
  </si>
  <si>
    <t xml:space="preserve">Flota y equipo aéreo </t>
  </si>
  <si>
    <t xml:space="preserve">Flota y equipo férreo </t>
  </si>
  <si>
    <t>Acueductos, plantas y redes</t>
  </si>
  <si>
    <t>Armamento de vigilancia</t>
  </si>
  <si>
    <t xml:space="preserve">Plantaciones agrícolas y forestales </t>
  </si>
  <si>
    <t>Vías de comunicación</t>
  </si>
  <si>
    <t xml:space="preserve">Minas y canteras </t>
  </si>
  <si>
    <t>Pozos artesianos</t>
  </si>
  <si>
    <t>Yacimientos</t>
  </si>
  <si>
    <t>Activos biológicos al valor razonable</t>
  </si>
  <si>
    <t>Cultivos amortizables</t>
  </si>
  <si>
    <t>Activos biológicos al costo</t>
  </si>
  <si>
    <t>Semovientes diferentes a activos biológicos</t>
  </si>
  <si>
    <t>Propiedades, planta y equipo en transito</t>
  </si>
  <si>
    <t>DEPRECIACION EDIFICIOS Y CONSTRUCCIONES</t>
  </si>
  <si>
    <t>DEPRECIACION MAQUINARIA Y EQUIPO</t>
  </si>
  <si>
    <t>DEPRECIACION MUEBLES Y ENSERES</t>
  </si>
  <si>
    <t>DEPRECIACION  EQUIPOS COMPUTO Y COMUNICACIONES</t>
  </si>
  <si>
    <t>DEPRECIACION FLOTA Y EQUIPO DE TRANSPORTE</t>
  </si>
  <si>
    <t>Depreciación acumulada activos al costo</t>
  </si>
  <si>
    <t xml:space="preserve">Depreciación diferida </t>
  </si>
  <si>
    <t>Amortización acumulada</t>
  </si>
  <si>
    <t>Agotamiento acumulado</t>
  </si>
  <si>
    <t xml:space="preserve">Intangibles-Regalias </t>
  </si>
  <si>
    <t>7.9</t>
  </si>
  <si>
    <t>Plusvalía</t>
  </si>
  <si>
    <t>MARCAS Y PATENTES</t>
  </si>
  <si>
    <t>Patentes</t>
  </si>
  <si>
    <t xml:space="preserve">Concesiones y franquicias </t>
  </si>
  <si>
    <t>Derechos</t>
  </si>
  <si>
    <t>Know how</t>
  </si>
  <si>
    <t>LICENCIAS SOFTWARE</t>
  </si>
  <si>
    <t>AMORTIZACION SOFTWARE</t>
  </si>
  <si>
    <t xml:space="preserve">Diferidos </t>
  </si>
  <si>
    <t>Gastos pagados por anticipado</t>
  </si>
  <si>
    <t>Intereses</t>
  </si>
  <si>
    <t>6.1</t>
  </si>
  <si>
    <t xml:space="preserve">Honorarios  no laborales </t>
  </si>
  <si>
    <t xml:space="preserve">Honorarios  por rentas laborales </t>
  </si>
  <si>
    <t>7.4</t>
  </si>
  <si>
    <t xml:space="preserve">Comisiones no laborales </t>
  </si>
  <si>
    <t xml:space="preserve">Comisiones por rentas laborales </t>
  </si>
  <si>
    <t>SEGUROS</t>
  </si>
  <si>
    <t>Bodegajes</t>
  </si>
  <si>
    <t>Mantenimiento de equipos</t>
  </si>
  <si>
    <t xml:space="preserve">Servicios por rentas laborales </t>
  </si>
  <si>
    <t>Suscripciones</t>
  </si>
  <si>
    <t>GASTOS PAGADOS POR ADELANTADO</t>
  </si>
  <si>
    <t>6.2</t>
  </si>
  <si>
    <t>Organización y preoperativos</t>
  </si>
  <si>
    <t>Programas para computador(software)</t>
  </si>
  <si>
    <t>Útiles y papelería</t>
  </si>
  <si>
    <t xml:space="preserve">Mejora a propiedades ajenas </t>
  </si>
  <si>
    <t>Contribuciones y afiliaciones</t>
  </si>
  <si>
    <t>Entrenamiento de personal</t>
  </si>
  <si>
    <t>Remodelaciones</t>
  </si>
  <si>
    <t>Licencias</t>
  </si>
  <si>
    <t>Publicidad, propaganda y promoción</t>
  </si>
  <si>
    <t>Elementos de aseo y cafetería</t>
  </si>
  <si>
    <t>Moldes y troqueles</t>
  </si>
  <si>
    <t>Dotaciones y suministros a trabajadores</t>
  </si>
  <si>
    <t>Costos de exploración por amortizar</t>
  </si>
  <si>
    <t>Costos de explotación y desarrollo</t>
  </si>
  <si>
    <t>Impuestos diferidos activos</t>
  </si>
  <si>
    <t>Otros pasivos</t>
  </si>
  <si>
    <t>Bienes de arte y cultura</t>
  </si>
  <si>
    <t>Diversos</t>
  </si>
  <si>
    <t>Revaluar activos a valor razonable</t>
  </si>
  <si>
    <t>De inversiones</t>
  </si>
  <si>
    <t>De otros activos</t>
  </si>
  <si>
    <t>PASIVO</t>
  </si>
  <si>
    <t>Pasivo</t>
  </si>
  <si>
    <t>Obligaciones financieras</t>
  </si>
  <si>
    <t>Bancos nacionales</t>
  </si>
  <si>
    <t>Sobregiros</t>
  </si>
  <si>
    <t>Bancos del exterior</t>
  </si>
  <si>
    <t>Corporaciones financieras</t>
  </si>
  <si>
    <t xml:space="preserve">Compañías de financiamiento comercial </t>
  </si>
  <si>
    <t xml:space="preserve">Corporaciones de ahorro y vivienda </t>
  </si>
  <si>
    <t>Entidades financieras del exterior</t>
  </si>
  <si>
    <t>compromisos de recompra de inversiones negociadas</t>
  </si>
  <si>
    <t>compromisos de recompra de cartera negociada</t>
  </si>
  <si>
    <t>Obligaciones gubernamentales</t>
  </si>
  <si>
    <t>PRESTAMOS FINANCIEROS</t>
  </si>
  <si>
    <t>Proveedores</t>
  </si>
  <si>
    <t>PROVEEDORES NACIONALES</t>
  </si>
  <si>
    <t>PROVEEDORES EXTRANJEROS</t>
  </si>
  <si>
    <t>BTOB - PROVEEDORES EXTRANJEROS</t>
  </si>
  <si>
    <t>DIFERENCIA EN CAMBIO PROVEEDORES EXTRANJEROS</t>
  </si>
  <si>
    <t xml:space="preserve">Casa matriz  </t>
  </si>
  <si>
    <t>Compañías vinculadas</t>
  </si>
  <si>
    <t>Cuentas por pagar</t>
  </si>
  <si>
    <t>A casa matriz</t>
  </si>
  <si>
    <t>PRESTAMO INTERCOMPAÑIAS</t>
  </si>
  <si>
    <t>DEUDAS CON PARTES RELACIONADAS IG</t>
  </si>
  <si>
    <t>DEUDAS CON PARTES RELACIONADAS IG DIFERENCIA EN CAMBIO</t>
  </si>
  <si>
    <t>A contratistas</t>
  </si>
  <si>
    <t>Ordenes de compra por utilizar</t>
  </si>
  <si>
    <t>C Y G POR PAGAR ARRENDAMIENTOS</t>
  </si>
  <si>
    <t>C Y G POR PAGAR HONORARIOS</t>
  </si>
  <si>
    <t>C Y G POR PAGAR SERVICIOS</t>
  </si>
  <si>
    <t>C Y G POR PAGAR PUBLICIDAD</t>
  </si>
  <si>
    <t>C Y G POR PAGAR GASTOS GENERALES</t>
  </si>
  <si>
    <t>BTOB - C Y G POR PAGAR BACK TO BACK</t>
  </si>
  <si>
    <t>SEGUROS A PAGAR</t>
  </si>
  <si>
    <t xml:space="preserve">Istalamentos por pagar </t>
  </si>
  <si>
    <t>Acreedores oficiales</t>
  </si>
  <si>
    <t>Regalías por pagar</t>
  </si>
  <si>
    <t>Deudas con accionistas o socios</t>
  </si>
  <si>
    <t>Deudas con directores</t>
  </si>
  <si>
    <t>Dividendos o participaciones por pagar gravados correspondientes al año 2016 y anteriores (par.2.Articulo 49 del E.T.</t>
  </si>
  <si>
    <t>Dividendos o participaciones por pagar consideradas como ingreso no constituido de renta ni ganancia ocasional, correspondientes al año gravable 2016 y anteriores (Numeral 3,articulo 49  del E.T.</t>
  </si>
  <si>
    <t xml:space="preserve">Dividendos  o participaciones por pagar. Gravados correspondientes al año 2017 y siguientes (Par. 2. Articulo 49 del E.T.) </t>
  </si>
  <si>
    <t>Dividendos  o participaciones por pagar consideradas como ingreso no constitutivo de renta ni ganancia ocasional, correspondientes al año gravable 2016 y anteriores (Numeral 3, articulo 49 de lE.T.</t>
  </si>
  <si>
    <t>DIVIDENDOS A PAGAR</t>
  </si>
  <si>
    <t>Dividendos</t>
  </si>
  <si>
    <t>Participaciones</t>
  </si>
  <si>
    <t>Titulo de patrimonio que son pasivo</t>
  </si>
  <si>
    <t>Retención en la fuente (debito)</t>
  </si>
  <si>
    <t>8.3</t>
  </si>
  <si>
    <t>Salarios y pagos laborales</t>
  </si>
  <si>
    <t>rentas de trabajo y pensiones</t>
  </si>
  <si>
    <t>RTE FTE - SALARIOS Y PAGOS LABORALES</t>
  </si>
  <si>
    <t>Participaciones o dividendos pagados o abonados en cuenta en calidad de exigibles correspondientes a 2016 y anteriores, parágrafo 2 artículo 49 E.T</t>
  </si>
  <si>
    <t>8.1</t>
  </si>
  <si>
    <t>Participaciones o dividendos pagados o abonados en cuenta en calidad de exigibles correspondientes a 2016 y anteriores, numeral 3 del artículo 49 E.T</t>
  </si>
  <si>
    <t>Participaciones o dividendos pagados o abonados en cuenta en calidad de exigibles correspondientes a 2017 y siguientes, parágrafo 2 artículo 49 E.T</t>
  </si>
  <si>
    <t>Participaciones o dividendos pagados o abonados en cuenta en calidad de exigibles correspondientes a 2017 y siguientes, numeral 3 del artículo 49 E.</t>
  </si>
  <si>
    <t xml:space="preserve">Dividendos y/o participaciones </t>
  </si>
  <si>
    <t>RTE FTE HONORARIOS 10%</t>
  </si>
  <si>
    <t>RTE FTE HONORARIOS 11%</t>
  </si>
  <si>
    <t>RTE FTE HONORARIOS LIC. SOFWARE 3,5%</t>
  </si>
  <si>
    <t>RTE FTE - COMISIONES 10%</t>
  </si>
  <si>
    <t>RTE FTE - COMISIONES 11%</t>
  </si>
  <si>
    <t>RTE FTE - SERVICIOS EN GENERAL 6%</t>
  </si>
  <si>
    <t>RTE FTE - SERVICIOS EN GENERAL 4%</t>
  </si>
  <si>
    <t>RTE FTE - SERVICIOS TEMPORALES 1%</t>
  </si>
  <si>
    <t>RTE FTE - SERVICIOS INTEGRALES DE SALUD 2%</t>
  </si>
  <si>
    <t>RTE FTE - TRANSPORTE DE CARGA 1%</t>
  </si>
  <si>
    <t>RTE FTE - TRANSPORTE DE PASAJEROS</t>
  </si>
  <si>
    <t>RTE FTE - RESTAURANTES,HOTELES,HOSPEDAJE</t>
  </si>
  <si>
    <t>RTE FTE - SERVICIOS DE VIGILANCIA 2%</t>
  </si>
  <si>
    <t>RTE FTE - SERVICIOS TRABAJADORES INDEPENDIENTES</t>
  </si>
  <si>
    <t>RTE FTE - SERV. LIC. SOFWARE 3.5%</t>
  </si>
  <si>
    <t>RTE FTE - CONSTRUCCIÃ“N Y URBANIZACIÃ“N</t>
  </si>
  <si>
    <t>RTE FTE - ARRIENDO BIENES MUEBLES</t>
  </si>
  <si>
    <t>RTE FTE - ARRIENDO BIENES INMUEBLES</t>
  </si>
  <si>
    <t>RTE FTE - RENDIMIENTOS FINANCIEROS</t>
  </si>
  <si>
    <t>RTE FTE - COMPRAS DECLARANTE</t>
  </si>
  <si>
    <t>RTE FTE - COMPRAS NO DECLARANTE</t>
  </si>
  <si>
    <t>Loterías, rifas, apuestas y similares</t>
  </si>
  <si>
    <t>RTE FTE - PAGOS AL EXTERIOR</t>
  </si>
  <si>
    <t>Por ingresos obtenidos en el exterior</t>
  </si>
  <si>
    <t>Enajenación propiedades planta y equipo, personas naturales</t>
  </si>
  <si>
    <t>8.2</t>
  </si>
  <si>
    <t>Por impuesto de timbre</t>
  </si>
  <si>
    <t>Por impuesto de timbre (debito)</t>
  </si>
  <si>
    <t>8.4</t>
  </si>
  <si>
    <t xml:space="preserve">Otras retenciones y patrimonio </t>
  </si>
  <si>
    <t>236595</t>
  </si>
  <si>
    <t>RTE FTE POR PAGAR</t>
  </si>
  <si>
    <t>Impuestos a las ventas retenido (debito)</t>
  </si>
  <si>
    <t>Impuestos a las ventas retenido-Personas o entidades del exterior</t>
  </si>
  <si>
    <t>Autorretenciones</t>
  </si>
  <si>
    <t>RTE ICA - TARIFA 6,9*1000</t>
  </si>
  <si>
    <t>RTE ICA - TARIFA 9,66*1000</t>
  </si>
  <si>
    <t>RTE ICA - TARIFA 13,8*1000</t>
  </si>
  <si>
    <t>RTE ICA - TARIFA 11,04*1000</t>
  </si>
  <si>
    <t>RTE ICA - TARIFA 8,66*1000</t>
  </si>
  <si>
    <t>RTE ICA POR PAGAR</t>
  </si>
  <si>
    <t>Retenciones y aportes de nomina</t>
  </si>
  <si>
    <t>APORTES EPS SANITAS</t>
  </si>
  <si>
    <t>APORTES EPS SURA</t>
  </si>
  <si>
    <t>APORTES EPS COMPENSAR</t>
  </si>
  <si>
    <t>APORTES EPS ALIANSALUD</t>
  </si>
  <si>
    <t>APORTES ARL SURA</t>
  </si>
  <si>
    <t>APORTES ICBF</t>
  </si>
  <si>
    <t>APORTES SENA</t>
  </si>
  <si>
    <t>CAJA - CAJACOPI</t>
  </si>
  <si>
    <t>CAJA - COMFANDI</t>
  </si>
  <si>
    <t>CAJA - COMPENSAR</t>
  </si>
  <si>
    <t>CAJA - COMFAMA</t>
  </si>
  <si>
    <t>APORTES AFC BANCOLOMBIA</t>
  </si>
  <si>
    <t>APORTES FVP ALIANZA FIDUCIARIA</t>
  </si>
  <si>
    <t>Cuotas por devolver</t>
  </si>
  <si>
    <t>Acreedores varios</t>
  </si>
  <si>
    <t>FONDO DE PENSIONES Y/O CESANTIAS COLPENSIONES</t>
  </si>
  <si>
    <t>FONDO DE PENSIONES Y/O CESANTIAS PORVENIR</t>
  </si>
  <si>
    <t>FONDO DE PENSIONES Y/O CESANTIAS COLFONDOS</t>
  </si>
  <si>
    <t>FONDO DE PENSIONES Y/O CESANTIAS PROTECCION</t>
  </si>
  <si>
    <t>Impuestos, gravámenes y tasas</t>
  </si>
  <si>
    <t>VIGENCIA FISCAL CORRIENTE</t>
  </si>
  <si>
    <t>BTOB - VIGENCIA FISCAL CORRIENTE BACK TO BACK</t>
  </si>
  <si>
    <t xml:space="preserve">Impuestos a la riqueza </t>
  </si>
  <si>
    <t>IMPUESTO A LAS VENTAS POR PAGAR</t>
  </si>
  <si>
    <t>IVA DESCONTABLE COMPRA 19%</t>
  </si>
  <si>
    <t>IVA DESCONTABLE COMPRA 5%</t>
  </si>
  <si>
    <t>IVA DESCONTABLE SERVICIOS 19%</t>
  </si>
  <si>
    <t>IVA DESCONTABLE SERVICIOS 5%</t>
  </si>
  <si>
    <t>IVA DESCONTABLE HONORARIOS 19%</t>
  </si>
  <si>
    <t>IVA IMPORTACIONES 19%</t>
  </si>
  <si>
    <t>IVA COMISIONES 19%</t>
  </si>
  <si>
    <t>IVA DEVOLUCIONES 19%</t>
  </si>
  <si>
    <t>IVA GENERADO 19%</t>
  </si>
  <si>
    <t>A la propiedad raíz</t>
  </si>
  <si>
    <t>Derechos sobre instrumentos públicos</t>
  </si>
  <si>
    <t>De valoración</t>
  </si>
  <si>
    <t>De turismo</t>
  </si>
  <si>
    <t xml:space="preserve">Tasa por utilización de puertos </t>
  </si>
  <si>
    <t>De vehículos</t>
  </si>
  <si>
    <t>De espectáculos públicos</t>
  </si>
  <si>
    <t>De hidrocarburos y minas</t>
  </si>
  <si>
    <t>Regalías e impuestos a la pequeña y mediana minería</t>
  </si>
  <si>
    <t>A las exportaciones cafeteras</t>
  </si>
  <si>
    <t>A las importaciones</t>
  </si>
  <si>
    <t>Cuotas de fomento</t>
  </si>
  <si>
    <t>De licores, cervezas y cigarrillos</t>
  </si>
  <si>
    <t>Al sacrificio de ganado</t>
  </si>
  <si>
    <t>Al azar y juegos</t>
  </si>
  <si>
    <t>Gravámenes y regalías por utilización del suelo</t>
  </si>
  <si>
    <t>Obligaciones laborales</t>
  </si>
  <si>
    <t>CXP - SALARIOS POR PAGAR</t>
  </si>
  <si>
    <t>CXP - CESANTIAS CONSOLIDADAS</t>
  </si>
  <si>
    <t>CXP - INTERESES SOBRE CESANTIAS</t>
  </si>
  <si>
    <t>CXP - PRIMA DE SERVICIOS</t>
  </si>
  <si>
    <t>CXP - VACACIONES CONSOLIDADAS</t>
  </si>
  <si>
    <t>2530</t>
  </si>
  <si>
    <t>CXP - PRESTACIONES EXTRALEGALES</t>
  </si>
  <si>
    <t>2535</t>
  </si>
  <si>
    <t>CXP - BONIFICACIONES</t>
  </si>
  <si>
    <t>2540</t>
  </si>
  <si>
    <t>CXP - SUMA TRANSACCIONAL</t>
  </si>
  <si>
    <t>Pensiones por pagar</t>
  </si>
  <si>
    <t>Cuotas partes pensiones de jubilación</t>
  </si>
  <si>
    <t>Indemnizaciones laborales</t>
  </si>
  <si>
    <t>Pasivos estimados y provisiones</t>
  </si>
  <si>
    <t>Para costos y gastos</t>
  </si>
  <si>
    <t>PROVISIÓN CESANTIAS</t>
  </si>
  <si>
    <t>PROVISIÓN INTERESES SOBRE CESANTIAS</t>
  </si>
  <si>
    <t>PROVISIÓN PRIMA DE SERVICIOS</t>
  </si>
  <si>
    <t>PROVISIÓN VACACIONES</t>
  </si>
  <si>
    <t>PROVISIÓN PRESTACIONES EXTRALEGALES</t>
  </si>
  <si>
    <t>PROVISIÓN BONIFICACIONES</t>
  </si>
  <si>
    <t>PROVISION SALARIO VARIABLE</t>
  </si>
  <si>
    <t>PROVISION RODAMIENTO</t>
  </si>
  <si>
    <t>PROVISION STIP - COLOMBIA</t>
  </si>
  <si>
    <t>PROVISION STIP - LATAM</t>
  </si>
  <si>
    <t>PROVISION MOVING ALLOWANCE</t>
  </si>
  <si>
    <t xml:space="preserve">Para obligaciones fiscales </t>
  </si>
  <si>
    <t>Pensiones de jubilación</t>
  </si>
  <si>
    <t>4.1</t>
  </si>
  <si>
    <t>Calculo actuarial pensiones de jubilación</t>
  </si>
  <si>
    <t>Para obras de urbanismo</t>
  </si>
  <si>
    <t xml:space="preserve">Para mantenimiento y reparaciones </t>
  </si>
  <si>
    <t>Para contingencias</t>
  </si>
  <si>
    <t xml:space="preserve">Para obligaciones de garantías </t>
  </si>
  <si>
    <t>PROVISIONES DE SERVICIOS</t>
  </si>
  <si>
    <t>PROVISION REBATE</t>
  </si>
  <si>
    <t>PROVISION INDUSTRIA Y COMERCIO</t>
  </si>
  <si>
    <t>INGRESOS DIFERIDOS</t>
  </si>
  <si>
    <t>Abonos diferidos</t>
  </si>
  <si>
    <t>Crédito por corrección monetaria diferida</t>
  </si>
  <si>
    <t>IMPUESTO DIFERIDO DE RENTA</t>
  </si>
  <si>
    <t>ANTICIPOS DE CLIENTES</t>
  </si>
  <si>
    <t>BTOB - ANTICIPO DE CLIENTES BACK TO BACK</t>
  </si>
  <si>
    <t>Depósitos recibidos</t>
  </si>
  <si>
    <t>Ingresos recibidos para terceros</t>
  </si>
  <si>
    <t xml:space="preserve">Retenciones a terceros sobre contratos </t>
  </si>
  <si>
    <t>Embargos judiciales</t>
  </si>
  <si>
    <t>Acreedores del sistema</t>
  </si>
  <si>
    <t>PARA FUTURO PAGO DE CUOTAS O PARTES SOCIALES</t>
  </si>
  <si>
    <t>Bonos y papeles comerciales</t>
  </si>
  <si>
    <t xml:space="preserve">Bonos en circulación </t>
  </si>
  <si>
    <t>Bonos obligatoriamente convertibles en acciones</t>
  </si>
  <si>
    <t>Bonos pensionales</t>
  </si>
  <si>
    <t>Títulos pensionales</t>
  </si>
  <si>
    <t>PATRIMONIO</t>
  </si>
  <si>
    <t xml:space="preserve">Inversión suplementaria al capital asignado </t>
  </si>
  <si>
    <t>Capital de personas naturales</t>
  </si>
  <si>
    <t xml:space="preserve">Aportes del Estado </t>
  </si>
  <si>
    <t>Fondo social</t>
  </si>
  <si>
    <t>Superávit de capital</t>
  </si>
  <si>
    <t>CAPITAL AUTORIZADO</t>
  </si>
  <si>
    <t>CAPITAL SUSCRITO</t>
  </si>
  <si>
    <t>CAPITAL SUSCRITO POR COBRAR (DB)</t>
  </si>
  <si>
    <t>CAPITAL PAGADO</t>
  </si>
  <si>
    <t>Donaciones</t>
  </si>
  <si>
    <t>Crédito mercantil</t>
  </si>
  <si>
    <t>PRIMA EN COLOCACIÃ“N DE ACCIONES</t>
  </si>
  <si>
    <t>Reservas</t>
  </si>
  <si>
    <t xml:space="preserve">Reservas estatuarias </t>
  </si>
  <si>
    <t>RESERVA LEGAL NO GRAVADA</t>
  </si>
  <si>
    <t>RESERVA LEGAL GRAVADA</t>
  </si>
  <si>
    <t>Reservas ocasionales</t>
  </si>
  <si>
    <t>Revalorización del patrimonio</t>
  </si>
  <si>
    <t xml:space="preserve">Saneamiento fiscal </t>
  </si>
  <si>
    <t>Ajustes por inflación Decreto 3019 de 1989</t>
  </si>
  <si>
    <t>Dividendos o participaciones decretados en acciones, cuotas o partes de interés social</t>
  </si>
  <si>
    <t xml:space="preserve">Dividendos decretados en acciones </t>
  </si>
  <si>
    <t>Participaciones decretadas en cuotas o partes de interés social</t>
  </si>
  <si>
    <t xml:space="preserve">Resultado del ejercicio </t>
  </si>
  <si>
    <t>UTILIDAD DEL EJERCICIO</t>
  </si>
  <si>
    <t>PERDIDA DEL EJERCICIO</t>
  </si>
  <si>
    <t>Resultados de ejercicios de años anteriores</t>
  </si>
  <si>
    <t>UTILIDADES ACUMULADAS NO GRAVADAS</t>
  </si>
  <si>
    <t>UTILIDADES ACUMULADAS GRAVADAS</t>
  </si>
  <si>
    <t>BTOB - UTILIDADES ACUMULADAS GRAVADAS</t>
  </si>
  <si>
    <t>PERDIDAS ACUMULADAS NO GRAVADAS</t>
  </si>
  <si>
    <t>PERDIDAS ACUMULADAS GRAVADAS</t>
  </si>
  <si>
    <t>Ganancias acumuladas por adopción inicial de las NIIF</t>
  </si>
  <si>
    <t>Ganancias o perdidas por conversión</t>
  </si>
  <si>
    <t>Superávit por valorizaciones</t>
  </si>
  <si>
    <t>De propiedades, planta y equipos</t>
  </si>
  <si>
    <t>INGRESOS</t>
  </si>
  <si>
    <t>Ingresos de actividades ordinarias</t>
  </si>
  <si>
    <t>VENTAS  - BOGOTA</t>
  </si>
  <si>
    <t>BTOB - VENTAS EXTERIOR</t>
  </si>
  <si>
    <t>FLETES EXTERIOR</t>
  </si>
  <si>
    <t>SEGUROS EXTERIOR</t>
  </si>
  <si>
    <t>VENTAS EXTERIOR DOMESTICO</t>
  </si>
  <si>
    <t>Devoluciones en ventas (DB)</t>
  </si>
  <si>
    <t>DEVOLUCIONES  - BOGOTA</t>
  </si>
  <si>
    <t>BTOB - DEVOLUCIONES  - EXTERIOR</t>
  </si>
  <si>
    <t>Otros ingresos</t>
  </si>
  <si>
    <t xml:space="preserve">Otras ventas </t>
  </si>
  <si>
    <t>Financieros</t>
  </si>
  <si>
    <t>INGRESOS FINANCIEROS CITI BANK</t>
  </si>
  <si>
    <t>DIFERENCIA DE CAMBIO REALIZADA</t>
  </si>
  <si>
    <t>BTOB - DIFERENCIA DE CAMBIO REALIZADA</t>
  </si>
  <si>
    <t>BTOB - DIFERENCIA DE CAMBIO ESTIMADA</t>
  </si>
  <si>
    <t>DIFERENCIA DE CAMBIO ESTIMADA</t>
  </si>
  <si>
    <t>Financieros-Intereses por créditos hipotecarios</t>
  </si>
  <si>
    <t>Dividendos y participaciones</t>
  </si>
  <si>
    <t>Ingresos método de participación</t>
  </si>
  <si>
    <t xml:space="preserve">Comisiones </t>
  </si>
  <si>
    <t>Servicios</t>
  </si>
  <si>
    <t>Utilidad en venta de inversiones</t>
  </si>
  <si>
    <t>RESULTADO DE VENTA DE ACTIVOS</t>
  </si>
  <si>
    <t>Utilidad en venta de otros bienes</t>
  </si>
  <si>
    <t>REINTEGROS EN EXPORTACIONES</t>
  </si>
  <si>
    <t>RECUPERACION DE PROVISION DE CARTERA</t>
  </si>
  <si>
    <t>REVERSION DE PROVISIONES SERVICIOS</t>
  </si>
  <si>
    <t>REINTEGRO DE COSTOS Y GASTOS</t>
  </si>
  <si>
    <t>INGRESOS PROVISIONES AÑOS ANTERIORES</t>
  </si>
  <si>
    <t xml:space="preserve">Indemnizaciones </t>
  </si>
  <si>
    <t>Participaciones en concesiones</t>
  </si>
  <si>
    <t>Ingresos de ejercicios anteriores</t>
  </si>
  <si>
    <t>AJUSTE AL PESO</t>
  </si>
  <si>
    <t>MULTAS Y RECARGOS</t>
  </si>
  <si>
    <t>APROVECHAMIENTOS</t>
  </si>
  <si>
    <t>BTOB - AJUSTE AL PESO</t>
  </si>
  <si>
    <t>AJUSTES CARTERA</t>
  </si>
  <si>
    <t>REBATE</t>
  </si>
  <si>
    <t>BTOB - REBATE BACK TO BACK</t>
  </si>
  <si>
    <t>DESCUENTOS CONDICIONADOS</t>
  </si>
  <si>
    <t>BTOB - DESCUENTOS CONDICIONADOS</t>
  </si>
  <si>
    <t>DESCUENTOS POR GARANTIA</t>
  </si>
  <si>
    <t>BTOB - DESCUENTOS POR GARANTIA</t>
  </si>
  <si>
    <t>Ingreso financieros</t>
  </si>
  <si>
    <t>Costo amortizable</t>
  </si>
  <si>
    <t>Ingresos por revaluación-Activos medidos al valor razonable</t>
  </si>
  <si>
    <t>Reajuste fiscal</t>
  </si>
  <si>
    <t>GASTOS</t>
  </si>
  <si>
    <t xml:space="preserve">Operaciones de administración </t>
  </si>
  <si>
    <t>Gastos de personal</t>
  </si>
  <si>
    <t>SALARIO INTEGRAL</t>
  </si>
  <si>
    <t>SALARIO FIJO</t>
  </si>
  <si>
    <t>SALARIO VARIABLE</t>
  </si>
  <si>
    <t>Jornales</t>
  </si>
  <si>
    <t>Horas extras y recargos</t>
  </si>
  <si>
    <t>COMISIONES</t>
  </si>
  <si>
    <t>Viáticos</t>
  </si>
  <si>
    <t>INCAPACIDADES</t>
  </si>
  <si>
    <t>AUXILIO DE TRANSPORTE</t>
  </si>
  <si>
    <t>CESANTIAS</t>
  </si>
  <si>
    <t>INTERESES SOBRE CESANTIAS</t>
  </si>
  <si>
    <t>PRIMA DE SERVICIOS</t>
  </si>
  <si>
    <t>VACACIONES</t>
  </si>
  <si>
    <t>PRIMA EXTRALEGAL</t>
  </si>
  <si>
    <t>Auxilios</t>
  </si>
  <si>
    <t>BENEFICIO DE ALIMENTACIÓN</t>
  </si>
  <si>
    <t>AUXILIO DE RODAMIENTO</t>
  </si>
  <si>
    <t>BONIFICACIONES</t>
  </si>
  <si>
    <t>STIP - COLOMBIA</t>
  </si>
  <si>
    <t>STIP - LATAM</t>
  </si>
  <si>
    <t>MOVING ALLOWANCE</t>
  </si>
  <si>
    <t>Dotación y suministro a trabajadores</t>
  </si>
  <si>
    <t>Seguros y fianzas</t>
  </si>
  <si>
    <t>Capacitación al personal</t>
  </si>
  <si>
    <t>Gastos deportivos y de recreación</t>
  </si>
  <si>
    <t>Aportes a entidades promotoras de salud, EPS</t>
  </si>
  <si>
    <t>Aportes a fondos de pensiones y/o cesantías</t>
  </si>
  <si>
    <t>APORTES A FONDOS DE PENSIONES COLPENSIONES</t>
  </si>
  <si>
    <t>APORTES A FONDOS DE PENSIONES PORVENIR</t>
  </si>
  <si>
    <t>APORTES A FONDOS DE PENSIONES COLFONDOS</t>
  </si>
  <si>
    <t>APORTES A FONDOS DE PENSIONES PROTECCION</t>
  </si>
  <si>
    <t xml:space="preserve">Aportes cajas de compensación familiar </t>
  </si>
  <si>
    <t>Aportes sindicales</t>
  </si>
  <si>
    <t>GASTOS MÉDICOS</t>
  </si>
  <si>
    <t>ATENCIÓN A EMPLEADOS</t>
  </si>
  <si>
    <t>Honorarios no laborales</t>
  </si>
  <si>
    <t>Honorarios por rentas de trabajo</t>
  </si>
  <si>
    <t>HONORARIOS COMERCIAL</t>
  </si>
  <si>
    <t>HONORARIOS JURIDICOS</t>
  </si>
  <si>
    <t>HONORARIOS TI</t>
  </si>
  <si>
    <t>HONORARIOS CONTADOR</t>
  </si>
  <si>
    <t>HONORARIOS OTROS</t>
  </si>
  <si>
    <t>Asesoría técnica</t>
  </si>
  <si>
    <t>Consultoría</t>
  </si>
  <si>
    <t>Impuestos</t>
  </si>
  <si>
    <t>7.5</t>
  </si>
  <si>
    <t>IMPUESTO INDUSTRIA Y COMERCIO - ICA</t>
  </si>
  <si>
    <t>Avisos y tableros</t>
  </si>
  <si>
    <t>De timbres</t>
  </si>
  <si>
    <t>IMPUESTO PREDIAL</t>
  </si>
  <si>
    <t>De valorización</t>
  </si>
  <si>
    <t>GRAVAMEN MOVIMIENTO FINANCIERO 4 x MIL</t>
  </si>
  <si>
    <t>IVA descontable</t>
  </si>
  <si>
    <t>IMPUESTOS ASUMIDOS</t>
  </si>
  <si>
    <t>IMPUESTO AL CONSUMO</t>
  </si>
  <si>
    <t>ARRENDAMIENTO OFICINA</t>
  </si>
  <si>
    <t>ARRENDAMIENTO DE AUTOS</t>
  </si>
  <si>
    <t>ARRENDAMIENTO MUEBLES</t>
  </si>
  <si>
    <t xml:space="preserve">Contribuciones </t>
  </si>
  <si>
    <t>7.1</t>
  </si>
  <si>
    <t>Afiliaciones y sostenimientos</t>
  </si>
  <si>
    <t xml:space="preserve">Seguros </t>
  </si>
  <si>
    <t>Servicios no laborales</t>
  </si>
  <si>
    <t>SERVICIOS DE TERCEROS IN-HOUSE</t>
  </si>
  <si>
    <t>TRANSPORTE, FLETES Y ACARREOS</t>
  </si>
  <si>
    <t>BODEGAJE DE MERCANCIA</t>
  </si>
  <si>
    <t>GASTOS DE CONSULTORIA</t>
  </si>
  <si>
    <t>TEMPORALES</t>
  </si>
  <si>
    <t>SERVICIOS NÓMINA</t>
  </si>
  <si>
    <t>LUZ</t>
  </si>
  <si>
    <t>AGUA</t>
  </si>
  <si>
    <t>TELEFONIA E INTERNET</t>
  </si>
  <si>
    <t>Asistencia técnica</t>
  </si>
  <si>
    <t>GASTOS LEGALES</t>
  </si>
  <si>
    <t xml:space="preserve">Mantenimiento y reparaciones </t>
  </si>
  <si>
    <t>MANTENIMIENTO TECNICO</t>
  </si>
  <si>
    <t>Adecuación e instalación</t>
  </si>
  <si>
    <t>MANTENIMIENTO DE EDIFICIO</t>
  </si>
  <si>
    <t>gastos de viaje</t>
  </si>
  <si>
    <t>HOSPEDAJE - HOTELES</t>
  </si>
  <si>
    <t>TRANSPORTE TERRESTRE</t>
  </si>
  <si>
    <t>TIQUETES AEREOS</t>
  </si>
  <si>
    <t>Depreciaciones</t>
  </si>
  <si>
    <t>Amortizaciones</t>
  </si>
  <si>
    <t>Gastos de representación y relaciones publicas</t>
  </si>
  <si>
    <t>7.10</t>
  </si>
  <si>
    <t>ASEO Y CAFETERIA</t>
  </si>
  <si>
    <t>Útiles, papelería y fotocopias</t>
  </si>
  <si>
    <t>GASTOS DE LIBRERIA</t>
  </si>
  <si>
    <t>PAPELERIA</t>
  </si>
  <si>
    <t>TAXIS</t>
  </si>
  <si>
    <t>CORRESPONDENCIA</t>
  </si>
  <si>
    <t>Otros</t>
  </si>
  <si>
    <t>GASTOS DE IMPORTACION</t>
  </si>
  <si>
    <t>GASTOS DE EXPORTACIÃ“N</t>
  </si>
  <si>
    <t>COMPRAS DE PUBLICIDAD</t>
  </si>
  <si>
    <t>MUESTRAS A CLIENTES</t>
  </si>
  <si>
    <t>EXPOSICIONES</t>
  </si>
  <si>
    <t>PARQUEADEROS</t>
  </si>
  <si>
    <t>PEAJES</t>
  </si>
  <si>
    <t>UNIFORMES Y ROPA DE TRABAJO</t>
  </si>
  <si>
    <t>REFRIGERIOS Y ALMUERZOS</t>
  </si>
  <si>
    <t>BENEFICIO A TERCEROS</t>
  </si>
  <si>
    <t>GASTOS PROYECTO ESMERALDA</t>
  </si>
  <si>
    <t>FLETES Y ACARREOS</t>
  </si>
  <si>
    <t>ELEMENTOS ELECTRICOS</t>
  </si>
  <si>
    <t>KILOMETRAJE</t>
  </si>
  <si>
    <t>REPUESTOS INFORMATICOS</t>
  </si>
  <si>
    <t>CUOTAS Y SUSCRIPCIONES</t>
  </si>
  <si>
    <t>AJUSTES DE CARTERA</t>
  </si>
  <si>
    <t>Revaluación por Desvalorización de activos medidos a valor razonable</t>
  </si>
  <si>
    <t>Deterioro</t>
  </si>
  <si>
    <t>Inversiones</t>
  </si>
  <si>
    <t xml:space="preserve">Deudores </t>
  </si>
  <si>
    <t>PROVISION DE CARTERA</t>
  </si>
  <si>
    <t>519915</t>
  </si>
  <si>
    <t>Otros activos</t>
  </si>
  <si>
    <t>ADMINISTRATIVO</t>
  </si>
  <si>
    <t xml:space="preserve">Cesantías </t>
  </si>
  <si>
    <t>Seguros</t>
  </si>
  <si>
    <t xml:space="preserve">Indemnizaciones laborales </t>
  </si>
  <si>
    <t>7.8</t>
  </si>
  <si>
    <t>Aportes a cajas de compensación familiar</t>
  </si>
  <si>
    <t>7.7</t>
  </si>
  <si>
    <t>HONORARIOS REVISORIA FISCAL</t>
  </si>
  <si>
    <t>ARANCELES</t>
  </si>
  <si>
    <t>Contribuciones</t>
  </si>
  <si>
    <t>SERVICIOS DE TERCEROS</t>
  </si>
  <si>
    <t>TENEDURIA DE LIBROS CONTABLES</t>
  </si>
  <si>
    <t>NO USAR DEPRECIACION MUEBLES Y ENSERES</t>
  </si>
  <si>
    <t>NO USAR DEPRECIACION  EQUIPOS COMPUTO Y COMUNICACIONES</t>
  </si>
  <si>
    <t>Perdidas método de participación</t>
  </si>
  <si>
    <t>COMBUSTIBLES Y LUBRICANTES</t>
  </si>
  <si>
    <t>COMPRA DE DOCUMENTOS ELECTRONICOS</t>
  </si>
  <si>
    <t>REEMBOLSO PAGO IMPUESTOS</t>
  </si>
  <si>
    <t>inversiones</t>
  </si>
  <si>
    <t>Deudores</t>
  </si>
  <si>
    <t>No operacionales</t>
  </si>
  <si>
    <t>Gastos bancarios</t>
  </si>
  <si>
    <t>GASTOS BANCARIOS</t>
  </si>
  <si>
    <t>COMISIONES BANCARIAS</t>
  </si>
  <si>
    <t>BTOB - COMISIONES BANCARIAS BACK TO BACK</t>
  </si>
  <si>
    <t>INTERESES BANCARIOS</t>
  </si>
  <si>
    <t>Intereses (se reporta el valor pagado)</t>
  </si>
  <si>
    <t>Diferencia en cambio</t>
  </si>
  <si>
    <t>BTOB - DIFERENCIA EN CAMBIO REALIZADA</t>
  </si>
  <si>
    <t>Perdida en venta y retiros de bienes</t>
  </si>
  <si>
    <t>Gastos extraordinarios</t>
  </si>
  <si>
    <t>Costas y procesos judiciales</t>
  </si>
  <si>
    <t>Actividades culturales y cívicas</t>
  </si>
  <si>
    <t xml:space="preserve">Costos y gastos de ejercicios anteriores </t>
  </si>
  <si>
    <t>Impuestos asumidos</t>
  </si>
  <si>
    <t xml:space="preserve">Gastos diversos </t>
  </si>
  <si>
    <t>PRESTAMOS IG</t>
  </si>
  <si>
    <t>Multas, sanciones y litigios</t>
  </si>
  <si>
    <t>Donaciones (en dinero)</t>
  </si>
  <si>
    <t>Donaciones (otros activos)</t>
  </si>
  <si>
    <t xml:space="preserve">Impuesto de renta y complementarios </t>
  </si>
  <si>
    <t>RENTA</t>
  </si>
  <si>
    <t>IMPUESTO DE RENTA</t>
  </si>
  <si>
    <t>BTOB - IMPUESTO DE RENTA BACK TO BACK</t>
  </si>
  <si>
    <t>Ganancias y perdidas</t>
  </si>
  <si>
    <t>GASTOS POR COBRO DE VENTAS</t>
  </si>
  <si>
    <t>Costo de ventas y de prestación de servicios</t>
  </si>
  <si>
    <t>Venta de loterías, rifas, chance apuestas y similares</t>
  </si>
  <si>
    <t>Compras</t>
  </si>
  <si>
    <t>COSTO DE VENTAS</t>
  </si>
  <si>
    <t xml:space="preserve">De materias primas </t>
  </si>
  <si>
    <t>De materiales indirectos</t>
  </si>
  <si>
    <t xml:space="preserve">Compra de energía </t>
  </si>
  <si>
    <t>Devoluciones en compras (CR)</t>
  </si>
  <si>
    <t>COSTOS DE PRODUCCIÓN O DE OPERACIÓN</t>
  </si>
  <si>
    <t>Materia prima</t>
  </si>
  <si>
    <t>Mano de obra directa</t>
  </si>
  <si>
    <t>Salario integral</t>
  </si>
  <si>
    <t>Sueldos</t>
  </si>
  <si>
    <t>Incapacidades</t>
  </si>
  <si>
    <t xml:space="preserve">Auxilio de transporte </t>
  </si>
  <si>
    <t xml:space="preserve">Intereses sobre cesantías </t>
  </si>
  <si>
    <t>Prima de servicios</t>
  </si>
  <si>
    <t>Vacaciones</t>
  </si>
  <si>
    <t>Primas extralegales</t>
  </si>
  <si>
    <t>Bonificaciones</t>
  </si>
  <si>
    <t xml:space="preserve">Aportes a administradores de riesgos profesionales,ARP </t>
  </si>
  <si>
    <t xml:space="preserve">Aportes a  fondos de pensiones y/o cesantías </t>
  </si>
  <si>
    <t>Aportes ICBF</t>
  </si>
  <si>
    <t>SENA</t>
  </si>
  <si>
    <t xml:space="preserve">Gastos médicos y drogas </t>
  </si>
  <si>
    <t xml:space="preserve">Costos indirectos de fabricación </t>
  </si>
  <si>
    <t>BTOB - GUIAS AEREAS BACK TO BACK</t>
  </si>
  <si>
    <t>BTOB - TAXI BACK TO BACK</t>
  </si>
  <si>
    <t>BTOB - COSTOS ENVÍO MERCANCIA BACK TO BACK</t>
  </si>
  <si>
    <t>BTOB - COSTO DE NEGOCIACIÓN BACK TO BACK</t>
  </si>
  <si>
    <t>AJUSTES INVENTARIO</t>
  </si>
  <si>
    <t>INVENTARIO DAÑADO U OBSOLETO</t>
  </si>
  <si>
    <t>Servicios por rentas de trabajo</t>
  </si>
  <si>
    <t>Gastos legales</t>
  </si>
  <si>
    <t>Gastos de viaje</t>
  </si>
  <si>
    <t>ALQUILERES</t>
  </si>
  <si>
    <t>TELEFONIA</t>
  </si>
  <si>
    <t>CONSERVACION Y LIMPIEZA</t>
  </si>
  <si>
    <t>CORREOS Y FRANQUEOS</t>
  </si>
  <si>
    <t>FLETEX INTERNACIONALES</t>
  </si>
  <si>
    <t>OTM</t>
  </si>
  <si>
    <t>OTROS COSTOS DE IMPORTACIÃ“N</t>
  </si>
  <si>
    <t>INSUMOS</t>
  </si>
  <si>
    <t>HONORARIOS DESPACHANTE</t>
  </si>
  <si>
    <t>RECOLECCION DE RESIDUOS</t>
  </si>
  <si>
    <t>GASTOS DE OFICINA</t>
  </si>
  <si>
    <t>COMBUSTIBLE Y LUBRICANTES</t>
  </si>
  <si>
    <t>DERECHOS DE IMPORTACION</t>
  </si>
  <si>
    <t>CUENTA REF</t>
  </si>
  <si>
    <t>PLAN REF.</t>
  </si>
  <si>
    <t/>
  </si>
  <si>
    <t>Ambos</t>
  </si>
  <si>
    <t>0001</t>
  </si>
  <si>
    <t>Analitica</t>
  </si>
  <si>
    <t>Sintetica</t>
  </si>
  <si>
    <t>Ent.Cred. 05</t>
  </si>
  <si>
    <t>Entid.Super.</t>
  </si>
  <si>
    <t xml:space="preserve">Mod.Cuenta  </t>
  </si>
  <si>
    <t xml:space="preserve">Ent.Deb. 05 </t>
  </si>
  <si>
    <t xml:space="preserve">Tp.Utiliz.  </t>
  </si>
  <si>
    <t>Clase cuenta</t>
  </si>
  <si>
    <t xml:space="preserve">Columna     </t>
  </si>
  <si>
    <t xml:space="preserve">Cod.C.Costo </t>
  </si>
  <si>
    <t xml:space="preserve">Cuenta Ref. </t>
  </si>
  <si>
    <t xml:space="preserve">Version     </t>
  </si>
  <si>
    <t xml:space="preserve">Plan Ref.   </t>
  </si>
  <si>
    <t xml:space="preserve">Entidad     </t>
  </si>
  <si>
    <t xml:space="preserve">Cod Cuenta  </t>
  </si>
  <si>
    <t xml:space="preserve">Sucursal    </t>
  </si>
  <si>
    <t xml:space="preserve"> </t>
  </si>
  <si>
    <t>CVD</t>
  </si>
  <si>
    <t>KEY_CVD</t>
  </si>
  <si>
    <t>KEY_STECK</t>
  </si>
  <si>
    <t>TOTVS</t>
  </si>
  <si>
    <t>CREDITO</t>
  </si>
  <si>
    <t>DEBITO</t>
  </si>
  <si>
    <t>CTA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</si>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</sst>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0" x14ac:knownFonts="1">
    <font>
      <sz val="8"/>
      <name val="Courier New"/>
      <family val="3"/>
    </font>
    <font>
      <b/>
      <sz val="8"/>
      <color rgb="FFFFFFFF"/>
      <name val="Franklin Gothic Book"/>
      <family val="2"/>
    </font>
    <font>
      <b/>
      <u/>
      <sz val="8"/>
      <color rgb="FFFFFFFF"/>
      <name val="Franklin Gothic Book"/>
      <family val="2"/>
    </font>
    <font>
      <sz val="8"/>
      <name val="Franklin Gothic Book"/>
      <family val="2"/>
    </font>
    <font>
      <b/>
      <sz val="8"/>
      <color rgb="FF000000"/>
      <name val="Franklin Gothic Book"/>
      <family val="2"/>
    </font>
    <font>
      <sz val="8"/>
      <color rgb="FF000000"/>
      <name val="Franklin Gothic Book"/>
      <family val="2"/>
    </font>
    <font>
      <sz val="8"/>
      <color indexed="8"/>
      <name val="Franklin Gothic Book"/>
      <family val="2"/>
    </font>
    <font>
      <sz val="8"/>
      <name val="Courier New"/>
    </font>
    <font>
      <sz val="8"/>
      <name val="Courier New"/>
      <family val="3"/>
    </font>
    <font>
      <sz val="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46AB7D"/>
        <bgColor rgb="FF46AB7D"/>
      </patternFill>
    </fill>
    <fill>
      <patternFill patternType="solid">
        <fgColor rgb="FFEAEAEA"/>
        <bgColor rgb="FFEAEAEA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AEAEA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CE6F1"/>
      </left>
      <right/>
      <top style="thin">
        <color rgb="FFDCE6F1"/>
      </top>
      <bottom/>
      <diagonal/>
    </border>
  </borders>
  <cellStyleXfs count="3">
    <xf numFmtId="0" fontId="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4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49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3" fillId="0" borderId="0" xfId="0" applyNumberFormat="1" applyFont="1"/>
    <xf numFmtId="0" fontId="3" fillId="7" borderId="0" xfId="0" applyFont="1" applyFill="1"/>
    <xf numFmtId="49" fontId="3" fillId="0" borderId="0" xfId="0" applyNumberFormat="1" applyFont="1" applyAlignment="1">
      <alignment horizontal="left"/>
    </xf>
    <xf numFmtId="0" fontId="3" fillId="0" borderId="0" xfId="0" applyFont="1" applyAlignment="1"/>
    <xf numFmtId="0" fontId="7" fillId="0" borderId="0" xfId="1"/>
    <xf numFmtId="0" fontId="7" fillId="0" borderId="0" xfId="1" applyNumberFormat="1" applyFont="1" applyAlignment="1">
      <alignment horizontal="left"/>
    </xf>
    <xf numFmtId="0" fontId="7" fillId="0" borderId="0" xfId="1" applyFont="1" applyAlignment="1">
      <alignment horizontal="left"/>
    </xf>
    <xf numFmtId="0" fontId="7" fillId="5" borderId="0" xfId="1" applyFont="1" applyFill="1" applyAlignment="1">
      <alignment horizontal="left"/>
    </xf>
    <xf numFmtId="0" fontId="5" fillId="0" borderId="1" xfId="0" applyNumberFormat="1" applyFont="1" applyBorder="1" applyAlignment="1">
      <alignment vertical="center"/>
    </xf>
    <xf numFmtId="0" fontId="6" fillId="0" borderId="2" xfId="0" applyNumberFormat="1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5" fillId="8" borderId="1" xfId="0" applyNumberFormat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7" fillId="0" borderId="0" xfId="1" applyNumberFormat="1" applyAlignment="1">
      <alignment horizontal="left"/>
    </xf>
    <xf numFmtId="14" fontId="0" fillId="0" borderId="0" xfId="0" applyNumberFormat="1"/>
    <xf numFmtId="43" fontId="0" fillId="0" borderId="0" xfId="2" applyFont="1"/>
    <xf numFmtId="4" fontId="9" fillId="0" borderId="0" xfId="0" applyNumberFormat="1" applyFont="1" applyAlignment="1">
      <alignment vertical="center" wrapText="1"/>
    </xf>
    <xf numFmtId="43" fontId="3" fillId="0" borderId="0" xfId="2" applyFont="1"/>
    <xf numFmtId="43" fontId="3" fillId="0" borderId="0" xfId="0" applyNumberFormat="1" applyFont="1"/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5"/>
  <sheetViews>
    <sheetView showGridLines="0" tabSelected="1" topLeftCell="B1" workbookViewId="0">
      <selection activeCell="B3" sqref="A3:XFD3"/>
    </sheetView>
  </sheetViews>
  <sheetFormatPr baseColWidth="10" defaultRowHeight="12.75" x14ac:dyDescent="0.25"/>
  <cols>
    <col min="1" max="1" width="9.85546875" style="28" hidden="1" customWidth="1"/>
    <col min="2" max="2" width="11.42578125" style="29"/>
    <col min="3" max="3" width="51.42578125" style="29" customWidth="1"/>
    <col min="4" max="4" width="13.42578125" style="29" customWidth="1"/>
    <col min="5" max="5" width="11.85546875" style="29" customWidth="1"/>
    <col min="6" max="6" width="11.42578125" style="29"/>
    <col min="7" max="7" width="16.85546875" style="29" customWidth="1"/>
    <col min="8" max="8" width="16.5703125" style="5" bestFit="1" customWidth="1"/>
    <col min="9" max="9" width="17.7109375" style="5" bestFit="1" customWidth="1"/>
    <col min="10" max="10" width="14.7109375" style="5" bestFit="1" customWidth="1"/>
    <col min="11" max="16384" width="11.42578125" style="5"/>
  </cols>
  <sheetData>
    <row r="1" spans="1:9" ht="25.5" x14ac:dyDescent="0.25">
      <c r="A1" s="1" t="s">
        <v>0</v>
      </c>
      <c r="B1" s="2" t="s">
        <v>1</v>
      </c>
      <c r="C1" s="2" t="s">
        <v>2</v>
      </c>
      <c r="D1" s="3" t="s">
        <v>714</v>
      </c>
      <c r="E1" s="3" t="s">
        <v>715</v>
      </c>
      <c r="F1" s="3" t="s">
        <v>3</v>
      </c>
      <c r="G1" s="4" t="s">
        <v>4</v>
      </c>
    </row>
    <row r="2" spans="1:9" x14ac:dyDescent="0.25">
      <c r="A2" s="6">
        <v>1</v>
      </c>
      <c r="B2" s="7">
        <v>1</v>
      </c>
      <c r="C2" s="8" t="s">
        <v>5</v>
      </c>
      <c r="D2" s="3"/>
      <c r="E2" s="3"/>
      <c r="F2" s="7"/>
      <c r="G2" s="3"/>
    </row>
    <row r="3" spans="1:9" x14ac:dyDescent="0.25">
      <c r="A3" s="9">
        <v>11</v>
      </c>
      <c r="B3" s="10">
        <v>11</v>
      </c>
      <c r="C3" s="11" t="s">
        <v>6</v>
      </c>
      <c r="D3" s="12"/>
      <c r="E3" s="12"/>
      <c r="F3" s="13"/>
      <c r="G3" s="12"/>
      <c r="H3" s="37" t="s">
        <v>738</v>
      </c>
      <c r="I3" s="37" t="s">
        <v>739</v>
      </c>
    </row>
    <row r="4" spans="1:9" x14ac:dyDescent="0.25">
      <c r="A4" s="14">
        <v>1105</v>
      </c>
      <c r="B4" s="34">
        <v>110101001</v>
      </c>
      <c r="C4" s="16" t="s">
        <v>7</v>
      </c>
      <c r="D4" s="17"/>
      <c r="E4" s="17"/>
      <c r="F4" s="18" t="s">
        <v>735</v>
      </c>
      <c r="G4" s="18" t="s">
        <v>735</v>
      </c>
      <c r="H4" s="5" t="str">
        <f t="shared" ref="H4:H5" si="0">CONCATENATE(B4,E4,D4,G4)</f>
        <v xml:space="preserve">110101001 </v>
      </c>
    </row>
    <row r="5" spans="1:9" x14ac:dyDescent="0.25">
      <c r="A5" s="14">
        <v>1105</v>
      </c>
      <c r="B5" s="34">
        <v>110101002</v>
      </c>
      <c r="C5" s="16" t="s">
        <v>8</v>
      </c>
      <c r="D5" s="17"/>
      <c r="E5" s="17"/>
      <c r="F5" s="18" t="s">
        <v>735</v>
      </c>
      <c r="G5" s="18" t="s">
        <v>735</v>
      </c>
      <c r="H5" s="5" t="str">
        <f t="shared" si="0"/>
        <v xml:space="preserve">110101002 </v>
      </c>
    </row>
    <row r="6" spans="1:9" x14ac:dyDescent="0.25">
      <c r="A6" s="14">
        <v>1110</v>
      </c>
      <c r="B6" s="15"/>
      <c r="C6" s="16" t="s">
        <v>9</v>
      </c>
      <c r="D6" s="17"/>
      <c r="E6" s="17"/>
      <c r="F6" s="15"/>
      <c r="G6" s="17"/>
    </row>
    <row r="7" spans="1:9" x14ac:dyDescent="0.25">
      <c r="A7" s="14">
        <v>111005</v>
      </c>
      <c r="B7" s="34">
        <v>110110001</v>
      </c>
      <c r="C7" s="16" t="s">
        <v>10</v>
      </c>
      <c r="D7" s="17">
        <v>1110</v>
      </c>
      <c r="E7" s="17">
        <v>1012</v>
      </c>
      <c r="F7" s="15"/>
      <c r="G7" s="18">
        <v>1</v>
      </c>
      <c r="H7" s="5" t="str">
        <f t="shared" ref="H7:H10" si="1">CONCATENATE(B7,E7,D7,G7)</f>
        <v>110110001101211101</v>
      </c>
      <c r="I7" s="5" t="str">
        <f>VLOOKUP(H7,CVD!$G$4:$G$470,1,0)</f>
        <v>110110001101211101</v>
      </c>
    </row>
    <row r="8" spans="1:9" x14ac:dyDescent="0.25">
      <c r="A8" s="14">
        <v>111005</v>
      </c>
      <c r="B8" s="34">
        <v>110110002</v>
      </c>
      <c r="C8" s="16" t="s">
        <v>11</v>
      </c>
      <c r="D8" s="17">
        <v>1110</v>
      </c>
      <c r="E8" s="17">
        <v>1012</v>
      </c>
      <c r="F8" s="15"/>
      <c r="G8" s="18">
        <v>1</v>
      </c>
      <c r="H8" s="5" t="str">
        <f t="shared" si="1"/>
        <v>110110002101211101</v>
      </c>
      <c r="I8" s="5" t="str">
        <f>VLOOKUP(H8,CVD!$G$4:$G$470,1,0)</f>
        <v>110110002101211101</v>
      </c>
    </row>
    <row r="9" spans="1:9" x14ac:dyDescent="0.25">
      <c r="A9" s="14">
        <v>111010</v>
      </c>
      <c r="B9" s="34">
        <v>110110500</v>
      </c>
      <c r="C9" s="16" t="s">
        <v>12</v>
      </c>
      <c r="D9" s="17">
        <v>1115</v>
      </c>
      <c r="E9" s="17">
        <v>1012</v>
      </c>
      <c r="F9" s="15"/>
      <c r="G9" s="18">
        <v>1</v>
      </c>
      <c r="H9" s="5" t="str">
        <f t="shared" si="1"/>
        <v>110110500101211151</v>
      </c>
      <c r="I9" s="5" t="str">
        <f>VLOOKUP(H9,CVD!$G$4:$G$470,1,0)</f>
        <v>110110500101211151</v>
      </c>
    </row>
    <row r="10" spans="1:9" x14ac:dyDescent="0.25">
      <c r="A10" s="14"/>
      <c r="B10" s="34">
        <v>110110501</v>
      </c>
      <c r="C10" s="16" t="s">
        <v>13</v>
      </c>
      <c r="D10" s="17">
        <v>1115</v>
      </c>
      <c r="E10" s="17">
        <v>1012</v>
      </c>
      <c r="F10" s="15"/>
      <c r="G10" s="18">
        <v>1</v>
      </c>
      <c r="H10" s="5" t="str">
        <f t="shared" si="1"/>
        <v>110110501101211151</v>
      </c>
      <c r="I10" s="5" t="str">
        <f>VLOOKUP(H10,CVD!$G$4:$G$470,1,0)</f>
        <v>110110501101211151</v>
      </c>
    </row>
    <row r="11" spans="1:9" x14ac:dyDescent="0.25">
      <c r="A11" s="14">
        <v>1115</v>
      </c>
      <c r="B11" s="15"/>
      <c r="C11" s="16" t="s">
        <v>14</v>
      </c>
      <c r="D11" s="17">
        <v>1110</v>
      </c>
      <c r="E11" s="17">
        <v>1012</v>
      </c>
      <c r="F11" s="15"/>
      <c r="G11" s="17">
        <v>1</v>
      </c>
    </row>
    <row r="12" spans="1:9" x14ac:dyDescent="0.25">
      <c r="A12" s="14">
        <v>111505</v>
      </c>
      <c r="B12" s="15"/>
      <c r="C12" s="16" t="s">
        <v>15</v>
      </c>
      <c r="D12" s="17">
        <v>1110</v>
      </c>
      <c r="E12" s="17">
        <v>1012</v>
      </c>
      <c r="F12" s="15"/>
      <c r="G12" s="17">
        <v>1</v>
      </c>
    </row>
    <row r="13" spans="1:9" x14ac:dyDescent="0.25">
      <c r="A13" s="14">
        <v>111510</v>
      </c>
      <c r="B13" s="15"/>
      <c r="C13" s="16" t="s">
        <v>16</v>
      </c>
      <c r="D13" s="17">
        <v>1115</v>
      </c>
      <c r="E13" s="17">
        <v>1012</v>
      </c>
      <c r="F13" s="15"/>
      <c r="G13" s="17">
        <v>1</v>
      </c>
    </row>
    <row r="14" spans="1:9" x14ac:dyDescent="0.25">
      <c r="A14" s="14">
        <v>1120</v>
      </c>
      <c r="B14" s="15"/>
      <c r="C14" s="16" t="s">
        <v>17</v>
      </c>
      <c r="D14" s="17">
        <v>1110</v>
      </c>
      <c r="E14" s="17">
        <v>1012</v>
      </c>
      <c r="F14" s="15"/>
      <c r="G14" s="17">
        <v>1</v>
      </c>
    </row>
    <row r="15" spans="1:9" x14ac:dyDescent="0.25">
      <c r="A15" s="14">
        <v>1130</v>
      </c>
      <c r="B15" s="15"/>
      <c r="C15" s="16" t="s">
        <v>18</v>
      </c>
      <c r="D15" s="17"/>
      <c r="E15" s="17"/>
      <c r="F15" s="17" t="s">
        <v>3</v>
      </c>
      <c r="G15" s="17">
        <v>1</v>
      </c>
    </row>
    <row r="16" spans="1:9" x14ac:dyDescent="0.25">
      <c r="A16" s="9">
        <v>12</v>
      </c>
      <c r="B16" s="10"/>
      <c r="C16" s="11" t="s">
        <v>19</v>
      </c>
      <c r="D16" s="12"/>
      <c r="E16" s="12"/>
      <c r="F16" s="13"/>
      <c r="G16" s="12"/>
    </row>
    <row r="17" spans="1:9" x14ac:dyDescent="0.25">
      <c r="A17" s="14">
        <v>1205</v>
      </c>
      <c r="B17" s="15"/>
      <c r="C17" s="16" t="s">
        <v>20</v>
      </c>
      <c r="D17" s="17">
        <v>1205</v>
      </c>
      <c r="E17" s="17">
        <v>1012</v>
      </c>
      <c r="F17" s="15"/>
      <c r="G17" s="17">
        <v>2</v>
      </c>
    </row>
    <row r="18" spans="1:9" x14ac:dyDescent="0.25">
      <c r="A18" s="14">
        <v>120530</v>
      </c>
      <c r="B18" s="34">
        <v>121005001</v>
      </c>
      <c r="C18" s="16" t="s">
        <v>21</v>
      </c>
      <c r="D18" s="17">
        <v>1205</v>
      </c>
      <c r="E18" s="17">
        <v>1012</v>
      </c>
      <c r="F18" s="15"/>
      <c r="G18" s="18">
        <v>1</v>
      </c>
      <c r="H18" s="5" t="str">
        <f t="shared" ref="H18" si="2">CONCATENATE(B18,E18,D18,G18)</f>
        <v>121005001101212051</v>
      </c>
      <c r="I18" s="5" t="str">
        <f>VLOOKUP(H18,CVD!$G$4:$G$470,1,0)</f>
        <v>121005001101212051</v>
      </c>
    </row>
    <row r="19" spans="1:9" x14ac:dyDescent="0.25">
      <c r="A19" s="14">
        <v>120535</v>
      </c>
      <c r="B19" s="15"/>
      <c r="C19" s="16" t="s">
        <v>22</v>
      </c>
      <c r="D19" s="17">
        <v>1205</v>
      </c>
      <c r="E19" s="17">
        <v>1012</v>
      </c>
      <c r="F19" s="15"/>
      <c r="G19" s="17">
        <v>2</v>
      </c>
    </row>
    <row r="20" spans="1:9" x14ac:dyDescent="0.25">
      <c r="A20" s="14">
        <v>1210</v>
      </c>
      <c r="B20" s="15"/>
      <c r="C20" s="16" t="s">
        <v>23</v>
      </c>
      <c r="D20" s="17">
        <v>1205</v>
      </c>
      <c r="E20" s="17">
        <v>1012</v>
      </c>
      <c r="F20" s="15"/>
      <c r="G20" s="17">
        <v>2</v>
      </c>
    </row>
    <row r="21" spans="1:9" x14ac:dyDescent="0.25">
      <c r="A21" s="14">
        <v>121030</v>
      </c>
      <c r="B21" s="15"/>
      <c r="C21" s="16" t="s">
        <v>24</v>
      </c>
      <c r="D21" s="17">
        <v>1205</v>
      </c>
      <c r="E21" s="17">
        <v>1012</v>
      </c>
      <c r="F21" s="15"/>
      <c r="G21" s="17">
        <v>2</v>
      </c>
    </row>
    <row r="22" spans="1:9" x14ac:dyDescent="0.25">
      <c r="A22" s="14">
        <v>121035</v>
      </c>
      <c r="B22" s="15"/>
      <c r="C22" s="16" t="s">
        <v>22</v>
      </c>
      <c r="D22" s="17">
        <v>1205</v>
      </c>
      <c r="E22" s="17">
        <v>1012</v>
      </c>
      <c r="F22" s="15"/>
      <c r="G22" s="17">
        <v>2</v>
      </c>
    </row>
    <row r="23" spans="1:9" x14ac:dyDescent="0.25">
      <c r="A23" s="14">
        <v>1215</v>
      </c>
      <c r="B23" s="15"/>
      <c r="C23" s="16" t="s">
        <v>25</v>
      </c>
      <c r="D23" s="17">
        <v>1200</v>
      </c>
      <c r="E23" s="17">
        <v>1012</v>
      </c>
      <c r="F23" s="15"/>
      <c r="G23" s="17">
        <v>2</v>
      </c>
    </row>
    <row r="24" spans="1:9" x14ac:dyDescent="0.25">
      <c r="A24" s="14">
        <v>1220</v>
      </c>
      <c r="B24" s="15"/>
      <c r="C24" s="16" t="s">
        <v>26</v>
      </c>
      <c r="D24" s="17">
        <v>1204</v>
      </c>
      <c r="E24" s="17">
        <v>1012</v>
      </c>
      <c r="F24" s="15"/>
      <c r="G24" s="17">
        <v>2</v>
      </c>
    </row>
    <row r="25" spans="1:9" x14ac:dyDescent="0.25">
      <c r="A25" s="14">
        <v>1225</v>
      </c>
      <c r="B25" s="15"/>
      <c r="C25" s="16" t="s">
        <v>27</v>
      </c>
      <c r="D25" s="17">
        <v>1201</v>
      </c>
      <c r="E25" s="17">
        <v>1012</v>
      </c>
      <c r="F25" s="15"/>
      <c r="G25" s="17">
        <v>2</v>
      </c>
    </row>
    <row r="26" spans="1:9" x14ac:dyDescent="0.25">
      <c r="A26" s="14">
        <v>1230</v>
      </c>
      <c r="B26" s="15"/>
      <c r="C26" s="16" t="s">
        <v>28</v>
      </c>
      <c r="D26" s="17">
        <v>1204</v>
      </c>
      <c r="E26" s="17">
        <v>1012</v>
      </c>
      <c r="F26" s="15"/>
      <c r="G26" s="17">
        <v>2</v>
      </c>
    </row>
    <row r="27" spans="1:9" x14ac:dyDescent="0.25">
      <c r="A27" s="14">
        <v>1199</v>
      </c>
      <c r="B27" s="15"/>
      <c r="C27" s="16" t="s">
        <v>29</v>
      </c>
      <c r="D27" s="17">
        <v>1202</v>
      </c>
      <c r="E27" s="17">
        <v>1012</v>
      </c>
      <c r="F27" s="15"/>
      <c r="G27" s="17">
        <v>2</v>
      </c>
    </row>
    <row r="28" spans="1:9" x14ac:dyDescent="0.25">
      <c r="A28" s="14">
        <v>1240</v>
      </c>
      <c r="B28" s="15"/>
      <c r="C28" s="16" t="s">
        <v>30</v>
      </c>
      <c r="D28" s="17">
        <v>1204</v>
      </c>
      <c r="E28" s="17">
        <v>1012</v>
      </c>
      <c r="F28" s="15"/>
      <c r="G28" s="17">
        <v>2</v>
      </c>
    </row>
    <row r="29" spans="1:9" x14ac:dyDescent="0.25">
      <c r="A29" s="14">
        <v>1245</v>
      </c>
      <c r="B29" s="15"/>
      <c r="C29" s="16" t="s">
        <v>31</v>
      </c>
      <c r="D29" s="17">
        <v>1203</v>
      </c>
      <c r="E29" s="17">
        <v>1012</v>
      </c>
      <c r="F29" s="15"/>
      <c r="G29" s="17">
        <v>2</v>
      </c>
    </row>
    <row r="30" spans="1:9" x14ac:dyDescent="0.25">
      <c r="A30" s="14">
        <v>1250</v>
      </c>
      <c r="B30" s="15"/>
      <c r="C30" s="16" t="s">
        <v>32</v>
      </c>
      <c r="D30" s="17">
        <v>1204</v>
      </c>
      <c r="E30" s="17">
        <v>1012</v>
      </c>
      <c r="F30" s="15"/>
      <c r="G30" s="17">
        <v>2</v>
      </c>
    </row>
    <row r="31" spans="1:9" x14ac:dyDescent="0.25">
      <c r="A31" s="14">
        <v>1255</v>
      </c>
      <c r="B31" s="15"/>
      <c r="C31" s="16" t="s">
        <v>33</v>
      </c>
      <c r="D31" s="17">
        <v>1204</v>
      </c>
      <c r="E31" s="17">
        <v>1012</v>
      </c>
      <c r="F31" s="15"/>
      <c r="G31" s="17">
        <v>2</v>
      </c>
    </row>
    <row r="32" spans="1:9" x14ac:dyDescent="0.25">
      <c r="A32" s="14">
        <v>1260</v>
      </c>
      <c r="B32" s="15"/>
      <c r="C32" s="16" t="s">
        <v>34</v>
      </c>
      <c r="D32" s="17">
        <v>1204</v>
      </c>
      <c r="E32" s="17">
        <v>1012</v>
      </c>
      <c r="F32" s="15"/>
      <c r="G32" s="17">
        <v>2</v>
      </c>
    </row>
    <row r="33" spans="1:9" x14ac:dyDescent="0.25">
      <c r="A33" s="14">
        <v>1295</v>
      </c>
      <c r="B33" s="15"/>
      <c r="C33" s="16" t="s">
        <v>35</v>
      </c>
      <c r="D33" s="17">
        <v>1204</v>
      </c>
      <c r="E33" s="17">
        <v>1012</v>
      </c>
      <c r="F33" s="15"/>
      <c r="G33" s="17">
        <v>2</v>
      </c>
    </row>
    <row r="34" spans="1:9" x14ac:dyDescent="0.25">
      <c r="A34" s="14">
        <v>1299</v>
      </c>
      <c r="B34" s="15"/>
      <c r="C34" s="16" t="s">
        <v>36</v>
      </c>
      <c r="D34" s="17"/>
      <c r="E34" s="17"/>
      <c r="F34" s="17" t="s">
        <v>3</v>
      </c>
      <c r="G34" s="17">
        <v>1</v>
      </c>
    </row>
    <row r="35" spans="1:9" x14ac:dyDescent="0.25">
      <c r="A35" s="9">
        <v>13</v>
      </c>
      <c r="B35" s="10"/>
      <c r="C35" s="11" t="s">
        <v>37</v>
      </c>
      <c r="D35" s="12"/>
      <c r="E35" s="12"/>
      <c r="F35" s="13"/>
      <c r="G35" s="12"/>
    </row>
    <row r="36" spans="1:9" x14ac:dyDescent="0.25">
      <c r="A36" s="14">
        <v>1305</v>
      </c>
      <c r="B36" s="34">
        <v>111001001</v>
      </c>
      <c r="C36" s="16" t="s">
        <v>38</v>
      </c>
      <c r="D36" s="17">
        <v>1315</v>
      </c>
      <c r="E36" s="17">
        <v>1008</v>
      </c>
      <c r="F36" s="15"/>
      <c r="G36" s="18">
        <v>1</v>
      </c>
      <c r="H36" s="5" t="str">
        <f t="shared" ref="H36:H39" si="3">CONCATENATE(B36,E36,D36,G36)</f>
        <v>111001001100813151</v>
      </c>
      <c r="I36" s="5" t="str">
        <f>VLOOKUP(H36,CVD!$G$4:$G$470,1,0)</f>
        <v>111001001100813151</v>
      </c>
    </row>
    <row r="37" spans="1:9" x14ac:dyDescent="0.25">
      <c r="A37" s="14">
        <v>1305</v>
      </c>
      <c r="B37" s="15">
        <v>111001002</v>
      </c>
      <c r="C37" s="16" t="s">
        <v>39</v>
      </c>
      <c r="D37" s="17">
        <v>1315</v>
      </c>
      <c r="E37" s="17">
        <v>1008</v>
      </c>
      <c r="F37" s="15"/>
      <c r="G37" s="18">
        <v>1</v>
      </c>
      <c r="H37" s="5" t="str">
        <f t="shared" si="3"/>
        <v>111001002100813151</v>
      </c>
      <c r="I37" s="5" t="str">
        <f>VLOOKUP(H37,CVD!$G$4:$G$470,1,0)</f>
        <v>111001002100813151</v>
      </c>
    </row>
    <row r="38" spans="1:9" x14ac:dyDescent="0.25">
      <c r="A38" s="14">
        <v>1305</v>
      </c>
      <c r="B38" s="34">
        <v>111001005</v>
      </c>
      <c r="C38" s="16" t="s">
        <v>40</v>
      </c>
      <c r="D38" s="17">
        <v>1315</v>
      </c>
      <c r="E38" s="17">
        <v>1008</v>
      </c>
      <c r="F38" s="15"/>
      <c r="G38" s="18">
        <v>1</v>
      </c>
      <c r="H38" s="5" t="str">
        <f t="shared" si="3"/>
        <v>111001005100813151</v>
      </c>
      <c r="I38" s="5" t="str">
        <f>VLOOKUP(H38,CVD!$G$4:$G$470,1,0)</f>
        <v>111001005100813151</v>
      </c>
    </row>
    <row r="39" spans="1:9" x14ac:dyDescent="0.25">
      <c r="A39" s="14">
        <v>1305</v>
      </c>
      <c r="B39" s="34">
        <v>111001006</v>
      </c>
      <c r="C39" s="16" t="s">
        <v>41</v>
      </c>
      <c r="D39" s="17">
        <v>1315</v>
      </c>
      <c r="E39" s="17">
        <v>1008</v>
      </c>
      <c r="F39" s="15"/>
      <c r="G39" s="18">
        <v>1</v>
      </c>
      <c r="H39" s="5" t="str">
        <f t="shared" si="3"/>
        <v>111001006100813151</v>
      </c>
      <c r="I39" s="5" t="str">
        <f>VLOOKUP(H39,CVD!$G$4:$G$470,1,0)</f>
        <v>111001006100813151</v>
      </c>
    </row>
    <row r="40" spans="1:9" x14ac:dyDescent="0.25">
      <c r="A40" s="14">
        <v>1310</v>
      </c>
      <c r="B40" s="15"/>
      <c r="C40" s="16" t="s">
        <v>42</v>
      </c>
      <c r="D40" s="17">
        <v>1316</v>
      </c>
      <c r="E40" s="17">
        <v>1008</v>
      </c>
      <c r="F40" s="15"/>
      <c r="G40" s="17">
        <v>4</v>
      </c>
    </row>
    <row r="41" spans="1:9" x14ac:dyDescent="0.25">
      <c r="A41" s="14">
        <v>1315</v>
      </c>
      <c r="B41" s="15"/>
      <c r="C41" s="16" t="s">
        <v>43</v>
      </c>
      <c r="D41" s="17">
        <v>1316</v>
      </c>
      <c r="E41" s="17">
        <v>1008</v>
      </c>
      <c r="F41" s="15"/>
      <c r="G41" s="17">
        <v>4</v>
      </c>
    </row>
    <row r="42" spans="1:9" x14ac:dyDescent="0.25">
      <c r="A42" s="14">
        <v>1320</v>
      </c>
      <c r="B42" s="15"/>
      <c r="C42" s="16" t="s">
        <v>44</v>
      </c>
      <c r="D42" s="17">
        <v>1316</v>
      </c>
      <c r="E42" s="17">
        <v>1008</v>
      </c>
      <c r="F42" s="15"/>
      <c r="G42" s="17">
        <v>4</v>
      </c>
    </row>
    <row r="43" spans="1:9" x14ac:dyDescent="0.25">
      <c r="A43" s="14">
        <v>1323</v>
      </c>
      <c r="B43" s="15"/>
      <c r="C43" s="16" t="s">
        <v>45</v>
      </c>
      <c r="D43" s="17">
        <v>1317</v>
      </c>
      <c r="E43" s="17">
        <v>1008</v>
      </c>
      <c r="F43" s="15"/>
      <c r="G43" s="17">
        <v>4</v>
      </c>
    </row>
    <row r="44" spans="1:9" x14ac:dyDescent="0.25">
      <c r="A44" s="14">
        <v>1325</v>
      </c>
      <c r="B44" s="15"/>
      <c r="C44" s="16" t="s">
        <v>46</v>
      </c>
      <c r="D44" s="17">
        <v>1316</v>
      </c>
      <c r="E44" s="17">
        <v>1008</v>
      </c>
      <c r="F44" s="15"/>
      <c r="G44" s="17">
        <v>4</v>
      </c>
    </row>
    <row r="45" spans="1:9" x14ac:dyDescent="0.25">
      <c r="A45" s="14">
        <v>1328</v>
      </c>
      <c r="B45" s="15"/>
      <c r="C45" s="16" t="s">
        <v>47</v>
      </c>
      <c r="D45" s="17">
        <v>1317</v>
      </c>
      <c r="E45" s="17">
        <v>1008</v>
      </c>
      <c r="F45" s="15"/>
      <c r="G45" s="17">
        <v>4</v>
      </c>
    </row>
    <row r="46" spans="1:9" x14ac:dyDescent="0.25">
      <c r="A46" s="14">
        <v>1330</v>
      </c>
      <c r="B46" s="34">
        <v>113002001</v>
      </c>
      <c r="C46" s="16" t="s">
        <v>48</v>
      </c>
      <c r="D46" s="17">
        <v>1317</v>
      </c>
      <c r="E46" s="17">
        <v>1008</v>
      </c>
      <c r="F46" s="15"/>
      <c r="G46" s="18">
        <v>1</v>
      </c>
      <c r="H46" s="5" t="str">
        <f t="shared" ref="H46:H50" si="4">CONCATENATE(B46,E46,D46,G46)</f>
        <v>113002001100813171</v>
      </c>
      <c r="I46" s="5" t="str">
        <f>VLOOKUP(H46,CVD!$G$4:$G$470,1,0)</f>
        <v>113002001100813171</v>
      </c>
    </row>
    <row r="47" spans="1:9" x14ac:dyDescent="0.25">
      <c r="A47" s="14">
        <v>1330</v>
      </c>
      <c r="B47" s="34">
        <v>113002002</v>
      </c>
      <c r="C47" s="16" t="s">
        <v>49</v>
      </c>
      <c r="D47" s="17">
        <v>1317</v>
      </c>
      <c r="E47" s="17">
        <v>1008</v>
      </c>
      <c r="F47" s="15"/>
      <c r="G47" s="18">
        <v>1</v>
      </c>
      <c r="H47" s="5" t="str">
        <f t="shared" si="4"/>
        <v>113002002100813171</v>
      </c>
      <c r="I47" s="5" t="str">
        <f>VLOOKUP(H47,CVD!$G$4:$G$470,1,0)</f>
        <v>113002002100813171</v>
      </c>
    </row>
    <row r="48" spans="1:9" x14ac:dyDescent="0.25">
      <c r="A48" s="14">
        <v>1330</v>
      </c>
      <c r="B48" s="34">
        <v>113002003</v>
      </c>
      <c r="C48" s="16" t="s">
        <v>50</v>
      </c>
      <c r="D48" s="17">
        <v>1317</v>
      </c>
      <c r="E48" s="17">
        <v>1008</v>
      </c>
      <c r="F48" s="15"/>
      <c r="G48" s="18">
        <v>1</v>
      </c>
      <c r="H48" s="5" t="str">
        <f t="shared" si="4"/>
        <v>113002003100813171</v>
      </c>
      <c r="I48" s="5" t="str">
        <f>VLOOKUP(H48,CVD!$G$4:$G$470,1,0)</f>
        <v>113002003100813171</v>
      </c>
    </row>
    <row r="49" spans="1:9" x14ac:dyDescent="0.25">
      <c r="A49" s="14">
        <v>1330</v>
      </c>
      <c r="B49" s="34">
        <v>113002004</v>
      </c>
      <c r="C49" s="16" t="s">
        <v>51</v>
      </c>
      <c r="D49" s="17">
        <v>1317</v>
      </c>
      <c r="E49" s="17">
        <v>1008</v>
      </c>
      <c r="F49" s="15"/>
      <c r="G49" s="18">
        <v>1</v>
      </c>
      <c r="H49" s="5" t="str">
        <f t="shared" si="4"/>
        <v>113002004100813171</v>
      </c>
      <c r="I49" s="5" t="str">
        <f>VLOOKUP(H49,CVD!$G$4:$G$470,1,0)</f>
        <v>113002004100813171</v>
      </c>
    </row>
    <row r="50" spans="1:9" x14ac:dyDescent="0.25">
      <c r="A50" s="14">
        <v>1330</v>
      </c>
      <c r="B50" s="34">
        <v>113002005</v>
      </c>
      <c r="C50" s="16" t="s">
        <v>52</v>
      </c>
      <c r="D50" s="17">
        <v>1317</v>
      </c>
      <c r="E50" s="17">
        <v>1008</v>
      </c>
      <c r="F50" s="15"/>
      <c r="G50" s="18">
        <v>1</v>
      </c>
      <c r="H50" s="5" t="str">
        <f t="shared" si="4"/>
        <v>113002005100813171</v>
      </c>
      <c r="I50" s="5" t="str">
        <f>VLOOKUP(H50,CVD!$G$4:$G$470,1,0)</f>
        <v>113002005100813171</v>
      </c>
    </row>
    <row r="51" spans="1:9" x14ac:dyDescent="0.25">
      <c r="A51" s="14">
        <v>1332</v>
      </c>
      <c r="B51" s="15"/>
      <c r="C51" s="16" t="s">
        <v>53</v>
      </c>
      <c r="D51" s="17">
        <v>1350</v>
      </c>
      <c r="E51" s="17">
        <v>1051</v>
      </c>
      <c r="F51" s="15"/>
      <c r="G51" s="17">
        <v>13</v>
      </c>
    </row>
    <row r="52" spans="1:9" x14ac:dyDescent="0.25">
      <c r="A52" s="14">
        <v>1335</v>
      </c>
      <c r="B52" s="15"/>
      <c r="C52" s="16" t="s">
        <v>54</v>
      </c>
      <c r="D52" s="17">
        <v>1317</v>
      </c>
      <c r="E52" s="17">
        <v>1008</v>
      </c>
      <c r="F52" s="15"/>
      <c r="G52" s="17">
        <v>4</v>
      </c>
    </row>
    <row r="53" spans="1:9" x14ac:dyDescent="0.25">
      <c r="A53" s="14">
        <v>1340</v>
      </c>
      <c r="B53" s="15"/>
      <c r="C53" s="16" t="s">
        <v>55</v>
      </c>
      <c r="D53" s="17">
        <v>1317</v>
      </c>
      <c r="E53" s="17">
        <v>1008</v>
      </c>
      <c r="F53" s="15"/>
      <c r="G53" s="17">
        <v>4</v>
      </c>
    </row>
    <row r="54" spans="1:9" x14ac:dyDescent="0.25">
      <c r="A54" s="14">
        <v>1345</v>
      </c>
      <c r="B54" s="15"/>
      <c r="C54" s="16" t="s">
        <v>56</v>
      </c>
      <c r="D54" s="17">
        <v>1317</v>
      </c>
      <c r="E54" s="17">
        <v>1008</v>
      </c>
      <c r="F54" s="15"/>
      <c r="G54" s="17">
        <v>4</v>
      </c>
    </row>
    <row r="55" spans="1:9" x14ac:dyDescent="0.25">
      <c r="A55" s="14">
        <v>1350</v>
      </c>
      <c r="B55" s="15"/>
      <c r="C55" s="16" t="s">
        <v>57</v>
      </c>
      <c r="D55" s="17">
        <v>1317</v>
      </c>
      <c r="E55" s="17">
        <v>1008</v>
      </c>
      <c r="F55" s="15"/>
      <c r="G55" s="17">
        <v>4</v>
      </c>
    </row>
    <row r="56" spans="1:9" x14ac:dyDescent="0.25">
      <c r="A56" s="14">
        <v>1355</v>
      </c>
      <c r="B56" s="15"/>
      <c r="C56" s="16" t="s">
        <v>58</v>
      </c>
      <c r="D56" s="17">
        <v>1317</v>
      </c>
      <c r="E56" s="17">
        <v>1008</v>
      </c>
      <c r="F56" s="15"/>
      <c r="G56" s="17">
        <v>4</v>
      </c>
    </row>
    <row r="57" spans="1:9" x14ac:dyDescent="0.25">
      <c r="A57" s="14">
        <v>135505</v>
      </c>
      <c r="B57" s="34">
        <v>112001001</v>
      </c>
      <c r="C57" s="16" t="s">
        <v>59</v>
      </c>
      <c r="D57" s="17">
        <v>1317</v>
      </c>
      <c r="E57" s="17">
        <v>1008</v>
      </c>
      <c r="F57" s="15"/>
      <c r="G57" s="18">
        <v>1</v>
      </c>
      <c r="H57" s="5" t="str">
        <f t="shared" ref="H57:H58" si="5">CONCATENATE(B57,E57,D57,G57)</f>
        <v>112001001100813171</v>
      </c>
      <c r="I57" s="5" t="str">
        <f>VLOOKUP(H57,CVD!$G$4:$G$470,1,0)</f>
        <v>112001001100813171</v>
      </c>
    </row>
    <row r="58" spans="1:9" x14ac:dyDescent="0.25">
      <c r="A58" s="14">
        <v>135510</v>
      </c>
      <c r="B58" s="34">
        <v>112002001</v>
      </c>
      <c r="C58" s="16" t="s">
        <v>60</v>
      </c>
      <c r="D58" s="17">
        <v>1317</v>
      </c>
      <c r="E58" s="17">
        <v>1008</v>
      </c>
      <c r="F58" s="15"/>
      <c r="G58" s="18">
        <v>1</v>
      </c>
      <c r="H58" s="5" t="str">
        <f t="shared" si="5"/>
        <v>112002001100813171</v>
      </c>
      <c r="I58" s="5" t="str">
        <f>VLOOKUP(H58,CVD!$G$4:$G$470,1,0)</f>
        <v>112002001100813171</v>
      </c>
    </row>
    <row r="59" spans="1:9" x14ac:dyDescent="0.25">
      <c r="A59" s="14">
        <v>135515</v>
      </c>
      <c r="B59" s="15"/>
      <c r="C59" s="16" t="s">
        <v>61</v>
      </c>
      <c r="D59" s="17">
        <v>1317</v>
      </c>
      <c r="E59" s="17">
        <v>1008</v>
      </c>
      <c r="F59" s="15"/>
      <c r="G59" s="17">
        <v>4</v>
      </c>
    </row>
    <row r="60" spans="1:9" x14ac:dyDescent="0.25">
      <c r="A60" s="14">
        <v>13551505</v>
      </c>
      <c r="B60" s="34">
        <v>112003001</v>
      </c>
      <c r="C60" s="16" t="s">
        <v>62</v>
      </c>
      <c r="D60" s="17">
        <v>1302</v>
      </c>
      <c r="E60" s="17">
        <v>1003</v>
      </c>
      <c r="F60" s="15"/>
      <c r="G60" s="18">
        <v>2</v>
      </c>
      <c r="H60" s="5" t="str">
        <f t="shared" ref="H60:H61" si="6">CONCATENATE(B60,E60,D60,G60)</f>
        <v>112003001100313022</v>
      </c>
      <c r="I60" s="5" t="str">
        <f>VLOOKUP(H60,CVD!$G$4:$G$470,1,0)</f>
        <v>112003001100313022</v>
      </c>
    </row>
    <row r="61" spans="1:9" x14ac:dyDescent="0.25">
      <c r="A61" s="14">
        <v>13551510</v>
      </c>
      <c r="B61" s="34">
        <v>112003002</v>
      </c>
      <c r="C61" s="16" t="s">
        <v>63</v>
      </c>
      <c r="D61" s="17">
        <v>1303</v>
      </c>
      <c r="E61" s="17">
        <v>1003</v>
      </c>
      <c r="F61" s="15"/>
      <c r="G61" s="18">
        <v>2</v>
      </c>
      <c r="H61" s="5" t="str">
        <f t="shared" si="6"/>
        <v>112003002100313032</v>
      </c>
      <c r="I61" s="5" t="str">
        <f>VLOOKUP(H61,CVD!$G$4:$G$470,1,0)</f>
        <v>112003002100313032</v>
      </c>
    </row>
    <row r="62" spans="1:9" x14ac:dyDescent="0.25">
      <c r="A62" s="14">
        <v>13551515</v>
      </c>
      <c r="B62" s="15"/>
      <c r="C62" s="16" t="s">
        <v>64</v>
      </c>
      <c r="D62" s="17">
        <v>1304</v>
      </c>
      <c r="E62" s="17">
        <v>1003</v>
      </c>
      <c r="F62" s="15"/>
      <c r="G62" s="17">
        <v>11</v>
      </c>
    </row>
    <row r="63" spans="1:9" x14ac:dyDescent="0.25">
      <c r="A63" s="14">
        <v>13551520</v>
      </c>
      <c r="B63" s="15"/>
      <c r="C63" s="16" t="s">
        <v>65</v>
      </c>
      <c r="D63" s="17">
        <v>1305</v>
      </c>
      <c r="E63" s="17">
        <v>1003</v>
      </c>
      <c r="F63" s="15"/>
      <c r="G63" s="17">
        <v>11</v>
      </c>
    </row>
    <row r="64" spans="1:9" x14ac:dyDescent="0.25">
      <c r="A64" s="14">
        <v>16551525</v>
      </c>
      <c r="B64" s="34">
        <v>112003003</v>
      </c>
      <c r="C64" s="16" t="s">
        <v>66</v>
      </c>
      <c r="D64" s="17">
        <v>1306</v>
      </c>
      <c r="E64" s="17">
        <v>1003</v>
      </c>
      <c r="F64" s="15"/>
      <c r="G64" s="18">
        <v>2</v>
      </c>
      <c r="H64" s="5" t="str">
        <f t="shared" ref="H64" si="7">CONCATENATE(B64,E64,D64,G64)</f>
        <v>112003003100313062</v>
      </c>
      <c r="I64" s="5" t="str">
        <f>VLOOKUP(H64,CVD!$G$4:$G$470,1,0)</f>
        <v>112003003100313062</v>
      </c>
    </row>
    <row r="65" spans="1:9" x14ac:dyDescent="0.25">
      <c r="A65" s="14">
        <v>13551530</v>
      </c>
      <c r="B65" s="15"/>
      <c r="C65" s="16" t="s">
        <v>67</v>
      </c>
      <c r="D65" s="17">
        <v>1307</v>
      </c>
      <c r="E65" s="17">
        <v>1003</v>
      </c>
      <c r="F65" s="15"/>
      <c r="G65" s="17">
        <v>11</v>
      </c>
    </row>
    <row r="66" spans="1:9" x14ac:dyDescent="0.25">
      <c r="A66" s="14">
        <v>13551535</v>
      </c>
      <c r="B66" s="15"/>
      <c r="C66" s="16" t="s">
        <v>68</v>
      </c>
      <c r="D66" s="17">
        <v>1308</v>
      </c>
      <c r="E66" s="17">
        <v>1003</v>
      </c>
      <c r="F66" s="15"/>
      <c r="G66" s="15"/>
    </row>
    <row r="67" spans="1:9" x14ac:dyDescent="0.25">
      <c r="A67" s="14">
        <v>13551535</v>
      </c>
      <c r="B67" s="34">
        <v>112003004</v>
      </c>
      <c r="C67" s="16" t="s">
        <v>69</v>
      </c>
      <c r="D67" s="17"/>
      <c r="E67" s="17"/>
      <c r="F67" s="18" t="s">
        <v>735</v>
      </c>
      <c r="G67" s="18" t="s">
        <v>735</v>
      </c>
      <c r="H67" s="5" t="str">
        <f t="shared" ref="H67" si="8">CONCATENATE(B67,E67,D67,G67)</f>
        <v xml:space="preserve">112003004 </v>
      </c>
    </row>
    <row r="68" spans="1:9" x14ac:dyDescent="0.25">
      <c r="A68" s="14">
        <v>13551540</v>
      </c>
      <c r="B68" s="15"/>
      <c r="C68" s="16" t="s">
        <v>70</v>
      </c>
      <c r="D68" s="17">
        <v>1301</v>
      </c>
      <c r="E68" s="17">
        <v>1003</v>
      </c>
      <c r="F68" s="15"/>
      <c r="G68" s="17">
        <v>11</v>
      </c>
    </row>
    <row r="69" spans="1:9" x14ac:dyDescent="0.25">
      <c r="A69" s="14">
        <v>13551545</v>
      </c>
      <c r="B69" s="15"/>
      <c r="C69" s="16" t="s">
        <v>71</v>
      </c>
      <c r="D69" s="17">
        <v>1310</v>
      </c>
      <c r="E69" s="17">
        <v>1003</v>
      </c>
      <c r="F69" s="15"/>
      <c r="G69" s="17">
        <v>11</v>
      </c>
    </row>
    <row r="70" spans="1:9" ht="25.5" x14ac:dyDescent="0.25">
      <c r="A70" s="14">
        <v>13551550</v>
      </c>
      <c r="B70" s="15"/>
      <c r="C70" s="16" t="s">
        <v>72</v>
      </c>
      <c r="D70" s="17">
        <v>1311</v>
      </c>
      <c r="E70" s="17">
        <v>1003</v>
      </c>
      <c r="F70" s="15"/>
      <c r="G70" s="17">
        <v>11</v>
      </c>
    </row>
    <row r="71" spans="1:9" x14ac:dyDescent="0.25">
      <c r="A71" s="14">
        <v>13551555</v>
      </c>
      <c r="B71" s="15"/>
      <c r="C71" s="16" t="s">
        <v>73</v>
      </c>
      <c r="D71" s="17">
        <v>1312</v>
      </c>
      <c r="E71" s="17">
        <v>1003</v>
      </c>
      <c r="F71" s="15"/>
      <c r="G71" s="17">
        <v>11</v>
      </c>
    </row>
    <row r="72" spans="1:9" x14ac:dyDescent="0.25">
      <c r="A72" s="14">
        <v>13551560</v>
      </c>
      <c r="B72" s="15"/>
      <c r="C72" s="16" t="s">
        <v>74</v>
      </c>
      <c r="D72" s="17">
        <v>1313</v>
      </c>
      <c r="E72" s="17">
        <v>1003</v>
      </c>
      <c r="F72" s="15"/>
      <c r="G72" s="17">
        <v>11</v>
      </c>
    </row>
    <row r="73" spans="1:9" x14ac:dyDescent="0.25">
      <c r="A73" s="14">
        <v>135517</v>
      </c>
      <c r="B73" s="34">
        <v>112004001</v>
      </c>
      <c r="C73" s="16" t="s">
        <v>75</v>
      </c>
      <c r="D73" s="17">
        <v>1309</v>
      </c>
      <c r="E73" s="17">
        <v>1003</v>
      </c>
      <c r="F73" s="15"/>
      <c r="G73" s="18">
        <v>2</v>
      </c>
      <c r="H73" s="5" t="str">
        <f t="shared" ref="H73:H81" si="9">CONCATENATE(B73,E73,D73,G73)</f>
        <v>112004001100313092</v>
      </c>
      <c r="I73" s="5" t="str">
        <f>VLOOKUP(H73,CVD!$G$4:$G$470,1,0)</f>
        <v>112004001100313092</v>
      </c>
    </row>
    <row r="74" spans="1:9" x14ac:dyDescent="0.25">
      <c r="A74" s="14">
        <v>135518</v>
      </c>
      <c r="B74" s="34">
        <v>112005001</v>
      </c>
      <c r="C74" s="16" t="s">
        <v>76</v>
      </c>
      <c r="D74" s="17">
        <v>1317</v>
      </c>
      <c r="E74" s="17">
        <v>1008</v>
      </c>
      <c r="F74" s="15"/>
      <c r="G74" s="18">
        <v>1</v>
      </c>
      <c r="H74" s="5" t="str">
        <f t="shared" si="9"/>
        <v>112005001100813171</v>
      </c>
      <c r="I74" s="5" t="str">
        <f>VLOOKUP(H74,CVD!$G$4:$G$470,1,0)</f>
        <v>112005001100813171</v>
      </c>
    </row>
    <row r="75" spans="1:9" x14ac:dyDescent="0.25">
      <c r="A75" s="14">
        <v>135520</v>
      </c>
      <c r="B75" s="34">
        <v>112006001</v>
      </c>
      <c r="C75" s="16" t="s">
        <v>77</v>
      </c>
      <c r="D75" s="17">
        <v>1317</v>
      </c>
      <c r="E75" s="17">
        <v>1008</v>
      </c>
      <c r="F75" s="15"/>
      <c r="G75" s="18">
        <v>1</v>
      </c>
      <c r="H75" s="5" t="str">
        <f t="shared" si="9"/>
        <v>112006001100813171</v>
      </c>
      <c r="I75" s="5" t="str">
        <f>VLOOKUP(H75,CVD!$G$4:$G$470,1,0)</f>
        <v>112006001100813171</v>
      </c>
    </row>
    <row r="76" spans="1:9" x14ac:dyDescent="0.25">
      <c r="A76" s="14">
        <v>135520</v>
      </c>
      <c r="B76" s="34">
        <v>112006002</v>
      </c>
      <c r="C76" s="16" t="s">
        <v>78</v>
      </c>
      <c r="D76" s="17">
        <v>1317</v>
      </c>
      <c r="E76" s="17">
        <v>1008</v>
      </c>
      <c r="F76" s="15"/>
      <c r="G76" s="18">
        <v>1</v>
      </c>
      <c r="H76" s="5" t="str">
        <f t="shared" si="9"/>
        <v>112006002100813171</v>
      </c>
      <c r="I76" s="5" t="str">
        <f>VLOOKUP(H76,CVD!$G$4:$G$470,1,0)</f>
        <v>112006002100813171</v>
      </c>
    </row>
    <row r="77" spans="1:9" x14ac:dyDescent="0.25">
      <c r="A77" s="14"/>
      <c r="B77" s="34">
        <v>112007001</v>
      </c>
      <c r="C77" s="16" t="s">
        <v>79</v>
      </c>
      <c r="D77" s="17">
        <v>1317</v>
      </c>
      <c r="E77" s="17">
        <v>1008</v>
      </c>
      <c r="F77" s="15"/>
      <c r="G77" s="18">
        <v>1</v>
      </c>
      <c r="H77" s="5" t="str">
        <f t="shared" si="9"/>
        <v>112007001100813171</v>
      </c>
      <c r="I77" s="5" t="str">
        <f>VLOOKUP(H77,CVD!$G$4:$G$470,1,0)</f>
        <v>112007001100813171</v>
      </c>
    </row>
    <row r="78" spans="1:9" x14ac:dyDescent="0.25">
      <c r="A78" s="14"/>
      <c r="B78" s="34">
        <v>112008001</v>
      </c>
      <c r="C78" s="16" t="s">
        <v>80</v>
      </c>
      <c r="D78" s="17">
        <v>1317</v>
      </c>
      <c r="E78" s="17">
        <v>1008</v>
      </c>
      <c r="F78" s="15"/>
      <c r="G78" s="18">
        <v>1</v>
      </c>
      <c r="H78" s="5" t="str">
        <f t="shared" si="9"/>
        <v>112008001100813171</v>
      </c>
      <c r="I78" s="5" t="str">
        <f>VLOOKUP(H78,CVD!$G$4:$G$470,1,0)</f>
        <v>112008001100813171</v>
      </c>
    </row>
    <row r="79" spans="1:9" x14ac:dyDescent="0.25">
      <c r="A79" s="14">
        <v>1360</v>
      </c>
      <c r="B79" s="34">
        <v>113003001</v>
      </c>
      <c r="C79" s="16" t="s">
        <v>81</v>
      </c>
      <c r="D79" s="17">
        <v>1317</v>
      </c>
      <c r="E79" s="17">
        <v>1008</v>
      </c>
      <c r="F79" s="15"/>
      <c r="G79" s="18">
        <v>1</v>
      </c>
      <c r="H79" s="5" t="str">
        <f t="shared" si="9"/>
        <v>113003001100813171</v>
      </c>
      <c r="I79" s="5" t="str">
        <f>VLOOKUP(H79,CVD!$G$4:$G$470,1,0)</f>
        <v>113003001100813171</v>
      </c>
    </row>
    <row r="80" spans="1:9" x14ac:dyDescent="0.25">
      <c r="A80" s="14"/>
      <c r="B80" s="34">
        <v>113003002</v>
      </c>
      <c r="C80" s="16" t="s">
        <v>82</v>
      </c>
      <c r="D80" s="17">
        <v>1317</v>
      </c>
      <c r="E80" s="17">
        <v>1008</v>
      </c>
      <c r="F80" s="15"/>
      <c r="G80" s="18">
        <v>1</v>
      </c>
      <c r="H80" s="5" t="str">
        <f t="shared" si="9"/>
        <v>113003002100813171</v>
      </c>
      <c r="I80" s="5" t="str">
        <f>VLOOKUP(H80,CVD!$G$4:$G$470,1,0)</f>
        <v>113003002100813171</v>
      </c>
    </row>
    <row r="81" spans="1:9" x14ac:dyDescent="0.25">
      <c r="A81" s="14">
        <v>1365</v>
      </c>
      <c r="B81" s="34">
        <v>113001001</v>
      </c>
      <c r="C81" s="16" t="s">
        <v>83</v>
      </c>
      <c r="D81" s="17">
        <v>1317</v>
      </c>
      <c r="E81" s="17">
        <v>1008</v>
      </c>
      <c r="F81" s="15"/>
      <c r="G81" s="18">
        <v>1</v>
      </c>
      <c r="H81" s="5" t="str">
        <f t="shared" si="9"/>
        <v>113001001100813171</v>
      </c>
      <c r="I81" s="5" t="str">
        <f>VLOOKUP(H81,CVD!$G$4:$G$470,1,0)</f>
        <v>113001001100813171</v>
      </c>
    </row>
    <row r="82" spans="1:9" x14ac:dyDescent="0.25">
      <c r="A82" s="14">
        <v>1370</v>
      </c>
      <c r="B82" s="15"/>
      <c r="C82" s="16" t="s">
        <v>84</v>
      </c>
      <c r="D82" s="17">
        <v>1317</v>
      </c>
      <c r="E82" s="17">
        <v>1008</v>
      </c>
      <c r="F82" s="15"/>
      <c r="G82" s="17">
        <v>4</v>
      </c>
    </row>
    <row r="83" spans="1:9" x14ac:dyDescent="0.25">
      <c r="A83" s="14">
        <v>1380</v>
      </c>
      <c r="B83" s="15"/>
      <c r="C83" s="16" t="s">
        <v>85</v>
      </c>
      <c r="D83" s="17">
        <v>1317</v>
      </c>
      <c r="E83" s="17">
        <v>1008</v>
      </c>
      <c r="F83" s="15"/>
      <c r="G83" s="17">
        <v>4</v>
      </c>
    </row>
    <row r="84" spans="1:9" x14ac:dyDescent="0.25">
      <c r="A84" s="14">
        <v>1385</v>
      </c>
      <c r="B84" s="15"/>
      <c r="C84" s="16" t="s">
        <v>86</v>
      </c>
      <c r="D84" s="17">
        <v>1317</v>
      </c>
      <c r="E84" s="17">
        <v>1008</v>
      </c>
      <c r="F84" s="15"/>
      <c r="G84" s="17">
        <v>4</v>
      </c>
    </row>
    <row r="85" spans="1:9" x14ac:dyDescent="0.25">
      <c r="A85" s="14">
        <v>1390</v>
      </c>
      <c r="B85" s="15"/>
      <c r="C85" s="16" t="s">
        <v>87</v>
      </c>
      <c r="D85" s="17">
        <v>1317</v>
      </c>
      <c r="E85" s="17">
        <v>1008</v>
      </c>
      <c r="F85" s="15"/>
      <c r="G85" s="17">
        <v>4</v>
      </c>
    </row>
    <row r="86" spans="1:9" x14ac:dyDescent="0.25">
      <c r="A86" s="14">
        <v>1396</v>
      </c>
      <c r="B86" s="15"/>
      <c r="C86" s="16" t="s">
        <v>88</v>
      </c>
      <c r="D86" s="17"/>
      <c r="E86" s="17"/>
      <c r="F86" s="15"/>
      <c r="G86" s="17"/>
    </row>
    <row r="87" spans="1:9" x14ac:dyDescent="0.25">
      <c r="A87" s="14">
        <v>1398</v>
      </c>
      <c r="B87" s="15"/>
      <c r="C87" s="16" t="s">
        <v>89</v>
      </c>
      <c r="D87" s="17"/>
      <c r="E87" s="17"/>
      <c r="F87" s="15"/>
      <c r="G87" s="17"/>
    </row>
    <row r="88" spans="1:9" x14ac:dyDescent="0.25">
      <c r="A88" s="14">
        <v>1399</v>
      </c>
      <c r="B88" s="34">
        <v>111001007</v>
      </c>
      <c r="C88" s="16" t="s">
        <v>90</v>
      </c>
      <c r="D88" s="17">
        <v>1318</v>
      </c>
      <c r="E88" s="17">
        <v>1008</v>
      </c>
      <c r="F88" s="15"/>
      <c r="G88" s="18">
        <v>1</v>
      </c>
      <c r="H88" s="5" t="str">
        <f t="shared" ref="H88:H91" si="10">CONCATENATE(B88,E88,D88,G88)</f>
        <v>111001007100813181</v>
      </c>
      <c r="I88" s="5" t="str">
        <f>VLOOKUP(H88,CVD!$G$4:$G$470,1,0)</f>
        <v>111001007100813181</v>
      </c>
    </row>
    <row r="89" spans="1:9" x14ac:dyDescent="0.25">
      <c r="A89" s="14">
        <v>1399</v>
      </c>
      <c r="B89" s="34">
        <v>111001010</v>
      </c>
      <c r="C89" s="16" t="s">
        <v>91</v>
      </c>
      <c r="D89" s="17">
        <v>1318</v>
      </c>
      <c r="E89" s="17">
        <v>1008</v>
      </c>
      <c r="F89" s="15"/>
      <c r="G89" s="18">
        <v>1</v>
      </c>
      <c r="H89" s="5" t="str">
        <f t="shared" si="10"/>
        <v>111001010100813181</v>
      </c>
      <c r="I89" s="5" t="str">
        <f>VLOOKUP(H89,CVD!$G$4:$G$470,1,0)</f>
        <v>111001010100813181</v>
      </c>
    </row>
    <row r="90" spans="1:9" x14ac:dyDescent="0.25">
      <c r="A90" s="14">
        <v>1399</v>
      </c>
      <c r="B90" s="34">
        <v>111001020</v>
      </c>
      <c r="C90" s="16" t="s">
        <v>92</v>
      </c>
      <c r="D90" s="17">
        <v>1318</v>
      </c>
      <c r="E90" s="17">
        <v>1008</v>
      </c>
      <c r="F90" s="15"/>
      <c r="G90" s="18">
        <v>1</v>
      </c>
      <c r="H90" s="5" t="str">
        <f t="shared" si="10"/>
        <v>111001020100813181</v>
      </c>
      <c r="I90" s="5" t="str">
        <f>VLOOKUP(H90,CVD!$G$4:$G$470,1,0)</f>
        <v>111001020100813181</v>
      </c>
    </row>
    <row r="91" spans="1:9" x14ac:dyDescent="0.25">
      <c r="A91" s="14">
        <v>1399</v>
      </c>
      <c r="B91" s="34">
        <v>111001099</v>
      </c>
      <c r="C91" s="16" t="s">
        <v>93</v>
      </c>
      <c r="D91" s="17">
        <v>1318</v>
      </c>
      <c r="E91" s="17">
        <v>1008</v>
      </c>
      <c r="F91" s="15"/>
      <c r="G91" s="18">
        <v>1</v>
      </c>
      <c r="H91" s="5" t="str">
        <f t="shared" si="10"/>
        <v>111001099100813181</v>
      </c>
      <c r="I91" s="5" t="str">
        <f>VLOOKUP(H91,CVD!$G$4:$G$470,1,0)</f>
        <v>111001099100813181</v>
      </c>
    </row>
    <row r="92" spans="1:9" x14ac:dyDescent="0.25">
      <c r="A92" s="9">
        <v>14</v>
      </c>
      <c r="B92" s="10"/>
      <c r="C92" s="11" t="s">
        <v>94</v>
      </c>
      <c r="D92" s="12"/>
      <c r="E92" s="12"/>
      <c r="F92" s="13"/>
      <c r="G92" s="12"/>
    </row>
    <row r="93" spans="1:9" x14ac:dyDescent="0.25">
      <c r="A93" s="14">
        <v>1405</v>
      </c>
      <c r="B93" s="15"/>
      <c r="C93" s="16" t="s">
        <v>95</v>
      </c>
      <c r="D93" s="17">
        <v>5007</v>
      </c>
      <c r="E93" s="17">
        <v>1001</v>
      </c>
      <c r="F93" s="15"/>
      <c r="G93" s="17" t="s">
        <v>96</v>
      </c>
    </row>
    <row r="94" spans="1:9" x14ac:dyDescent="0.25">
      <c r="A94" s="14">
        <v>1410</v>
      </c>
      <c r="B94" s="15"/>
      <c r="C94" s="16" t="s">
        <v>97</v>
      </c>
      <c r="D94" s="17">
        <v>5007</v>
      </c>
      <c r="E94" s="17">
        <v>1001</v>
      </c>
      <c r="F94" s="15"/>
      <c r="G94" s="17" t="s">
        <v>96</v>
      </c>
    </row>
    <row r="95" spans="1:9" x14ac:dyDescent="0.25">
      <c r="A95" s="14">
        <v>1415</v>
      </c>
      <c r="B95" s="15"/>
      <c r="C95" s="16" t="s">
        <v>98</v>
      </c>
      <c r="D95" s="17">
        <v>5007</v>
      </c>
      <c r="E95" s="17">
        <v>1001</v>
      </c>
      <c r="F95" s="15"/>
      <c r="G95" s="17" t="s">
        <v>96</v>
      </c>
    </row>
    <row r="96" spans="1:9" x14ac:dyDescent="0.25">
      <c r="A96" s="14">
        <v>1417</v>
      </c>
      <c r="B96" s="15"/>
      <c r="C96" s="16" t="s">
        <v>99</v>
      </c>
      <c r="D96" s="17">
        <v>5007</v>
      </c>
      <c r="E96" s="17">
        <v>1001</v>
      </c>
      <c r="F96" s="15"/>
      <c r="G96" s="17" t="s">
        <v>96</v>
      </c>
    </row>
    <row r="97" spans="1:10" x14ac:dyDescent="0.25">
      <c r="A97" s="14">
        <v>1420</v>
      </c>
      <c r="B97" s="15"/>
      <c r="C97" s="16" t="s">
        <v>100</v>
      </c>
      <c r="D97" s="17">
        <v>5007</v>
      </c>
      <c r="E97" s="17">
        <v>1001</v>
      </c>
      <c r="F97" s="15"/>
      <c r="G97" s="17" t="s">
        <v>96</v>
      </c>
    </row>
    <row r="98" spans="1:10" x14ac:dyDescent="0.25">
      <c r="A98" s="14">
        <v>1425</v>
      </c>
      <c r="B98" s="15"/>
      <c r="C98" s="16" t="s">
        <v>101</v>
      </c>
      <c r="D98" s="17">
        <v>5007</v>
      </c>
      <c r="E98" s="17">
        <v>1001</v>
      </c>
      <c r="F98" s="15"/>
      <c r="G98" s="17" t="s">
        <v>96</v>
      </c>
    </row>
    <row r="99" spans="1:10" x14ac:dyDescent="0.25">
      <c r="A99" s="14">
        <v>1428</v>
      </c>
      <c r="B99" s="15"/>
      <c r="C99" s="16" t="s">
        <v>102</v>
      </c>
      <c r="D99" s="17">
        <v>5007</v>
      </c>
      <c r="E99" s="17">
        <v>1001</v>
      </c>
      <c r="F99" s="15"/>
      <c r="G99" s="17" t="s">
        <v>96</v>
      </c>
    </row>
    <row r="100" spans="1:10" x14ac:dyDescent="0.25">
      <c r="A100" s="14">
        <v>1430</v>
      </c>
      <c r="B100" s="15"/>
      <c r="C100" s="16" t="s">
        <v>103</v>
      </c>
      <c r="D100" s="17">
        <v>5007</v>
      </c>
      <c r="E100" s="17">
        <v>1001</v>
      </c>
      <c r="F100" s="15"/>
      <c r="G100" s="17" t="s">
        <v>96</v>
      </c>
    </row>
    <row r="101" spans="1:10" x14ac:dyDescent="0.25">
      <c r="A101" s="14">
        <v>1435</v>
      </c>
      <c r="B101" s="34">
        <v>114001001</v>
      </c>
      <c r="C101" s="16" t="s">
        <v>104</v>
      </c>
      <c r="D101" s="17">
        <v>5007</v>
      </c>
      <c r="E101" s="17">
        <v>1001</v>
      </c>
      <c r="F101" s="15"/>
      <c r="G101" s="18">
        <v>1</v>
      </c>
      <c r="H101" s="5" t="str">
        <f t="shared" ref="H101:H103" si="11">CONCATENATE(B101,E101,D101,G101)</f>
        <v>114001001100150071</v>
      </c>
      <c r="I101" s="5" t="str">
        <f>VLOOKUP(H101,CVD!$G$4:$G$470,1,0)</f>
        <v>114001001100150071</v>
      </c>
      <c r="J101" s="44">
        <v>1545192858.1800001</v>
      </c>
    </row>
    <row r="102" spans="1:10" x14ac:dyDescent="0.25">
      <c r="A102" s="14">
        <v>1435</v>
      </c>
      <c r="B102" s="34">
        <v>114001015</v>
      </c>
      <c r="C102" s="16" t="s">
        <v>105</v>
      </c>
      <c r="D102" s="17">
        <v>5007</v>
      </c>
      <c r="E102" s="17">
        <v>1001</v>
      </c>
      <c r="F102" s="15"/>
      <c r="G102" s="18">
        <v>1</v>
      </c>
      <c r="H102" s="5" t="str">
        <f t="shared" si="11"/>
        <v>114001015100150071</v>
      </c>
      <c r="I102" s="5" t="str">
        <f>VLOOKUP(H102,CVD!$G$4:$G$470,1,0)</f>
        <v>114001015100150071</v>
      </c>
      <c r="J102" s="44">
        <v>81889760.810000002</v>
      </c>
    </row>
    <row r="103" spans="1:10" x14ac:dyDescent="0.25">
      <c r="A103" s="14">
        <v>1435</v>
      </c>
      <c r="B103" s="34">
        <v>114001050</v>
      </c>
      <c r="C103" s="16" t="s">
        <v>106</v>
      </c>
      <c r="D103" s="17">
        <v>5007</v>
      </c>
      <c r="E103" s="17">
        <v>1001</v>
      </c>
      <c r="F103" s="15"/>
      <c r="G103" s="18">
        <v>1</v>
      </c>
      <c r="H103" s="5" t="str">
        <f t="shared" si="11"/>
        <v>114001050100150071</v>
      </c>
      <c r="I103" s="5" t="str">
        <f>VLOOKUP(H103,CVD!$G$4:$G$470,1,0)</f>
        <v>114001050100150071</v>
      </c>
      <c r="J103" s="44">
        <v>-8.9999198913574219E-2</v>
      </c>
    </row>
    <row r="104" spans="1:10" x14ac:dyDescent="0.25">
      <c r="A104" s="14">
        <v>1440</v>
      </c>
      <c r="B104" s="15"/>
      <c r="C104" s="16" t="s">
        <v>107</v>
      </c>
      <c r="D104" s="17">
        <v>5007</v>
      </c>
      <c r="E104" s="17">
        <v>1001</v>
      </c>
      <c r="F104" s="15"/>
      <c r="G104" s="17" t="s">
        <v>96</v>
      </c>
    </row>
    <row r="105" spans="1:10" x14ac:dyDescent="0.25">
      <c r="A105" s="14">
        <v>1445</v>
      </c>
      <c r="B105" s="15"/>
      <c r="C105" s="16" t="s">
        <v>108</v>
      </c>
      <c r="D105" s="17">
        <v>5007</v>
      </c>
      <c r="E105" s="17">
        <v>1001</v>
      </c>
      <c r="F105" s="15"/>
      <c r="G105" s="17" t="s">
        <v>96</v>
      </c>
    </row>
    <row r="106" spans="1:10" x14ac:dyDescent="0.25">
      <c r="A106" s="14">
        <v>1450</v>
      </c>
      <c r="B106" s="15"/>
      <c r="C106" s="16" t="s">
        <v>109</v>
      </c>
      <c r="D106" s="17">
        <v>5007</v>
      </c>
      <c r="E106" s="17">
        <v>1001</v>
      </c>
      <c r="F106" s="15"/>
      <c r="G106" s="17" t="s">
        <v>96</v>
      </c>
    </row>
    <row r="107" spans="1:10" x14ac:dyDescent="0.25">
      <c r="A107" s="14">
        <v>1455</v>
      </c>
      <c r="B107" s="15"/>
      <c r="C107" s="16" t="s">
        <v>110</v>
      </c>
      <c r="D107" s="17">
        <v>5007</v>
      </c>
      <c r="E107" s="17">
        <v>1001</v>
      </c>
      <c r="F107" s="15"/>
      <c r="G107" s="17" t="s">
        <v>96</v>
      </c>
    </row>
    <row r="108" spans="1:10" x14ac:dyDescent="0.25">
      <c r="A108" s="14">
        <v>1460</v>
      </c>
      <c r="B108" s="15"/>
      <c r="C108" s="16" t="s">
        <v>111</v>
      </c>
      <c r="D108" s="17">
        <v>5007</v>
      </c>
      <c r="E108" s="17">
        <v>1001</v>
      </c>
      <c r="F108" s="15"/>
      <c r="G108" s="17" t="s">
        <v>96</v>
      </c>
    </row>
    <row r="109" spans="1:10" x14ac:dyDescent="0.25">
      <c r="A109" s="14">
        <v>1465</v>
      </c>
      <c r="B109" s="34">
        <v>114001005</v>
      </c>
      <c r="C109" s="16" t="s">
        <v>112</v>
      </c>
      <c r="D109" s="17">
        <v>5007</v>
      </c>
      <c r="E109" s="17">
        <v>1001</v>
      </c>
      <c r="F109" s="15"/>
      <c r="G109" s="18">
        <v>1</v>
      </c>
      <c r="H109" s="5" t="str">
        <f t="shared" ref="H109" si="12">CONCATENATE(B109,E109,D109,G109)</f>
        <v>114001005100150071</v>
      </c>
      <c r="I109" s="5" t="str">
        <f>VLOOKUP(H109,CVD!$G$4:$G$470,1,0)</f>
        <v>114001005100150071</v>
      </c>
      <c r="J109" s="5">
        <v>715141224.98999977</v>
      </c>
    </row>
    <row r="110" spans="1:10" x14ac:dyDescent="0.25">
      <c r="A110" s="14">
        <v>1496</v>
      </c>
      <c r="B110" s="15"/>
      <c r="C110" s="16" t="s">
        <v>113</v>
      </c>
      <c r="D110" s="17"/>
      <c r="E110" s="17"/>
      <c r="F110" s="15"/>
      <c r="G110" s="17"/>
    </row>
    <row r="111" spans="1:10" x14ac:dyDescent="0.25">
      <c r="A111" s="14">
        <v>1499</v>
      </c>
      <c r="B111" s="34">
        <v>114001090</v>
      </c>
      <c r="C111" s="16" t="s">
        <v>114</v>
      </c>
      <c r="D111" s="17"/>
      <c r="E111" s="17"/>
      <c r="F111" s="18" t="s">
        <v>735</v>
      </c>
      <c r="G111" s="18" t="s">
        <v>735</v>
      </c>
      <c r="H111" s="5" t="str">
        <f t="shared" ref="H111:H115" si="13">CONCATENATE(B111,E111,D111,G111)</f>
        <v xml:space="preserve">114001090 </v>
      </c>
    </row>
    <row r="112" spans="1:10" x14ac:dyDescent="0.25">
      <c r="A112" s="14"/>
      <c r="B112" s="34">
        <v>114001091</v>
      </c>
      <c r="C112" s="16" t="s">
        <v>115</v>
      </c>
      <c r="D112" s="17"/>
      <c r="E112" s="17"/>
      <c r="F112" s="18" t="s">
        <v>735</v>
      </c>
      <c r="G112" s="18" t="s">
        <v>735</v>
      </c>
      <c r="H112" s="5" t="str">
        <f t="shared" si="13"/>
        <v xml:space="preserve">114001091 </v>
      </c>
    </row>
    <row r="113" spans="1:9" x14ac:dyDescent="0.25">
      <c r="A113" s="14"/>
      <c r="B113" s="34">
        <v>114001092</v>
      </c>
      <c r="C113" s="16" t="s">
        <v>116</v>
      </c>
      <c r="D113" s="17"/>
      <c r="E113" s="17"/>
      <c r="F113" s="18" t="s">
        <v>735</v>
      </c>
      <c r="G113" s="18" t="s">
        <v>735</v>
      </c>
      <c r="H113" s="5" t="str">
        <f t="shared" si="13"/>
        <v xml:space="preserve">114001092 </v>
      </c>
    </row>
    <row r="114" spans="1:9" x14ac:dyDescent="0.25">
      <c r="A114" s="14"/>
      <c r="B114" s="34">
        <v>114001093</v>
      </c>
      <c r="C114" s="16" t="s">
        <v>117</v>
      </c>
      <c r="D114" s="17"/>
      <c r="E114" s="17"/>
      <c r="F114" s="18" t="s">
        <v>735</v>
      </c>
      <c r="G114" s="18" t="s">
        <v>735</v>
      </c>
      <c r="H114" s="5" t="str">
        <f t="shared" si="13"/>
        <v xml:space="preserve">114001093 </v>
      </c>
    </row>
    <row r="115" spans="1:9" x14ac:dyDescent="0.25">
      <c r="A115" s="14"/>
      <c r="B115" s="34">
        <v>114001099</v>
      </c>
      <c r="C115" s="16" t="s">
        <v>118</v>
      </c>
      <c r="D115" s="17"/>
      <c r="E115" s="17"/>
      <c r="F115" s="18" t="s">
        <v>735</v>
      </c>
      <c r="G115" s="18" t="s">
        <v>735</v>
      </c>
      <c r="H115" s="5" t="str">
        <f t="shared" si="13"/>
        <v xml:space="preserve">114001099 </v>
      </c>
    </row>
    <row r="116" spans="1:9" x14ac:dyDescent="0.25">
      <c r="A116" s="9">
        <v>15</v>
      </c>
      <c r="B116" s="10"/>
      <c r="C116" s="11" t="s">
        <v>119</v>
      </c>
      <c r="D116" s="12">
        <v>5020</v>
      </c>
      <c r="E116" s="12">
        <v>1001</v>
      </c>
      <c r="F116" s="13"/>
      <c r="G116" s="12" t="s">
        <v>120</v>
      </c>
    </row>
    <row r="117" spans="1:9" x14ac:dyDescent="0.25">
      <c r="A117" s="14">
        <v>1504</v>
      </c>
      <c r="B117" s="34">
        <v>122001001</v>
      </c>
      <c r="C117" s="16" t="s">
        <v>121</v>
      </c>
      <c r="D117" s="17">
        <v>5008</v>
      </c>
      <c r="E117" s="17">
        <v>1001</v>
      </c>
      <c r="F117" s="15"/>
      <c r="G117" s="18">
        <v>1</v>
      </c>
      <c r="H117" s="5" t="str">
        <f t="shared" ref="H117" si="14">CONCATENATE(B117,E117,D117,G117)</f>
        <v>122001001100150081</v>
      </c>
      <c r="I117" s="5" t="str">
        <f>VLOOKUP(H117,CVD!$G$4:$G$470,1,0)</f>
        <v>122001001100150081</v>
      </c>
    </row>
    <row r="118" spans="1:9" x14ac:dyDescent="0.25">
      <c r="A118" s="14">
        <v>1506</v>
      </c>
      <c r="B118" s="15"/>
      <c r="C118" s="16" t="s">
        <v>122</v>
      </c>
      <c r="D118" s="17">
        <v>5008</v>
      </c>
      <c r="E118" s="17">
        <v>1001</v>
      </c>
      <c r="F118" s="15"/>
      <c r="G118" s="17" t="s">
        <v>123</v>
      </c>
    </row>
    <row r="119" spans="1:9" x14ac:dyDescent="0.25">
      <c r="A119" s="14">
        <v>1508</v>
      </c>
      <c r="B119" s="34">
        <v>122001010</v>
      </c>
      <c r="C119" s="16" t="s">
        <v>124</v>
      </c>
      <c r="D119" s="17">
        <v>5008</v>
      </c>
      <c r="E119" s="17">
        <v>1001</v>
      </c>
      <c r="F119" s="15"/>
      <c r="G119" s="18">
        <v>1</v>
      </c>
      <c r="H119" s="5" t="str">
        <f t="shared" ref="H119" si="15">CONCATENATE(B119,E119,D119,G119)</f>
        <v>122001010100150081</v>
      </c>
      <c r="I119" s="5" t="str">
        <f>VLOOKUP(H119,CVD!$G$4:$G$470,1,0)</f>
        <v>122001010100150081</v>
      </c>
    </row>
    <row r="120" spans="1:9" x14ac:dyDescent="0.25">
      <c r="A120" s="14">
        <v>1512</v>
      </c>
      <c r="B120" s="15"/>
      <c r="C120" s="16" t="s">
        <v>125</v>
      </c>
      <c r="D120" s="17">
        <v>5008</v>
      </c>
      <c r="E120" s="17">
        <v>1001</v>
      </c>
      <c r="F120" s="15"/>
      <c r="G120" s="17" t="s">
        <v>123</v>
      </c>
    </row>
    <row r="121" spans="1:9" x14ac:dyDescent="0.25">
      <c r="A121" s="14">
        <v>1516</v>
      </c>
      <c r="B121" s="34">
        <v>122001005</v>
      </c>
      <c r="C121" s="16" t="s">
        <v>126</v>
      </c>
      <c r="D121" s="17">
        <v>5008</v>
      </c>
      <c r="E121" s="17">
        <v>1001</v>
      </c>
      <c r="F121" s="15"/>
      <c r="G121" s="18">
        <v>1</v>
      </c>
      <c r="H121" s="5" t="str">
        <f t="shared" ref="H121" si="16">CONCATENATE(B121,E121,D121,G121)</f>
        <v>122001005100150081</v>
      </c>
      <c r="I121" s="5" t="str">
        <f>VLOOKUP(H121,CVD!$G$4:$G$470,1,0)</f>
        <v>122001005100150081</v>
      </c>
    </row>
    <row r="122" spans="1:9" x14ac:dyDescent="0.25">
      <c r="A122" s="14">
        <v>1518</v>
      </c>
      <c r="B122" s="15"/>
      <c r="C122" s="16" t="s">
        <v>127</v>
      </c>
      <c r="D122" s="17">
        <v>5008</v>
      </c>
      <c r="E122" s="17">
        <v>1001</v>
      </c>
      <c r="F122" s="15"/>
      <c r="G122" s="17" t="s">
        <v>123</v>
      </c>
    </row>
    <row r="123" spans="1:9" x14ac:dyDescent="0.25">
      <c r="A123" s="14">
        <v>151804</v>
      </c>
      <c r="B123" s="15"/>
      <c r="C123" s="16" t="s">
        <v>109</v>
      </c>
      <c r="D123" s="17">
        <v>5008</v>
      </c>
      <c r="E123" s="17">
        <v>1001</v>
      </c>
      <c r="F123" s="15"/>
      <c r="G123" s="17" t="s">
        <v>123</v>
      </c>
    </row>
    <row r="124" spans="1:9" x14ac:dyDescent="0.25">
      <c r="A124" s="14">
        <v>151804</v>
      </c>
      <c r="B124" s="15"/>
      <c r="C124" s="16" t="s">
        <v>128</v>
      </c>
      <c r="D124" s="17">
        <v>5008</v>
      </c>
      <c r="E124" s="17">
        <v>1001</v>
      </c>
      <c r="F124" s="15"/>
      <c r="G124" s="17" t="s">
        <v>123</v>
      </c>
    </row>
    <row r="125" spans="1:9" x14ac:dyDescent="0.25">
      <c r="A125" s="14">
        <v>151816</v>
      </c>
      <c r="B125" s="15"/>
      <c r="C125" s="16" t="s">
        <v>129</v>
      </c>
      <c r="D125" s="17">
        <v>5008</v>
      </c>
      <c r="E125" s="17">
        <v>1001</v>
      </c>
      <c r="F125" s="15"/>
      <c r="G125" s="17" t="s">
        <v>123</v>
      </c>
    </row>
    <row r="126" spans="1:9" x14ac:dyDescent="0.25">
      <c r="A126" s="14">
        <v>1519</v>
      </c>
      <c r="B126" s="15"/>
      <c r="C126" s="16" t="s">
        <v>130</v>
      </c>
      <c r="D126" s="17">
        <v>5008</v>
      </c>
      <c r="E126" s="17">
        <v>1001</v>
      </c>
      <c r="F126" s="15"/>
      <c r="G126" s="17" t="s">
        <v>123</v>
      </c>
    </row>
    <row r="127" spans="1:9" x14ac:dyDescent="0.25">
      <c r="A127" s="14">
        <v>151904</v>
      </c>
      <c r="B127" s="15"/>
      <c r="C127" s="16" t="s">
        <v>109</v>
      </c>
      <c r="D127" s="17">
        <v>5008</v>
      </c>
      <c r="E127" s="17">
        <v>1001</v>
      </c>
      <c r="F127" s="15"/>
      <c r="G127" s="17" t="s">
        <v>123</v>
      </c>
    </row>
    <row r="128" spans="1:9" x14ac:dyDescent="0.25">
      <c r="A128" s="14">
        <v>151908</v>
      </c>
      <c r="B128" s="15"/>
      <c r="C128" s="16" t="s">
        <v>128</v>
      </c>
      <c r="D128" s="17">
        <v>5008</v>
      </c>
      <c r="E128" s="17">
        <v>1001</v>
      </c>
      <c r="F128" s="15"/>
      <c r="G128" s="17" t="s">
        <v>123</v>
      </c>
    </row>
    <row r="129" spans="1:9" x14ac:dyDescent="0.25">
      <c r="A129" s="14">
        <v>151816</v>
      </c>
      <c r="B129" s="15"/>
      <c r="C129" s="16" t="s">
        <v>129</v>
      </c>
      <c r="D129" s="17">
        <v>5008</v>
      </c>
      <c r="E129" s="17">
        <v>1001</v>
      </c>
      <c r="F129" s="15"/>
      <c r="G129" s="17" t="s">
        <v>123</v>
      </c>
    </row>
    <row r="130" spans="1:9" x14ac:dyDescent="0.25">
      <c r="A130" s="14">
        <v>1520</v>
      </c>
      <c r="B130" s="34">
        <v>122001015</v>
      </c>
      <c r="C130" s="16" t="s">
        <v>131</v>
      </c>
      <c r="D130" s="17">
        <v>5008</v>
      </c>
      <c r="E130" s="17">
        <v>1001</v>
      </c>
      <c r="F130" s="15"/>
      <c r="G130" s="18">
        <v>1</v>
      </c>
      <c r="H130" s="5" t="str">
        <f t="shared" ref="H130:H132" si="17">CONCATENATE(B130,E130,D130,G130)</f>
        <v>122001015100150081</v>
      </c>
      <c r="I130" s="5" t="str">
        <f>VLOOKUP(H130,CVD!$G$4:$G$470,1,0)</f>
        <v>122001015100150081</v>
      </c>
    </row>
    <row r="131" spans="1:9" x14ac:dyDescent="0.25">
      <c r="A131" s="14">
        <v>1524</v>
      </c>
      <c r="B131" s="34">
        <v>122001030</v>
      </c>
      <c r="C131" s="16" t="s">
        <v>132</v>
      </c>
      <c r="D131" s="17">
        <v>5008</v>
      </c>
      <c r="E131" s="17">
        <v>1001</v>
      </c>
      <c r="F131" s="15"/>
      <c r="G131" s="18">
        <v>1</v>
      </c>
      <c r="H131" s="5" t="str">
        <f t="shared" si="17"/>
        <v>122001030100150081</v>
      </c>
      <c r="I131" s="5" t="str">
        <f>VLOOKUP(H131,CVD!$G$4:$G$470,1,0)</f>
        <v>122001030100150081</v>
      </c>
    </row>
    <row r="132" spans="1:9" x14ac:dyDescent="0.25">
      <c r="A132" s="14">
        <v>1528</v>
      </c>
      <c r="B132" s="34">
        <v>122001035</v>
      </c>
      <c r="C132" s="16" t="s">
        <v>133</v>
      </c>
      <c r="D132" s="17">
        <v>5008</v>
      </c>
      <c r="E132" s="17">
        <v>1001</v>
      </c>
      <c r="F132" s="15"/>
      <c r="G132" s="18">
        <v>1</v>
      </c>
      <c r="H132" s="5" t="str">
        <f t="shared" si="17"/>
        <v>122001035100150081</v>
      </c>
      <c r="I132" s="5" t="str">
        <f>VLOOKUP(H132,CVD!$G$4:$G$470,1,0)</f>
        <v>122001035100150081</v>
      </c>
    </row>
    <row r="133" spans="1:9" x14ac:dyDescent="0.25">
      <c r="A133" s="14">
        <v>1532</v>
      </c>
      <c r="B133" s="15"/>
      <c r="C133" s="16" t="s">
        <v>134</v>
      </c>
      <c r="D133" s="17">
        <v>5008</v>
      </c>
      <c r="E133" s="17">
        <v>1001</v>
      </c>
      <c r="F133" s="15"/>
      <c r="G133" s="17" t="s">
        <v>123</v>
      </c>
    </row>
    <row r="134" spans="1:9" x14ac:dyDescent="0.25">
      <c r="A134" s="14">
        <v>1536</v>
      </c>
      <c r="B134" s="15"/>
      <c r="C134" s="16" t="s">
        <v>135</v>
      </c>
      <c r="D134" s="17">
        <v>5008</v>
      </c>
      <c r="E134" s="17">
        <v>1001</v>
      </c>
      <c r="F134" s="15"/>
      <c r="G134" s="17" t="s">
        <v>123</v>
      </c>
    </row>
    <row r="135" spans="1:9" x14ac:dyDescent="0.25">
      <c r="A135" s="14">
        <v>1540</v>
      </c>
      <c r="B135" s="34">
        <v>122001040</v>
      </c>
      <c r="C135" s="16" t="s">
        <v>136</v>
      </c>
      <c r="D135" s="17">
        <v>5008</v>
      </c>
      <c r="E135" s="17">
        <v>1001</v>
      </c>
      <c r="F135" s="15"/>
      <c r="G135" s="18">
        <v>1</v>
      </c>
      <c r="H135" s="5" t="str">
        <f t="shared" ref="H135" si="18">CONCATENATE(B135,E135,D135,G135)</f>
        <v>122001040100150081</v>
      </c>
      <c r="I135" s="5" t="str">
        <f>VLOOKUP(H135,CVD!$G$4:$G$470,1,0)</f>
        <v>122001040100150081</v>
      </c>
    </row>
    <row r="136" spans="1:9" x14ac:dyDescent="0.25">
      <c r="A136" s="14">
        <v>1544</v>
      </c>
      <c r="B136" s="15"/>
      <c r="C136" s="16" t="s">
        <v>137</v>
      </c>
      <c r="D136" s="17">
        <v>5008</v>
      </c>
      <c r="E136" s="17">
        <v>1001</v>
      </c>
      <c r="F136" s="15"/>
      <c r="G136" s="17" t="s">
        <v>123</v>
      </c>
    </row>
    <row r="137" spans="1:9" x14ac:dyDescent="0.25">
      <c r="A137" s="14">
        <v>1548</v>
      </c>
      <c r="B137" s="15"/>
      <c r="C137" s="16" t="s">
        <v>138</v>
      </c>
      <c r="D137" s="17">
        <v>5008</v>
      </c>
      <c r="E137" s="17">
        <v>1001</v>
      </c>
      <c r="F137" s="15"/>
      <c r="G137" s="17" t="s">
        <v>123</v>
      </c>
    </row>
    <row r="138" spans="1:9" x14ac:dyDescent="0.25">
      <c r="A138" s="14">
        <v>1552</v>
      </c>
      <c r="B138" s="15"/>
      <c r="C138" s="16" t="s">
        <v>139</v>
      </c>
      <c r="D138" s="17">
        <v>5008</v>
      </c>
      <c r="E138" s="17">
        <v>1001</v>
      </c>
      <c r="F138" s="15"/>
      <c r="G138" s="17" t="s">
        <v>123</v>
      </c>
    </row>
    <row r="139" spans="1:9" x14ac:dyDescent="0.25">
      <c r="A139" s="14">
        <v>1556</v>
      </c>
      <c r="B139" s="15"/>
      <c r="C139" s="16" t="s">
        <v>140</v>
      </c>
      <c r="D139" s="17">
        <v>5008</v>
      </c>
      <c r="E139" s="17">
        <v>1001</v>
      </c>
      <c r="F139" s="15"/>
      <c r="G139" s="17" t="s">
        <v>123</v>
      </c>
    </row>
    <row r="140" spans="1:9" x14ac:dyDescent="0.25">
      <c r="A140" s="14">
        <v>1560</v>
      </c>
      <c r="B140" s="15"/>
      <c r="C140" s="16" t="s">
        <v>141</v>
      </c>
      <c r="D140" s="17">
        <v>5008</v>
      </c>
      <c r="E140" s="17">
        <v>1001</v>
      </c>
      <c r="F140" s="15"/>
      <c r="G140" s="17" t="s">
        <v>123</v>
      </c>
    </row>
    <row r="141" spans="1:9" x14ac:dyDescent="0.25">
      <c r="A141" s="14">
        <v>1562</v>
      </c>
      <c r="B141" s="15"/>
      <c r="C141" s="16" t="s">
        <v>111</v>
      </c>
      <c r="D141" s="17">
        <v>5008</v>
      </c>
      <c r="E141" s="17">
        <v>1001</v>
      </c>
      <c r="F141" s="15"/>
      <c r="G141" s="17" t="s">
        <v>123</v>
      </c>
    </row>
    <row r="142" spans="1:9" x14ac:dyDescent="0.25">
      <c r="A142" s="14">
        <v>1564</v>
      </c>
      <c r="B142" s="15"/>
      <c r="C142" s="16" t="s">
        <v>142</v>
      </c>
      <c r="D142" s="17">
        <v>5008</v>
      </c>
      <c r="E142" s="17">
        <v>1001</v>
      </c>
      <c r="F142" s="15"/>
      <c r="G142" s="17" t="s">
        <v>123</v>
      </c>
    </row>
    <row r="143" spans="1:9" x14ac:dyDescent="0.25">
      <c r="A143" s="14">
        <v>1568</v>
      </c>
      <c r="B143" s="15"/>
      <c r="C143" s="16" t="s">
        <v>143</v>
      </c>
      <c r="D143" s="17">
        <v>5008</v>
      </c>
      <c r="E143" s="17">
        <v>1001</v>
      </c>
      <c r="F143" s="15"/>
      <c r="G143" s="17" t="s">
        <v>123</v>
      </c>
    </row>
    <row r="144" spans="1:9" x14ac:dyDescent="0.25">
      <c r="A144" s="14">
        <v>1572</v>
      </c>
      <c r="B144" s="15"/>
      <c r="C144" s="16" t="s">
        <v>144</v>
      </c>
      <c r="D144" s="17">
        <v>5008</v>
      </c>
      <c r="E144" s="17">
        <v>1001</v>
      </c>
      <c r="F144" s="15"/>
      <c r="G144" s="17" t="s">
        <v>123</v>
      </c>
    </row>
    <row r="145" spans="1:8" x14ac:dyDescent="0.25">
      <c r="A145" s="14">
        <v>1576</v>
      </c>
      <c r="B145" s="15"/>
      <c r="C145" s="16" t="s">
        <v>145</v>
      </c>
      <c r="D145" s="17">
        <v>5008</v>
      </c>
      <c r="E145" s="17">
        <v>1001</v>
      </c>
      <c r="F145" s="15"/>
      <c r="G145" s="17" t="s">
        <v>123</v>
      </c>
    </row>
    <row r="146" spans="1:8" x14ac:dyDescent="0.25">
      <c r="A146" s="14">
        <v>1580</v>
      </c>
      <c r="B146" s="15"/>
      <c r="C146" s="16" t="s">
        <v>146</v>
      </c>
      <c r="D146" s="17">
        <v>5008</v>
      </c>
      <c r="E146" s="17">
        <v>1001</v>
      </c>
      <c r="F146" s="15"/>
      <c r="G146" s="17" t="s">
        <v>123</v>
      </c>
    </row>
    <row r="147" spans="1:8" x14ac:dyDescent="0.25">
      <c r="A147" s="14">
        <v>1581</v>
      </c>
      <c r="B147" s="15"/>
      <c r="C147" s="16" t="s">
        <v>147</v>
      </c>
      <c r="D147" s="17">
        <v>5008</v>
      </c>
      <c r="E147" s="17">
        <v>1001</v>
      </c>
      <c r="F147" s="15"/>
      <c r="G147" s="17" t="s">
        <v>123</v>
      </c>
    </row>
    <row r="148" spans="1:8" x14ac:dyDescent="0.25">
      <c r="A148" s="14">
        <v>158101</v>
      </c>
      <c r="B148" s="15"/>
      <c r="C148" s="16" t="s">
        <v>101</v>
      </c>
      <c r="D148" s="17">
        <v>5008</v>
      </c>
      <c r="E148" s="17">
        <v>1001</v>
      </c>
      <c r="F148" s="15"/>
      <c r="G148" s="17" t="s">
        <v>123</v>
      </c>
    </row>
    <row r="149" spans="1:8" x14ac:dyDescent="0.25">
      <c r="A149" s="14">
        <v>158102</v>
      </c>
      <c r="B149" s="15"/>
      <c r="C149" s="16" t="s">
        <v>148</v>
      </c>
      <c r="D149" s="17">
        <v>5008</v>
      </c>
      <c r="E149" s="17">
        <v>1001</v>
      </c>
      <c r="F149" s="15"/>
      <c r="G149" s="17" t="s">
        <v>123</v>
      </c>
    </row>
    <row r="150" spans="1:8" x14ac:dyDescent="0.25">
      <c r="A150" s="14">
        <v>158103</v>
      </c>
      <c r="B150" s="15"/>
      <c r="C150" s="16" t="s">
        <v>108</v>
      </c>
      <c r="D150" s="17">
        <v>5008</v>
      </c>
      <c r="E150" s="17">
        <v>1001</v>
      </c>
      <c r="F150" s="15"/>
      <c r="G150" s="17" t="s">
        <v>123</v>
      </c>
    </row>
    <row r="151" spans="1:8" x14ac:dyDescent="0.25">
      <c r="A151" s="14">
        <v>1582</v>
      </c>
      <c r="B151" s="15"/>
      <c r="C151" s="16" t="s">
        <v>149</v>
      </c>
      <c r="D151" s="17">
        <v>5008</v>
      </c>
      <c r="E151" s="17">
        <v>1001</v>
      </c>
      <c r="F151" s="15"/>
      <c r="G151" s="17" t="s">
        <v>123</v>
      </c>
    </row>
    <row r="152" spans="1:8" x14ac:dyDescent="0.25">
      <c r="A152" s="14">
        <v>158201</v>
      </c>
      <c r="B152" s="15"/>
      <c r="C152" s="16" t="s">
        <v>101</v>
      </c>
      <c r="D152" s="17">
        <v>5008</v>
      </c>
      <c r="E152" s="17">
        <v>1001</v>
      </c>
      <c r="F152" s="15"/>
      <c r="G152" s="17" t="s">
        <v>123</v>
      </c>
    </row>
    <row r="153" spans="1:8" x14ac:dyDescent="0.25">
      <c r="A153" s="14">
        <v>158203</v>
      </c>
      <c r="B153" s="15"/>
      <c r="C153" s="16" t="s">
        <v>108</v>
      </c>
      <c r="D153" s="17">
        <v>5008</v>
      </c>
      <c r="E153" s="17">
        <v>1001</v>
      </c>
      <c r="F153" s="15"/>
      <c r="G153" s="17" t="s">
        <v>123</v>
      </c>
    </row>
    <row r="154" spans="1:8" x14ac:dyDescent="0.25">
      <c r="A154" s="14">
        <v>1584</v>
      </c>
      <c r="B154" s="15"/>
      <c r="C154" s="16" t="s">
        <v>150</v>
      </c>
      <c r="D154" s="17">
        <v>5008</v>
      </c>
      <c r="E154" s="17">
        <v>1001</v>
      </c>
      <c r="F154" s="15"/>
      <c r="G154" s="17" t="s">
        <v>123</v>
      </c>
    </row>
    <row r="155" spans="1:8" x14ac:dyDescent="0.25">
      <c r="A155" s="14">
        <v>1588</v>
      </c>
      <c r="B155" s="15"/>
      <c r="C155" s="16" t="s">
        <v>151</v>
      </c>
      <c r="D155" s="17">
        <v>5008</v>
      </c>
      <c r="E155" s="17">
        <v>1001</v>
      </c>
      <c r="F155" s="15"/>
      <c r="G155" s="17" t="s">
        <v>123</v>
      </c>
    </row>
    <row r="156" spans="1:8" x14ac:dyDescent="0.25">
      <c r="A156" s="14">
        <v>1592</v>
      </c>
      <c r="B156" s="34">
        <v>122001110</v>
      </c>
      <c r="C156" s="16" t="s">
        <v>152</v>
      </c>
      <c r="D156" s="17"/>
      <c r="E156" s="17"/>
      <c r="F156" s="18" t="s">
        <v>735</v>
      </c>
      <c r="G156" s="18" t="s">
        <v>735</v>
      </c>
      <c r="H156" s="5" t="str">
        <f t="shared" ref="H156:H160" si="19">CONCATENATE(B156,E156,D156,G156)</f>
        <v xml:space="preserve">122001110 </v>
      </c>
    </row>
    <row r="157" spans="1:8" x14ac:dyDescent="0.25">
      <c r="A157" s="14">
        <v>1592</v>
      </c>
      <c r="B157" s="34">
        <v>122001115</v>
      </c>
      <c r="C157" s="16" t="s">
        <v>153</v>
      </c>
      <c r="D157" s="17"/>
      <c r="E157" s="17"/>
      <c r="F157" s="18" t="s">
        <v>735</v>
      </c>
      <c r="G157" s="18" t="s">
        <v>735</v>
      </c>
      <c r="H157" s="5" t="str">
        <f t="shared" si="19"/>
        <v xml:space="preserve">122001115 </v>
      </c>
    </row>
    <row r="158" spans="1:8" x14ac:dyDescent="0.25">
      <c r="A158" s="14">
        <v>1592</v>
      </c>
      <c r="B158" s="34">
        <v>122001120</v>
      </c>
      <c r="C158" s="16" t="s">
        <v>154</v>
      </c>
      <c r="D158" s="17"/>
      <c r="E158" s="17"/>
      <c r="F158" s="18" t="s">
        <v>735</v>
      </c>
      <c r="G158" s="18" t="s">
        <v>735</v>
      </c>
      <c r="H158" s="5" t="str">
        <f t="shared" si="19"/>
        <v xml:space="preserve">122001120 </v>
      </c>
    </row>
    <row r="159" spans="1:8" x14ac:dyDescent="0.25">
      <c r="A159" s="14">
        <v>1592</v>
      </c>
      <c r="B159" s="34">
        <v>122001125</v>
      </c>
      <c r="C159" s="16" t="s">
        <v>155</v>
      </c>
      <c r="D159" s="17"/>
      <c r="E159" s="17"/>
      <c r="F159" s="18" t="s">
        <v>735</v>
      </c>
      <c r="G159" s="18" t="s">
        <v>735</v>
      </c>
      <c r="H159" s="5" t="str">
        <f t="shared" si="19"/>
        <v xml:space="preserve">122001125 </v>
      </c>
    </row>
    <row r="160" spans="1:8" x14ac:dyDescent="0.25">
      <c r="A160" s="14">
        <v>1592</v>
      </c>
      <c r="B160" s="34">
        <v>122001130</v>
      </c>
      <c r="C160" s="16" t="s">
        <v>156</v>
      </c>
      <c r="D160" s="17"/>
      <c r="E160" s="17"/>
      <c r="F160" s="18" t="s">
        <v>735</v>
      </c>
      <c r="G160" s="18" t="s">
        <v>735</v>
      </c>
      <c r="H160" s="5" t="str">
        <f t="shared" si="19"/>
        <v xml:space="preserve">122001130 </v>
      </c>
    </row>
    <row r="161" spans="1:9" x14ac:dyDescent="0.25">
      <c r="A161" s="14">
        <v>1594</v>
      </c>
      <c r="B161" s="15"/>
      <c r="C161" s="16" t="s">
        <v>157</v>
      </c>
      <c r="D161" s="17"/>
      <c r="E161" s="17"/>
      <c r="F161" s="15"/>
      <c r="G161" s="17"/>
    </row>
    <row r="162" spans="1:9" x14ac:dyDescent="0.25">
      <c r="A162" s="14">
        <v>1595</v>
      </c>
      <c r="B162" s="15"/>
      <c r="C162" s="16" t="s">
        <v>113</v>
      </c>
      <c r="D162" s="17"/>
      <c r="E162" s="17"/>
      <c r="F162" s="15"/>
      <c r="G162" s="17"/>
    </row>
    <row r="163" spans="1:9" x14ac:dyDescent="0.25">
      <c r="A163" s="14">
        <v>1596</v>
      </c>
      <c r="B163" s="15"/>
      <c r="C163" s="16" t="s">
        <v>158</v>
      </c>
      <c r="D163" s="17"/>
      <c r="E163" s="17"/>
      <c r="F163" s="17" t="s">
        <v>3</v>
      </c>
      <c r="G163" s="17">
        <v>1</v>
      </c>
    </row>
    <row r="164" spans="1:9" x14ac:dyDescent="0.25">
      <c r="A164" s="14">
        <v>1597</v>
      </c>
      <c r="B164" s="15"/>
      <c r="C164" s="16" t="s">
        <v>159</v>
      </c>
      <c r="D164" s="17"/>
      <c r="E164" s="17"/>
      <c r="F164" s="17" t="s">
        <v>3</v>
      </c>
      <c r="G164" s="17">
        <v>1</v>
      </c>
    </row>
    <row r="165" spans="1:9" x14ac:dyDescent="0.25">
      <c r="A165" s="14">
        <v>1598</v>
      </c>
      <c r="B165" s="15"/>
      <c r="C165" s="16" t="s">
        <v>160</v>
      </c>
      <c r="D165" s="17"/>
      <c r="E165" s="17"/>
      <c r="F165" s="17" t="s">
        <v>3</v>
      </c>
      <c r="G165" s="17">
        <v>1</v>
      </c>
    </row>
    <row r="166" spans="1:9" x14ac:dyDescent="0.25">
      <c r="A166" s="9">
        <v>16</v>
      </c>
      <c r="B166" s="10"/>
      <c r="C166" s="11" t="s">
        <v>161</v>
      </c>
      <c r="D166" s="12">
        <v>5026</v>
      </c>
      <c r="E166" s="12">
        <v>1001</v>
      </c>
      <c r="F166" s="13"/>
      <c r="G166" s="12" t="s">
        <v>162</v>
      </c>
    </row>
    <row r="167" spans="1:9" x14ac:dyDescent="0.25">
      <c r="A167" s="14">
        <v>1605</v>
      </c>
      <c r="B167" s="15"/>
      <c r="C167" s="16" t="s">
        <v>163</v>
      </c>
      <c r="D167" s="17"/>
      <c r="E167" s="17"/>
      <c r="F167" s="15"/>
      <c r="G167" s="17"/>
    </row>
    <row r="168" spans="1:9" x14ac:dyDescent="0.25">
      <c r="A168" s="14">
        <v>1610</v>
      </c>
      <c r="B168" s="38">
        <v>123001001</v>
      </c>
      <c r="C168" s="16" t="s">
        <v>164</v>
      </c>
      <c r="D168" s="17">
        <v>5024</v>
      </c>
      <c r="E168" s="17">
        <v>1001</v>
      </c>
      <c r="F168" s="15"/>
      <c r="G168" s="18">
        <v>1</v>
      </c>
      <c r="H168" s="5" t="str">
        <f t="shared" ref="H168" si="20">CONCATENATE(B168,E168,D168,G168)</f>
        <v>123001001100150241</v>
      </c>
      <c r="I168" s="5" t="str">
        <f>VLOOKUP(H168,CVD!$G$4:$G$470,1,0)</f>
        <v>123001001100150241</v>
      </c>
    </row>
    <row r="169" spans="1:9" x14ac:dyDescent="0.25">
      <c r="A169" s="14">
        <v>1615</v>
      </c>
      <c r="B169" s="15"/>
      <c r="C169" s="16" t="s">
        <v>165</v>
      </c>
      <c r="D169" s="17"/>
      <c r="E169" s="17"/>
      <c r="F169" s="17" t="s">
        <v>3</v>
      </c>
      <c r="G169" s="17">
        <v>1</v>
      </c>
    </row>
    <row r="170" spans="1:9" x14ac:dyDescent="0.25">
      <c r="A170" s="14">
        <v>1620</v>
      </c>
      <c r="B170" s="15"/>
      <c r="C170" s="16" t="s">
        <v>166</v>
      </c>
      <c r="D170" s="17"/>
      <c r="E170" s="17"/>
      <c r="F170" s="17" t="s">
        <v>3</v>
      </c>
      <c r="G170" s="17">
        <v>1</v>
      </c>
    </row>
    <row r="171" spans="1:9" x14ac:dyDescent="0.25">
      <c r="A171" s="14">
        <v>1625</v>
      </c>
      <c r="B171" s="15"/>
      <c r="C171" s="16" t="s">
        <v>167</v>
      </c>
      <c r="D171" s="17"/>
      <c r="E171" s="17"/>
      <c r="F171" s="17" t="s">
        <v>3</v>
      </c>
      <c r="G171" s="17">
        <v>1</v>
      </c>
    </row>
    <row r="172" spans="1:9" x14ac:dyDescent="0.25">
      <c r="A172" s="14">
        <v>1630</v>
      </c>
      <c r="B172" s="15"/>
      <c r="C172" s="16" t="s">
        <v>168</v>
      </c>
      <c r="D172" s="17"/>
      <c r="E172" s="17"/>
      <c r="F172" s="17" t="s">
        <v>3</v>
      </c>
      <c r="G172" s="17">
        <v>1</v>
      </c>
    </row>
    <row r="173" spans="1:9" x14ac:dyDescent="0.25">
      <c r="A173" s="14">
        <v>1635</v>
      </c>
      <c r="B173" s="34">
        <v>123001005</v>
      </c>
      <c r="C173" s="16" t="s">
        <v>169</v>
      </c>
      <c r="D173" s="17"/>
      <c r="E173" s="17"/>
      <c r="F173" s="18" t="s">
        <v>735</v>
      </c>
      <c r="G173" s="18" t="s">
        <v>735</v>
      </c>
      <c r="H173" s="5" t="str">
        <f t="shared" ref="H173" si="21">CONCATENATE(B173,E173,D173,G173)</f>
        <v xml:space="preserve">123001005 </v>
      </c>
    </row>
    <row r="174" spans="1:9" x14ac:dyDescent="0.25">
      <c r="A174" s="14">
        <v>1696</v>
      </c>
      <c r="B174" s="15"/>
      <c r="C174" s="16" t="s">
        <v>113</v>
      </c>
      <c r="D174" s="17"/>
      <c r="E174" s="17"/>
      <c r="F174" s="15"/>
      <c r="G174" s="17"/>
    </row>
    <row r="175" spans="1:9" x14ac:dyDescent="0.25">
      <c r="A175" s="14">
        <v>1698</v>
      </c>
      <c r="B175" s="34">
        <v>123001015</v>
      </c>
      <c r="C175" s="16" t="s">
        <v>170</v>
      </c>
      <c r="D175" s="17"/>
      <c r="E175" s="17"/>
      <c r="F175" s="18" t="s">
        <v>735</v>
      </c>
      <c r="G175" s="18" t="s">
        <v>735</v>
      </c>
      <c r="H175" s="5" t="str">
        <f t="shared" ref="H175" si="22">CONCATENATE(B175,E175,D175,G175)</f>
        <v xml:space="preserve">123001015 </v>
      </c>
    </row>
    <row r="176" spans="1:9" x14ac:dyDescent="0.25">
      <c r="A176" s="14">
        <v>1699</v>
      </c>
      <c r="B176" s="15"/>
      <c r="C176" s="16" t="s">
        <v>36</v>
      </c>
      <c r="D176" s="17"/>
      <c r="E176" s="17"/>
      <c r="F176" s="17" t="s">
        <v>3</v>
      </c>
      <c r="G176" s="17">
        <v>1</v>
      </c>
    </row>
    <row r="177" spans="1:9" x14ac:dyDescent="0.25">
      <c r="A177" s="9">
        <v>17</v>
      </c>
      <c r="B177" s="10"/>
      <c r="C177" s="11" t="s">
        <v>171</v>
      </c>
      <c r="D177" s="12"/>
      <c r="E177" s="12"/>
      <c r="F177" s="13"/>
      <c r="G177" s="12"/>
    </row>
    <row r="178" spans="1:9" x14ac:dyDescent="0.25">
      <c r="A178" s="14">
        <v>1705</v>
      </c>
      <c r="B178" s="15"/>
      <c r="C178" s="16" t="s">
        <v>172</v>
      </c>
      <c r="D178" s="17"/>
      <c r="E178" s="17"/>
      <c r="F178" s="15"/>
      <c r="G178" s="17"/>
    </row>
    <row r="179" spans="1:9" x14ac:dyDescent="0.25">
      <c r="A179" s="14">
        <v>170505</v>
      </c>
      <c r="B179" s="15"/>
      <c r="C179" s="16" t="s">
        <v>173</v>
      </c>
      <c r="D179" s="17">
        <v>5034</v>
      </c>
      <c r="E179" s="17">
        <v>1001</v>
      </c>
      <c r="F179" s="15"/>
      <c r="G179" s="17" t="s">
        <v>174</v>
      </c>
    </row>
    <row r="180" spans="1:9" x14ac:dyDescent="0.25">
      <c r="A180" s="14">
        <v>170510</v>
      </c>
      <c r="B180" s="15"/>
      <c r="C180" s="16" t="s">
        <v>175</v>
      </c>
      <c r="D180" s="17">
        <v>5030</v>
      </c>
      <c r="E180" s="17">
        <v>1001</v>
      </c>
      <c r="F180" s="15"/>
      <c r="G180" s="17" t="s">
        <v>174</v>
      </c>
    </row>
    <row r="181" spans="1:9" x14ac:dyDescent="0.25">
      <c r="A181" s="14">
        <v>170510</v>
      </c>
      <c r="B181" s="15"/>
      <c r="C181" s="16" t="s">
        <v>176</v>
      </c>
      <c r="D181" s="17"/>
      <c r="E181" s="17">
        <v>2276</v>
      </c>
      <c r="F181" s="15"/>
      <c r="G181" s="17" t="s">
        <v>177</v>
      </c>
    </row>
    <row r="182" spans="1:9" x14ac:dyDescent="0.25">
      <c r="A182" s="14">
        <v>170515</v>
      </c>
      <c r="B182" s="15"/>
      <c r="C182" s="16" t="s">
        <v>178</v>
      </c>
      <c r="D182" s="17">
        <v>5031</v>
      </c>
      <c r="E182" s="17">
        <v>1001</v>
      </c>
      <c r="F182" s="15"/>
      <c r="G182" s="17" t="s">
        <v>174</v>
      </c>
    </row>
    <row r="183" spans="1:9" x14ac:dyDescent="0.25">
      <c r="A183" s="14">
        <v>170515</v>
      </c>
      <c r="B183" s="15"/>
      <c r="C183" s="16" t="s">
        <v>179</v>
      </c>
      <c r="D183" s="17"/>
      <c r="E183" s="17">
        <v>2276</v>
      </c>
      <c r="F183" s="15"/>
      <c r="G183" s="17" t="s">
        <v>177</v>
      </c>
    </row>
    <row r="184" spans="1:9" x14ac:dyDescent="0.25">
      <c r="A184" s="14">
        <v>170520</v>
      </c>
      <c r="B184" s="34">
        <v>115001001</v>
      </c>
      <c r="C184" s="16" t="s">
        <v>180</v>
      </c>
      <c r="D184" s="17">
        <v>5035</v>
      </c>
      <c r="E184" s="17">
        <v>1001</v>
      </c>
      <c r="F184" s="15"/>
      <c r="G184" s="18">
        <v>1</v>
      </c>
      <c r="H184" s="5" t="str">
        <f t="shared" ref="H184" si="23">CONCATENATE(B184,E184,D184,G184)</f>
        <v>115001001100150351</v>
      </c>
      <c r="I184" s="5" t="str">
        <f>VLOOKUP(H184,CVD!$G$4:$G$470,1,0)</f>
        <v>115001001100150351</v>
      </c>
    </row>
    <row r="185" spans="1:9" x14ac:dyDescent="0.25">
      <c r="A185" s="14">
        <v>170525</v>
      </c>
      <c r="B185" s="15"/>
      <c r="C185" s="16" t="s">
        <v>67</v>
      </c>
      <c r="D185" s="17">
        <v>5033</v>
      </c>
      <c r="E185" s="17">
        <v>1001</v>
      </c>
      <c r="F185" s="15"/>
      <c r="G185" s="17" t="s">
        <v>174</v>
      </c>
    </row>
    <row r="186" spans="1:9" x14ac:dyDescent="0.25">
      <c r="A186" s="14">
        <v>170530</v>
      </c>
      <c r="B186" s="15"/>
      <c r="C186" s="16" t="s">
        <v>181</v>
      </c>
      <c r="D186" s="17">
        <v>5035</v>
      </c>
      <c r="E186" s="17">
        <v>1001</v>
      </c>
      <c r="F186" s="15"/>
      <c r="G186" s="17" t="s">
        <v>174</v>
      </c>
    </row>
    <row r="187" spans="1:9" x14ac:dyDescent="0.25">
      <c r="A187" s="14">
        <v>170535</v>
      </c>
      <c r="B187" s="15"/>
      <c r="C187" s="16" t="s">
        <v>182</v>
      </c>
      <c r="D187" s="17">
        <v>5032</v>
      </c>
      <c r="E187" s="17">
        <v>1001</v>
      </c>
      <c r="F187" s="15"/>
      <c r="G187" s="17" t="s">
        <v>174</v>
      </c>
    </row>
    <row r="188" spans="1:9" x14ac:dyDescent="0.25">
      <c r="A188" s="14">
        <v>170540</v>
      </c>
      <c r="B188" s="15"/>
      <c r="C188" s="16" t="s">
        <v>183</v>
      </c>
      <c r="D188" s="17"/>
      <c r="E188" s="17">
        <v>2276</v>
      </c>
      <c r="F188" s="15"/>
      <c r="G188" s="17" t="s">
        <v>174</v>
      </c>
    </row>
    <row r="189" spans="1:9" x14ac:dyDescent="0.25">
      <c r="A189" s="14">
        <v>170545</v>
      </c>
      <c r="B189" s="15"/>
      <c r="C189" s="16" t="s">
        <v>184</v>
      </c>
      <c r="D189" s="17">
        <v>5016</v>
      </c>
      <c r="E189" s="17">
        <v>1001</v>
      </c>
      <c r="F189" s="15"/>
      <c r="G189" s="17" t="s">
        <v>174</v>
      </c>
    </row>
    <row r="190" spans="1:9" x14ac:dyDescent="0.25">
      <c r="A190" s="14">
        <v>170595</v>
      </c>
      <c r="B190" s="34">
        <v>115001005</v>
      </c>
      <c r="C190" s="16" t="s">
        <v>185</v>
      </c>
      <c r="D190" s="17">
        <v>5035</v>
      </c>
      <c r="E190" s="17">
        <v>1001</v>
      </c>
      <c r="F190" s="15"/>
      <c r="G190" s="18">
        <v>1</v>
      </c>
      <c r="H190" s="5" t="str">
        <f t="shared" ref="H190" si="24">CONCATENATE(B190,E190,D190,G190)</f>
        <v>115001005100150351</v>
      </c>
      <c r="I190" s="5" t="str">
        <f>VLOOKUP(H190,CVD!$G$4:$G$470,1,0)</f>
        <v>115001005100150351</v>
      </c>
    </row>
    <row r="191" spans="1:9" x14ac:dyDescent="0.25">
      <c r="A191" s="14">
        <v>1705</v>
      </c>
      <c r="B191" s="15"/>
      <c r="C191" s="16" t="s">
        <v>172</v>
      </c>
      <c r="D191" s="17">
        <v>5019</v>
      </c>
      <c r="E191" s="17">
        <v>1001</v>
      </c>
      <c r="F191" s="15"/>
      <c r="G191" s="17" t="s">
        <v>186</v>
      </c>
    </row>
    <row r="192" spans="1:9" x14ac:dyDescent="0.25">
      <c r="A192" s="14">
        <v>171004</v>
      </c>
      <c r="B192" s="15"/>
      <c r="C192" s="16" t="s">
        <v>187</v>
      </c>
      <c r="D192" s="17">
        <v>5035</v>
      </c>
      <c r="E192" s="17">
        <v>1001</v>
      </c>
      <c r="F192" s="15"/>
      <c r="G192" s="17" t="s">
        <v>174</v>
      </c>
    </row>
    <row r="193" spans="1:8" x14ac:dyDescent="0.25">
      <c r="A193" s="14">
        <v>171016</v>
      </c>
      <c r="B193" s="15"/>
      <c r="C193" s="16" t="s">
        <v>188</v>
      </c>
      <c r="D193" s="17">
        <v>5035</v>
      </c>
      <c r="E193" s="17">
        <v>1001</v>
      </c>
      <c r="F193" s="15"/>
      <c r="G193" s="17" t="s">
        <v>174</v>
      </c>
    </row>
    <row r="194" spans="1:8" x14ac:dyDescent="0.25">
      <c r="A194" s="14">
        <v>171020</v>
      </c>
      <c r="B194" s="15"/>
      <c r="C194" s="16" t="s">
        <v>189</v>
      </c>
      <c r="D194" s="17">
        <v>5035</v>
      </c>
      <c r="E194" s="17">
        <v>1001</v>
      </c>
      <c r="F194" s="15"/>
      <c r="G194" s="17" t="s">
        <v>174</v>
      </c>
    </row>
    <row r="195" spans="1:8" x14ac:dyDescent="0.25">
      <c r="A195" s="14">
        <v>171024</v>
      </c>
      <c r="B195" s="15"/>
      <c r="C195" s="16" t="s">
        <v>190</v>
      </c>
      <c r="D195" s="17">
        <v>5035</v>
      </c>
      <c r="E195" s="17">
        <v>1001</v>
      </c>
      <c r="F195" s="15"/>
      <c r="G195" s="17" t="s">
        <v>174</v>
      </c>
    </row>
    <row r="196" spans="1:8" x14ac:dyDescent="0.25">
      <c r="A196" s="14">
        <v>171028</v>
      </c>
      <c r="B196" s="15"/>
      <c r="C196" s="16" t="s">
        <v>191</v>
      </c>
      <c r="D196" s="17">
        <v>5035</v>
      </c>
      <c r="E196" s="17">
        <v>1001</v>
      </c>
      <c r="F196" s="15"/>
      <c r="G196" s="17" t="s">
        <v>174</v>
      </c>
    </row>
    <row r="197" spans="1:8" x14ac:dyDescent="0.25">
      <c r="A197" s="14">
        <v>171032</v>
      </c>
      <c r="B197" s="15"/>
      <c r="C197" s="16" t="s">
        <v>192</v>
      </c>
      <c r="D197" s="17">
        <v>5035</v>
      </c>
      <c r="E197" s="17">
        <v>1001</v>
      </c>
      <c r="F197" s="15"/>
      <c r="G197" s="17" t="s">
        <v>174</v>
      </c>
    </row>
    <row r="198" spans="1:8" x14ac:dyDescent="0.25">
      <c r="A198" s="14">
        <v>171036</v>
      </c>
      <c r="B198" s="15"/>
      <c r="C198" s="16" t="s">
        <v>193</v>
      </c>
      <c r="D198" s="17">
        <v>5035</v>
      </c>
      <c r="E198" s="17">
        <v>1001</v>
      </c>
      <c r="F198" s="15"/>
      <c r="G198" s="17" t="s">
        <v>174</v>
      </c>
    </row>
    <row r="199" spans="1:8" x14ac:dyDescent="0.25">
      <c r="A199" s="14">
        <v>171040</v>
      </c>
      <c r="B199" s="15"/>
      <c r="C199" s="16" t="s">
        <v>194</v>
      </c>
      <c r="D199" s="17">
        <v>5035</v>
      </c>
      <c r="E199" s="17">
        <v>1001</v>
      </c>
      <c r="F199" s="15"/>
      <c r="G199" s="17" t="s">
        <v>174</v>
      </c>
    </row>
    <row r="200" spans="1:8" x14ac:dyDescent="0.25">
      <c r="A200" s="14">
        <v>171044</v>
      </c>
      <c r="B200" s="15"/>
      <c r="C200" s="16" t="s">
        <v>195</v>
      </c>
      <c r="D200" s="17">
        <v>5035</v>
      </c>
      <c r="E200" s="17">
        <v>1001</v>
      </c>
      <c r="F200" s="15"/>
      <c r="G200" s="17" t="s">
        <v>174</v>
      </c>
    </row>
    <row r="201" spans="1:8" x14ac:dyDescent="0.25">
      <c r="A201" s="14">
        <v>171048</v>
      </c>
      <c r="B201" s="15"/>
      <c r="C201" s="16" t="s">
        <v>196</v>
      </c>
      <c r="D201" s="17">
        <v>5035</v>
      </c>
      <c r="E201" s="17">
        <v>1001</v>
      </c>
      <c r="F201" s="15"/>
      <c r="G201" s="17" t="s">
        <v>174</v>
      </c>
    </row>
    <row r="202" spans="1:8" x14ac:dyDescent="0.25">
      <c r="A202" s="14">
        <v>171052</v>
      </c>
      <c r="B202" s="15"/>
      <c r="C202" s="16" t="s">
        <v>197</v>
      </c>
      <c r="D202" s="17">
        <v>5029</v>
      </c>
      <c r="E202" s="17">
        <v>1001</v>
      </c>
      <c r="F202" s="15"/>
      <c r="G202" s="17" t="s">
        <v>174</v>
      </c>
    </row>
    <row r="203" spans="1:8" x14ac:dyDescent="0.25">
      <c r="A203" s="14">
        <v>171060</v>
      </c>
      <c r="B203" s="19"/>
      <c r="C203" s="16" t="s">
        <v>198</v>
      </c>
      <c r="D203" s="17">
        <v>5035</v>
      </c>
      <c r="E203" s="17">
        <v>1001</v>
      </c>
      <c r="F203" s="15"/>
      <c r="G203" s="17" t="s">
        <v>174</v>
      </c>
    </row>
    <row r="204" spans="1:8" x14ac:dyDescent="0.25">
      <c r="A204" s="14">
        <v>1715</v>
      </c>
      <c r="B204" s="15"/>
      <c r="C204" s="16" t="s">
        <v>199</v>
      </c>
      <c r="D204" s="17"/>
      <c r="E204" s="17"/>
      <c r="F204" s="15"/>
      <c r="G204" s="17">
        <v>13</v>
      </c>
    </row>
    <row r="205" spans="1:8" x14ac:dyDescent="0.25">
      <c r="A205" s="14">
        <v>1720</v>
      </c>
      <c r="B205" s="15"/>
      <c r="C205" s="16" t="s">
        <v>200</v>
      </c>
      <c r="D205" s="17"/>
      <c r="E205" s="17"/>
      <c r="F205" s="15"/>
      <c r="G205" s="17">
        <v>13</v>
      </c>
    </row>
    <row r="206" spans="1:8" x14ac:dyDescent="0.25">
      <c r="A206" s="14">
        <v>1795</v>
      </c>
      <c r="B206" s="34">
        <v>115002001</v>
      </c>
      <c r="C206" s="16" t="s">
        <v>201</v>
      </c>
      <c r="D206" s="17"/>
      <c r="E206" s="17"/>
      <c r="F206" s="18" t="s">
        <v>735</v>
      </c>
      <c r="G206" s="18" t="s">
        <v>735</v>
      </c>
      <c r="H206" s="5" t="str">
        <f t="shared" ref="H206" si="25">CONCATENATE(B206,E206,D206,G206)</f>
        <v xml:space="preserve">115002001 </v>
      </c>
    </row>
    <row r="207" spans="1:8" x14ac:dyDescent="0.25">
      <c r="A207" s="14">
        <v>1798</v>
      </c>
      <c r="B207" s="15"/>
      <c r="C207" s="16" t="s">
        <v>159</v>
      </c>
      <c r="D207" s="17"/>
      <c r="E207" s="17" t="s">
        <v>3</v>
      </c>
      <c r="F207" s="15"/>
      <c r="G207" s="17">
        <v>1</v>
      </c>
    </row>
    <row r="208" spans="1:8" x14ac:dyDescent="0.25">
      <c r="A208" s="9">
        <v>18</v>
      </c>
      <c r="B208" s="10"/>
      <c r="C208" s="11" t="s">
        <v>202</v>
      </c>
      <c r="D208" s="12"/>
      <c r="E208" s="12"/>
      <c r="F208" s="13"/>
      <c r="G208" s="12"/>
    </row>
    <row r="209" spans="1:7" x14ac:dyDescent="0.25">
      <c r="A209" s="14">
        <v>1805</v>
      </c>
      <c r="B209" s="15"/>
      <c r="C209" s="16" t="s">
        <v>203</v>
      </c>
      <c r="D209" s="17"/>
      <c r="E209" s="17"/>
      <c r="F209" s="17" t="s">
        <v>3</v>
      </c>
      <c r="G209" s="17">
        <v>1</v>
      </c>
    </row>
    <row r="210" spans="1:7" x14ac:dyDescent="0.25">
      <c r="A210" s="14">
        <v>1895</v>
      </c>
      <c r="B210" s="15"/>
      <c r="C210" s="16" t="s">
        <v>204</v>
      </c>
      <c r="D210" s="17"/>
      <c r="E210" s="17"/>
      <c r="F210" s="17" t="s">
        <v>3</v>
      </c>
      <c r="G210" s="17">
        <v>1</v>
      </c>
    </row>
    <row r="211" spans="1:7" x14ac:dyDescent="0.25">
      <c r="A211" s="14">
        <v>1899</v>
      </c>
      <c r="B211" s="15"/>
      <c r="C211" s="16" t="s">
        <v>36</v>
      </c>
      <c r="D211" s="17"/>
      <c r="E211" s="17"/>
      <c r="F211" s="17" t="s">
        <v>3</v>
      </c>
      <c r="G211" s="17">
        <v>1</v>
      </c>
    </row>
    <row r="212" spans="1:7" x14ac:dyDescent="0.25">
      <c r="A212" s="9">
        <v>19</v>
      </c>
      <c r="B212" s="10"/>
      <c r="C212" s="11" t="s">
        <v>205</v>
      </c>
      <c r="D212" s="12"/>
      <c r="E212" s="12"/>
      <c r="F212" s="13"/>
      <c r="G212" s="12"/>
    </row>
    <row r="213" spans="1:7" x14ac:dyDescent="0.25">
      <c r="A213" s="14">
        <v>1905</v>
      </c>
      <c r="B213" s="15"/>
      <c r="C213" s="16" t="s">
        <v>206</v>
      </c>
      <c r="D213" s="17"/>
      <c r="E213" s="17"/>
      <c r="F213" s="17" t="s">
        <v>3</v>
      </c>
      <c r="G213" s="17">
        <v>1</v>
      </c>
    </row>
    <row r="214" spans="1:7" x14ac:dyDescent="0.25">
      <c r="A214" s="14">
        <v>1995</v>
      </c>
      <c r="B214" s="15"/>
      <c r="C214" s="16" t="s">
        <v>207</v>
      </c>
      <c r="D214" s="17"/>
      <c r="E214" s="17"/>
      <c r="F214" s="17" t="s">
        <v>3</v>
      </c>
      <c r="G214" s="17">
        <v>1</v>
      </c>
    </row>
    <row r="215" spans="1:7" x14ac:dyDescent="0.25">
      <c r="A215" s="6">
        <v>2</v>
      </c>
      <c r="B215" s="7"/>
      <c r="C215" s="8" t="s">
        <v>208</v>
      </c>
      <c r="D215" s="3"/>
      <c r="E215" s="3"/>
      <c r="F215" s="7"/>
      <c r="G215" s="3"/>
    </row>
    <row r="216" spans="1:7" x14ac:dyDescent="0.25">
      <c r="A216" s="20">
        <v>2</v>
      </c>
      <c r="B216" s="13"/>
      <c r="C216" s="21" t="s">
        <v>209</v>
      </c>
      <c r="D216" s="12">
        <v>2208</v>
      </c>
      <c r="E216" s="12">
        <v>1009</v>
      </c>
      <c r="F216" s="13"/>
      <c r="G216" s="12"/>
    </row>
    <row r="217" spans="1:7" x14ac:dyDescent="0.25">
      <c r="A217" s="9">
        <v>21</v>
      </c>
      <c r="B217" s="10"/>
      <c r="C217" s="11" t="s">
        <v>210</v>
      </c>
      <c r="D217" s="12"/>
      <c r="E217" s="12"/>
      <c r="F217" s="13"/>
      <c r="G217" s="12"/>
    </row>
    <row r="218" spans="1:7" x14ac:dyDescent="0.25">
      <c r="A218" s="14">
        <v>2105</v>
      </c>
      <c r="B218" s="15"/>
      <c r="C218" s="16" t="s">
        <v>211</v>
      </c>
      <c r="D218" s="17">
        <v>2203</v>
      </c>
      <c r="E218" s="17">
        <v>1009</v>
      </c>
      <c r="F218" s="15"/>
      <c r="G218" s="17">
        <v>4</v>
      </c>
    </row>
    <row r="219" spans="1:7" x14ac:dyDescent="0.25">
      <c r="A219" s="14">
        <v>210505</v>
      </c>
      <c r="B219" s="15"/>
      <c r="C219" s="16" t="s">
        <v>212</v>
      </c>
      <c r="D219" s="17">
        <v>2203</v>
      </c>
      <c r="E219" s="17">
        <v>1009</v>
      </c>
      <c r="F219" s="15"/>
      <c r="G219" s="17">
        <v>4</v>
      </c>
    </row>
    <row r="220" spans="1:7" x14ac:dyDescent="0.25">
      <c r="A220" s="14">
        <v>2110</v>
      </c>
      <c r="B220" s="15"/>
      <c r="C220" s="16" t="s">
        <v>213</v>
      </c>
      <c r="D220" s="17">
        <v>2203</v>
      </c>
      <c r="E220" s="17">
        <v>1009</v>
      </c>
      <c r="F220" s="15"/>
      <c r="G220" s="17">
        <v>4</v>
      </c>
    </row>
    <row r="221" spans="1:7" x14ac:dyDescent="0.25">
      <c r="A221" s="14">
        <v>2115</v>
      </c>
      <c r="B221" s="15"/>
      <c r="C221" s="16" t="s">
        <v>214</v>
      </c>
      <c r="D221" s="17">
        <v>2203</v>
      </c>
      <c r="E221" s="17">
        <v>1009</v>
      </c>
      <c r="F221" s="15"/>
      <c r="G221" s="17">
        <v>4</v>
      </c>
    </row>
    <row r="222" spans="1:7" x14ac:dyDescent="0.25">
      <c r="A222" s="14">
        <v>2120</v>
      </c>
      <c r="B222" s="15"/>
      <c r="C222" s="16" t="s">
        <v>215</v>
      </c>
      <c r="D222" s="17">
        <v>2203</v>
      </c>
      <c r="E222" s="17">
        <v>1009</v>
      </c>
      <c r="F222" s="15"/>
      <c r="G222" s="17">
        <v>4</v>
      </c>
    </row>
    <row r="223" spans="1:7" x14ac:dyDescent="0.25">
      <c r="A223" s="14">
        <v>2125</v>
      </c>
      <c r="B223" s="15"/>
      <c r="C223" s="16" t="s">
        <v>216</v>
      </c>
      <c r="D223" s="17">
        <v>2203</v>
      </c>
      <c r="E223" s="17">
        <v>1009</v>
      </c>
      <c r="F223" s="15"/>
      <c r="G223" s="17">
        <v>4</v>
      </c>
    </row>
    <row r="224" spans="1:7" x14ac:dyDescent="0.25">
      <c r="A224" s="14">
        <v>2130</v>
      </c>
      <c r="B224" s="15"/>
      <c r="C224" s="16" t="s">
        <v>217</v>
      </c>
      <c r="D224" s="17">
        <v>2203</v>
      </c>
      <c r="E224" s="17">
        <v>1009</v>
      </c>
      <c r="F224" s="15"/>
      <c r="G224" s="17">
        <v>4</v>
      </c>
    </row>
    <row r="225" spans="1:9" x14ac:dyDescent="0.25">
      <c r="A225" s="14">
        <v>2135</v>
      </c>
      <c r="B225" s="15"/>
      <c r="C225" s="16" t="s">
        <v>218</v>
      </c>
      <c r="D225" s="17">
        <v>2203</v>
      </c>
      <c r="E225" s="17">
        <v>1009</v>
      </c>
      <c r="F225" s="15"/>
      <c r="G225" s="17">
        <v>4</v>
      </c>
    </row>
    <row r="226" spans="1:9" x14ac:dyDescent="0.25">
      <c r="A226" s="14">
        <v>2140</v>
      </c>
      <c r="B226" s="15"/>
      <c r="C226" s="16" t="s">
        <v>219</v>
      </c>
      <c r="D226" s="17">
        <v>2203</v>
      </c>
      <c r="E226" s="17">
        <v>1009</v>
      </c>
      <c r="F226" s="15"/>
      <c r="G226" s="17">
        <v>4</v>
      </c>
    </row>
    <row r="227" spans="1:9" x14ac:dyDescent="0.25">
      <c r="A227" s="14">
        <v>2145</v>
      </c>
      <c r="B227" s="15"/>
      <c r="C227" s="16" t="s">
        <v>220</v>
      </c>
      <c r="D227" s="17">
        <v>2203</v>
      </c>
      <c r="E227" s="17">
        <v>1009</v>
      </c>
      <c r="F227" s="15"/>
      <c r="G227" s="17">
        <v>4</v>
      </c>
    </row>
    <row r="228" spans="1:9" x14ac:dyDescent="0.25">
      <c r="A228" s="14">
        <v>2195</v>
      </c>
      <c r="B228" s="34">
        <v>210130006</v>
      </c>
      <c r="C228" s="16" t="s">
        <v>221</v>
      </c>
      <c r="D228" s="17">
        <v>2203</v>
      </c>
      <c r="E228" s="17">
        <v>1009</v>
      </c>
      <c r="F228" s="15"/>
      <c r="G228" s="18">
        <v>1</v>
      </c>
      <c r="H228" s="5" t="str">
        <f t="shared" ref="H228" si="26">CONCATENATE(B228,E228,D228,G228)</f>
        <v>210130006100922031</v>
      </c>
      <c r="I228" s="5" t="str">
        <f>VLOOKUP(H228,CVD!$G$4:$G$470,1,0)</f>
        <v>210130006100922031</v>
      </c>
    </row>
    <row r="229" spans="1:9" x14ac:dyDescent="0.25">
      <c r="A229" s="14">
        <v>2198</v>
      </c>
      <c r="B229" s="15"/>
      <c r="C229" s="16" t="s">
        <v>89</v>
      </c>
      <c r="D229" s="17"/>
      <c r="E229" s="17"/>
      <c r="F229" s="15"/>
      <c r="G229" s="17"/>
    </row>
    <row r="230" spans="1:9" x14ac:dyDescent="0.25">
      <c r="A230" s="9">
        <v>22</v>
      </c>
      <c r="B230" s="10"/>
      <c r="C230" s="11" t="s">
        <v>222</v>
      </c>
      <c r="D230" s="12"/>
      <c r="E230" s="12"/>
      <c r="F230" s="13"/>
      <c r="G230" s="12"/>
    </row>
    <row r="231" spans="1:9" x14ac:dyDescent="0.25">
      <c r="A231" s="14">
        <v>2205</v>
      </c>
      <c r="B231" s="34">
        <v>210101005</v>
      </c>
      <c r="C231" s="16" t="s">
        <v>223</v>
      </c>
      <c r="D231" s="17">
        <v>2201</v>
      </c>
      <c r="E231" s="17">
        <v>1009</v>
      </c>
      <c r="F231" s="15"/>
      <c r="G231" s="18">
        <v>1</v>
      </c>
      <c r="H231" s="5" t="str">
        <f t="shared" ref="H231:H234" si="27">CONCATENATE(B231,E231,D231,G231)</f>
        <v>210101005100922011</v>
      </c>
      <c r="I231" s="5" t="str">
        <f>VLOOKUP(H231,CVD!$G$4:$G$470,1,0)</f>
        <v>210101005100922011</v>
      </c>
    </row>
    <row r="232" spans="1:9" x14ac:dyDescent="0.25">
      <c r="A232" s="14">
        <v>2210</v>
      </c>
      <c r="B232" s="34">
        <v>210101010</v>
      </c>
      <c r="C232" s="16" t="s">
        <v>224</v>
      </c>
      <c r="D232" s="17">
        <v>2201</v>
      </c>
      <c r="E232" s="17">
        <v>1009</v>
      </c>
      <c r="F232" s="15"/>
      <c r="G232" s="18">
        <v>1</v>
      </c>
      <c r="H232" s="5" t="str">
        <f t="shared" si="27"/>
        <v>210101010100922011</v>
      </c>
      <c r="I232" s="5" t="str">
        <f>VLOOKUP(H232,CVD!$G$4:$G$470,1,0)</f>
        <v>210101010100922011</v>
      </c>
    </row>
    <row r="233" spans="1:9" x14ac:dyDescent="0.25">
      <c r="A233" s="14">
        <v>2210</v>
      </c>
      <c r="B233" s="34">
        <v>210101011</v>
      </c>
      <c r="C233" s="16" t="s">
        <v>225</v>
      </c>
      <c r="D233" s="17">
        <v>2201</v>
      </c>
      <c r="E233" s="17">
        <v>1009</v>
      </c>
      <c r="F233" s="15"/>
      <c r="G233" s="18">
        <v>1</v>
      </c>
      <c r="H233" s="5" t="str">
        <f t="shared" si="27"/>
        <v>210101011100922011</v>
      </c>
      <c r="I233" s="5" t="str">
        <f>VLOOKUP(H233,CVD!$G$4:$G$470,1,0)</f>
        <v>210101011100922011</v>
      </c>
    </row>
    <row r="234" spans="1:9" x14ac:dyDescent="0.25">
      <c r="A234" s="14">
        <v>2210</v>
      </c>
      <c r="B234" s="34">
        <v>210101012</v>
      </c>
      <c r="C234" s="16" t="s">
        <v>226</v>
      </c>
      <c r="D234" s="17">
        <v>2201</v>
      </c>
      <c r="E234" s="17">
        <v>1009</v>
      </c>
      <c r="F234" s="15"/>
      <c r="G234" s="18">
        <v>1</v>
      </c>
      <c r="H234" s="5" t="str">
        <f t="shared" si="27"/>
        <v>210101012100922011</v>
      </c>
      <c r="I234" s="5" t="str">
        <f>VLOOKUP(H234,CVD!$G$4:$G$470,1,0)</f>
        <v>210101012100922011</v>
      </c>
    </row>
    <row r="235" spans="1:9" x14ac:dyDescent="0.25">
      <c r="A235" s="14">
        <v>2215</v>
      </c>
      <c r="B235" s="15"/>
      <c r="C235" s="16" t="s">
        <v>42</v>
      </c>
      <c r="D235" s="17">
        <v>2201</v>
      </c>
      <c r="E235" s="17">
        <v>1009</v>
      </c>
      <c r="F235" s="15"/>
      <c r="G235" s="17">
        <v>4</v>
      </c>
    </row>
    <row r="236" spans="1:9" x14ac:dyDescent="0.25">
      <c r="A236" s="14">
        <v>2220</v>
      </c>
      <c r="B236" s="15"/>
      <c r="C236" s="16" t="s">
        <v>227</v>
      </c>
      <c r="D236" s="17">
        <v>2201</v>
      </c>
      <c r="E236" s="17">
        <v>1009</v>
      </c>
      <c r="F236" s="15"/>
      <c r="G236" s="17">
        <v>4</v>
      </c>
    </row>
    <row r="237" spans="1:9" x14ac:dyDescent="0.25">
      <c r="A237" s="14">
        <v>2225</v>
      </c>
      <c r="B237" s="15"/>
      <c r="C237" s="16" t="s">
        <v>228</v>
      </c>
      <c r="D237" s="17">
        <v>2201</v>
      </c>
      <c r="E237" s="17">
        <v>1009</v>
      </c>
      <c r="F237" s="15"/>
      <c r="G237" s="17">
        <v>4</v>
      </c>
    </row>
    <row r="238" spans="1:9" x14ac:dyDescent="0.25">
      <c r="A238" s="14">
        <v>2298</v>
      </c>
      <c r="B238" s="15"/>
      <c r="C238" s="16" t="s">
        <v>89</v>
      </c>
      <c r="D238" s="17"/>
      <c r="E238" s="17"/>
      <c r="F238" s="15"/>
      <c r="G238" s="17"/>
    </row>
    <row r="239" spans="1:9" x14ac:dyDescent="0.25">
      <c r="A239" s="9">
        <v>23</v>
      </c>
      <c r="B239" s="10"/>
      <c r="C239" s="11" t="s">
        <v>229</v>
      </c>
      <c r="D239" s="12"/>
      <c r="E239" s="12"/>
      <c r="F239" s="13"/>
      <c r="G239" s="12"/>
    </row>
    <row r="240" spans="1:9" x14ac:dyDescent="0.25">
      <c r="A240" s="14">
        <v>2305</v>
      </c>
      <c r="B240" s="15"/>
      <c r="C240" s="16" t="s">
        <v>42</v>
      </c>
      <c r="D240" s="17">
        <v>2206</v>
      </c>
      <c r="E240" s="17">
        <v>1009</v>
      </c>
      <c r="F240" s="15"/>
      <c r="G240" s="17">
        <v>4</v>
      </c>
    </row>
    <row r="241" spans="1:9" x14ac:dyDescent="0.25">
      <c r="A241" s="14">
        <v>2310</v>
      </c>
      <c r="B241" s="15"/>
      <c r="C241" s="16" t="s">
        <v>230</v>
      </c>
      <c r="D241" s="17">
        <v>2202</v>
      </c>
      <c r="E241" s="17">
        <v>1009</v>
      </c>
      <c r="F241" s="15"/>
      <c r="G241" s="17">
        <v>4</v>
      </c>
    </row>
    <row r="242" spans="1:9" x14ac:dyDescent="0.25">
      <c r="A242" s="14">
        <v>2315</v>
      </c>
      <c r="B242" s="34">
        <v>210160001</v>
      </c>
      <c r="C242" s="16" t="s">
        <v>231</v>
      </c>
      <c r="D242" s="17">
        <v>2202</v>
      </c>
      <c r="E242" s="17">
        <v>1009</v>
      </c>
      <c r="F242" s="15"/>
      <c r="G242" s="18">
        <v>1</v>
      </c>
      <c r="H242" s="5" t="str">
        <f t="shared" ref="H242:H244" si="28">CONCATENATE(B242,E242,D242,G242)</f>
        <v>210160001100922021</v>
      </c>
      <c r="I242" s="5" t="str">
        <f>VLOOKUP(H242,CVD!$G$4:$G$470,1,0)</f>
        <v>210160001100922021</v>
      </c>
    </row>
    <row r="243" spans="1:9" x14ac:dyDescent="0.25">
      <c r="A243" s="14">
        <v>2315</v>
      </c>
      <c r="B243" s="34">
        <v>221001001</v>
      </c>
      <c r="C243" s="16" t="s">
        <v>232</v>
      </c>
      <c r="D243" s="17">
        <v>2202</v>
      </c>
      <c r="E243" s="17">
        <v>1009</v>
      </c>
      <c r="F243" s="15"/>
      <c r="G243" s="18">
        <v>1</v>
      </c>
      <c r="H243" s="5" t="str">
        <f t="shared" si="28"/>
        <v>221001001100922021</v>
      </c>
      <c r="I243" s="5" t="str">
        <f>VLOOKUP(H243,CVD!$G$4:$G$470,1,0)</f>
        <v>221001001100922021</v>
      </c>
    </row>
    <row r="244" spans="1:9" x14ac:dyDescent="0.25">
      <c r="A244" s="14">
        <v>2315</v>
      </c>
      <c r="B244" s="34">
        <v>221001002</v>
      </c>
      <c r="C244" s="16" t="s">
        <v>233</v>
      </c>
      <c r="D244" s="17">
        <v>2202</v>
      </c>
      <c r="E244" s="17">
        <v>1009</v>
      </c>
      <c r="F244" s="15"/>
      <c r="G244" s="18">
        <v>1</v>
      </c>
      <c r="H244" s="5" t="str">
        <f t="shared" si="28"/>
        <v>221001002100922021</v>
      </c>
      <c r="I244" s="5" t="str">
        <f>VLOOKUP(H244,CVD!$G$4:$G$470,1,0)</f>
        <v>221001002100922021</v>
      </c>
    </row>
    <row r="245" spans="1:9" x14ac:dyDescent="0.25">
      <c r="A245" s="14">
        <v>2320</v>
      </c>
      <c r="B245" s="15"/>
      <c r="C245" s="16" t="s">
        <v>234</v>
      </c>
      <c r="D245" s="17">
        <v>2206</v>
      </c>
      <c r="E245" s="17">
        <v>1009</v>
      </c>
      <c r="F245" s="15"/>
      <c r="G245" s="17">
        <v>4</v>
      </c>
    </row>
    <row r="246" spans="1:9" x14ac:dyDescent="0.25">
      <c r="A246" s="14">
        <v>2330</v>
      </c>
      <c r="B246" s="15"/>
      <c r="C246" s="16" t="s">
        <v>235</v>
      </c>
      <c r="D246" s="17">
        <v>2206</v>
      </c>
      <c r="E246" s="17">
        <v>1009</v>
      </c>
      <c r="F246" s="15"/>
      <c r="G246" s="17">
        <v>4</v>
      </c>
    </row>
    <row r="247" spans="1:9" x14ac:dyDescent="0.25">
      <c r="A247" s="14">
        <v>2335</v>
      </c>
      <c r="B247" s="34">
        <v>210102001</v>
      </c>
      <c r="C247" s="16" t="s">
        <v>236</v>
      </c>
      <c r="D247" s="17">
        <v>2206</v>
      </c>
      <c r="E247" s="17">
        <v>1009</v>
      </c>
      <c r="F247" s="15"/>
      <c r="G247" s="18">
        <v>1</v>
      </c>
      <c r="H247" s="5" t="str">
        <f t="shared" ref="H247:H253" si="29">CONCATENATE(B247,E247,D247,G247)</f>
        <v>210102001100922061</v>
      </c>
      <c r="I247" s="5" t="str">
        <f>VLOOKUP(H247,CVD!$G$4:$G$470,1,0)</f>
        <v>210102001100922061</v>
      </c>
    </row>
    <row r="248" spans="1:9" x14ac:dyDescent="0.25">
      <c r="A248" s="14">
        <v>2335</v>
      </c>
      <c r="B248" s="34">
        <v>210102002</v>
      </c>
      <c r="C248" s="16" t="s">
        <v>237</v>
      </c>
      <c r="D248" s="17">
        <v>2206</v>
      </c>
      <c r="E248" s="17">
        <v>1009</v>
      </c>
      <c r="F248" s="15"/>
      <c r="G248" s="18">
        <v>1</v>
      </c>
      <c r="H248" s="5" t="str">
        <f t="shared" si="29"/>
        <v>210102002100922061</v>
      </c>
      <c r="I248" s="5" t="str">
        <f>VLOOKUP(H248,CVD!$G$4:$G$470,1,0)</f>
        <v>210102002100922061</v>
      </c>
    </row>
    <row r="249" spans="1:9" x14ac:dyDescent="0.25">
      <c r="A249" s="14">
        <v>2335</v>
      </c>
      <c r="B249" s="34">
        <v>210102003</v>
      </c>
      <c r="C249" s="16" t="s">
        <v>238</v>
      </c>
      <c r="D249" s="17">
        <v>2206</v>
      </c>
      <c r="E249" s="17">
        <v>1009</v>
      </c>
      <c r="F249" s="15"/>
      <c r="G249" s="18">
        <v>1</v>
      </c>
      <c r="H249" s="5" t="str">
        <f t="shared" si="29"/>
        <v>210102003100922061</v>
      </c>
      <c r="I249" s="5" t="str">
        <f>VLOOKUP(H249,CVD!$G$4:$G$470,1,0)</f>
        <v>210102003100922061</v>
      </c>
    </row>
    <row r="250" spans="1:9" x14ac:dyDescent="0.25">
      <c r="A250" s="14">
        <v>2335</v>
      </c>
      <c r="B250" s="34">
        <v>210102004</v>
      </c>
      <c r="C250" s="16" t="s">
        <v>239</v>
      </c>
      <c r="D250" s="17">
        <v>2206</v>
      </c>
      <c r="E250" s="17">
        <v>1009</v>
      </c>
      <c r="F250" s="15"/>
      <c r="G250" s="18">
        <v>1</v>
      </c>
      <c r="H250" s="5" t="str">
        <f t="shared" si="29"/>
        <v>210102004100922061</v>
      </c>
      <c r="I250" s="5" t="str">
        <f>VLOOKUP(H250,CVD!$G$4:$G$470,1,0)</f>
        <v>210102004100922061</v>
      </c>
    </row>
    <row r="251" spans="1:9" x14ac:dyDescent="0.25">
      <c r="A251" s="14">
        <v>2335</v>
      </c>
      <c r="B251" s="34">
        <v>210102005</v>
      </c>
      <c r="C251" s="16" t="s">
        <v>240</v>
      </c>
      <c r="D251" s="17">
        <v>2206</v>
      </c>
      <c r="E251" s="17">
        <v>1009</v>
      </c>
      <c r="F251" s="15"/>
      <c r="G251" s="18">
        <v>1</v>
      </c>
      <c r="H251" s="5" t="str">
        <f t="shared" si="29"/>
        <v>210102005100922061</v>
      </c>
      <c r="I251" s="5" t="str">
        <f>VLOOKUP(H251,CVD!$G$4:$G$470,1,0)</f>
        <v>210102005100922061</v>
      </c>
    </row>
    <row r="252" spans="1:9" x14ac:dyDescent="0.25">
      <c r="A252" s="14">
        <v>2335</v>
      </c>
      <c r="B252" s="34">
        <v>210102006</v>
      </c>
      <c r="C252" s="16" t="s">
        <v>241</v>
      </c>
      <c r="D252" s="17">
        <v>2206</v>
      </c>
      <c r="E252" s="17">
        <v>1009</v>
      </c>
      <c r="F252" s="15"/>
      <c r="G252" s="18">
        <v>1</v>
      </c>
      <c r="H252" s="5" t="str">
        <f t="shared" si="29"/>
        <v>210102006100922061</v>
      </c>
      <c r="I252" s="5" t="str">
        <f>VLOOKUP(H252,CVD!$G$4:$G$470,1,0)</f>
        <v>210102006100922061</v>
      </c>
    </row>
    <row r="253" spans="1:9" x14ac:dyDescent="0.25">
      <c r="A253" s="14"/>
      <c r="B253" s="34">
        <v>210130001</v>
      </c>
      <c r="C253" s="16" t="s">
        <v>242</v>
      </c>
      <c r="D253" s="17">
        <v>2206</v>
      </c>
      <c r="E253" s="17">
        <v>1009</v>
      </c>
      <c r="F253" s="15"/>
      <c r="G253" s="18">
        <v>1</v>
      </c>
      <c r="H253" s="5" t="str">
        <f t="shared" si="29"/>
        <v>210130001100922061</v>
      </c>
      <c r="I253" s="5" t="str">
        <f>VLOOKUP(H253,CVD!$G$4:$G$470,1,0)</f>
        <v>210130001100922061</v>
      </c>
    </row>
    <row r="254" spans="1:9" x14ac:dyDescent="0.25">
      <c r="A254" s="14">
        <v>2340</v>
      </c>
      <c r="B254" s="15"/>
      <c r="C254" s="16" t="s">
        <v>243</v>
      </c>
      <c r="D254" s="17">
        <v>2206</v>
      </c>
      <c r="E254" s="17">
        <v>1009</v>
      </c>
      <c r="F254" s="15"/>
      <c r="G254" s="17">
        <v>4</v>
      </c>
    </row>
    <row r="255" spans="1:9" x14ac:dyDescent="0.25">
      <c r="A255" s="14">
        <v>2345</v>
      </c>
      <c r="B255" s="15"/>
      <c r="C255" s="16" t="s">
        <v>244</v>
      </c>
      <c r="D255" s="17">
        <v>2206</v>
      </c>
      <c r="E255" s="17">
        <v>1009</v>
      </c>
      <c r="F255" s="15"/>
      <c r="G255" s="17">
        <v>4</v>
      </c>
    </row>
    <row r="256" spans="1:9" x14ac:dyDescent="0.25">
      <c r="A256" s="14">
        <v>2350</v>
      </c>
      <c r="B256" s="15"/>
      <c r="C256" s="16" t="s">
        <v>245</v>
      </c>
      <c r="D256" s="17">
        <v>2206</v>
      </c>
      <c r="E256" s="17">
        <v>1009</v>
      </c>
      <c r="F256" s="15"/>
      <c r="G256" s="17">
        <v>4</v>
      </c>
    </row>
    <row r="257" spans="1:9" x14ac:dyDescent="0.25">
      <c r="A257" s="14">
        <v>2355</v>
      </c>
      <c r="B257" s="15"/>
      <c r="C257" s="16" t="s">
        <v>246</v>
      </c>
      <c r="D257" s="17">
        <v>2202</v>
      </c>
      <c r="E257" s="17">
        <v>1009</v>
      </c>
      <c r="F257" s="15"/>
      <c r="G257" s="17">
        <v>4</v>
      </c>
    </row>
    <row r="258" spans="1:9" x14ac:dyDescent="0.25">
      <c r="A258" s="14">
        <v>2357</v>
      </c>
      <c r="B258" s="15"/>
      <c r="C258" s="16" t="s">
        <v>247</v>
      </c>
      <c r="D258" s="17">
        <v>2206</v>
      </c>
      <c r="E258" s="17">
        <v>1009</v>
      </c>
      <c r="F258" s="15"/>
      <c r="G258" s="17">
        <v>4</v>
      </c>
    </row>
    <row r="259" spans="1:9" ht="25.5" x14ac:dyDescent="0.25">
      <c r="A259" s="14">
        <v>2360</v>
      </c>
      <c r="B259" s="15"/>
      <c r="C259" s="16" t="s">
        <v>248</v>
      </c>
      <c r="D259" s="17">
        <v>5068</v>
      </c>
      <c r="E259" s="17">
        <v>1001</v>
      </c>
      <c r="F259" s="15"/>
      <c r="G259" s="17">
        <v>9</v>
      </c>
    </row>
    <row r="260" spans="1:9" ht="38.25" x14ac:dyDescent="0.25">
      <c r="A260" s="14">
        <v>2360</v>
      </c>
      <c r="B260" s="15"/>
      <c r="C260" s="16" t="s">
        <v>249</v>
      </c>
      <c r="D260" s="17">
        <v>5069</v>
      </c>
      <c r="E260" s="17">
        <v>1001</v>
      </c>
      <c r="F260" s="15"/>
      <c r="G260" s="17">
        <v>9</v>
      </c>
    </row>
    <row r="261" spans="1:9" ht="25.5" x14ac:dyDescent="0.25">
      <c r="A261" s="14">
        <v>2360</v>
      </c>
      <c r="B261" s="15"/>
      <c r="C261" s="16" t="s">
        <v>250</v>
      </c>
      <c r="D261" s="17">
        <v>5070</v>
      </c>
      <c r="E261" s="17">
        <v>1001</v>
      </c>
      <c r="F261" s="15"/>
      <c r="G261" s="17">
        <v>9</v>
      </c>
    </row>
    <row r="262" spans="1:9" ht="38.25" x14ac:dyDescent="0.25">
      <c r="A262" s="14">
        <v>2360</v>
      </c>
      <c r="B262" s="15"/>
      <c r="C262" s="16" t="s">
        <v>251</v>
      </c>
      <c r="D262" s="17">
        <v>5071</v>
      </c>
      <c r="E262" s="17">
        <v>1001</v>
      </c>
      <c r="F262" s="15"/>
      <c r="G262" s="17">
        <v>9</v>
      </c>
    </row>
    <row r="263" spans="1:9" x14ac:dyDescent="0.25">
      <c r="A263" s="14">
        <v>2360</v>
      </c>
      <c r="B263" s="35">
        <v>210130005</v>
      </c>
      <c r="C263" s="22" t="s">
        <v>252</v>
      </c>
      <c r="D263" s="17">
        <v>2202</v>
      </c>
      <c r="E263" s="17">
        <v>1009</v>
      </c>
      <c r="F263" s="15"/>
      <c r="G263" s="18">
        <v>1</v>
      </c>
      <c r="H263" s="5" t="str">
        <f t="shared" ref="H263" si="30">CONCATENATE(B263,E263,D263,G263)</f>
        <v>210130005100922021</v>
      </c>
      <c r="I263" s="5" t="str">
        <f>VLOOKUP(H263,CVD!$G$4:$G$470,1,0)</f>
        <v>210130005100922021</v>
      </c>
    </row>
    <row r="264" spans="1:9" x14ac:dyDescent="0.25">
      <c r="A264" s="14">
        <v>236005</v>
      </c>
      <c r="B264" s="15"/>
      <c r="C264" s="16" t="s">
        <v>253</v>
      </c>
      <c r="D264" s="17">
        <v>2202</v>
      </c>
      <c r="E264" s="17">
        <v>1009</v>
      </c>
      <c r="F264" s="15"/>
      <c r="G264" s="17">
        <v>4</v>
      </c>
    </row>
    <row r="265" spans="1:9" x14ac:dyDescent="0.25">
      <c r="A265" s="14">
        <v>236010</v>
      </c>
      <c r="B265" s="15"/>
      <c r="C265" s="16" t="s">
        <v>254</v>
      </c>
      <c r="D265" s="17">
        <v>2202</v>
      </c>
      <c r="E265" s="17">
        <v>1009</v>
      </c>
      <c r="F265" s="15"/>
      <c r="G265" s="17">
        <v>4</v>
      </c>
    </row>
    <row r="266" spans="1:9" x14ac:dyDescent="0.25">
      <c r="A266" s="14">
        <v>239098</v>
      </c>
      <c r="B266" s="15"/>
      <c r="C266" s="16" t="s">
        <v>255</v>
      </c>
      <c r="D266" s="17"/>
      <c r="E266" s="17"/>
      <c r="F266" s="15"/>
      <c r="G266" s="17"/>
    </row>
    <row r="267" spans="1:9" x14ac:dyDescent="0.25">
      <c r="A267" s="14">
        <v>2365</v>
      </c>
      <c r="B267" s="15"/>
      <c r="C267" s="16" t="s">
        <v>256</v>
      </c>
      <c r="D267" s="17">
        <v>5028</v>
      </c>
      <c r="E267" s="17">
        <v>1001</v>
      </c>
      <c r="F267" s="15"/>
      <c r="G267" s="17" t="s">
        <v>257</v>
      </c>
    </row>
    <row r="268" spans="1:9" x14ac:dyDescent="0.25">
      <c r="A268" s="14">
        <v>236505</v>
      </c>
      <c r="B268" s="15"/>
      <c r="C268" s="16" t="s">
        <v>258</v>
      </c>
      <c r="D268" s="17"/>
      <c r="E268" s="17">
        <v>2276</v>
      </c>
      <c r="F268" s="15"/>
      <c r="G268" s="17"/>
    </row>
    <row r="269" spans="1:9" x14ac:dyDescent="0.25">
      <c r="A269" s="14">
        <v>236506</v>
      </c>
      <c r="B269" s="15"/>
      <c r="C269" s="16" t="s">
        <v>259</v>
      </c>
      <c r="D269" s="17"/>
      <c r="E269" s="17">
        <v>2276</v>
      </c>
      <c r="F269" s="15"/>
      <c r="G269" s="17"/>
    </row>
    <row r="270" spans="1:9" x14ac:dyDescent="0.25">
      <c r="A270" s="14">
        <v>236505</v>
      </c>
      <c r="B270" s="34">
        <v>210120103</v>
      </c>
      <c r="C270" s="16" t="s">
        <v>260</v>
      </c>
      <c r="D270" s="17">
        <v>2206</v>
      </c>
      <c r="E270" s="17">
        <v>1009</v>
      </c>
      <c r="F270" s="15"/>
      <c r="G270" s="18">
        <v>1</v>
      </c>
      <c r="H270" s="5" t="str">
        <f t="shared" ref="H270" si="31">CONCATENATE(B270,E270,D270,G270)</f>
        <v>210120103100922061</v>
      </c>
      <c r="I270" s="5" t="str">
        <f>VLOOKUP(H270,CVD!$G$4:$G$470,1,0)</f>
        <v>210120103100922061</v>
      </c>
    </row>
    <row r="271" spans="1:9" ht="38.25" x14ac:dyDescent="0.25">
      <c r="A271" s="14">
        <v>236510</v>
      </c>
      <c r="B271" s="15"/>
      <c r="C271" s="16" t="s">
        <v>261</v>
      </c>
      <c r="D271" s="17">
        <v>5068</v>
      </c>
      <c r="E271" s="17">
        <v>1001</v>
      </c>
      <c r="F271" s="15"/>
      <c r="G271" s="17" t="s">
        <v>262</v>
      </c>
    </row>
    <row r="272" spans="1:9" ht="38.25" x14ac:dyDescent="0.25">
      <c r="A272" s="14">
        <v>236510</v>
      </c>
      <c r="B272" s="15"/>
      <c r="C272" s="16" t="s">
        <v>263</v>
      </c>
      <c r="D272" s="17">
        <v>5069</v>
      </c>
      <c r="E272" s="17">
        <v>1001</v>
      </c>
      <c r="F272" s="15"/>
      <c r="G272" s="17" t="s">
        <v>262</v>
      </c>
    </row>
    <row r="273" spans="1:9" ht="38.25" x14ac:dyDescent="0.25">
      <c r="A273" s="14">
        <v>236510</v>
      </c>
      <c r="B273" s="15"/>
      <c r="C273" s="16" t="s">
        <v>264</v>
      </c>
      <c r="D273" s="17">
        <v>5070</v>
      </c>
      <c r="E273" s="17">
        <v>1001</v>
      </c>
      <c r="F273" s="15"/>
      <c r="G273" s="17" t="s">
        <v>262</v>
      </c>
    </row>
    <row r="274" spans="1:9" ht="38.25" x14ac:dyDescent="0.25">
      <c r="A274" s="14">
        <v>236510</v>
      </c>
      <c r="B274" s="15"/>
      <c r="C274" s="16" t="s">
        <v>265</v>
      </c>
      <c r="D274" s="17">
        <v>5071</v>
      </c>
      <c r="E274" s="17">
        <v>1001</v>
      </c>
      <c r="F274" s="15"/>
      <c r="G274" s="17" t="s">
        <v>262</v>
      </c>
    </row>
    <row r="275" spans="1:9" x14ac:dyDescent="0.25">
      <c r="A275" s="14">
        <v>236510</v>
      </c>
      <c r="B275" s="15"/>
      <c r="C275" s="16" t="s">
        <v>266</v>
      </c>
      <c r="D275" s="17">
        <v>2206</v>
      </c>
      <c r="E275" s="17">
        <v>1009</v>
      </c>
      <c r="F275" s="15"/>
      <c r="G275" s="17">
        <v>4</v>
      </c>
    </row>
    <row r="276" spans="1:9" x14ac:dyDescent="0.25">
      <c r="A276" s="14">
        <v>236515</v>
      </c>
      <c r="B276" s="34">
        <v>210120100</v>
      </c>
      <c r="C276" s="16" t="s">
        <v>267</v>
      </c>
      <c r="D276" s="17">
        <v>5002</v>
      </c>
      <c r="E276" s="17">
        <v>1001</v>
      </c>
      <c r="F276" s="15"/>
      <c r="G276" s="18">
        <v>5</v>
      </c>
      <c r="H276" s="5" t="str">
        <f t="shared" ref="H276:H319" si="32">CONCATENATE(B276,E276,D276,G276)</f>
        <v>210120100100150025</v>
      </c>
      <c r="I276" s="5" t="str">
        <f>VLOOKUP(H276,CVD!$G$4:$G$470,1,0)</f>
        <v>210120100100150025</v>
      </c>
    </row>
    <row r="277" spans="1:9" x14ac:dyDescent="0.25">
      <c r="A277" s="14">
        <v>236515</v>
      </c>
      <c r="B277" s="34">
        <v>210120100</v>
      </c>
      <c r="C277" s="16" t="s">
        <v>267</v>
      </c>
      <c r="D277" s="17">
        <v>2206</v>
      </c>
      <c r="E277" s="17">
        <v>1009</v>
      </c>
      <c r="F277" s="15"/>
      <c r="G277" s="18">
        <v>1</v>
      </c>
      <c r="H277" s="5" t="str">
        <f t="shared" si="32"/>
        <v>210120100100922061</v>
      </c>
      <c r="I277" s="5" t="str">
        <f>VLOOKUP(H277,CVD!$G$4:$G$470,1,0)</f>
        <v>210120100100922061</v>
      </c>
    </row>
    <row r="278" spans="1:9" x14ac:dyDescent="0.25">
      <c r="A278" s="14">
        <v>236515</v>
      </c>
      <c r="B278" s="34">
        <v>210120101</v>
      </c>
      <c r="C278" s="16" t="s">
        <v>268</v>
      </c>
      <c r="D278" s="17">
        <v>5002</v>
      </c>
      <c r="E278" s="17">
        <v>1001</v>
      </c>
      <c r="F278" s="15"/>
      <c r="G278" s="18">
        <v>5</v>
      </c>
      <c r="H278" s="5" t="str">
        <f t="shared" si="32"/>
        <v>210120101100150025</v>
      </c>
      <c r="I278" s="5" t="str">
        <f>VLOOKUP(H278,CVD!$G$4:$G$470,1,0)</f>
        <v>210120101100150025</v>
      </c>
    </row>
    <row r="279" spans="1:9" x14ac:dyDescent="0.25">
      <c r="A279" s="14">
        <v>236515</v>
      </c>
      <c r="B279" s="34">
        <v>210120101</v>
      </c>
      <c r="C279" s="16" t="s">
        <v>268</v>
      </c>
      <c r="D279" s="17">
        <v>2206</v>
      </c>
      <c r="E279" s="17">
        <v>1009</v>
      </c>
      <c r="F279" s="15"/>
      <c r="G279" s="18">
        <v>1</v>
      </c>
      <c r="H279" s="5" t="str">
        <f t="shared" si="32"/>
        <v>210120101100922061</v>
      </c>
      <c r="I279" s="5" t="str">
        <f>VLOOKUP(H279,CVD!$G$4:$G$470,1,0)</f>
        <v>210120101100922061</v>
      </c>
    </row>
    <row r="280" spans="1:9" x14ac:dyDescent="0.25">
      <c r="A280" s="14">
        <v>236515</v>
      </c>
      <c r="B280" s="34">
        <v>210120102</v>
      </c>
      <c r="C280" s="16" t="s">
        <v>269</v>
      </c>
      <c r="D280" s="17">
        <v>5002</v>
      </c>
      <c r="E280" s="17">
        <v>1001</v>
      </c>
      <c r="F280" s="15"/>
      <c r="G280" s="18">
        <v>5</v>
      </c>
      <c r="H280" s="5" t="str">
        <f t="shared" si="32"/>
        <v>210120102100150025</v>
      </c>
      <c r="I280" s="5" t="str">
        <f>VLOOKUP(H280,CVD!$G$4:$G$470,1,0)</f>
        <v>210120102100150025</v>
      </c>
    </row>
    <row r="281" spans="1:9" x14ac:dyDescent="0.25">
      <c r="A281" s="14">
        <v>236515</v>
      </c>
      <c r="B281" s="34">
        <v>210120102</v>
      </c>
      <c r="C281" s="16" t="s">
        <v>269</v>
      </c>
      <c r="D281" s="17">
        <v>2206</v>
      </c>
      <c r="E281" s="17">
        <v>1009</v>
      </c>
      <c r="F281" s="15"/>
      <c r="G281" s="18">
        <v>1</v>
      </c>
      <c r="H281" s="5" t="str">
        <f t="shared" si="32"/>
        <v>210120102100922061</v>
      </c>
      <c r="I281" s="5" t="str">
        <f>VLOOKUP(H281,CVD!$G$4:$G$470,1,0)</f>
        <v>210120102100922061</v>
      </c>
    </row>
    <row r="282" spans="1:9" x14ac:dyDescent="0.25">
      <c r="A282" s="14">
        <v>236520</v>
      </c>
      <c r="B282" s="34">
        <v>210120110</v>
      </c>
      <c r="C282" s="16" t="s">
        <v>270</v>
      </c>
      <c r="D282" s="17">
        <v>5003</v>
      </c>
      <c r="E282" s="17">
        <v>1001</v>
      </c>
      <c r="F282" s="15"/>
      <c r="G282" s="18">
        <v>5</v>
      </c>
      <c r="H282" s="5" t="str">
        <f t="shared" si="32"/>
        <v>210120110100150035</v>
      </c>
      <c r="I282" s="5" t="str">
        <f>VLOOKUP(H282,CVD!$G$4:$G$470,1,0)</f>
        <v>210120110100150035</v>
      </c>
    </row>
    <row r="283" spans="1:9" x14ac:dyDescent="0.25">
      <c r="A283" s="14">
        <v>236520</v>
      </c>
      <c r="B283" s="34">
        <v>210120110</v>
      </c>
      <c r="C283" s="16" t="s">
        <v>270</v>
      </c>
      <c r="D283" s="17">
        <v>2206</v>
      </c>
      <c r="E283" s="17">
        <v>1009</v>
      </c>
      <c r="F283" s="15"/>
      <c r="G283" s="18">
        <v>1</v>
      </c>
      <c r="H283" s="5" t="str">
        <f t="shared" si="32"/>
        <v>210120110100922061</v>
      </c>
      <c r="I283" s="5" t="str">
        <f>VLOOKUP(H283,CVD!$G$4:$G$470,1,0)</f>
        <v>210120110100922061</v>
      </c>
    </row>
    <row r="284" spans="1:9" x14ac:dyDescent="0.25">
      <c r="A284" s="14">
        <v>236520</v>
      </c>
      <c r="B284" s="38">
        <v>210120165</v>
      </c>
      <c r="C284" s="16" t="s">
        <v>271</v>
      </c>
      <c r="D284" s="17">
        <v>5003</v>
      </c>
      <c r="E284" s="17">
        <v>1001</v>
      </c>
      <c r="F284" s="15"/>
      <c r="G284" s="18">
        <v>5</v>
      </c>
      <c r="H284" s="5" t="str">
        <f t="shared" si="32"/>
        <v>210120165100150035</v>
      </c>
      <c r="I284" s="5" t="str">
        <f>VLOOKUP(H284,CVD!$G$4:$G$470,1,0)</f>
        <v>210120165100150035</v>
      </c>
    </row>
    <row r="285" spans="1:9" x14ac:dyDescent="0.25">
      <c r="A285" s="14">
        <v>236520</v>
      </c>
      <c r="B285" s="34">
        <v>210120165</v>
      </c>
      <c r="C285" s="16" t="s">
        <v>271</v>
      </c>
      <c r="D285" s="17">
        <v>2206</v>
      </c>
      <c r="E285" s="17">
        <v>1009</v>
      </c>
      <c r="F285" s="15"/>
      <c r="G285" s="18">
        <v>1</v>
      </c>
      <c r="H285" s="5" t="str">
        <f t="shared" si="32"/>
        <v>210120165100922061</v>
      </c>
      <c r="I285" s="5" t="str">
        <f>VLOOKUP(H285,CVD!$G$4:$G$470,1,0)</f>
        <v>210120165100922061</v>
      </c>
    </row>
    <row r="286" spans="1:9" x14ac:dyDescent="0.25">
      <c r="A286" s="14">
        <v>236525</v>
      </c>
      <c r="B286" s="34">
        <v>210120120</v>
      </c>
      <c r="C286" s="16" t="s">
        <v>272</v>
      </c>
      <c r="D286" s="17">
        <v>5004</v>
      </c>
      <c r="E286" s="17">
        <v>1001</v>
      </c>
      <c r="F286" s="15"/>
      <c r="G286" s="18">
        <v>5</v>
      </c>
      <c r="H286" s="5" t="str">
        <f t="shared" si="32"/>
        <v>210120120100150045</v>
      </c>
      <c r="I286" s="5" t="str">
        <f>VLOOKUP(H286,CVD!$G$4:$G$470,1,0)</f>
        <v>210120120100150045</v>
      </c>
    </row>
    <row r="287" spans="1:9" x14ac:dyDescent="0.25">
      <c r="A287" s="14">
        <v>236525</v>
      </c>
      <c r="B287" s="34">
        <v>210120120</v>
      </c>
      <c r="C287" s="16" t="s">
        <v>272</v>
      </c>
      <c r="D287" s="17">
        <v>2206</v>
      </c>
      <c r="E287" s="17">
        <v>1009</v>
      </c>
      <c r="F287" s="15"/>
      <c r="G287" s="18">
        <v>1</v>
      </c>
      <c r="H287" s="5" t="str">
        <f t="shared" si="32"/>
        <v>210120120100922061</v>
      </c>
      <c r="I287" s="5" t="str">
        <f>VLOOKUP(H287,CVD!$G$4:$G$470,1,0)</f>
        <v>210120120100922061</v>
      </c>
    </row>
    <row r="288" spans="1:9" x14ac:dyDescent="0.25">
      <c r="A288" s="14">
        <v>236525</v>
      </c>
      <c r="B288" s="34">
        <v>210120121</v>
      </c>
      <c r="C288" s="16" t="s">
        <v>273</v>
      </c>
      <c r="D288" s="17">
        <v>5004</v>
      </c>
      <c r="E288" s="17">
        <v>1001</v>
      </c>
      <c r="F288" s="15"/>
      <c r="G288" s="18">
        <v>5</v>
      </c>
      <c r="H288" s="5" t="str">
        <f t="shared" si="32"/>
        <v>210120121100150045</v>
      </c>
      <c r="I288" s="5" t="str">
        <f>VLOOKUP(H288,CVD!$G$4:$G$470,1,0)</f>
        <v>210120121100150045</v>
      </c>
    </row>
    <row r="289" spans="1:9" x14ac:dyDescent="0.25">
      <c r="A289" s="14">
        <v>236525</v>
      </c>
      <c r="B289" s="34">
        <v>210120121</v>
      </c>
      <c r="C289" s="16" t="s">
        <v>273</v>
      </c>
      <c r="D289" s="17">
        <v>2206</v>
      </c>
      <c r="E289" s="17">
        <v>1009</v>
      </c>
      <c r="F289" s="15"/>
      <c r="G289" s="18">
        <v>1</v>
      </c>
      <c r="H289" s="5" t="str">
        <f t="shared" si="32"/>
        <v>210120121100922061</v>
      </c>
      <c r="I289" s="5" t="str">
        <f>VLOOKUP(H289,CVD!$G$4:$G$470,1,0)</f>
        <v>210120121100922061</v>
      </c>
    </row>
    <row r="290" spans="1:9" x14ac:dyDescent="0.25">
      <c r="A290" s="14">
        <v>236525</v>
      </c>
      <c r="B290" s="34">
        <v>210120122</v>
      </c>
      <c r="C290" s="16" t="s">
        <v>274</v>
      </c>
      <c r="D290" s="17">
        <v>5004</v>
      </c>
      <c r="E290" s="17">
        <v>1001</v>
      </c>
      <c r="F290" s="15"/>
      <c r="G290" s="18">
        <v>5</v>
      </c>
      <c r="H290" s="5" t="str">
        <f t="shared" si="32"/>
        <v>210120122100150045</v>
      </c>
      <c r="I290" s="5" t="str">
        <f>VLOOKUP(H290,CVD!$G$4:$G$470,1,0)</f>
        <v>210120122100150045</v>
      </c>
    </row>
    <row r="291" spans="1:9" x14ac:dyDescent="0.25">
      <c r="A291" s="14">
        <v>236525</v>
      </c>
      <c r="B291" s="34">
        <v>210120122</v>
      </c>
      <c r="C291" s="16" t="s">
        <v>274</v>
      </c>
      <c r="D291" s="17">
        <v>2206</v>
      </c>
      <c r="E291" s="17">
        <v>1009</v>
      </c>
      <c r="F291" s="15"/>
      <c r="G291" s="18">
        <v>1</v>
      </c>
      <c r="H291" s="5" t="str">
        <f t="shared" si="32"/>
        <v>210120122100922061</v>
      </c>
      <c r="I291" s="5" t="str">
        <f>VLOOKUP(H291,CVD!$G$4:$G$470,1,0)</f>
        <v>210120122100922061</v>
      </c>
    </row>
    <row r="292" spans="1:9" x14ac:dyDescent="0.25">
      <c r="A292" s="14">
        <v>236525</v>
      </c>
      <c r="B292" s="34">
        <v>210120123</v>
      </c>
      <c r="C292" s="16" t="s">
        <v>275</v>
      </c>
      <c r="D292" s="17">
        <v>5004</v>
      </c>
      <c r="E292" s="17">
        <v>1001</v>
      </c>
      <c r="F292" s="15"/>
      <c r="G292" s="18">
        <v>5</v>
      </c>
      <c r="H292" s="5" t="str">
        <f t="shared" si="32"/>
        <v>210120123100150045</v>
      </c>
      <c r="I292" s="5" t="str">
        <f>VLOOKUP(H292,CVD!$G$4:$G$470,1,0)</f>
        <v>210120123100150045</v>
      </c>
    </row>
    <row r="293" spans="1:9" x14ac:dyDescent="0.25">
      <c r="A293" s="14">
        <v>236525</v>
      </c>
      <c r="B293" s="34">
        <v>210120123</v>
      </c>
      <c r="C293" s="16" t="s">
        <v>275</v>
      </c>
      <c r="D293" s="17">
        <v>2206</v>
      </c>
      <c r="E293" s="17">
        <v>1009</v>
      </c>
      <c r="F293" s="15"/>
      <c r="G293" s="18">
        <v>1</v>
      </c>
      <c r="H293" s="5" t="str">
        <f t="shared" si="32"/>
        <v>210120123100922061</v>
      </c>
      <c r="I293" s="5" t="str">
        <f>VLOOKUP(H293,CVD!$G$4:$G$470,1,0)</f>
        <v>210120123100922061</v>
      </c>
    </row>
    <row r="294" spans="1:9" x14ac:dyDescent="0.25">
      <c r="A294" s="14">
        <v>236525</v>
      </c>
      <c r="B294" s="34">
        <v>210120124</v>
      </c>
      <c r="C294" s="16" t="s">
        <v>276</v>
      </c>
      <c r="D294" s="17">
        <v>5004</v>
      </c>
      <c r="E294" s="17">
        <v>1001</v>
      </c>
      <c r="F294" s="15"/>
      <c r="G294" s="18">
        <v>5</v>
      </c>
      <c r="H294" s="5" t="str">
        <f t="shared" si="32"/>
        <v>210120124100150045</v>
      </c>
      <c r="I294" s="5" t="str">
        <f>VLOOKUP(H294,CVD!$G$4:$G$470,1,0)</f>
        <v>210120124100150045</v>
      </c>
    </row>
    <row r="295" spans="1:9" x14ac:dyDescent="0.25">
      <c r="A295" s="14">
        <v>236525</v>
      </c>
      <c r="B295" s="34">
        <v>210120124</v>
      </c>
      <c r="C295" s="16" t="s">
        <v>276</v>
      </c>
      <c r="D295" s="17">
        <v>2206</v>
      </c>
      <c r="E295" s="17">
        <v>1009</v>
      </c>
      <c r="F295" s="15"/>
      <c r="G295" s="18">
        <v>1</v>
      </c>
      <c r="H295" s="5" t="str">
        <f t="shared" si="32"/>
        <v>210120124100922061</v>
      </c>
      <c r="I295" s="5" t="str">
        <f>VLOOKUP(H295,CVD!$G$4:$G$470,1,0)</f>
        <v>210120124100922061</v>
      </c>
    </row>
    <row r="296" spans="1:9" x14ac:dyDescent="0.25">
      <c r="A296" s="14">
        <v>236525</v>
      </c>
      <c r="B296" s="34">
        <v>210120125</v>
      </c>
      <c r="C296" s="16" t="s">
        <v>277</v>
      </c>
      <c r="D296" s="17">
        <v>5004</v>
      </c>
      <c r="E296" s="17">
        <v>1001</v>
      </c>
      <c r="F296" s="15"/>
      <c r="G296" s="18">
        <v>5</v>
      </c>
      <c r="H296" s="5" t="str">
        <f t="shared" si="32"/>
        <v>210120125100150045</v>
      </c>
      <c r="I296" s="5" t="str">
        <f>VLOOKUP(H296,CVD!$G$4:$G$470,1,0)</f>
        <v>210120125100150045</v>
      </c>
    </row>
    <row r="297" spans="1:9" x14ac:dyDescent="0.25">
      <c r="A297" s="14">
        <v>236525</v>
      </c>
      <c r="B297" s="34">
        <v>210120125</v>
      </c>
      <c r="C297" s="16" t="s">
        <v>277</v>
      </c>
      <c r="D297" s="17">
        <v>2206</v>
      </c>
      <c r="E297" s="17">
        <v>1009</v>
      </c>
      <c r="F297" s="15"/>
      <c r="G297" s="18">
        <v>1</v>
      </c>
      <c r="H297" s="5" t="str">
        <f t="shared" si="32"/>
        <v>210120125100922061</v>
      </c>
      <c r="I297" s="5" t="str">
        <f>VLOOKUP(H297,CVD!$G$4:$G$470,1,0)</f>
        <v>210120125100922061</v>
      </c>
    </row>
    <row r="298" spans="1:9" x14ac:dyDescent="0.25">
      <c r="A298" s="14">
        <v>236525</v>
      </c>
      <c r="B298" s="34">
        <v>210120126</v>
      </c>
      <c r="C298" s="16" t="s">
        <v>278</v>
      </c>
      <c r="D298" s="17">
        <v>5016</v>
      </c>
      <c r="E298" s="17">
        <v>1001</v>
      </c>
      <c r="F298" s="15"/>
      <c r="G298" s="18">
        <v>5</v>
      </c>
      <c r="H298" s="5" t="str">
        <f t="shared" si="32"/>
        <v>210120126100150165</v>
      </c>
      <c r="I298" s="5" t="str">
        <f>VLOOKUP(H298,CVD!$G$4:$G$470,1,0)</f>
        <v>210120126100150165</v>
      </c>
    </row>
    <row r="299" spans="1:9" x14ac:dyDescent="0.25">
      <c r="A299" s="14">
        <v>236525</v>
      </c>
      <c r="B299" s="34">
        <v>210120126</v>
      </c>
      <c r="C299" s="16" t="s">
        <v>278</v>
      </c>
      <c r="D299" s="17">
        <v>2206</v>
      </c>
      <c r="E299" s="17">
        <v>1009</v>
      </c>
      <c r="F299" s="15"/>
      <c r="G299" s="18">
        <v>1</v>
      </c>
      <c r="H299" s="5" t="str">
        <f t="shared" si="32"/>
        <v>210120126100922061</v>
      </c>
      <c r="I299" s="5" t="str">
        <f>VLOOKUP(H299,CVD!$G$4:$G$470,1,0)</f>
        <v>210120126100922061</v>
      </c>
    </row>
    <row r="300" spans="1:9" x14ac:dyDescent="0.25">
      <c r="A300" s="14">
        <v>236525</v>
      </c>
      <c r="B300" s="34">
        <v>210120127</v>
      </c>
      <c r="C300" s="16" t="s">
        <v>279</v>
      </c>
      <c r="D300" s="17">
        <v>5004</v>
      </c>
      <c r="E300" s="17">
        <v>1001</v>
      </c>
      <c r="F300" s="15"/>
      <c r="G300" s="18">
        <v>5</v>
      </c>
      <c r="H300" s="5" t="str">
        <f t="shared" si="32"/>
        <v>210120127100150045</v>
      </c>
      <c r="I300" s="5" t="str">
        <f>VLOOKUP(H300,CVD!$G$4:$G$470,1,0)</f>
        <v>210120127100150045</v>
      </c>
    </row>
    <row r="301" spans="1:9" x14ac:dyDescent="0.25">
      <c r="A301" s="14">
        <v>236525</v>
      </c>
      <c r="B301" s="34">
        <v>210120127</v>
      </c>
      <c r="C301" s="16" t="s">
        <v>279</v>
      </c>
      <c r="D301" s="17">
        <v>2206</v>
      </c>
      <c r="E301" s="17">
        <v>1009</v>
      </c>
      <c r="F301" s="15"/>
      <c r="G301" s="18">
        <v>1</v>
      </c>
      <c r="H301" s="5" t="str">
        <f t="shared" si="32"/>
        <v>210120127100922061</v>
      </c>
      <c r="I301" s="5" t="str">
        <f>VLOOKUP(H301,CVD!$G$4:$G$470,1,0)</f>
        <v>210120127100922061</v>
      </c>
    </row>
    <row r="302" spans="1:9" x14ac:dyDescent="0.25">
      <c r="A302" s="14">
        <v>236525</v>
      </c>
      <c r="B302" s="34">
        <v>210120128</v>
      </c>
      <c r="C302" s="16" t="s">
        <v>280</v>
      </c>
      <c r="D302" s="17">
        <v>5004</v>
      </c>
      <c r="E302" s="17">
        <v>1001</v>
      </c>
      <c r="F302" s="15"/>
      <c r="G302" s="18">
        <v>5</v>
      </c>
      <c r="H302" s="5" t="str">
        <f t="shared" si="32"/>
        <v>210120128100150045</v>
      </c>
      <c r="I302" s="5" t="str">
        <f>VLOOKUP(H302,CVD!$G$4:$G$470,1,0)</f>
        <v>210120128100150045</v>
      </c>
    </row>
    <row r="303" spans="1:9" x14ac:dyDescent="0.25">
      <c r="A303" s="14">
        <v>236525</v>
      </c>
      <c r="B303" s="34">
        <v>210120128</v>
      </c>
      <c r="C303" s="16" t="s">
        <v>280</v>
      </c>
      <c r="D303" s="17">
        <v>2206</v>
      </c>
      <c r="E303" s="17">
        <v>1009</v>
      </c>
      <c r="F303" s="15"/>
      <c r="G303" s="18">
        <v>1</v>
      </c>
      <c r="H303" s="5" t="str">
        <f t="shared" si="32"/>
        <v>210120128100922061</v>
      </c>
      <c r="I303" s="5" t="str">
        <f>VLOOKUP(H303,CVD!$G$4:$G$470,1,0)</f>
        <v>210120128100922061</v>
      </c>
    </row>
    <row r="304" spans="1:9" x14ac:dyDescent="0.25">
      <c r="A304" s="14">
        <v>236525</v>
      </c>
      <c r="B304" s="34">
        <v>210120129</v>
      </c>
      <c r="C304" s="16" t="s">
        <v>281</v>
      </c>
      <c r="D304" s="17">
        <v>5004</v>
      </c>
      <c r="E304" s="17">
        <v>1001</v>
      </c>
      <c r="F304" s="15"/>
      <c r="G304" s="18">
        <v>5</v>
      </c>
      <c r="H304" s="5" t="str">
        <f t="shared" si="32"/>
        <v>210120129100150045</v>
      </c>
      <c r="I304" s="5" t="str">
        <f>VLOOKUP(H304,CVD!$G$4:$G$470,1,0)</f>
        <v>210120129100150045</v>
      </c>
    </row>
    <row r="305" spans="1:9" x14ac:dyDescent="0.25">
      <c r="A305" s="14">
        <v>236525</v>
      </c>
      <c r="B305" s="34">
        <v>210120129</v>
      </c>
      <c r="C305" s="16" t="s">
        <v>281</v>
      </c>
      <c r="D305" s="17">
        <v>2206</v>
      </c>
      <c r="E305" s="17">
        <v>1009</v>
      </c>
      <c r="F305" s="15"/>
      <c r="G305" s="18">
        <v>1</v>
      </c>
      <c r="H305" s="5" t="str">
        <f t="shared" si="32"/>
        <v>210120129100922061</v>
      </c>
      <c r="I305" s="5" t="str">
        <f>VLOOKUP(H305,CVD!$G$4:$G$470,1,0)</f>
        <v>210120129100922061</v>
      </c>
    </row>
    <row r="306" spans="1:9" x14ac:dyDescent="0.25">
      <c r="A306" s="14">
        <v>236525</v>
      </c>
      <c r="B306" s="34">
        <v>210120180</v>
      </c>
      <c r="C306" s="16" t="s">
        <v>282</v>
      </c>
      <c r="D306" s="17">
        <v>5004</v>
      </c>
      <c r="E306" s="17">
        <v>1001</v>
      </c>
      <c r="F306" s="15"/>
      <c r="G306" s="18">
        <v>5</v>
      </c>
      <c r="H306" s="5" t="str">
        <f t="shared" si="32"/>
        <v>210120180100150045</v>
      </c>
      <c r="I306" s="5" t="str">
        <f>VLOOKUP(H306,CVD!$G$4:$G$470,1,0)</f>
        <v>210120180100150045</v>
      </c>
    </row>
    <row r="307" spans="1:9" x14ac:dyDescent="0.25">
      <c r="A307" s="14">
        <v>236525</v>
      </c>
      <c r="B307" s="34">
        <v>210120180</v>
      </c>
      <c r="C307" s="16" t="s">
        <v>282</v>
      </c>
      <c r="D307" s="17">
        <v>2206</v>
      </c>
      <c r="E307" s="17">
        <v>1009</v>
      </c>
      <c r="F307" s="15"/>
      <c r="G307" s="18">
        <v>1</v>
      </c>
      <c r="H307" s="5" t="str">
        <f t="shared" si="32"/>
        <v>210120180100922061</v>
      </c>
      <c r="I307" s="5" t="str">
        <f>VLOOKUP(H307,CVD!$G$4:$G$470,1,0)</f>
        <v>210120180100922061</v>
      </c>
    </row>
    <row r="308" spans="1:9" x14ac:dyDescent="0.25">
      <c r="A308" s="14">
        <v>236530</v>
      </c>
      <c r="B308" s="34">
        <v>210120140</v>
      </c>
      <c r="C308" s="16" t="s">
        <v>283</v>
      </c>
      <c r="D308" s="17">
        <v>5005</v>
      </c>
      <c r="E308" s="17">
        <v>1001</v>
      </c>
      <c r="F308" s="15"/>
      <c r="G308" s="18">
        <v>5</v>
      </c>
      <c r="H308" s="5" t="str">
        <f t="shared" si="32"/>
        <v>210120140100150055</v>
      </c>
      <c r="I308" s="5" t="str">
        <f>VLOOKUP(H308,CVD!$G$4:$G$470,1,0)</f>
        <v>210120140100150055</v>
      </c>
    </row>
    <row r="309" spans="1:9" x14ac:dyDescent="0.25">
      <c r="A309" s="14">
        <v>236530</v>
      </c>
      <c r="B309" s="34">
        <v>210120140</v>
      </c>
      <c r="C309" s="16" t="s">
        <v>283</v>
      </c>
      <c r="D309" s="17">
        <v>2206</v>
      </c>
      <c r="E309" s="17">
        <v>1009</v>
      </c>
      <c r="F309" s="15"/>
      <c r="G309" s="18">
        <v>1</v>
      </c>
      <c r="H309" s="5" t="str">
        <f t="shared" si="32"/>
        <v>210120140100922061</v>
      </c>
      <c r="I309" s="5" t="str">
        <f>VLOOKUP(H309,CVD!$G$4:$G$470,1,0)</f>
        <v>210120140100922061</v>
      </c>
    </row>
    <row r="310" spans="1:9" x14ac:dyDescent="0.25">
      <c r="A310" s="14">
        <v>236530</v>
      </c>
      <c r="B310" s="34">
        <v>210120141</v>
      </c>
      <c r="C310" s="16" t="s">
        <v>284</v>
      </c>
      <c r="D310" s="17">
        <v>5005</v>
      </c>
      <c r="E310" s="17">
        <v>1001</v>
      </c>
      <c r="F310" s="15"/>
      <c r="G310" s="18">
        <v>5</v>
      </c>
      <c r="H310" s="5" t="str">
        <f t="shared" si="32"/>
        <v>210120141100150055</v>
      </c>
      <c r="I310" s="5" t="str">
        <f>VLOOKUP(H310,CVD!$G$4:$G$470,1,0)</f>
        <v>210120141100150055</v>
      </c>
    </row>
    <row r="311" spans="1:9" x14ac:dyDescent="0.25">
      <c r="A311" s="14">
        <v>236530</v>
      </c>
      <c r="B311" s="34">
        <v>210120141</v>
      </c>
      <c r="C311" s="16" t="s">
        <v>284</v>
      </c>
      <c r="D311" s="17">
        <v>2206</v>
      </c>
      <c r="E311" s="17">
        <v>1009</v>
      </c>
      <c r="F311" s="15"/>
      <c r="G311" s="18">
        <v>1</v>
      </c>
      <c r="H311" s="5" t="str">
        <f t="shared" si="32"/>
        <v>210120141100922061</v>
      </c>
      <c r="I311" s="5" t="str">
        <f>VLOOKUP(H311,CVD!$G$4:$G$470,1,0)</f>
        <v>210120141100922061</v>
      </c>
    </row>
    <row r="312" spans="1:9" x14ac:dyDescent="0.25">
      <c r="A312" s="14">
        <v>236535</v>
      </c>
      <c r="B312" s="34">
        <v>210120150</v>
      </c>
      <c r="C312" s="16" t="s">
        <v>285</v>
      </c>
      <c r="D312" s="17">
        <v>5006</v>
      </c>
      <c r="E312" s="17">
        <v>1001</v>
      </c>
      <c r="F312" s="15"/>
      <c r="G312" s="18">
        <v>5</v>
      </c>
      <c r="H312" s="5" t="str">
        <f t="shared" si="32"/>
        <v>210120150100150065</v>
      </c>
      <c r="I312" s="5" t="str">
        <f>VLOOKUP(H312,CVD!$G$4:$G$470,1,0)</f>
        <v>210120150100150065</v>
      </c>
    </row>
    <row r="313" spans="1:9" x14ac:dyDescent="0.25">
      <c r="A313" s="14">
        <v>236535</v>
      </c>
      <c r="B313" s="34">
        <v>210120150</v>
      </c>
      <c r="C313" s="16" t="s">
        <v>285</v>
      </c>
      <c r="D313" s="17">
        <v>2206</v>
      </c>
      <c r="E313" s="17">
        <v>1009</v>
      </c>
      <c r="F313" s="15"/>
      <c r="G313" s="18">
        <v>1</v>
      </c>
      <c r="H313" s="5" t="str">
        <f t="shared" si="32"/>
        <v>210120150100922061</v>
      </c>
      <c r="I313" s="5" t="str">
        <f>VLOOKUP(H313,CVD!$G$4:$G$470,1,0)</f>
        <v>210120150100922061</v>
      </c>
    </row>
    <row r="314" spans="1:9" x14ac:dyDescent="0.25">
      <c r="A314" s="14">
        <v>236540</v>
      </c>
      <c r="B314" s="38">
        <v>210120160</v>
      </c>
      <c r="C314" s="16" t="s">
        <v>286</v>
      </c>
      <c r="D314" s="17">
        <v>5016</v>
      </c>
      <c r="E314" s="17">
        <v>1001</v>
      </c>
      <c r="F314" s="15"/>
      <c r="G314" s="18">
        <v>5</v>
      </c>
      <c r="H314" s="5" t="str">
        <f t="shared" si="32"/>
        <v>210120160100150165</v>
      </c>
      <c r="I314" s="5" t="str">
        <f>VLOOKUP(H314,CVD!$G$4:$G$470,1,0)</f>
        <v>210120160100150165</v>
      </c>
    </row>
    <row r="315" spans="1:9" x14ac:dyDescent="0.25">
      <c r="A315" s="14"/>
      <c r="B315" s="34">
        <v>210120160</v>
      </c>
      <c r="C315" s="16" t="s">
        <v>286</v>
      </c>
      <c r="D315" s="17">
        <v>5008</v>
      </c>
      <c r="E315" s="17">
        <v>1001</v>
      </c>
      <c r="F315" s="15"/>
      <c r="G315" s="18">
        <v>5</v>
      </c>
      <c r="H315" s="5" t="str">
        <f t="shared" si="32"/>
        <v>210120160100150085</v>
      </c>
      <c r="I315" s="5" t="str">
        <f>VLOOKUP(H315,CVD!$G$4:$G$470,1,0)</f>
        <v>210120160100150085</v>
      </c>
    </row>
    <row r="316" spans="1:9" x14ac:dyDescent="0.25">
      <c r="A316" s="14">
        <v>236540</v>
      </c>
      <c r="B316" s="34">
        <v>210120160</v>
      </c>
      <c r="C316" s="16" t="s">
        <v>286</v>
      </c>
      <c r="D316" s="17">
        <v>2206</v>
      </c>
      <c r="E316" s="17">
        <v>1009</v>
      </c>
      <c r="F316" s="15"/>
      <c r="G316" s="18">
        <v>1</v>
      </c>
      <c r="H316" s="5" t="str">
        <f t="shared" si="32"/>
        <v>210120160100922061</v>
      </c>
      <c r="I316" s="5" t="str">
        <f>VLOOKUP(H316,CVD!$G$4:$G$470,1,0)</f>
        <v>210120160100922061</v>
      </c>
    </row>
    <row r="317" spans="1:9" x14ac:dyDescent="0.25">
      <c r="A317" s="14">
        <v>236540</v>
      </c>
      <c r="B317" s="38">
        <v>210120161</v>
      </c>
      <c r="C317" s="16" t="s">
        <v>287</v>
      </c>
      <c r="D317" s="17">
        <v>5016</v>
      </c>
      <c r="E317" s="17">
        <v>1001</v>
      </c>
      <c r="F317" s="15"/>
      <c r="G317" s="18">
        <v>5</v>
      </c>
      <c r="H317" s="5" t="str">
        <f t="shared" si="32"/>
        <v>210120161100150165</v>
      </c>
      <c r="I317" s="5" t="str">
        <f>VLOOKUP(H317,CVD!$G$4:$G$470,1,0)</f>
        <v>210120161100150165</v>
      </c>
    </row>
    <row r="318" spans="1:9" x14ac:dyDescent="0.25">
      <c r="A318" s="14">
        <v>236540</v>
      </c>
      <c r="B318" s="34">
        <v>210120161</v>
      </c>
      <c r="C318" s="16" t="s">
        <v>287</v>
      </c>
      <c r="D318" s="17">
        <v>5008</v>
      </c>
      <c r="E318" s="17">
        <v>1001</v>
      </c>
      <c r="F318" s="15"/>
      <c r="G318" s="18">
        <v>5</v>
      </c>
      <c r="H318" s="5" t="str">
        <f t="shared" si="32"/>
        <v>210120161100150085</v>
      </c>
      <c r="I318" s="5" t="str">
        <f>VLOOKUP(H318,CVD!$G$4:$G$470,1,0)</f>
        <v>210120161100150085</v>
      </c>
    </row>
    <row r="319" spans="1:9" x14ac:dyDescent="0.25">
      <c r="A319" s="14"/>
      <c r="B319" s="34">
        <v>210120161</v>
      </c>
      <c r="C319" s="16" t="s">
        <v>287</v>
      </c>
      <c r="D319" s="17">
        <v>2206</v>
      </c>
      <c r="E319" s="17">
        <v>1009</v>
      </c>
      <c r="F319" s="15"/>
      <c r="G319" s="18">
        <v>1</v>
      </c>
      <c r="H319" s="5" t="str">
        <f t="shared" si="32"/>
        <v>210120161100922061</v>
      </c>
      <c r="I319" s="5" t="str">
        <f>VLOOKUP(H319,CVD!$G$4:$G$470,1,0)</f>
        <v>210120161100922061</v>
      </c>
    </row>
    <row r="320" spans="1:9" x14ac:dyDescent="0.25">
      <c r="A320" s="14">
        <v>236545</v>
      </c>
      <c r="B320" s="15"/>
      <c r="C320" s="16" t="s">
        <v>288</v>
      </c>
      <c r="D320" s="17">
        <v>5044</v>
      </c>
      <c r="E320" s="17">
        <v>1001</v>
      </c>
      <c r="F320" s="15"/>
      <c r="G320" s="17" t="s">
        <v>262</v>
      </c>
    </row>
    <row r="321" spans="1:9" x14ac:dyDescent="0.25">
      <c r="A321" s="14">
        <v>236545</v>
      </c>
      <c r="B321" s="15"/>
      <c r="C321" s="16" t="s">
        <v>288</v>
      </c>
      <c r="D321" s="17">
        <v>2206</v>
      </c>
      <c r="E321" s="17">
        <v>1009</v>
      </c>
      <c r="F321" s="15"/>
      <c r="G321" s="17">
        <v>4</v>
      </c>
    </row>
    <row r="322" spans="1:9" x14ac:dyDescent="0.25">
      <c r="A322" s="14">
        <v>236550</v>
      </c>
      <c r="B322" s="34">
        <v>210120170</v>
      </c>
      <c r="C322" s="16" t="s">
        <v>289</v>
      </c>
      <c r="D322" s="23">
        <v>5067</v>
      </c>
      <c r="E322" s="17">
        <v>1001</v>
      </c>
      <c r="F322" s="15"/>
      <c r="G322" s="18">
        <v>5</v>
      </c>
      <c r="H322" s="5" t="str">
        <f t="shared" ref="H322:H323" si="33">CONCATENATE(B322,E322,D322,G322)</f>
        <v>210120170100150675</v>
      </c>
      <c r="I322" s="5" t="str">
        <f>VLOOKUP(H322,CVD!$G$4:$G$470,1,0)</f>
        <v>210120170100150675</v>
      </c>
    </row>
    <row r="323" spans="1:9" x14ac:dyDescent="0.25">
      <c r="A323" s="14">
        <v>236550</v>
      </c>
      <c r="B323" s="34">
        <v>210120170</v>
      </c>
      <c r="C323" s="16" t="s">
        <v>289</v>
      </c>
      <c r="D323" s="17">
        <v>2206</v>
      </c>
      <c r="E323" s="17">
        <v>1009</v>
      </c>
      <c r="F323" s="15"/>
      <c r="G323" s="18">
        <v>1</v>
      </c>
      <c r="H323" s="5" t="str">
        <f t="shared" si="33"/>
        <v>210120170100922061</v>
      </c>
      <c r="I323" s="5" t="str">
        <f>VLOOKUP(H323,CVD!$G$4:$G$470,1,0)</f>
        <v>210120170100922061</v>
      </c>
    </row>
    <row r="324" spans="1:9" x14ac:dyDescent="0.25">
      <c r="A324" s="14">
        <v>236555</v>
      </c>
      <c r="B324" s="15"/>
      <c r="C324" s="16" t="s">
        <v>290</v>
      </c>
      <c r="D324" s="17"/>
      <c r="E324" s="17">
        <v>1001</v>
      </c>
      <c r="F324" s="15"/>
      <c r="G324" s="17" t="s">
        <v>262</v>
      </c>
    </row>
    <row r="325" spans="1:9" x14ac:dyDescent="0.25">
      <c r="A325" s="14">
        <v>236555</v>
      </c>
      <c r="B325" s="15"/>
      <c r="C325" s="16" t="s">
        <v>290</v>
      </c>
      <c r="D325" s="17">
        <v>2006</v>
      </c>
      <c r="E325" s="17">
        <v>1009</v>
      </c>
      <c r="F325" s="15"/>
      <c r="G325" s="17">
        <v>4</v>
      </c>
    </row>
    <row r="326" spans="1:9" x14ac:dyDescent="0.25">
      <c r="A326" s="14">
        <v>236560</v>
      </c>
      <c r="B326" s="15"/>
      <c r="C326" s="16" t="s">
        <v>291</v>
      </c>
      <c r="D326" s="17">
        <v>5046</v>
      </c>
      <c r="E326" s="17">
        <v>1001</v>
      </c>
      <c r="F326" s="15"/>
      <c r="G326" s="17" t="s">
        <v>292</v>
      </c>
    </row>
    <row r="327" spans="1:9" x14ac:dyDescent="0.25">
      <c r="A327" s="14">
        <v>236560</v>
      </c>
      <c r="B327" s="15"/>
      <c r="C327" s="16" t="s">
        <v>291</v>
      </c>
      <c r="D327" s="17">
        <v>2206</v>
      </c>
      <c r="E327" s="17">
        <v>1009</v>
      </c>
      <c r="F327" s="15"/>
      <c r="G327" s="17">
        <v>4</v>
      </c>
    </row>
    <row r="328" spans="1:9" x14ac:dyDescent="0.25">
      <c r="A328" s="14">
        <v>236565</v>
      </c>
      <c r="B328" s="15"/>
      <c r="C328" s="16" t="s">
        <v>293</v>
      </c>
      <c r="D328" s="17">
        <v>5053</v>
      </c>
      <c r="E328" s="17">
        <v>1001</v>
      </c>
      <c r="F328" s="15"/>
      <c r="G328" s="17" t="s">
        <v>262</v>
      </c>
    </row>
    <row r="329" spans="1:9" x14ac:dyDescent="0.25">
      <c r="A329" s="14">
        <v>236565</v>
      </c>
      <c r="B329" s="15"/>
      <c r="C329" s="16" t="s">
        <v>294</v>
      </c>
      <c r="D329" s="17">
        <v>5054</v>
      </c>
      <c r="E329" s="17">
        <v>1001</v>
      </c>
      <c r="F329" s="15"/>
      <c r="G329" s="17" t="s">
        <v>295</v>
      </c>
    </row>
    <row r="330" spans="1:9" x14ac:dyDescent="0.25">
      <c r="A330" s="14">
        <v>236565</v>
      </c>
      <c r="B330" s="15"/>
      <c r="C330" s="16" t="s">
        <v>293</v>
      </c>
      <c r="D330" s="17">
        <v>2206</v>
      </c>
      <c r="E330" s="17">
        <v>1009</v>
      </c>
      <c r="F330" s="15"/>
      <c r="G330" s="17">
        <v>4</v>
      </c>
    </row>
    <row r="331" spans="1:9" x14ac:dyDescent="0.25">
      <c r="A331" s="14">
        <v>236570</v>
      </c>
      <c r="B331" s="15"/>
      <c r="C331" s="16" t="s">
        <v>296</v>
      </c>
      <c r="D331" s="17">
        <v>5016</v>
      </c>
      <c r="E331" s="17">
        <v>1001</v>
      </c>
      <c r="F331" s="15"/>
      <c r="G331" s="17" t="s">
        <v>262</v>
      </c>
    </row>
    <row r="332" spans="1:9" x14ac:dyDescent="0.25">
      <c r="A332" s="14">
        <v>236570</v>
      </c>
      <c r="B332" s="15"/>
      <c r="C332" s="16" t="s">
        <v>296</v>
      </c>
      <c r="D332" s="17">
        <v>2206</v>
      </c>
      <c r="E332" s="17">
        <v>1009</v>
      </c>
      <c r="F332" s="15"/>
      <c r="G332" s="17">
        <v>4</v>
      </c>
    </row>
    <row r="333" spans="1:9" x14ac:dyDescent="0.25">
      <c r="A333" s="14">
        <v>236570</v>
      </c>
      <c r="B333" s="15"/>
      <c r="C333" s="16" t="s">
        <v>296</v>
      </c>
      <c r="D333" s="17">
        <v>2206</v>
      </c>
      <c r="E333" s="17">
        <v>1009</v>
      </c>
      <c r="F333" s="15"/>
      <c r="G333" s="17">
        <v>4</v>
      </c>
    </row>
    <row r="334" spans="1:9" x14ac:dyDescent="0.25">
      <c r="A334" s="14">
        <v>236575</v>
      </c>
      <c r="B334" s="34">
        <v>210120181</v>
      </c>
      <c r="C334" s="16" t="s">
        <v>69</v>
      </c>
      <c r="D334" s="17"/>
      <c r="E334" s="17"/>
      <c r="F334" s="18" t="s">
        <v>735</v>
      </c>
      <c r="G334" s="18" t="s">
        <v>735</v>
      </c>
      <c r="H334" s="5" t="str">
        <f t="shared" ref="H334:H335" si="34">CONCATENATE(B334,E334,D334,G334)</f>
        <v xml:space="preserve">210120181 </v>
      </c>
    </row>
    <row r="335" spans="1:9" x14ac:dyDescent="0.25">
      <c r="A335" s="14" t="s">
        <v>297</v>
      </c>
      <c r="B335" s="34">
        <v>210120190</v>
      </c>
      <c r="C335" s="16" t="s">
        <v>298</v>
      </c>
      <c r="D335" s="17">
        <v>2206</v>
      </c>
      <c r="E335" s="17">
        <v>1009</v>
      </c>
      <c r="F335" s="15"/>
      <c r="G335" s="18">
        <v>1</v>
      </c>
      <c r="H335" s="5" t="str">
        <f t="shared" si="34"/>
        <v>210120190100922061</v>
      </c>
      <c r="I335" s="5" t="str">
        <f>VLOOKUP(H335,CVD!$G$4:$G$470,1,0)</f>
        <v>210120190100922061</v>
      </c>
    </row>
    <row r="336" spans="1:9" x14ac:dyDescent="0.25">
      <c r="A336" s="14">
        <v>2367</v>
      </c>
      <c r="B336" s="15"/>
      <c r="C336" s="16" t="s">
        <v>299</v>
      </c>
      <c r="D336" s="17">
        <v>5028</v>
      </c>
      <c r="E336" s="17">
        <v>1001</v>
      </c>
      <c r="F336" s="15"/>
      <c r="G336" s="17" t="s">
        <v>257</v>
      </c>
    </row>
    <row r="337" spans="1:9" x14ac:dyDescent="0.25">
      <c r="A337" s="14">
        <v>236701</v>
      </c>
      <c r="B337" s="34">
        <v>210121100</v>
      </c>
      <c r="C337" s="16" t="s">
        <v>75</v>
      </c>
      <c r="D337" s="23">
        <v>5004</v>
      </c>
      <c r="E337" s="17">
        <v>1001</v>
      </c>
      <c r="F337" s="15"/>
      <c r="G337" s="18">
        <v>7</v>
      </c>
      <c r="H337" s="5" t="str">
        <f t="shared" ref="H337:H338" si="35">CONCATENATE(B337,E337,D337,G337)</f>
        <v>210121100100150047</v>
      </c>
      <c r="I337" s="5" t="str">
        <f>VLOOKUP(H337,CVD!$G$4:$G$470,1,0)</f>
        <v>210121100100150047</v>
      </c>
    </row>
    <row r="338" spans="1:9" x14ac:dyDescent="0.25">
      <c r="A338" s="14">
        <v>236701</v>
      </c>
      <c r="B338" s="34">
        <v>210121100</v>
      </c>
      <c r="C338" s="16" t="s">
        <v>75</v>
      </c>
      <c r="D338" s="17">
        <v>2206</v>
      </c>
      <c r="E338" s="17">
        <v>1009</v>
      </c>
      <c r="F338" s="15"/>
      <c r="G338" s="18">
        <v>1</v>
      </c>
      <c r="H338" s="5" t="str">
        <f t="shared" si="35"/>
        <v>210121100100922061</v>
      </c>
      <c r="I338" s="5" t="str">
        <f>VLOOKUP(H338,CVD!$G$4:$G$470,1,0)</f>
        <v>210121100100922061</v>
      </c>
    </row>
    <row r="339" spans="1:9" x14ac:dyDescent="0.25">
      <c r="A339" s="14">
        <v>236703</v>
      </c>
      <c r="B339" s="15"/>
      <c r="C339" s="16" t="s">
        <v>300</v>
      </c>
      <c r="D339" s="17"/>
      <c r="E339" s="17">
        <v>1001</v>
      </c>
      <c r="F339" s="15"/>
      <c r="G339" s="17" t="s">
        <v>262</v>
      </c>
    </row>
    <row r="340" spans="1:9" x14ac:dyDescent="0.25">
      <c r="A340" s="14">
        <v>236703</v>
      </c>
      <c r="B340" s="15"/>
      <c r="C340" s="16" t="s">
        <v>300</v>
      </c>
      <c r="D340" s="17">
        <v>2206</v>
      </c>
      <c r="E340" s="17">
        <v>1009</v>
      </c>
      <c r="F340" s="15"/>
      <c r="G340" s="17">
        <v>4</v>
      </c>
    </row>
    <row r="341" spans="1:9" x14ac:dyDescent="0.25">
      <c r="A341" s="14">
        <v>236575</v>
      </c>
      <c r="B341" s="15"/>
      <c r="C341" s="16" t="s">
        <v>301</v>
      </c>
      <c r="D341" s="17"/>
      <c r="E341" s="17"/>
      <c r="F341" s="15"/>
      <c r="G341" s="17"/>
    </row>
    <row r="342" spans="1:9" x14ac:dyDescent="0.25">
      <c r="A342" s="14">
        <v>2368</v>
      </c>
      <c r="B342" s="34">
        <v>210122100</v>
      </c>
      <c r="C342" s="16" t="s">
        <v>302</v>
      </c>
      <c r="D342" s="17">
        <v>2206</v>
      </c>
      <c r="E342" s="17">
        <v>1009</v>
      </c>
      <c r="F342" s="15"/>
      <c r="G342" s="18">
        <v>1</v>
      </c>
      <c r="H342" s="5" t="str">
        <f t="shared" ref="H342:H347" si="36">CONCATENATE(B342,E342,D342,G342)</f>
        <v>210122100100922061</v>
      </c>
      <c r="I342" s="5" t="str">
        <f>VLOOKUP(H342,CVD!$G$4:$G$470,1,0)</f>
        <v>210122100100922061</v>
      </c>
    </row>
    <row r="343" spans="1:9" x14ac:dyDescent="0.25">
      <c r="A343" s="14">
        <v>2368</v>
      </c>
      <c r="B343" s="34">
        <v>210122101</v>
      </c>
      <c r="C343" s="16" t="s">
        <v>303</v>
      </c>
      <c r="D343" s="17">
        <v>2206</v>
      </c>
      <c r="E343" s="17">
        <v>1009</v>
      </c>
      <c r="F343" s="15"/>
      <c r="G343" s="18">
        <v>1</v>
      </c>
      <c r="H343" s="5" t="str">
        <f t="shared" si="36"/>
        <v>210122101100922061</v>
      </c>
      <c r="I343" s="5" t="str">
        <f>VLOOKUP(H343,CVD!$G$4:$G$470,1,0)</f>
        <v>210122101100922061</v>
      </c>
    </row>
    <row r="344" spans="1:9" x14ac:dyDescent="0.25">
      <c r="A344" s="14">
        <v>2368</v>
      </c>
      <c r="B344" s="34">
        <v>210122102</v>
      </c>
      <c r="C344" s="16" t="s">
        <v>304</v>
      </c>
      <c r="D344" s="17">
        <v>2206</v>
      </c>
      <c r="E344" s="17">
        <v>1009</v>
      </c>
      <c r="F344" s="15"/>
      <c r="G344" s="18">
        <v>1</v>
      </c>
      <c r="H344" s="5" t="str">
        <f t="shared" si="36"/>
        <v>210122102100922061</v>
      </c>
      <c r="I344" s="5" t="str">
        <f>VLOOKUP(H344,CVD!$G$4:$G$470,1,0)</f>
        <v>210122102100922061</v>
      </c>
    </row>
    <row r="345" spans="1:9" x14ac:dyDescent="0.25">
      <c r="A345" s="14">
        <v>2368</v>
      </c>
      <c r="B345" s="34">
        <v>210122103</v>
      </c>
      <c r="C345" s="16" t="s">
        <v>305</v>
      </c>
      <c r="D345" s="17">
        <v>2206</v>
      </c>
      <c r="E345" s="17">
        <v>1009</v>
      </c>
      <c r="F345" s="15"/>
      <c r="G345" s="18">
        <v>1</v>
      </c>
      <c r="H345" s="5" t="str">
        <f t="shared" si="36"/>
        <v>210122103100922061</v>
      </c>
      <c r="I345" s="5" t="str">
        <f>VLOOKUP(H345,CVD!$G$4:$G$470,1,0)</f>
        <v>210122103100922061</v>
      </c>
    </row>
    <row r="346" spans="1:9" x14ac:dyDescent="0.25">
      <c r="A346" s="14">
        <v>2368</v>
      </c>
      <c r="B346" s="34">
        <v>210122104</v>
      </c>
      <c r="C346" s="16" t="s">
        <v>306</v>
      </c>
      <c r="D346" s="17">
        <v>2206</v>
      </c>
      <c r="E346" s="17">
        <v>1009</v>
      </c>
      <c r="F346" s="15"/>
      <c r="G346" s="18">
        <v>1</v>
      </c>
      <c r="H346" s="5" t="str">
        <f t="shared" si="36"/>
        <v>210122104100922061</v>
      </c>
      <c r="I346" s="5" t="str">
        <f>VLOOKUP(H346,CVD!$G$4:$G$470,1,0)</f>
        <v>210122104100922061</v>
      </c>
    </row>
    <row r="347" spans="1:9" x14ac:dyDescent="0.25">
      <c r="A347" s="14">
        <v>2368</v>
      </c>
      <c r="B347" s="34">
        <v>210122190</v>
      </c>
      <c r="C347" s="16" t="s">
        <v>307</v>
      </c>
      <c r="D347" s="17">
        <v>2206</v>
      </c>
      <c r="E347" s="17">
        <v>1009</v>
      </c>
      <c r="F347" s="15"/>
      <c r="G347" s="18">
        <v>1</v>
      </c>
      <c r="H347" s="5" t="str">
        <f t="shared" si="36"/>
        <v>210122190100922061</v>
      </c>
      <c r="I347" s="5" t="str">
        <f>VLOOKUP(H347,CVD!$G$4:$G$470,1,0)</f>
        <v>210122190100922061</v>
      </c>
    </row>
    <row r="348" spans="1:9" x14ac:dyDescent="0.25">
      <c r="A348" s="14">
        <v>2370</v>
      </c>
      <c r="B348" s="15"/>
      <c r="C348" s="16" t="s">
        <v>308</v>
      </c>
      <c r="D348" s="17">
        <v>2206</v>
      </c>
      <c r="E348" s="17">
        <v>1009</v>
      </c>
      <c r="F348" s="15"/>
      <c r="G348" s="17">
        <v>4</v>
      </c>
    </row>
    <row r="349" spans="1:9" x14ac:dyDescent="0.25">
      <c r="A349" s="14">
        <v>2370</v>
      </c>
      <c r="B349" s="34">
        <v>210201001</v>
      </c>
      <c r="C349" s="16" t="s">
        <v>309</v>
      </c>
      <c r="D349" s="17">
        <v>2206</v>
      </c>
      <c r="E349" s="17">
        <v>1009</v>
      </c>
      <c r="F349" s="15"/>
      <c r="G349" s="18">
        <v>1</v>
      </c>
      <c r="H349" s="5" t="str">
        <f t="shared" ref="H349:H361" si="37">CONCATENATE(B349,E349,D349,G349)</f>
        <v>210201001100922061</v>
      </c>
      <c r="I349" s="5" t="str">
        <f>VLOOKUP(H349,CVD!$G$4:$G$470,1,0)</f>
        <v>210201001100922061</v>
      </c>
    </row>
    <row r="350" spans="1:9" x14ac:dyDescent="0.25">
      <c r="A350" s="14">
        <v>2370</v>
      </c>
      <c r="B350" s="34">
        <v>210201002</v>
      </c>
      <c r="C350" s="16" t="s">
        <v>310</v>
      </c>
      <c r="D350" s="17">
        <v>2206</v>
      </c>
      <c r="E350" s="17">
        <v>1009</v>
      </c>
      <c r="F350" s="15"/>
      <c r="G350" s="18">
        <v>1</v>
      </c>
      <c r="H350" s="5" t="str">
        <f t="shared" si="37"/>
        <v>210201002100922061</v>
      </c>
      <c r="I350" s="5" t="str">
        <f>VLOOKUP(H350,CVD!$G$4:$G$470,1,0)</f>
        <v>210201002100922061</v>
      </c>
    </row>
    <row r="351" spans="1:9" x14ac:dyDescent="0.25">
      <c r="A351" s="14">
        <v>2370</v>
      </c>
      <c r="B351" s="34">
        <v>210201003</v>
      </c>
      <c r="C351" s="16" t="s">
        <v>311</v>
      </c>
      <c r="D351" s="17">
        <v>2206</v>
      </c>
      <c r="E351" s="17">
        <v>1009</v>
      </c>
      <c r="F351" s="15"/>
      <c r="G351" s="18">
        <v>1</v>
      </c>
      <c r="H351" s="5" t="str">
        <f t="shared" si="37"/>
        <v>210201003100922061</v>
      </c>
      <c r="I351" s="5" t="str">
        <f>VLOOKUP(H351,CVD!$G$4:$G$470,1,0)</f>
        <v>210201003100922061</v>
      </c>
    </row>
    <row r="352" spans="1:9" x14ac:dyDescent="0.25">
      <c r="A352" s="14">
        <v>2370</v>
      </c>
      <c r="B352" s="34">
        <v>210201004</v>
      </c>
      <c r="C352" s="16" t="s">
        <v>312</v>
      </c>
      <c r="D352" s="17">
        <v>2206</v>
      </c>
      <c r="E352" s="17">
        <v>1009</v>
      </c>
      <c r="F352" s="15"/>
      <c r="G352" s="18">
        <v>1</v>
      </c>
      <c r="H352" s="5" t="str">
        <f t="shared" si="37"/>
        <v>210201004100922061</v>
      </c>
      <c r="I352" s="5" t="str">
        <f>VLOOKUP(H352,CVD!$G$4:$G$470,1,0)</f>
        <v>210201004100922061</v>
      </c>
    </row>
    <row r="353" spans="1:9" x14ac:dyDescent="0.25">
      <c r="A353" s="14">
        <v>2370</v>
      </c>
      <c r="B353" s="34">
        <v>210202001</v>
      </c>
      <c r="C353" s="16" t="s">
        <v>313</v>
      </c>
      <c r="D353" s="17">
        <v>2206</v>
      </c>
      <c r="E353" s="17">
        <v>1009</v>
      </c>
      <c r="F353" s="15"/>
      <c r="G353" s="18">
        <v>1</v>
      </c>
      <c r="H353" s="5" t="str">
        <f t="shared" si="37"/>
        <v>210202001100922061</v>
      </c>
      <c r="I353" s="5" t="str">
        <f>VLOOKUP(H353,CVD!$G$4:$G$470,1,0)</f>
        <v>210202001100922061</v>
      </c>
    </row>
    <row r="354" spans="1:9" x14ac:dyDescent="0.25">
      <c r="A354" s="14">
        <v>2370</v>
      </c>
      <c r="B354" s="34">
        <v>210203001</v>
      </c>
      <c r="C354" s="16" t="s">
        <v>314</v>
      </c>
      <c r="D354" s="17">
        <v>2206</v>
      </c>
      <c r="E354" s="17">
        <v>1009</v>
      </c>
      <c r="F354" s="15"/>
      <c r="G354" s="18">
        <v>1</v>
      </c>
      <c r="H354" s="5" t="str">
        <f t="shared" si="37"/>
        <v>210203001100922061</v>
      </c>
      <c r="I354" s="5" t="str">
        <f>VLOOKUP(H354,CVD!$G$4:$G$470,1,0)</f>
        <v>210203001100922061</v>
      </c>
    </row>
    <row r="355" spans="1:9" x14ac:dyDescent="0.25">
      <c r="A355" s="14">
        <v>2370</v>
      </c>
      <c r="B355" s="34">
        <v>210203002</v>
      </c>
      <c r="C355" s="16" t="s">
        <v>315</v>
      </c>
      <c r="D355" s="17">
        <v>2206</v>
      </c>
      <c r="E355" s="17">
        <v>1009</v>
      </c>
      <c r="F355" s="15"/>
      <c r="G355" s="18">
        <v>1</v>
      </c>
      <c r="H355" s="5" t="str">
        <f t="shared" si="37"/>
        <v>210203002100922061</v>
      </c>
      <c r="I355" s="5" t="str">
        <f>VLOOKUP(H355,CVD!$G$4:$G$470,1,0)</f>
        <v>210203002100922061</v>
      </c>
    </row>
    <row r="356" spans="1:9" x14ac:dyDescent="0.25">
      <c r="A356" s="14">
        <v>2370</v>
      </c>
      <c r="B356" s="34">
        <v>210204001</v>
      </c>
      <c r="C356" s="16" t="s">
        <v>316</v>
      </c>
      <c r="D356" s="17">
        <v>2206</v>
      </c>
      <c r="E356" s="17">
        <v>1009</v>
      </c>
      <c r="F356" s="15"/>
      <c r="G356" s="18">
        <v>1</v>
      </c>
      <c r="H356" s="5" t="str">
        <f t="shared" si="37"/>
        <v>210204001100922061</v>
      </c>
      <c r="I356" s="5" t="str">
        <f>VLOOKUP(H356,CVD!$G$4:$G$470,1,0)</f>
        <v>210204001100922061</v>
      </c>
    </row>
    <row r="357" spans="1:9" x14ac:dyDescent="0.25">
      <c r="A357" s="14">
        <v>2370</v>
      </c>
      <c r="B357" s="34">
        <v>210204002</v>
      </c>
      <c r="C357" s="16" t="s">
        <v>317</v>
      </c>
      <c r="D357" s="17">
        <v>2206</v>
      </c>
      <c r="E357" s="17">
        <v>1009</v>
      </c>
      <c r="F357" s="15"/>
      <c r="G357" s="18">
        <v>1</v>
      </c>
      <c r="H357" s="5" t="str">
        <f t="shared" si="37"/>
        <v>210204002100922061</v>
      </c>
      <c r="I357" s="5" t="str">
        <f>VLOOKUP(H357,CVD!$G$4:$G$470,1,0)</f>
        <v>210204002100922061</v>
      </c>
    </row>
    <row r="358" spans="1:9" x14ac:dyDescent="0.25">
      <c r="A358" s="14">
        <v>2370</v>
      </c>
      <c r="B358" s="34">
        <v>210204003</v>
      </c>
      <c r="C358" s="16" t="s">
        <v>318</v>
      </c>
      <c r="D358" s="17">
        <v>2206</v>
      </c>
      <c r="E358" s="17">
        <v>1009</v>
      </c>
      <c r="F358" s="15"/>
      <c r="G358" s="18">
        <v>1</v>
      </c>
      <c r="H358" s="5" t="str">
        <f t="shared" si="37"/>
        <v>210204003100922061</v>
      </c>
      <c r="I358" s="5" t="str">
        <f>VLOOKUP(H358,CVD!$G$4:$G$470,1,0)</f>
        <v>210204003100922061</v>
      </c>
    </row>
    <row r="359" spans="1:9" x14ac:dyDescent="0.25">
      <c r="A359" s="14">
        <v>2370</v>
      </c>
      <c r="B359" s="34">
        <v>210204004</v>
      </c>
      <c r="C359" s="16" t="s">
        <v>319</v>
      </c>
      <c r="D359" s="17">
        <v>2206</v>
      </c>
      <c r="E359" s="17">
        <v>1009</v>
      </c>
      <c r="F359" s="15"/>
      <c r="G359" s="18">
        <v>1</v>
      </c>
      <c r="H359" s="5" t="str">
        <f t="shared" si="37"/>
        <v>210204004100922061</v>
      </c>
      <c r="I359" s="5" t="str">
        <f>VLOOKUP(H359,CVD!$G$4:$G$470,1,0)</f>
        <v>210204004100922061</v>
      </c>
    </row>
    <row r="360" spans="1:9" x14ac:dyDescent="0.25">
      <c r="A360" s="14">
        <v>2370</v>
      </c>
      <c r="B360" s="34">
        <v>210208001</v>
      </c>
      <c r="C360" s="16" t="s">
        <v>320</v>
      </c>
      <c r="D360" s="17">
        <v>2206</v>
      </c>
      <c r="E360" s="17">
        <v>1009</v>
      </c>
      <c r="F360" s="15"/>
      <c r="G360" s="18">
        <v>1</v>
      </c>
      <c r="H360" s="5" t="str">
        <f t="shared" si="37"/>
        <v>210208001100922061</v>
      </c>
      <c r="I360" s="5" t="str">
        <f>VLOOKUP(H360,CVD!$G$4:$G$470,1,0)</f>
        <v>210208001100922061</v>
      </c>
    </row>
    <row r="361" spans="1:9" x14ac:dyDescent="0.25">
      <c r="A361" s="14">
        <v>2370</v>
      </c>
      <c r="B361" s="34">
        <v>210209001</v>
      </c>
      <c r="C361" s="16" t="s">
        <v>321</v>
      </c>
      <c r="D361" s="17">
        <v>2206</v>
      </c>
      <c r="E361" s="17">
        <v>1009</v>
      </c>
      <c r="F361" s="15"/>
      <c r="G361" s="18">
        <v>1</v>
      </c>
      <c r="H361" s="5" t="str">
        <f t="shared" si="37"/>
        <v>210209001100922061</v>
      </c>
      <c r="I361" s="5" t="str">
        <f>VLOOKUP(H361,CVD!$G$4:$G$470,1,0)</f>
        <v>210209001100922061</v>
      </c>
    </row>
    <row r="362" spans="1:9" x14ac:dyDescent="0.25">
      <c r="A362" s="14">
        <v>2375</v>
      </c>
      <c r="B362" s="15"/>
      <c r="C362" s="16" t="s">
        <v>322</v>
      </c>
      <c r="D362" s="17">
        <v>2206</v>
      </c>
      <c r="E362" s="17">
        <v>1009</v>
      </c>
      <c r="F362" s="15"/>
      <c r="G362" s="17">
        <v>4</v>
      </c>
    </row>
    <row r="363" spans="1:9" x14ac:dyDescent="0.25">
      <c r="A363" s="14">
        <v>2380</v>
      </c>
      <c r="B363" s="15"/>
      <c r="C363" s="16" t="s">
        <v>323</v>
      </c>
      <c r="D363" s="17">
        <v>2206</v>
      </c>
      <c r="E363" s="17">
        <v>1009</v>
      </c>
      <c r="F363" s="15"/>
      <c r="G363" s="17">
        <v>4</v>
      </c>
    </row>
    <row r="364" spans="1:9" x14ac:dyDescent="0.25">
      <c r="A364" s="14">
        <v>2380</v>
      </c>
      <c r="B364" s="34">
        <v>210205001</v>
      </c>
      <c r="C364" s="16" t="s">
        <v>324</v>
      </c>
      <c r="D364" s="17">
        <v>2206</v>
      </c>
      <c r="E364" s="17">
        <v>1009</v>
      </c>
      <c r="F364" s="15"/>
      <c r="G364" s="18">
        <v>1</v>
      </c>
      <c r="H364" s="5" t="str">
        <f t="shared" ref="H364:H367" si="38">CONCATENATE(B364,E364,D364,G364)</f>
        <v>210205001100922061</v>
      </c>
      <c r="I364" s="5" t="str">
        <f>VLOOKUP(H364,CVD!$G$4:$G$470,1,0)</f>
        <v>210205001100922061</v>
      </c>
    </row>
    <row r="365" spans="1:9" x14ac:dyDescent="0.25">
      <c r="A365" s="14">
        <v>2380</v>
      </c>
      <c r="B365" s="34">
        <v>210205002</v>
      </c>
      <c r="C365" s="16" t="s">
        <v>325</v>
      </c>
      <c r="D365" s="17">
        <v>2206</v>
      </c>
      <c r="E365" s="17">
        <v>1009</v>
      </c>
      <c r="F365" s="15"/>
      <c r="G365" s="18">
        <v>1</v>
      </c>
      <c r="H365" s="5" t="str">
        <f t="shared" si="38"/>
        <v>210205002100922061</v>
      </c>
      <c r="I365" s="5" t="str">
        <f>VLOOKUP(H365,CVD!$G$4:$G$470,1,0)</f>
        <v>210205002100922061</v>
      </c>
    </row>
    <row r="366" spans="1:9" x14ac:dyDescent="0.25">
      <c r="A366" s="14">
        <v>2380</v>
      </c>
      <c r="B366" s="34">
        <v>210205003</v>
      </c>
      <c r="C366" s="16" t="s">
        <v>326</v>
      </c>
      <c r="D366" s="17">
        <v>2206</v>
      </c>
      <c r="E366" s="17">
        <v>1009</v>
      </c>
      <c r="F366" s="15"/>
      <c r="G366" s="18">
        <v>1</v>
      </c>
      <c r="H366" s="5" t="str">
        <f t="shared" si="38"/>
        <v>210205003100922061</v>
      </c>
      <c r="I366" s="5" t="str">
        <f>VLOOKUP(H366,CVD!$G$4:$G$470,1,0)</f>
        <v>210205003100922061</v>
      </c>
    </row>
    <row r="367" spans="1:9" x14ac:dyDescent="0.25">
      <c r="A367" s="14">
        <v>2380</v>
      </c>
      <c r="B367" s="34">
        <v>210205004</v>
      </c>
      <c r="C367" s="16" t="s">
        <v>327</v>
      </c>
      <c r="D367" s="17">
        <v>2206</v>
      </c>
      <c r="E367" s="17">
        <v>1009</v>
      </c>
      <c r="F367" s="15"/>
      <c r="G367" s="18">
        <v>1</v>
      </c>
      <c r="H367" s="5" t="str">
        <f t="shared" si="38"/>
        <v>210205004100922061</v>
      </c>
      <c r="I367" s="5" t="str">
        <f>VLOOKUP(H367,CVD!$G$4:$G$470,1,0)</f>
        <v>210205004100922061</v>
      </c>
    </row>
    <row r="368" spans="1:9" x14ac:dyDescent="0.25">
      <c r="A368" s="14">
        <v>2398</v>
      </c>
      <c r="B368" s="15"/>
      <c r="C368" s="16" t="s">
        <v>89</v>
      </c>
      <c r="D368" s="17"/>
      <c r="E368" s="17"/>
      <c r="F368" s="15"/>
      <c r="G368" s="17"/>
    </row>
    <row r="369" spans="1:9" x14ac:dyDescent="0.25">
      <c r="A369" s="9">
        <v>24</v>
      </c>
      <c r="B369" s="10"/>
      <c r="C369" s="11" t="s">
        <v>328</v>
      </c>
      <c r="D369" s="12"/>
      <c r="E369" s="12"/>
      <c r="F369" s="13"/>
      <c r="G369" s="12"/>
    </row>
    <row r="370" spans="1:9" x14ac:dyDescent="0.25">
      <c r="A370" s="14">
        <v>2404</v>
      </c>
      <c r="B370" s="34">
        <v>210123100</v>
      </c>
      <c r="C370" s="16" t="s">
        <v>329</v>
      </c>
      <c r="D370" s="17">
        <v>2204</v>
      </c>
      <c r="E370" s="17">
        <v>1009</v>
      </c>
      <c r="F370" s="15"/>
      <c r="G370" s="18">
        <v>1</v>
      </c>
      <c r="H370" s="5" t="str">
        <f t="shared" ref="H370:H371" si="39">CONCATENATE(B370,E370,D370,G370)</f>
        <v>210123100100922041</v>
      </c>
      <c r="I370" s="5" t="str">
        <f>VLOOKUP(H370,CVD!$G$4:$G$470,1,0)</f>
        <v>210123100100922041</v>
      </c>
    </row>
    <row r="371" spans="1:9" x14ac:dyDescent="0.25">
      <c r="A371" s="14">
        <v>2404</v>
      </c>
      <c r="B371" s="34">
        <v>210123101</v>
      </c>
      <c r="C371" s="16" t="s">
        <v>330</v>
      </c>
      <c r="D371" s="17">
        <v>2204</v>
      </c>
      <c r="E371" s="17">
        <v>1009</v>
      </c>
      <c r="F371" s="15"/>
      <c r="G371" s="18">
        <v>1</v>
      </c>
      <c r="H371" s="5" t="str">
        <f t="shared" si="39"/>
        <v>210123101100922041</v>
      </c>
      <c r="I371" s="5" t="str">
        <f>VLOOKUP(H371,CVD!$G$4:$G$470,1,0)</f>
        <v>210123101100922041</v>
      </c>
    </row>
    <row r="372" spans="1:9" x14ac:dyDescent="0.25">
      <c r="A372" s="14">
        <v>2406</v>
      </c>
      <c r="B372" s="15"/>
      <c r="C372" s="16" t="s">
        <v>331</v>
      </c>
      <c r="D372" s="17">
        <v>2204</v>
      </c>
      <c r="E372" s="17">
        <v>1009</v>
      </c>
      <c r="F372" s="15"/>
      <c r="G372" s="17"/>
    </row>
    <row r="373" spans="1:9" x14ac:dyDescent="0.25">
      <c r="A373" s="14">
        <v>2408</v>
      </c>
      <c r="B373" s="34">
        <v>210124190</v>
      </c>
      <c r="C373" s="16" t="s">
        <v>332</v>
      </c>
      <c r="D373" s="17">
        <v>2204</v>
      </c>
      <c r="E373" s="17">
        <v>1009</v>
      </c>
      <c r="F373" s="15"/>
      <c r="G373" s="18">
        <v>1</v>
      </c>
      <c r="H373" s="5" t="str">
        <f t="shared" ref="H373:H392" si="40">CONCATENATE(B373,E373,D373,G373)</f>
        <v>210124190100922041</v>
      </c>
      <c r="I373" s="5" t="str">
        <f>VLOOKUP(H373,CVD!$G$4:$G$470,1,0)</f>
        <v>210124190100922041</v>
      </c>
    </row>
    <row r="374" spans="1:9" x14ac:dyDescent="0.25">
      <c r="A374" s="14">
        <v>2408</v>
      </c>
      <c r="B374" s="34">
        <v>210124101</v>
      </c>
      <c r="C374" s="16" t="s">
        <v>333</v>
      </c>
      <c r="D374" s="17">
        <v>99</v>
      </c>
      <c r="E374" s="17">
        <v>1005</v>
      </c>
      <c r="F374" s="15"/>
      <c r="G374" s="18">
        <v>1</v>
      </c>
      <c r="H374" s="5" t="str">
        <f t="shared" si="40"/>
        <v>2101241011005991</v>
      </c>
      <c r="I374" s="5" t="e">
        <f>VLOOKUP(H374,CVD!$G$4:$G$470,1,0)</f>
        <v>#N/A</v>
      </c>
    </row>
    <row r="375" spans="1:9" x14ac:dyDescent="0.25">
      <c r="A375" s="14"/>
      <c r="B375" s="34">
        <v>210124101</v>
      </c>
      <c r="C375" s="16" t="s">
        <v>333</v>
      </c>
      <c r="D375" s="17">
        <v>99</v>
      </c>
      <c r="E375" s="17">
        <v>1005</v>
      </c>
      <c r="F375" s="15"/>
      <c r="G375" s="18">
        <v>1</v>
      </c>
      <c r="H375" s="5" t="str">
        <f t="shared" si="40"/>
        <v>2101241011005991</v>
      </c>
      <c r="I375" s="5" t="e">
        <f>VLOOKUP(H375,CVD!$G$4:$G$470,1,0)</f>
        <v>#N/A</v>
      </c>
    </row>
    <row r="376" spans="1:9" x14ac:dyDescent="0.25">
      <c r="A376" s="14">
        <v>2408</v>
      </c>
      <c r="B376" s="34">
        <v>210124102</v>
      </c>
      <c r="C376" s="16" t="s">
        <v>334</v>
      </c>
      <c r="D376" s="17">
        <v>99</v>
      </c>
      <c r="E376" s="17">
        <v>1005</v>
      </c>
      <c r="F376" s="15"/>
      <c r="G376" s="18">
        <v>1</v>
      </c>
      <c r="H376" s="5" t="str">
        <f t="shared" si="40"/>
        <v>2101241021005991</v>
      </c>
      <c r="I376" s="5" t="e">
        <f>VLOOKUP(H376,CVD!$G$4:$G$470,1,0)</f>
        <v>#N/A</v>
      </c>
    </row>
    <row r="377" spans="1:9" x14ac:dyDescent="0.25">
      <c r="A377" s="14"/>
      <c r="B377" s="34">
        <v>210124102</v>
      </c>
      <c r="C377" s="16" t="s">
        <v>334</v>
      </c>
      <c r="D377" s="17">
        <v>99</v>
      </c>
      <c r="E377" s="17">
        <v>1005</v>
      </c>
      <c r="F377" s="15"/>
      <c r="G377" s="18">
        <v>1</v>
      </c>
      <c r="H377" s="5" t="str">
        <f t="shared" si="40"/>
        <v>2101241021005991</v>
      </c>
      <c r="I377" s="5" t="e">
        <f>VLOOKUP(H377,CVD!$G$4:$G$470,1,0)</f>
        <v>#N/A</v>
      </c>
    </row>
    <row r="378" spans="1:9" x14ac:dyDescent="0.25">
      <c r="A378" s="14">
        <v>2408</v>
      </c>
      <c r="B378" s="34">
        <v>210124103</v>
      </c>
      <c r="C378" s="16" t="s">
        <v>335</v>
      </c>
      <c r="D378" s="17">
        <v>99</v>
      </c>
      <c r="E378" s="17">
        <v>1005</v>
      </c>
      <c r="F378" s="15"/>
      <c r="G378" s="18">
        <v>1</v>
      </c>
      <c r="H378" s="5" t="str">
        <f t="shared" si="40"/>
        <v>2101241031005991</v>
      </c>
      <c r="I378" s="5" t="e">
        <f>VLOOKUP(H378,CVD!$G$4:$G$470,1,0)</f>
        <v>#N/A</v>
      </c>
    </row>
    <row r="379" spans="1:9" x14ac:dyDescent="0.25">
      <c r="A379" s="14"/>
      <c r="B379" s="34">
        <v>210124103</v>
      </c>
      <c r="C379" s="16" t="s">
        <v>335</v>
      </c>
      <c r="D379" s="17">
        <v>99</v>
      </c>
      <c r="E379" s="17">
        <v>1005</v>
      </c>
      <c r="F379" s="15"/>
      <c r="G379" s="18">
        <v>1</v>
      </c>
      <c r="H379" s="5" t="str">
        <f t="shared" si="40"/>
        <v>2101241031005991</v>
      </c>
      <c r="I379" s="5" t="e">
        <f>VLOOKUP(H379,CVD!$G$4:$G$470,1,0)</f>
        <v>#N/A</v>
      </c>
    </row>
    <row r="380" spans="1:9" x14ac:dyDescent="0.25">
      <c r="A380" s="14">
        <v>2408</v>
      </c>
      <c r="B380" s="34">
        <v>210124104</v>
      </c>
      <c r="C380" s="16" t="s">
        <v>336</v>
      </c>
      <c r="D380" s="17">
        <v>99</v>
      </c>
      <c r="E380" s="17">
        <v>1005</v>
      </c>
      <c r="F380" s="15"/>
      <c r="G380" s="18">
        <v>1</v>
      </c>
      <c r="H380" s="5" t="str">
        <f t="shared" si="40"/>
        <v>2101241041005991</v>
      </c>
      <c r="I380" s="5" t="e">
        <f>VLOOKUP(H380,CVD!$G$4:$G$470,1,0)</f>
        <v>#N/A</v>
      </c>
    </row>
    <row r="381" spans="1:9" x14ac:dyDescent="0.25">
      <c r="A381" s="14"/>
      <c r="B381" s="34">
        <v>210124104</v>
      </c>
      <c r="C381" s="16" t="s">
        <v>336</v>
      </c>
      <c r="D381" s="17">
        <v>99</v>
      </c>
      <c r="E381" s="17">
        <v>1005</v>
      </c>
      <c r="F381" s="15"/>
      <c r="G381" s="18">
        <v>1</v>
      </c>
      <c r="H381" s="5" t="str">
        <f t="shared" si="40"/>
        <v>2101241041005991</v>
      </c>
      <c r="I381" s="5" t="e">
        <f>VLOOKUP(H381,CVD!$G$4:$G$470,1,0)</f>
        <v>#N/A</v>
      </c>
    </row>
    <row r="382" spans="1:9" x14ac:dyDescent="0.25">
      <c r="A382" s="14">
        <v>2408</v>
      </c>
      <c r="B382" s="34">
        <v>210124105</v>
      </c>
      <c r="C382" s="16" t="s">
        <v>337</v>
      </c>
      <c r="D382" s="17">
        <v>99</v>
      </c>
      <c r="E382" s="17">
        <v>1005</v>
      </c>
      <c r="F382" s="15"/>
      <c r="G382" s="18">
        <v>1</v>
      </c>
      <c r="H382" s="5" t="str">
        <f t="shared" si="40"/>
        <v>2101241051005991</v>
      </c>
      <c r="I382" s="5" t="e">
        <f>VLOOKUP(H382,CVD!$G$4:$G$470,1,0)</f>
        <v>#N/A</v>
      </c>
    </row>
    <row r="383" spans="1:9" x14ac:dyDescent="0.25">
      <c r="A383" s="14"/>
      <c r="B383" s="34">
        <v>210124105</v>
      </c>
      <c r="C383" s="16" t="s">
        <v>337</v>
      </c>
      <c r="D383" s="17">
        <v>99</v>
      </c>
      <c r="E383" s="17">
        <v>1005</v>
      </c>
      <c r="F383" s="15"/>
      <c r="G383" s="18">
        <v>1</v>
      </c>
      <c r="H383" s="5" t="str">
        <f t="shared" si="40"/>
        <v>2101241051005991</v>
      </c>
      <c r="I383" s="5" t="e">
        <f>VLOOKUP(H383,CVD!$G$4:$G$470,1,0)</f>
        <v>#N/A</v>
      </c>
    </row>
    <row r="384" spans="1:9" x14ac:dyDescent="0.25">
      <c r="A384" s="14">
        <v>2408</v>
      </c>
      <c r="B384" s="34">
        <v>210124106</v>
      </c>
      <c r="C384" s="16" t="s">
        <v>338</v>
      </c>
      <c r="D384" s="17">
        <v>99</v>
      </c>
      <c r="E384" s="17">
        <v>1005</v>
      </c>
      <c r="F384" s="15"/>
      <c r="G384" s="18">
        <v>1</v>
      </c>
      <c r="H384" s="5" t="str">
        <f t="shared" si="40"/>
        <v>2101241061005991</v>
      </c>
      <c r="I384" s="5" t="e">
        <f>VLOOKUP(H384,CVD!$G$4:$G$470,1,0)</f>
        <v>#N/A</v>
      </c>
    </row>
    <row r="385" spans="1:9" x14ac:dyDescent="0.25">
      <c r="A385" s="14"/>
      <c r="B385" s="34">
        <v>210124106</v>
      </c>
      <c r="C385" s="16" t="s">
        <v>338</v>
      </c>
      <c r="D385" s="17">
        <v>99</v>
      </c>
      <c r="E385" s="17">
        <v>1005</v>
      </c>
      <c r="F385" s="15"/>
      <c r="G385" s="18">
        <v>1</v>
      </c>
      <c r="H385" s="5" t="str">
        <f t="shared" si="40"/>
        <v>2101241061005991</v>
      </c>
      <c r="I385" s="5" t="e">
        <f>VLOOKUP(H385,CVD!$G$4:$G$470,1,0)</f>
        <v>#N/A</v>
      </c>
    </row>
    <row r="386" spans="1:9" x14ac:dyDescent="0.25">
      <c r="A386" s="14">
        <v>2408</v>
      </c>
      <c r="B386" s="34">
        <v>210124110</v>
      </c>
      <c r="C386" s="16" t="s">
        <v>339</v>
      </c>
      <c r="D386" s="17">
        <v>99</v>
      </c>
      <c r="E386" s="17">
        <v>1005</v>
      </c>
      <c r="F386" s="15"/>
      <c r="G386" s="18">
        <v>1</v>
      </c>
      <c r="H386" s="5" t="str">
        <f t="shared" si="40"/>
        <v>2101241101005991</v>
      </c>
      <c r="I386" s="5" t="e">
        <f>VLOOKUP(H386,CVD!$G$4:$G$470,1,0)</f>
        <v>#N/A</v>
      </c>
    </row>
    <row r="387" spans="1:9" x14ac:dyDescent="0.25">
      <c r="A387" s="14"/>
      <c r="B387" s="34">
        <v>210124110</v>
      </c>
      <c r="C387" s="16" t="s">
        <v>339</v>
      </c>
      <c r="D387" s="17">
        <v>99</v>
      </c>
      <c r="E387" s="17">
        <v>1005</v>
      </c>
      <c r="F387" s="15"/>
      <c r="G387" s="18">
        <v>1</v>
      </c>
      <c r="H387" s="5" t="str">
        <f t="shared" si="40"/>
        <v>2101241101005991</v>
      </c>
      <c r="I387" s="5" t="e">
        <f>VLOOKUP(H387,CVD!$G$4:$G$470,1,0)</f>
        <v>#N/A</v>
      </c>
    </row>
    <row r="388" spans="1:9" x14ac:dyDescent="0.25">
      <c r="A388" s="14">
        <v>2408</v>
      </c>
      <c r="B388" s="34">
        <v>210124107</v>
      </c>
      <c r="C388" s="16" t="s">
        <v>340</v>
      </c>
      <c r="D388" s="17">
        <v>99</v>
      </c>
      <c r="E388" s="17">
        <v>1005</v>
      </c>
      <c r="F388" s="15"/>
      <c r="G388" s="18">
        <v>2</v>
      </c>
      <c r="H388" s="5" t="str">
        <f t="shared" si="40"/>
        <v>2101241071005992</v>
      </c>
      <c r="I388" s="5" t="str">
        <f>VLOOKUP(H388,CVD!$G$4:$G$470,1,0)</f>
        <v>2101241071005992</v>
      </c>
    </row>
    <row r="389" spans="1:9" x14ac:dyDescent="0.25">
      <c r="A389" s="14"/>
      <c r="B389" s="34">
        <v>210124107</v>
      </c>
      <c r="C389" s="16" t="s">
        <v>340</v>
      </c>
      <c r="D389" s="17">
        <v>99</v>
      </c>
      <c r="E389" s="17">
        <v>1005</v>
      </c>
      <c r="F389" s="15"/>
      <c r="G389" s="18">
        <v>2</v>
      </c>
      <c r="H389" s="5" t="str">
        <f t="shared" si="40"/>
        <v>2101241071005992</v>
      </c>
      <c r="I389" s="5" t="str">
        <f>VLOOKUP(H389,CVD!$G$4:$G$470,1,0)</f>
        <v>2101241071005992</v>
      </c>
    </row>
    <row r="390" spans="1:9" x14ac:dyDescent="0.25">
      <c r="A390" s="14">
        <v>2408</v>
      </c>
      <c r="B390" s="34">
        <v>210124100</v>
      </c>
      <c r="C390" s="16" t="s">
        <v>341</v>
      </c>
      <c r="D390" s="17">
        <v>99</v>
      </c>
      <c r="E390" s="17">
        <v>1006</v>
      </c>
      <c r="F390" s="15"/>
      <c r="G390" s="18">
        <v>1</v>
      </c>
      <c r="H390" s="5" t="str">
        <f t="shared" si="40"/>
        <v>2101241001006991</v>
      </c>
      <c r="I390" s="5" t="str">
        <f>VLOOKUP(H390,CVD!$G$4:$G$470,1,0)</f>
        <v>2101241001006991</v>
      </c>
    </row>
    <row r="391" spans="1:9" x14ac:dyDescent="0.25">
      <c r="A391" s="14"/>
      <c r="B391" s="34">
        <v>210124100</v>
      </c>
      <c r="C391" s="16" t="s">
        <v>341</v>
      </c>
      <c r="D391" s="17">
        <v>99</v>
      </c>
      <c r="E391" s="17">
        <v>1006</v>
      </c>
      <c r="F391" s="15"/>
      <c r="G391" s="18">
        <v>1</v>
      </c>
      <c r="H391" s="5" t="str">
        <f t="shared" si="40"/>
        <v>2101241001006991</v>
      </c>
      <c r="I391" s="5" t="str">
        <f>VLOOKUP(H391,CVD!$G$4:$G$470,1,0)</f>
        <v>2101241001006991</v>
      </c>
    </row>
    <row r="392" spans="1:9" x14ac:dyDescent="0.25">
      <c r="A392" s="14">
        <v>2412</v>
      </c>
      <c r="B392" s="34">
        <v>210125001</v>
      </c>
      <c r="C392" s="16" t="s">
        <v>329</v>
      </c>
      <c r="D392" s="17">
        <v>2204</v>
      </c>
      <c r="E392" s="17">
        <v>1009</v>
      </c>
      <c r="F392" s="15"/>
      <c r="G392" s="18">
        <v>1</v>
      </c>
      <c r="H392" s="5" t="str">
        <f t="shared" si="40"/>
        <v>210125001100922041</v>
      </c>
      <c r="I392" s="5" t="str">
        <f>VLOOKUP(H392,CVD!$G$4:$G$470,1,0)</f>
        <v>210125001100922041</v>
      </c>
    </row>
    <row r="393" spans="1:9" x14ac:dyDescent="0.25">
      <c r="A393" s="14">
        <v>2416</v>
      </c>
      <c r="B393" s="15"/>
      <c r="C393" s="16" t="s">
        <v>342</v>
      </c>
      <c r="D393" s="17">
        <v>2204</v>
      </c>
      <c r="E393" s="17">
        <v>1009</v>
      </c>
      <c r="F393" s="15"/>
      <c r="G393" s="17">
        <v>4</v>
      </c>
    </row>
    <row r="394" spans="1:9" x14ac:dyDescent="0.25">
      <c r="A394" s="14">
        <v>2420</v>
      </c>
      <c r="B394" s="15"/>
      <c r="C394" s="16" t="s">
        <v>343</v>
      </c>
      <c r="D394" s="17">
        <v>2204</v>
      </c>
      <c r="E394" s="17">
        <v>1009</v>
      </c>
      <c r="F394" s="15"/>
      <c r="G394" s="17">
        <v>4</v>
      </c>
    </row>
    <row r="395" spans="1:9" x14ac:dyDescent="0.25">
      <c r="A395" s="14">
        <v>2424</v>
      </c>
      <c r="B395" s="15"/>
      <c r="C395" s="16" t="s">
        <v>344</v>
      </c>
      <c r="D395" s="17">
        <v>2204</v>
      </c>
      <c r="E395" s="17">
        <v>1009</v>
      </c>
      <c r="F395" s="15"/>
      <c r="G395" s="17">
        <v>4</v>
      </c>
    </row>
    <row r="396" spans="1:9" x14ac:dyDescent="0.25">
      <c r="A396" s="14">
        <v>2428</v>
      </c>
      <c r="B396" s="15"/>
      <c r="C396" s="16" t="s">
        <v>345</v>
      </c>
      <c r="D396" s="17">
        <v>2204</v>
      </c>
      <c r="E396" s="17">
        <v>1009</v>
      </c>
      <c r="F396" s="15"/>
      <c r="G396" s="17">
        <v>4</v>
      </c>
    </row>
    <row r="397" spans="1:9" x14ac:dyDescent="0.25">
      <c r="A397" s="14">
        <v>2432</v>
      </c>
      <c r="B397" s="15"/>
      <c r="C397" s="16" t="s">
        <v>346</v>
      </c>
      <c r="D397" s="17">
        <v>2204</v>
      </c>
      <c r="E397" s="17">
        <v>1009</v>
      </c>
      <c r="F397" s="15"/>
      <c r="G397" s="17">
        <v>4</v>
      </c>
    </row>
    <row r="398" spans="1:9" x14ac:dyDescent="0.25">
      <c r="A398" s="14">
        <v>2436</v>
      </c>
      <c r="B398" s="15"/>
      <c r="C398" s="16" t="s">
        <v>347</v>
      </c>
      <c r="D398" s="17">
        <v>2204</v>
      </c>
      <c r="E398" s="17">
        <v>1009</v>
      </c>
      <c r="F398" s="15"/>
      <c r="G398" s="17">
        <v>4</v>
      </c>
    </row>
    <row r="399" spans="1:9" x14ac:dyDescent="0.25">
      <c r="A399" s="14">
        <v>2440</v>
      </c>
      <c r="B399" s="15"/>
      <c r="C399" s="16" t="s">
        <v>348</v>
      </c>
      <c r="D399" s="17">
        <v>2204</v>
      </c>
      <c r="E399" s="17">
        <v>1009</v>
      </c>
      <c r="F399" s="15"/>
      <c r="G399" s="17">
        <v>4</v>
      </c>
    </row>
    <row r="400" spans="1:9" x14ac:dyDescent="0.25">
      <c r="A400" s="14">
        <v>2444</v>
      </c>
      <c r="B400" s="15"/>
      <c r="C400" s="16" t="s">
        <v>349</v>
      </c>
      <c r="D400" s="17">
        <v>2204</v>
      </c>
      <c r="E400" s="17">
        <v>1009</v>
      </c>
      <c r="F400" s="15"/>
      <c r="G400" s="17">
        <v>4</v>
      </c>
    </row>
    <row r="401" spans="1:9" x14ac:dyDescent="0.25">
      <c r="A401" s="14">
        <v>2448</v>
      </c>
      <c r="B401" s="15"/>
      <c r="C401" s="16" t="s">
        <v>350</v>
      </c>
      <c r="D401" s="17">
        <v>2204</v>
      </c>
      <c r="E401" s="17">
        <v>1009</v>
      </c>
      <c r="F401" s="15"/>
      <c r="G401" s="17">
        <v>4</v>
      </c>
    </row>
    <row r="402" spans="1:9" x14ac:dyDescent="0.25">
      <c r="A402" s="14">
        <v>2452</v>
      </c>
      <c r="B402" s="15"/>
      <c r="C402" s="16" t="s">
        <v>351</v>
      </c>
      <c r="D402" s="17">
        <v>2204</v>
      </c>
      <c r="E402" s="17">
        <v>1009</v>
      </c>
      <c r="F402" s="15"/>
      <c r="G402" s="17">
        <v>4</v>
      </c>
    </row>
    <row r="403" spans="1:9" x14ac:dyDescent="0.25">
      <c r="A403" s="14">
        <v>2456</v>
      </c>
      <c r="B403" s="15"/>
      <c r="C403" s="16" t="s">
        <v>352</v>
      </c>
      <c r="D403" s="17">
        <v>2204</v>
      </c>
      <c r="E403" s="17">
        <v>1009</v>
      </c>
      <c r="F403" s="15"/>
      <c r="G403" s="17">
        <v>4</v>
      </c>
    </row>
    <row r="404" spans="1:9" x14ac:dyDescent="0.25">
      <c r="A404" s="14">
        <v>2460</v>
      </c>
      <c r="B404" s="15"/>
      <c r="C404" s="16" t="s">
        <v>353</v>
      </c>
      <c r="D404" s="17">
        <v>2204</v>
      </c>
      <c r="E404" s="17">
        <v>1009</v>
      </c>
      <c r="F404" s="15"/>
      <c r="G404" s="17">
        <v>4</v>
      </c>
    </row>
    <row r="405" spans="1:9" x14ac:dyDescent="0.25">
      <c r="A405" s="14">
        <v>2464</v>
      </c>
      <c r="B405" s="15"/>
      <c r="C405" s="16" t="s">
        <v>354</v>
      </c>
      <c r="D405" s="17">
        <v>2204</v>
      </c>
      <c r="E405" s="17">
        <v>1009</v>
      </c>
      <c r="F405" s="15"/>
      <c r="G405" s="17">
        <v>4</v>
      </c>
    </row>
    <row r="406" spans="1:9" x14ac:dyDescent="0.25">
      <c r="A406" s="14">
        <v>2468</v>
      </c>
      <c r="B406" s="15"/>
      <c r="C406" s="16" t="s">
        <v>355</v>
      </c>
      <c r="D406" s="17">
        <v>2204</v>
      </c>
      <c r="E406" s="17">
        <v>1009</v>
      </c>
      <c r="F406" s="15"/>
      <c r="G406" s="17">
        <v>4</v>
      </c>
    </row>
    <row r="407" spans="1:9" x14ac:dyDescent="0.25">
      <c r="A407" s="14">
        <v>2472</v>
      </c>
      <c r="B407" s="15"/>
      <c r="C407" s="16" t="s">
        <v>356</v>
      </c>
      <c r="D407" s="17">
        <v>2204</v>
      </c>
      <c r="E407" s="17">
        <v>1009</v>
      </c>
      <c r="F407" s="15"/>
      <c r="G407" s="17">
        <v>4</v>
      </c>
    </row>
    <row r="408" spans="1:9" x14ac:dyDescent="0.25">
      <c r="A408" s="14">
        <v>2476</v>
      </c>
      <c r="B408" s="15"/>
      <c r="C408" s="16" t="s">
        <v>357</v>
      </c>
      <c r="D408" s="17">
        <v>2204</v>
      </c>
      <c r="E408" s="17">
        <v>1009</v>
      </c>
      <c r="F408" s="15"/>
      <c r="G408" s="17">
        <v>4</v>
      </c>
    </row>
    <row r="409" spans="1:9" x14ac:dyDescent="0.25">
      <c r="A409" s="9">
        <v>25</v>
      </c>
      <c r="B409" s="10"/>
      <c r="C409" s="11" t="s">
        <v>358</v>
      </c>
      <c r="D409" s="12"/>
      <c r="E409" s="12"/>
      <c r="F409" s="13"/>
      <c r="G409" s="12"/>
    </row>
    <row r="410" spans="1:9" x14ac:dyDescent="0.25">
      <c r="A410" s="14">
        <v>2505</v>
      </c>
      <c r="B410" s="34">
        <v>210206001</v>
      </c>
      <c r="C410" s="16" t="s">
        <v>359</v>
      </c>
      <c r="D410" s="17">
        <v>2205</v>
      </c>
      <c r="E410" s="17">
        <v>1009</v>
      </c>
      <c r="F410" s="15"/>
      <c r="G410" s="18">
        <v>1</v>
      </c>
      <c r="H410" s="5" t="str">
        <f t="shared" ref="H410:H417" si="41">CONCATENATE(B410,E410,D410,G410)</f>
        <v>210206001100922051</v>
      </c>
      <c r="I410" s="5" t="str">
        <f>VLOOKUP(H410,CVD!$G$4:$G$470,1,0)</f>
        <v>210206001100922051</v>
      </c>
    </row>
    <row r="411" spans="1:9" x14ac:dyDescent="0.25">
      <c r="A411" s="14">
        <v>2510</v>
      </c>
      <c r="B411" s="34">
        <v>210206002</v>
      </c>
      <c r="C411" s="16" t="s">
        <v>360</v>
      </c>
      <c r="D411" s="17">
        <v>2205</v>
      </c>
      <c r="E411" s="17">
        <v>1009</v>
      </c>
      <c r="F411" s="15"/>
      <c r="G411" s="18">
        <v>1</v>
      </c>
      <c r="H411" s="5" t="str">
        <f t="shared" si="41"/>
        <v>210206002100922051</v>
      </c>
      <c r="I411" s="5" t="str">
        <f>VLOOKUP(H411,CVD!$G$4:$G$470,1,0)</f>
        <v>210206002100922051</v>
      </c>
    </row>
    <row r="412" spans="1:9" x14ac:dyDescent="0.25">
      <c r="A412" s="14">
        <v>2515</v>
      </c>
      <c r="B412" s="34">
        <v>210206003</v>
      </c>
      <c r="C412" s="16" t="s">
        <v>361</v>
      </c>
      <c r="D412" s="17">
        <v>2205</v>
      </c>
      <c r="E412" s="17">
        <v>1009</v>
      </c>
      <c r="F412" s="15"/>
      <c r="G412" s="18">
        <v>1</v>
      </c>
      <c r="H412" s="5" t="str">
        <f t="shared" si="41"/>
        <v>210206003100922051</v>
      </c>
      <c r="I412" s="5" t="str">
        <f>VLOOKUP(H412,CVD!$G$4:$G$470,1,0)</f>
        <v>210206003100922051</v>
      </c>
    </row>
    <row r="413" spans="1:9" x14ac:dyDescent="0.25">
      <c r="A413" s="14">
        <v>2520</v>
      </c>
      <c r="B413" s="34">
        <v>210206004</v>
      </c>
      <c r="C413" s="16" t="s">
        <v>362</v>
      </c>
      <c r="D413" s="17">
        <v>2205</v>
      </c>
      <c r="E413" s="17">
        <v>1009</v>
      </c>
      <c r="F413" s="15"/>
      <c r="G413" s="18">
        <v>1</v>
      </c>
      <c r="H413" s="5" t="str">
        <f t="shared" si="41"/>
        <v>210206004100922051</v>
      </c>
      <c r="I413" s="5" t="str">
        <f>VLOOKUP(H413,CVD!$G$4:$G$470,1,0)</f>
        <v>210206004100922051</v>
      </c>
    </row>
    <row r="414" spans="1:9" x14ac:dyDescent="0.25">
      <c r="A414" s="14">
        <v>2525</v>
      </c>
      <c r="B414" s="34">
        <v>210206005</v>
      </c>
      <c r="C414" s="16" t="s">
        <v>363</v>
      </c>
      <c r="D414" s="17">
        <v>2205</v>
      </c>
      <c r="E414" s="17">
        <v>1009</v>
      </c>
      <c r="F414" s="15"/>
      <c r="G414" s="18">
        <v>1</v>
      </c>
      <c r="H414" s="5" t="str">
        <f t="shared" si="41"/>
        <v>210206005100922051</v>
      </c>
      <c r="I414" s="5" t="str">
        <f>VLOOKUP(H414,CVD!$G$4:$G$470,1,0)</f>
        <v>210206005100922051</v>
      </c>
    </row>
    <row r="415" spans="1:9" x14ac:dyDescent="0.25">
      <c r="A415" s="14" t="s">
        <v>364</v>
      </c>
      <c r="B415" s="34">
        <v>210206006</v>
      </c>
      <c r="C415" s="16" t="s">
        <v>365</v>
      </c>
      <c r="D415" s="17">
        <v>2205</v>
      </c>
      <c r="E415" s="17">
        <v>1009</v>
      </c>
      <c r="F415" s="15"/>
      <c r="G415" s="18">
        <v>1</v>
      </c>
      <c r="H415" s="5" t="str">
        <f t="shared" si="41"/>
        <v>210206006100922051</v>
      </c>
      <c r="I415" s="5" t="str">
        <f>VLOOKUP(H415,CVD!$G$4:$G$470,1,0)</f>
        <v>210206006100922051</v>
      </c>
    </row>
    <row r="416" spans="1:9" x14ac:dyDescent="0.25">
      <c r="A416" s="14" t="s">
        <v>366</v>
      </c>
      <c r="B416" s="34">
        <v>210206007</v>
      </c>
      <c r="C416" s="16" t="s">
        <v>367</v>
      </c>
      <c r="D416" s="17">
        <v>2205</v>
      </c>
      <c r="E416" s="17">
        <v>1009</v>
      </c>
      <c r="F416" s="15"/>
      <c r="G416" s="18">
        <v>1</v>
      </c>
      <c r="H416" s="5" t="str">
        <f t="shared" si="41"/>
        <v>210206007100922051</v>
      </c>
      <c r="I416" s="5" t="str">
        <f>VLOOKUP(H416,CVD!$G$4:$G$470,1,0)</f>
        <v>210206007100922051</v>
      </c>
    </row>
    <row r="417" spans="1:9" x14ac:dyDescent="0.25">
      <c r="A417" s="14" t="s">
        <v>368</v>
      </c>
      <c r="B417" s="34">
        <v>210206008</v>
      </c>
      <c r="C417" s="16" t="s">
        <v>369</v>
      </c>
      <c r="D417" s="17">
        <v>2205</v>
      </c>
      <c r="E417" s="17">
        <v>1009</v>
      </c>
      <c r="F417" s="15"/>
      <c r="G417" s="18">
        <v>1</v>
      </c>
      <c r="H417" s="5" t="str">
        <f t="shared" si="41"/>
        <v>210206008100922051</v>
      </c>
      <c r="I417" s="5" t="str">
        <f>VLOOKUP(H417,CVD!$G$4:$G$470,1,0)</f>
        <v>210206008100922051</v>
      </c>
    </row>
    <row r="418" spans="1:9" x14ac:dyDescent="0.25">
      <c r="A418" s="14">
        <v>2532</v>
      </c>
      <c r="B418" s="15"/>
      <c r="C418" s="16" t="s">
        <v>370</v>
      </c>
      <c r="D418" s="17">
        <v>2205</v>
      </c>
      <c r="E418" s="17">
        <v>1009</v>
      </c>
      <c r="F418" s="15"/>
      <c r="G418" s="17">
        <v>4</v>
      </c>
    </row>
    <row r="419" spans="1:9" x14ac:dyDescent="0.25">
      <c r="A419" s="14">
        <v>2535</v>
      </c>
      <c r="B419" s="15"/>
      <c r="C419" s="16" t="s">
        <v>371</v>
      </c>
      <c r="D419" s="17">
        <v>2205</v>
      </c>
      <c r="E419" s="17">
        <v>1009</v>
      </c>
      <c r="F419" s="15"/>
      <c r="G419" s="17">
        <v>4</v>
      </c>
    </row>
    <row r="420" spans="1:9" x14ac:dyDescent="0.25">
      <c r="A420" s="14">
        <v>2540</v>
      </c>
      <c r="B420" s="15"/>
      <c r="C420" s="16" t="s">
        <v>372</v>
      </c>
      <c r="D420" s="17">
        <v>2205</v>
      </c>
      <c r="E420" s="17">
        <v>1009</v>
      </c>
      <c r="F420" s="15"/>
      <c r="G420" s="17">
        <v>4</v>
      </c>
    </row>
    <row r="421" spans="1:9" x14ac:dyDescent="0.25">
      <c r="A421" s="9">
        <v>26</v>
      </c>
      <c r="B421" s="10"/>
      <c r="C421" s="11" t="s">
        <v>373</v>
      </c>
      <c r="D421" s="12"/>
      <c r="E421" s="12"/>
      <c r="F421" s="13"/>
      <c r="G421" s="12"/>
    </row>
    <row r="422" spans="1:9" x14ac:dyDescent="0.25">
      <c r="A422" s="14">
        <v>2605</v>
      </c>
      <c r="B422" s="15"/>
      <c r="C422" s="16" t="s">
        <v>374</v>
      </c>
      <c r="D422" s="17"/>
      <c r="E422" s="17"/>
      <c r="F422" s="17" t="s">
        <v>3</v>
      </c>
      <c r="G422" s="17">
        <v>1</v>
      </c>
    </row>
    <row r="423" spans="1:9" x14ac:dyDescent="0.25">
      <c r="A423" s="14">
        <v>2610</v>
      </c>
      <c r="B423" s="34">
        <v>210207001</v>
      </c>
      <c r="C423" s="16" t="s">
        <v>375</v>
      </c>
      <c r="D423" s="17"/>
      <c r="E423" s="17"/>
      <c r="F423" s="18" t="s">
        <v>735</v>
      </c>
      <c r="G423" s="18" t="s">
        <v>735</v>
      </c>
      <c r="H423" s="5" t="str">
        <f t="shared" ref="H423:H433" si="42">CONCATENATE(B423,E423,D423,G423)</f>
        <v xml:space="preserve">210207001 </v>
      </c>
    </row>
    <row r="424" spans="1:9" x14ac:dyDescent="0.25">
      <c r="A424" s="14">
        <v>2610</v>
      </c>
      <c r="B424" s="34">
        <v>210207002</v>
      </c>
      <c r="C424" s="16" t="s">
        <v>376</v>
      </c>
      <c r="D424" s="17"/>
      <c r="E424" s="17"/>
      <c r="F424" s="18" t="s">
        <v>735</v>
      </c>
      <c r="G424" s="18" t="s">
        <v>735</v>
      </c>
      <c r="H424" s="5" t="str">
        <f t="shared" si="42"/>
        <v xml:space="preserve">210207002 </v>
      </c>
    </row>
    <row r="425" spans="1:9" x14ac:dyDescent="0.25">
      <c r="A425" s="14">
        <v>2610</v>
      </c>
      <c r="B425" s="34">
        <v>210207003</v>
      </c>
      <c r="C425" s="16" t="s">
        <v>377</v>
      </c>
      <c r="D425" s="17"/>
      <c r="E425" s="17"/>
      <c r="F425" s="18" t="s">
        <v>735</v>
      </c>
      <c r="G425" s="18" t="s">
        <v>735</v>
      </c>
      <c r="H425" s="5" t="str">
        <f t="shared" si="42"/>
        <v xml:space="preserve">210207003 </v>
      </c>
    </row>
    <row r="426" spans="1:9" x14ac:dyDescent="0.25">
      <c r="A426" s="14">
        <v>2610</v>
      </c>
      <c r="B426" s="34">
        <v>210207004</v>
      </c>
      <c r="C426" s="16" t="s">
        <v>378</v>
      </c>
      <c r="D426" s="17"/>
      <c r="E426" s="17"/>
      <c r="F426" s="18" t="s">
        <v>735</v>
      </c>
      <c r="G426" s="18" t="s">
        <v>735</v>
      </c>
      <c r="H426" s="5" t="str">
        <f t="shared" si="42"/>
        <v xml:space="preserve">210207004 </v>
      </c>
    </row>
    <row r="427" spans="1:9" x14ac:dyDescent="0.25">
      <c r="A427" s="14">
        <v>2610</v>
      </c>
      <c r="B427" s="34">
        <v>210207005</v>
      </c>
      <c r="C427" s="16" t="s">
        <v>379</v>
      </c>
      <c r="D427" s="17"/>
      <c r="E427" s="17"/>
      <c r="F427" s="18" t="s">
        <v>735</v>
      </c>
      <c r="G427" s="18" t="s">
        <v>735</v>
      </c>
      <c r="H427" s="5" t="str">
        <f t="shared" si="42"/>
        <v xml:space="preserve">210207005 </v>
      </c>
    </row>
    <row r="428" spans="1:9" x14ac:dyDescent="0.25">
      <c r="A428" s="14">
        <v>2610</v>
      </c>
      <c r="B428" s="34">
        <v>210207006</v>
      </c>
      <c r="C428" s="16" t="s">
        <v>380</v>
      </c>
      <c r="D428" s="17"/>
      <c r="E428" s="17"/>
      <c r="F428" s="18" t="s">
        <v>735</v>
      </c>
      <c r="G428" s="18" t="s">
        <v>735</v>
      </c>
      <c r="H428" s="5" t="str">
        <f t="shared" si="42"/>
        <v xml:space="preserve">210207006 </v>
      </c>
    </row>
    <row r="429" spans="1:9" x14ac:dyDescent="0.25">
      <c r="A429" s="14">
        <v>2610</v>
      </c>
      <c r="B429" s="34">
        <v>210207007</v>
      </c>
      <c r="C429" s="16" t="s">
        <v>381</v>
      </c>
      <c r="D429" s="17"/>
      <c r="E429" s="17"/>
      <c r="F429" s="18" t="s">
        <v>735</v>
      </c>
      <c r="G429" s="18" t="s">
        <v>735</v>
      </c>
      <c r="H429" s="5" t="str">
        <f t="shared" si="42"/>
        <v xml:space="preserve">210207007 </v>
      </c>
    </row>
    <row r="430" spans="1:9" x14ac:dyDescent="0.25">
      <c r="A430" s="14">
        <v>2610</v>
      </c>
      <c r="B430" s="34">
        <v>210207008</v>
      </c>
      <c r="C430" s="16" t="s">
        <v>382</v>
      </c>
      <c r="D430" s="17"/>
      <c r="E430" s="17"/>
      <c r="F430" s="18" t="s">
        <v>735</v>
      </c>
      <c r="G430" s="18" t="s">
        <v>735</v>
      </c>
      <c r="H430" s="5" t="str">
        <f t="shared" si="42"/>
        <v xml:space="preserve">210207008 </v>
      </c>
    </row>
    <row r="431" spans="1:9" x14ac:dyDescent="0.25">
      <c r="A431" s="14">
        <v>2610</v>
      </c>
      <c r="B431" s="34">
        <v>210207009</v>
      </c>
      <c r="C431" s="16" t="s">
        <v>383</v>
      </c>
      <c r="D431" s="17"/>
      <c r="E431" s="17"/>
      <c r="F431" s="18" t="s">
        <v>735</v>
      </c>
      <c r="G431" s="18" t="s">
        <v>735</v>
      </c>
      <c r="H431" s="5" t="str">
        <f t="shared" si="42"/>
        <v xml:space="preserve">210207009 </v>
      </c>
    </row>
    <row r="432" spans="1:9" x14ac:dyDescent="0.25">
      <c r="A432" s="14">
        <v>2610</v>
      </c>
      <c r="B432" s="34">
        <v>210207010</v>
      </c>
      <c r="C432" s="16" t="s">
        <v>384</v>
      </c>
      <c r="D432" s="17"/>
      <c r="E432" s="17"/>
      <c r="F432" s="18" t="s">
        <v>735</v>
      </c>
      <c r="G432" s="18" t="s">
        <v>735</v>
      </c>
      <c r="H432" s="5" t="str">
        <f t="shared" si="42"/>
        <v xml:space="preserve">210207010 </v>
      </c>
    </row>
    <row r="433" spans="1:9" x14ac:dyDescent="0.25">
      <c r="A433" s="14">
        <v>2610</v>
      </c>
      <c r="B433" s="34">
        <v>210207011</v>
      </c>
      <c r="C433" s="16" t="s">
        <v>385</v>
      </c>
      <c r="D433" s="17"/>
      <c r="E433" s="17"/>
      <c r="F433" s="18" t="s">
        <v>735</v>
      </c>
      <c r="G433" s="18" t="s">
        <v>735</v>
      </c>
      <c r="H433" s="5" t="str">
        <f t="shared" si="42"/>
        <v xml:space="preserve">210207011 </v>
      </c>
    </row>
    <row r="434" spans="1:9" x14ac:dyDescent="0.25">
      <c r="A434" s="14">
        <v>2615</v>
      </c>
      <c r="B434" s="15"/>
      <c r="C434" s="16" t="s">
        <v>386</v>
      </c>
      <c r="D434" s="17"/>
      <c r="E434" s="17"/>
      <c r="F434" s="17" t="s">
        <v>3</v>
      </c>
      <c r="G434" s="17">
        <v>1</v>
      </c>
    </row>
    <row r="435" spans="1:9" x14ac:dyDescent="0.25">
      <c r="A435" s="14">
        <v>2620</v>
      </c>
      <c r="B435" s="15"/>
      <c r="C435" s="16" t="s">
        <v>387</v>
      </c>
      <c r="D435" s="17">
        <v>2207</v>
      </c>
      <c r="E435" s="17">
        <v>1009</v>
      </c>
      <c r="F435" s="15"/>
      <c r="G435" s="17" t="s">
        <v>388</v>
      </c>
    </row>
    <row r="436" spans="1:9" x14ac:dyDescent="0.25">
      <c r="A436" s="14">
        <v>262005</v>
      </c>
      <c r="B436" s="15"/>
      <c r="C436" s="16" t="s">
        <v>389</v>
      </c>
      <c r="D436" s="17">
        <v>2207</v>
      </c>
      <c r="E436" s="17">
        <v>1009</v>
      </c>
      <c r="F436" s="15"/>
      <c r="G436" s="17" t="s">
        <v>388</v>
      </c>
    </row>
    <row r="437" spans="1:9" x14ac:dyDescent="0.25">
      <c r="A437" s="14">
        <v>2625</v>
      </c>
      <c r="B437" s="15"/>
      <c r="C437" s="16" t="s">
        <v>390</v>
      </c>
      <c r="D437" s="17"/>
      <c r="E437" s="17"/>
      <c r="F437" s="17" t="s">
        <v>3</v>
      </c>
      <c r="G437" s="17">
        <v>1</v>
      </c>
    </row>
    <row r="438" spans="1:9" x14ac:dyDescent="0.25">
      <c r="A438" s="14">
        <v>2630</v>
      </c>
      <c r="B438" s="15"/>
      <c r="C438" s="16" t="s">
        <v>391</v>
      </c>
      <c r="D438" s="17"/>
      <c r="E438" s="17"/>
      <c r="F438" s="17" t="s">
        <v>3</v>
      </c>
      <c r="G438" s="17">
        <v>1</v>
      </c>
    </row>
    <row r="439" spans="1:9" x14ac:dyDescent="0.25">
      <c r="A439" s="14">
        <v>2635</v>
      </c>
      <c r="B439" s="15"/>
      <c r="C439" s="16" t="s">
        <v>392</v>
      </c>
      <c r="D439" s="17"/>
      <c r="E439" s="17"/>
      <c r="F439" s="17" t="s">
        <v>3</v>
      </c>
      <c r="G439" s="17">
        <v>1</v>
      </c>
    </row>
    <row r="440" spans="1:9" x14ac:dyDescent="0.25">
      <c r="A440" s="14">
        <v>2640</v>
      </c>
      <c r="B440" s="15"/>
      <c r="C440" s="16" t="s">
        <v>393</v>
      </c>
      <c r="D440" s="17"/>
      <c r="E440" s="17"/>
      <c r="F440" s="17" t="s">
        <v>3</v>
      </c>
      <c r="G440" s="17">
        <v>1</v>
      </c>
    </row>
    <row r="441" spans="1:9" x14ac:dyDescent="0.25">
      <c r="A441" s="14">
        <v>2695</v>
      </c>
      <c r="B441" s="34">
        <v>210150001</v>
      </c>
      <c r="C441" s="16" t="s">
        <v>394</v>
      </c>
      <c r="D441" s="17"/>
      <c r="E441" s="17"/>
      <c r="F441" s="18" t="s">
        <v>735</v>
      </c>
      <c r="G441" s="18" t="s">
        <v>735</v>
      </c>
      <c r="H441" s="5" t="str">
        <f t="shared" ref="H441:H443" si="43">CONCATENATE(B441,E441,D441,G441)</f>
        <v xml:space="preserve">210150001 </v>
      </c>
    </row>
    <row r="442" spans="1:9" x14ac:dyDescent="0.25">
      <c r="A442" s="14">
        <v>2695</v>
      </c>
      <c r="B442" s="34">
        <v>210150002</v>
      </c>
      <c r="C442" s="16" t="s">
        <v>395</v>
      </c>
      <c r="D442" s="17"/>
      <c r="E442" s="17"/>
      <c r="F442" s="18" t="s">
        <v>735</v>
      </c>
      <c r="G442" s="18" t="s">
        <v>735</v>
      </c>
      <c r="H442" s="5" t="str">
        <f t="shared" si="43"/>
        <v xml:space="preserve">210150002 </v>
      </c>
    </row>
    <row r="443" spans="1:9" x14ac:dyDescent="0.25">
      <c r="A443" s="14">
        <v>2695</v>
      </c>
      <c r="B443" s="34">
        <v>221901001</v>
      </c>
      <c r="C443" s="16" t="s">
        <v>396</v>
      </c>
      <c r="D443" s="17"/>
      <c r="E443" s="17"/>
      <c r="F443" s="18" t="s">
        <v>735</v>
      </c>
      <c r="G443" s="18" t="s">
        <v>735</v>
      </c>
      <c r="H443" s="5" t="str">
        <f t="shared" si="43"/>
        <v xml:space="preserve">221901001 </v>
      </c>
    </row>
    <row r="444" spans="1:9" x14ac:dyDescent="0.25">
      <c r="A444" s="9">
        <v>27</v>
      </c>
      <c r="B444" s="10"/>
      <c r="C444" s="11" t="s">
        <v>171</v>
      </c>
      <c r="D444" s="12"/>
      <c r="E444" s="12"/>
      <c r="F444" s="13"/>
      <c r="G444" s="12"/>
    </row>
    <row r="445" spans="1:9" x14ac:dyDescent="0.25">
      <c r="A445" s="14">
        <v>2705</v>
      </c>
      <c r="B445" s="34">
        <v>210140001</v>
      </c>
      <c r="C445" s="16" t="s">
        <v>397</v>
      </c>
      <c r="D445" s="17">
        <v>2206</v>
      </c>
      <c r="E445" s="17">
        <v>1009</v>
      </c>
      <c r="F445" s="15"/>
      <c r="G445" s="18">
        <v>1</v>
      </c>
      <c r="H445" s="5" t="str">
        <f t="shared" ref="H445" si="44">CONCATENATE(B445,E445,D445,G445)</f>
        <v>210140001100922061</v>
      </c>
      <c r="I445" s="5" t="str">
        <f>VLOOKUP(H445,CVD!$G$4:$G$470,1,0)</f>
        <v>210140001100922061</v>
      </c>
    </row>
    <row r="446" spans="1:9" x14ac:dyDescent="0.25">
      <c r="A446" s="14">
        <v>2710</v>
      </c>
      <c r="B446" s="15"/>
      <c r="C446" s="16" t="s">
        <v>398</v>
      </c>
      <c r="D446" s="17">
        <v>2206</v>
      </c>
      <c r="E446" s="17">
        <v>1009</v>
      </c>
      <c r="F446" s="15"/>
      <c r="G446" s="17">
        <v>4</v>
      </c>
    </row>
    <row r="447" spans="1:9" x14ac:dyDescent="0.25">
      <c r="A447" s="14">
        <v>2720</v>
      </c>
      <c r="B447" s="15"/>
      <c r="C447" s="16" t="s">
        <v>399</v>
      </c>
      <c r="D447" s="17"/>
      <c r="E447" s="17"/>
      <c r="F447" s="17" t="s">
        <v>3</v>
      </c>
      <c r="G447" s="17">
        <v>1</v>
      </c>
    </row>
    <row r="448" spans="1:9" x14ac:dyDescent="0.25">
      <c r="A448" s="14">
        <v>2725</v>
      </c>
      <c r="B448" s="34">
        <v>221010001</v>
      </c>
      <c r="C448" s="16" t="s">
        <v>400</v>
      </c>
      <c r="D448" s="17"/>
      <c r="E448" s="17"/>
      <c r="F448" s="18" t="s">
        <v>735</v>
      </c>
      <c r="G448" s="18" t="s">
        <v>735</v>
      </c>
      <c r="H448" s="5" t="str">
        <f t="shared" ref="H448" si="45">CONCATENATE(B448,E448,D448,G448)</f>
        <v xml:space="preserve">221010001 </v>
      </c>
    </row>
    <row r="449" spans="1:9" x14ac:dyDescent="0.25">
      <c r="A449" s="9">
        <v>28</v>
      </c>
      <c r="B449" s="10"/>
      <c r="C449" s="11" t="s">
        <v>202</v>
      </c>
      <c r="D449" s="12"/>
      <c r="E449" s="12"/>
      <c r="F449" s="13"/>
      <c r="G449" s="12"/>
    </row>
    <row r="450" spans="1:9" x14ac:dyDescent="0.25">
      <c r="A450" s="14">
        <v>2805</v>
      </c>
      <c r="B450" s="34">
        <v>210130010</v>
      </c>
      <c r="C450" s="16" t="s">
        <v>401</v>
      </c>
      <c r="D450" s="17">
        <v>2206</v>
      </c>
      <c r="E450" s="17">
        <v>1009</v>
      </c>
      <c r="F450" s="15"/>
      <c r="G450" s="18">
        <v>1</v>
      </c>
      <c r="H450" s="5" t="str">
        <f t="shared" ref="H450:H451" si="46">CONCATENATE(B450,E450,D450,G450)</f>
        <v>210130010100922061</v>
      </c>
      <c r="I450" s="5" t="str">
        <f>VLOOKUP(H450,CVD!$G$4:$G$470,1,0)</f>
        <v>210130010100922061</v>
      </c>
    </row>
    <row r="451" spans="1:9" x14ac:dyDescent="0.25">
      <c r="A451" s="14">
        <v>2805</v>
      </c>
      <c r="B451" s="34">
        <v>210130012</v>
      </c>
      <c r="C451" s="16" t="s">
        <v>402</v>
      </c>
      <c r="D451" s="17">
        <v>2206</v>
      </c>
      <c r="E451" s="17">
        <v>1009</v>
      </c>
      <c r="F451" s="15"/>
      <c r="G451" s="18">
        <v>1</v>
      </c>
      <c r="H451" s="5" t="str">
        <f t="shared" si="46"/>
        <v>210130012100922061</v>
      </c>
      <c r="I451" s="5" t="str">
        <f>VLOOKUP(H451,CVD!$G$4:$G$470,1,0)</f>
        <v>210130012100922061</v>
      </c>
    </row>
    <row r="452" spans="1:9" x14ac:dyDescent="0.25">
      <c r="A452" s="14">
        <v>2810</v>
      </c>
      <c r="B452" s="15"/>
      <c r="C452" s="16" t="s">
        <v>403</v>
      </c>
      <c r="D452" s="17">
        <v>2206</v>
      </c>
      <c r="E452" s="17">
        <v>1009</v>
      </c>
      <c r="F452" s="15"/>
      <c r="G452" s="17">
        <v>4</v>
      </c>
    </row>
    <row r="453" spans="1:9" x14ac:dyDescent="0.25">
      <c r="A453" s="14">
        <v>2815</v>
      </c>
      <c r="B453" s="15"/>
      <c r="C453" s="16" t="s">
        <v>404</v>
      </c>
      <c r="D453" s="17">
        <v>2206</v>
      </c>
      <c r="E453" s="17">
        <v>1009</v>
      </c>
      <c r="F453" s="15"/>
      <c r="G453" s="17">
        <v>4</v>
      </c>
    </row>
    <row r="454" spans="1:9" x14ac:dyDescent="0.25">
      <c r="A454" s="14">
        <v>2820</v>
      </c>
      <c r="B454" s="15"/>
      <c r="C454" s="16" t="s">
        <v>53</v>
      </c>
      <c r="D454" s="17">
        <v>2250</v>
      </c>
      <c r="E454" s="17">
        <v>1052</v>
      </c>
      <c r="F454" s="15"/>
      <c r="G454" s="17">
        <v>13</v>
      </c>
    </row>
    <row r="455" spans="1:9" x14ac:dyDescent="0.25">
      <c r="A455" s="14">
        <v>2825</v>
      </c>
      <c r="B455" s="15"/>
      <c r="C455" s="16" t="s">
        <v>405</v>
      </c>
      <c r="D455" s="17">
        <v>2206</v>
      </c>
      <c r="E455" s="17">
        <v>1009</v>
      </c>
      <c r="F455" s="15"/>
      <c r="G455" s="17">
        <v>4</v>
      </c>
    </row>
    <row r="456" spans="1:9" x14ac:dyDescent="0.25">
      <c r="A456" s="14">
        <v>2830</v>
      </c>
      <c r="B456" s="15"/>
      <c r="C456" s="16" t="s">
        <v>406</v>
      </c>
      <c r="D456" s="17">
        <v>2206</v>
      </c>
      <c r="E456" s="17">
        <v>1009</v>
      </c>
      <c r="F456" s="15"/>
      <c r="G456" s="17">
        <v>4</v>
      </c>
    </row>
    <row r="457" spans="1:9" x14ac:dyDescent="0.25">
      <c r="A457" s="14">
        <v>2835</v>
      </c>
      <c r="B457" s="15"/>
      <c r="C457" s="16" t="s">
        <v>407</v>
      </c>
      <c r="D457" s="17">
        <v>2206</v>
      </c>
      <c r="E457" s="17">
        <v>1009</v>
      </c>
      <c r="F457" s="15"/>
      <c r="G457" s="17">
        <v>4</v>
      </c>
    </row>
    <row r="458" spans="1:9" x14ac:dyDescent="0.25">
      <c r="A458" s="14">
        <v>2840</v>
      </c>
      <c r="B458" s="15"/>
      <c r="C458" s="16" t="s">
        <v>34</v>
      </c>
      <c r="D458" s="17">
        <v>2206</v>
      </c>
      <c r="E458" s="17">
        <v>1009</v>
      </c>
      <c r="F458" s="15"/>
      <c r="G458" s="17">
        <v>4</v>
      </c>
    </row>
    <row r="459" spans="1:9" x14ac:dyDescent="0.25">
      <c r="A459" s="14">
        <v>2895</v>
      </c>
      <c r="B459" s="34">
        <v>210130011</v>
      </c>
      <c r="C459" s="16" t="s">
        <v>408</v>
      </c>
      <c r="D459" s="17">
        <v>2206</v>
      </c>
      <c r="E459" s="17">
        <v>1009</v>
      </c>
      <c r="F459" s="15"/>
      <c r="G459" s="18">
        <v>1</v>
      </c>
      <c r="H459" s="5" t="str">
        <f t="shared" ref="H459" si="47">CONCATENATE(B459,E459,D459,G459)</f>
        <v>210130011100922061</v>
      </c>
      <c r="I459" s="5" t="str">
        <f>VLOOKUP(H459,CVD!$G$4:$G$470,1,0)</f>
        <v>210130011100922061</v>
      </c>
    </row>
    <row r="460" spans="1:9" x14ac:dyDescent="0.25">
      <c r="A460" s="9">
        <v>29</v>
      </c>
      <c r="B460" s="10"/>
      <c r="C460" s="11" t="s">
        <v>409</v>
      </c>
      <c r="D460" s="12"/>
      <c r="E460" s="12"/>
      <c r="F460" s="13"/>
      <c r="G460" s="12"/>
    </row>
    <row r="461" spans="1:9" x14ac:dyDescent="0.25">
      <c r="A461" s="14">
        <v>2905</v>
      </c>
      <c r="B461" s="15"/>
      <c r="C461" s="16" t="s">
        <v>410</v>
      </c>
      <c r="D461" s="17">
        <v>2206</v>
      </c>
      <c r="E461" s="17">
        <v>1009</v>
      </c>
      <c r="F461" s="15"/>
      <c r="G461" s="17">
        <v>4</v>
      </c>
    </row>
    <row r="462" spans="1:9" x14ac:dyDescent="0.25">
      <c r="A462" s="14">
        <v>2910</v>
      </c>
      <c r="B462" s="15"/>
      <c r="C462" s="16" t="s">
        <v>411</v>
      </c>
      <c r="D462" s="17">
        <v>2206</v>
      </c>
      <c r="E462" s="17">
        <v>1009</v>
      </c>
      <c r="F462" s="15"/>
      <c r="G462" s="17">
        <v>4</v>
      </c>
    </row>
    <row r="463" spans="1:9" x14ac:dyDescent="0.25">
      <c r="A463" s="14">
        <v>2915</v>
      </c>
      <c r="B463" s="15"/>
      <c r="C463" s="16" t="s">
        <v>28</v>
      </c>
      <c r="D463" s="17">
        <v>2206</v>
      </c>
      <c r="E463" s="17">
        <v>1009</v>
      </c>
      <c r="F463" s="15"/>
      <c r="G463" s="17">
        <v>4</v>
      </c>
    </row>
    <row r="464" spans="1:9" x14ac:dyDescent="0.25">
      <c r="A464" s="14">
        <v>2920</v>
      </c>
      <c r="B464" s="15"/>
      <c r="C464" s="16" t="s">
        <v>412</v>
      </c>
      <c r="D464" s="17">
        <v>2206</v>
      </c>
      <c r="E464" s="17">
        <v>1009</v>
      </c>
      <c r="F464" s="15"/>
      <c r="G464" s="17">
        <v>4</v>
      </c>
    </row>
    <row r="465" spans="1:8" x14ac:dyDescent="0.25">
      <c r="A465" s="14">
        <v>2925</v>
      </c>
      <c r="B465" s="15"/>
      <c r="C465" s="16" t="s">
        <v>413</v>
      </c>
      <c r="D465" s="17">
        <v>2206</v>
      </c>
      <c r="E465" s="17">
        <v>1009</v>
      </c>
      <c r="F465" s="15"/>
      <c r="G465" s="17">
        <v>4</v>
      </c>
    </row>
    <row r="466" spans="1:8" x14ac:dyDescent="0.25">
      <c r="A466" s="6">
        <v>3</v>
      </c>
      <c r="B466" s="7"/>
      <c r="C466" s="8" t="s">
        <v>414</v>
      </c>
      <c r="D466" s="3"/>
      <c r="E466" s="3"/>
      <c r="F466" s="7"/>
      <c r="G466" s="3"/>
    </row>
    <row r="467" spans="1:8" x14ac:dyDescent="0.25">
      <c r="A467" s="14">
        <v>3125</v>
      </c>
      <c r="B467" s="15"/>
      <c r="C467" s="16" t="s">
        <v>415</v>
      </c>
      <c r="D467" s="17"/>
      <c r="E467" s="17"/>
      <c r="F467" s="17" t="s">
        <v>3</v>
      </c>
      <c r="G467" s="17">
        <v>1</v>
      </c>
    </row>
    <row r="468" spans="1:8" x14ac:dyDescent="0.25">
      <c r="A468" s="14">
        <v>3130</v>
      </c>
      <c r="B468" s="15"/>
      <c r="C468" s="16" t="s">
        <v>416</v>
      </c>
      <c r="D468" s="17"/>
      <c r="E468" s="17"/>
      <c r="F468" s="17" t="s">
        <v>3</v>
      </c>
      <c r="G468" s="17">
        <v>1</v>
      </c>
    </row>
    <row r="469" spans="1:8" x14ac:dyDescent="0.25">
      <c r="A469" s="14">
        <v>3135</v>
      </c>
      <c r="B469" s="15"/>
      <c r="C469" s="16" t="s">
        <v>417</v>
      </c>
      <c r="D469" s="17"/>
      <c r="E469" s="17"/>
      <c r="F469" s="17" t="s">
        <v>3</v>
      </c>
      <c r="G469" s="17">
        <v>1</v>
      </c>
    </row>
    <row r="470" spans="1:8" x14ac:dyDescent="0.25">
      <c r="A470" s="14">
        <v>3140</v>
      </c>
      <c r="B470" s="15"/>
      <c r="C470" s="16" t="s">
        <v>418</v>
      </c>
      <c r="D470" s="17"/>
      <c r="E470" s="17"/>
      <c r="F470" s="17" t="s">
        <v>3</v>
      </c>
      <c r="G470" s="17">
        <v>1</v>
      </c>
    </row>
    <row r="471" spans="1:8" x14ac:dyDescent="0.25">
      <c r="A471" s="9">
        <v>32</v>
      </c>
      <c r="B471" s="10"/>
      <c r="C471" s="11" t="s">
        <v>419</v>
      </c>
      <c r="D471" s="12"/>
      <c r="E471" s="12"/>
      <c r="F471" s="13"/>
      <c r="G471" s="12"/>
    </row>
    <row r="472" spans="1:8" x14ac:dyDescent="0.25">
      <c r="A472" s="14">
        <v>3205</v>
      </c>
      <c r="B472" s="15"/>
      <c r="C472" s="16" t="s">
        <v>408</v>
      </c>
      <c r="D472" s="17"/>
      <c r="E472" s="17"/>
      <c r="F472" s="18" t="s">
        <v>3</v>
      </c>
      <c r="G472" s="18" t="s">
        <v>3</v>
      </c>
    </row>
    <row r="473" spans="1:8" x14ac:dyDescent="0.25">
      <c r="A473" s="14"/>
      <c r="B473" s="34">
        <v>230101001</v>
      </c>
      <c r="C473" s="16" t="s">
        <v>420</v>
      </c>
      <c r="D473" s="17"/>
      <c r="E473" s="17"/>
      <c r="F473" s="18" t="s">
        <v>735</v>
      </c>
      <c r="G473" s="18" t="s">
        <v>735</v>
      </c>
      <c r="H473" s="5" t="str">
        <f t="shared" ref="H473:H476" si="48">CONCATENATE(B473,E473,D473,G473)</f>
        <v xml:space="preserve">230101001 </v>
      </c>
    </row>
    <row r="474" spans="1:8" x14ac:dyDescent="0.25">
      <c r="A474" s="14"/>
      <c r="B474" s="34">
        <v>230101002</v>
      </c>
      <c r="C474" s="16" t="s">
        <v>421</v>
      </c>
      <c r="D474" s="17"/>
      <c r="E474" s="17"/>
      <c r="F474" s="18" t="s">
        <v>735</v>
      </c>
      <c r="G474" s="18" t="s">
        <v>735</v>
      </c>
      <c r="H474" s="5" t="str">
        <f t="shared" si="48"/>
        <v xml:space="preserve">230101002 </v>
      </c>
    </row>
    <row r="475" spans="1:8" x14ac:dyDescent="0.25">
      <c r="A475" s="14"/>
      <c r="B475" s="34">
        <v>230101003</v>
      </c>
      <c r="C475" s="16" t="s">
        <v>422</v>
      </c>
      <c r="D475" s="17"/>
      <c r="E475" s="17"/>
      <c r="F475" s="18" t="s">
        <v>735</v>
      </c>
      <c r="G475" s="18" t="s">
        <v>735</v>
      </c>
      <c r="H475" s="5" t="str">
        <f t="shared" si="48"/>
        <v xml:space="preserve">230101003 </v>
      </c>
    </row>
    <row r="476" spans="1:8" x14ac:dyDescent="0.25">
      <c r="A476" s="14"/>
      <c r="B476" s="34">
        <v>230101004</v>
      </c>
      <c r="C476" s="16" t="s">
        <v>423</v>
      </c>
      <c r="D476" s="17"/>
      <c r="E476" s="17"/>
      <c r="F476" s="18" t="s">
        <v>735</v>
      </c>
      <c r="G476" s="18" t="s">
        <v>735</v>
      </c>
      <c r="H476" s="5" t="str">
        <f t="shared" si="48"/>
        <v xml:space="preserve">230101004 </v>
      </c>
    </row>
    <row r="477" spans="1:8" x14ac:dyDescent="0.25">
      <c r="A477" s="14">
        <v>3210</v>
      </c>
      <c r="B477" s="15"/>
      <c r="C477" s="16" t="s">
        <v>424</v>
      </c>
      <c r="D477" s="17"/>
      <c r="E477" s="17"/>
      <c r="F477" s="17" t="s">
        <v>3</v>
      </c>
      <c r="G477" s="17">
        <v>1</v>
      </c>
    </row>
    <row r="478" spans="1:8" x14ac:dyDescent="0.25">
      <c r="A478" s="14">
        <v>3215</v>
      </c>
      <c r="B478" s="15"/>
      <c r="C478" s="16" t="s">
        <v>425</v>
      </c>
      <c r="D478" s="17"/>
      <c r="E478" s="17"/>
      <c r="F478" s="17" t="s">
        <v>3</v>
      </c>
      <c r="G478" s="17">
        <v>1</v>
      </c>
    </row>
    <row r="479" spans="1:8" x14ac:dyDescent="0.25">
      <c r="A479" s="14">
        <v>3220</v>
      </c>
      <c r="B479" s="15"/>
      <c r="C479" s="16" t="s">
        <v>168</v>
      </c>
      <c r="D479" s="17"/>
      <c r="E479" s="17"/>
      <c r="F479" s="17" t="s">
        <v>3</v>
      </c>
      <c r="G479" s="17">
        <v>1</v>
      </c>
    </row>
    <row r="480" spans="1:8" x14ac:dyDescent="0.25">
      <c r="A480" s="14">
        <v>3225</v>
      </c>
      <c r="B480" s="34">
        <v>230501001</v>
      </c>
      <c r="C480" s="16" t="s">
        <v>426</v>
      </c>
      <c r="D480" s="17"/>
      <c r="E480" s="17"/>
      <c r="F480" s="18" t="s">
        <v>735</v>
      </c>
      <c r="G480" s="18" t="s">
        <v>735</v>
      </c>
      <c r="H480" s="5" t="str">
        <f t="shared" ref="H480" si="49">CONCATENATE(B480,E480,D480,G480)</f>
        <v xml:space="preserve">230501001 </v>
      </c>
    </row>
    <row r="481" spans="1:8" x14ac:dyDescent="0.25">
      <c r="A481" s="9">
        <v>33</v>
      </c>
      <c r="B481" s="10"/>
      <c r="C481" s="11" t="s">
        <v>427</v>
      </c>
      <c r="D481" s="12"/>
      <c r="E481" s="12"/>
      <c r="F481" s="13"/>
      <c r="G481" s="12"/>
    </row>
    <row r="482" spans="1:8" x14ac:dyDescent="0.25">
      <c r="A482" s="14">
        <v>3310</v>
      </c>
      <c r="B482" s="15"/>
      <c r="C482" s="16" t="s">
        <v>428</v>
      </c>
      <c r="D482" s="17"/>
      <c r="E482" s="17"/>
      <c r="F482" s="17" t="s">
        <v>3</v>
      </c>
      <c r="G482" s="17">
        <v>1</v>
      </c>
    </row>
    <row r="483" spans="1:8" x14ac:dyDescent="0.25">
      <c r="A483" s="14"/>
      <c r="B483" s="34">
        <v>231001001</v>
      </c>
      <c r="C483" s="16" t="s">
        <v>429</v>
      </c>
      <c r="D483" s="17"/>
      <c r="E483" s="17"/>
      <c r="F483" s="18" t="s">
        <v>735</v>
      </c>
      <c r="G483" s="18" t="s">
        <v>735</v>
      </c>
      <c r="H483" s="5" t="str">
        <f t="shared" ref="H483:H484" si="50">CONCATENATE(B483,E483,D483,G483)</f>
        <v xml:space="preserve">231001001 </v>
      </c>
    </row>
    <row r="484" spans="1:8" x14ac:dyDescent="0.25">
      <c r="A484" s="14"/>
      <c r="B484" s="34">
        <v>231001002</v>
      </c>
      <c r="C484" s="16" t="s">
        <v>430</v>
      </c>
      <c r="D484" s="17"/>
      <c r="E484" s="17"/>
      <c r="F484" s="18" t="s">
        <v>735</v>
      </c>
      <c r="G484" s="18" t="s">
        <v>735</v>
      </c>
      <c r="H484" s="5" t="str">
        <f t="shared" si="50"/>
        <v xml:space="preserve">231001002 </v>
      </c>
    </row>
    <row r="485" spans="1:8" x14ac:dyDescent="0.25">
      <c r="A485" s="14">
        <v>3315</v>
      </c>
      <c r="B485" s="15"/>
      <c r="C485" s="16" t="s">
        <v>431</v>
      </c>
      <c r="D485" s="17"/>
      <c r="E485" s="17"/>
      <c r="F485" s="17" t="s">
        <v>3</v>
      </c>
      <c r="G485" s="17">
        <v>1</v>
      </c>
    </row>
    <row r="486" spans="1:8" x14ac:dyDescent="0.25">
      <c r="A486" s="9">
        <v>34</v>
      </c>
      <c r="B486" s="10"/>
      <c r="C486" s="11" t="s">
        <v>432</v>
      </c>
      <c r="D486" s="12"/>
      <c r="E486" s="12"/>
      <c r="F486" s="13"/>
      <c r="G486" s="12"/>
    </row>
    <row r="487" spans="1:8" x14ac:dyDescent="0.25">
      <c r="A487" s="14">
        <v>3410</v>
      </c>
      <c r="B487" s="15"/>
      <c r="C487" s="16" t="s">
        <v>433</v>
      </c>
      <c r="D487" s="17"/>
      <c r="E487" s="17"/>
      <c r="F487" s="17" t="s">
        <v>3</v>
      </c>
      <c r="G487" s="17">
        <v>1</v>
      </c>
    </row>
    <row r="488" spans="1:8" x14ac:dyDescent="0.25">
      <c r="A488" s="14">
        <v>3415</v>
      </c>
      <c r="B488" s="15"/>
      <c r="C488" s="16" t="s">
        <v>434</v>
      </c>
      <c r="D488" s="17"/>
      <c r="E488" s="17"/>
      <c r="F488" s="17" t="s">
        <v>3</v>
      </c>
      <c r="G488" s="17">
        <v>1</v>
      </c>
    </row>
    <row r="489" spans="1:8" ht="25.5" x14ac:dyDescent="0.25">
      <c r="A489" s="9">
        <v>35</v>
      </c>
      <c r="B489" s="10"/>
      <c r="C489" s="11" t="s">
        <v>435</v>
      </c>
      <c r="D489" s="12"/>
      <c r="E489" s="12"/>
      <c r="F489" s="13"/>
      <c r="G489" s="12"/>
    </row>
    <row r="490" spans="1:8" x14ac:dyDescent="0.25">
      <c r="A490" s="14">
        <v>3505</v>
      </c>
      <c r="B490" s="15"/>
      <c r="C490" s="16" t="s">
        <v>436</v>
      </c>
      <c r="D490" s="17"/>
      <c r="E490" s="17"/>
      <c r="F490" s="17" t="s">
        <v>3</v>
      </c>
      <c r="G490" s="17">
        <v>1</v>
      </c>
    </row>
    <row r="491" spans="1:8" x14ac:dyDescent="0.25">
      <c r="A491" s="14">
        <v>3510</v>
      </c>
      <c r="B491" s="15"/>
      <c r="C491" s="16" t="s">
        <v>437</v>
      </c>
      <c r="D491" s="17"/>
      <c r="E491" s="17"/>
      <c r="F491" s="17" t="s">
        <v>3</v>
      </c>
      <c r="G491" s="17">
        <v>1</v>
      </c>
    </row>
    <row r="492" spans="1:8" x14ac:dyDescent="0.25">
      <c r="A492" s="9">
        <v>36</v>
      </c>
      <c r="B492" s="10"/>
      <c r="C492" s="11" t="s">
        <v>438</v>
      </c>
      <c r="D492" s="12"/>
      <c r="E492" s="12"/>
      <c r="F492" s="13"/>
      <c r="G492" s="12"/>
    </row>
    <row r="493" spans="1:8" x14ac:dyDescent="0.25">
      <c r="A493" s="14">
        <v>3605</v>
      </c>
      <c r="B493" s="34">
        <v>233001001</v>
      </c>
      <c r="C493" s="16" t="s">
        <v>439</v>
      </c>
      <c r="D493" s="17"/>
      <c r="E493" s="17"/>
      <c r="F493" s="18" t="s">
        <v>735</v>
      </c>
      <c r="G493" s="18" t="s">
        <v>735</v>
      </c>
      <c r="H493" s="5" t="str">
        <f t="shared" ref="H493:H494" si="51">CONCATENATE(B493,E493,D493,G493)</f>
        <v xml:space="preserve">233001001 </v>
      </c>
    </row>
    <row r="494" spans="1:8" x14ac:dyDescent="0.25">
      <c r="A494" s="14">
        <v>3610</v>
      </c>
      <c r="B494" s="34">
        <v>233001002</v>
      </c>
      <c r="C494" s="16" t="s">
        <v>440</v>
      </c>
      <c r="D494" s="17"/>
      <c r="E494" s="17"/>
      <c r="F494" s="18" t="s">
        <v>735</v>
      </c>
      <c r="G494" s="18" t="s">
        <v>735</v>
      </c>
      <c r="H494" s="5" t="str">
        <f t="shared" si="51"/>
        <v xml:space="preserve">233001002 </v>
      </c>
    </row>
    <row r="495" spans="1:8" x14ac:dyDescent="0.25">
      <c r="A495" s="9">
        <v>37</v>
      </c>
      <c r="B495" s="10"/>
      <c r="C495" s="11" t="s">
        <v>441</v>
      </c>
      <c r="D495" s="12"/>
      <c r="E495" s="12"/>
      <c r="F495" s="13"/>
      <c r="G495" s="12"/>
    </row>
    <row r="496" spans="1:8" x14ac:dyDescent="0.25">
      <c r="A496" s="14">
        <v>3705</v>
      </c>
      <c r="B496" s="34">
        <v>233101001</v>
      </c>
      <c r="C496" s="16" t="s">
        <v>442</v>
      </c>
      <c r="D496" s="17"/>
      <c r="E496" s="17"/>
      <c r="F496" s="18" t="s">
        <v>735</v>
      </c>
      <c r="G496" s="18" t="s">
        <v>735</v>
      </c>
      <c r="H496" s="5" t="str">
        <f t="shared" ref="H496:H500" si="52">CONCATENATE(B496,E496,D496,G496)</f>
        <v xml:space="preserve">233101001 </v>
      </c>
    </row>
    <row r="497" spans="1:9" x14ac:dyDescent="0.25">
      <c r="A497" s="14"/>
      <c r="B497" s="34">
        <v>233101002</v>
      </c>
      <c r="C497" s="16" t="s">
        <v>443</v>
      </c>
      <c r="D497" s="17"/>
      <c r="E497" s="17"/>
      <c r="F497" s="18" t="s">
        <v>735</v>
      </c>
      <c r="G497" s="18" t="s">
        <v>735</v>
      </c>
      <c r="H497" s="5" t="str">
        <f t="shared" si="52"/>
        <v xml:space="preserve">233101002 </v>
      </c>
    </row>
    <row r="498" spans="1:9" x14ac:dyDescent="0.25">
      <c r="A498" s="14"/>
      <c r="B498" s="34">
        <v>233101003</v>
      </c>
      <c r="C498" s="16" t="s">
        <v>444</v>
      </c>
      <c r="D498" s="17"/>
      <c r="E498" s="17"/>
      <c r="F498" s="18" t="s">
        <v>735</v>
      </c>
      <c r="G498" s="18" t="s">
        <v>735</v>
      </c>
      <c r="H498" s="5" t="str">
        <f t="shared" si="52"/>
        <v xml:space="preserve">233101003 </v>
      </c>
    </row>
    <row r="499" spans="1:9" x14ac:dyDescent="0.25">
      <c r="A499" s="14">
        <v>3710</v>
      </c>
      <c r="B499" s="34">
        <v>233101005</v>
      </c>
      <c r="C499" s="16" t="s">
        <v>445</v>
      </c>
      <c r="D499" s="17"/>
      <c r="E499" s="17"/>
      <c r="F499" s="18" t="s">
        <v>735</v>
      </c>
      <c r="G499" s="18" t="s">
        <v>735</v>
      </c>
      <c r="H499" s="5" t="str">
        <f t="shared" si="52"/>
        <v xml:space="preserve">233101005 </v>
      </c>
    </row>
    <row r="500" spans="1:9" x14ac:dyDescent="0.25">
      <c r="A500" s="14"/>
      <c r="B500" s="34">
        <v>233101006</v>
      </c>
      <c r="C500" s="16" t="s">
        <v>446</v>
      </c>
      <c r="D500" s="17"/>
      <c r="E500" s="17"/>
      <c r="F500" s="18" t="s">
        <v>735</v>
      </c>
      <c r="G500" s="18" t="s">
        <v>735</v>
      </c>
      <c r="H500" s="5" t="str">
        <f t="shared" si="52"/>
        <v xml:space="preserve">233101006 </v>
      </c>
    </row>
    <row r="501" spans="1:9" x14ac:dyDescent="0.25">
      <c r="A501" s="14">
        <v>3715</v>
      </c>
      <c r="B501" s="15"/>
      <c r="C501" s="16" t="s">
        <v>447</v>
      </c>
      <c r="D501" s="17"/>
      <c r="E501" s="17"/>
      <c r="F501" s="17" t="s">
        <v>3</v>
      </c>
      <c r="G501" s="17">
        <v>1</v>
      </c>
    </row>
    <row r="502" spans="1:9" x14ac:dyDescent="0.25">
      <c r="A502" s="14">
        <v>3720</v>
      </c>
      <c r="B502" s="15"/>
      <c r="C502" s="16" t="s">
        <v>448</v>
      </c>
      <c r="D502" s="17"/>
      <c r="E502" s="17"/>
      <c r="F502" s="17" t="s">
        <v>3</v>
      </c>
      <c r="G502" s="17">
        <v>1</v>
      </c>
    </row>
    <row r="503" spans="1:9" x14ac:dyDescent="0.25">
      <c r="A503" s="9">
        <v>38</v>
      </c>
      <c r="B503" s="10"/>
      <c r="C503" s="11" t="s">
        <v>449</v>
      </c>
      <c r="D503" s="12"/>
      <c r="E503" s="12"/>
      <c r="F503" s="13"/>
      <c r="G503" s="12"/>
    </row>
    <row r="504" spans="1:9" x14ac:dyDescent="0.25">
      <c r="A504" s="14">
        <v>3805</v>
      </c>
      <c r="B504" s="15"/>
      <c r="C504" s="16" t="s">
        <v>206</v>
      </c>
      <c r="D504" s="17"/>
      <c r="E504" s="17"/>
      <c r="F504" s="17" t="s">
        <v>3</v>
      </c>
      <c r="G504" s="17">
        <v>1</v>
      </c>
    </row>
    <row r="505" spans="1:9" x14ac:dyDescent="0.25">
      <c r="A505" s="14">
        <v>3810</v>
      </c>
      <c r="B505" s="15"/>
      <c r="C505" s="16" t="s">
        <v>450</v>
      </c>
      <c r="D505" s="17"/>
      <c r="E505" s="17"/>
      <c r="F505" s="17" t="s">
        <v>3</v>
      </c>
      <c r="G505" s="17">
        <v>1</v>
      </c>
    </row>
    <row r="506" spans="1:9" x14ac:dyDescent="0.25">
      <c r="A506" s="14">
        <v>3895</v>
      </c>
      <c r="B506" s="15"/>
      <c r="C506" s="16" t="s">
        <v>207</v>
      </c>
      <c r="D506" s="17"/>
      <c r="E506" s="17"/>
      <c r="F506" s="17" t="s">
        <v>3</v>
      </c>
      <c r="G506" s="17">
        <v>1</v>
      </c>
    </row>
    <row r="507" spans="1:9" x14ac:dyDescent="0.25">
      <c r="A507" s="6">
        <v>4</v>
      </c>
      <c r="B507" s="7"/>
      <c r="C507" s="8" t="s">
        <v>451</v>
      </c>
      <c r="D507" s="3"/>
      <c r="E507" s="3"/>
      <c r="F507" s="7"/>
      <c r="G507" s="3"/>
    </row>
    <row r="508" spans="1:9" x14ac:dyDescent="0.25">
      <c r="A508" s="9">
        <v>41</v>
      </c>
      <c r="B508" s="10"/>
      <c r="C508" s="11" t="s">
        <v>452</v>
      </c>
      <c r="D508" s="12">
        <v>4001</v>
      </c>
      <c r="E508" s="12">
        <v>1007</v>
      </c>
      <c r="F508" s="13"/>
      <c r="G508" s="24">
        <v>1</v>
      </c>
    </row>
    <row r="509" spans="1:9" x14ac:dyDescent="0.25">
      <c r="A509" s="9"/>
      <c r="B509" s="36">
        <v>310101001</v>
      </c>
      <c r="C509" s="21" t="s">
        <v>453</v>
      </c>
      <c r="D509" s="12">
        <v>4001</v>
      </c>
      <c r="E509" s="12">
        <v>1007</v>
      </c>
      <c r="F509" s="13"/>
      <c r="G509" s="24">
        <v>1</v>
      </c>
      <c r="H509" s="5" t="str">
        <f t="shared" ref="H509:H513" si="53">CONCATENATE(B509,E509,D509,G509)</f>
        <v>310101001100740011</v>
      </c>
      <c r="I509" s="5" t="str">
        <f>VLOOKUP(H509,CVD!$G$4:$G$470,1,0)</f>
        <v>310101001100740011</v>
      </c>
    </row>
    <row r="510" spans="1:9" x14ac:dyDescent="0.25">
      <c r="A510" s="9"/>
      <c r="B510" s="36">
        <v>310102001</v>
      </c>
      <c r="C510" s="21" t="s">
        <v>454</v>
      </c>
      <c r="D510" s="12">
        <v>4001</v>
      </c>
      <c r="E510" s="12">
        <v>1007</v>
      </c>
      <c r="F510" s="13"/>
      <c r="G510" s="24">
        <v>1</v>
      </c>
      <c r="H510" s="5" t="str">
        <f t="shared" si="53"/>
        <v>310102001100740011</v>
      </c>
      <c r="I510" s="5" t="str">
        <f>VLOOKUP(H510,CVD!$G$4:$G$470,1,0)</f>
        <v>310102001100740011</v>
      </c>
    </row>
    <row r="511" spans="1:9" x14ac:dyDescent="0.25">
      <c r="A511" s="9"/>
      <c r="B511" s="36">
        <v>310102002</v>
      </c>
      <c r="C511" s="21" t="s">
        <v>455</v>
      </c>
      <c r="D511" s="12">
        <v>4001</v>
      </c>
      <c r="E511" s="12">
        <v>1007</v>
      </c>
      <c r="F511" s="13"/>
      <c r="G511" s="24">
        <v>1</v>
      </c>
      <c r="H511" s="5" t="str">
        <f t="shared" si="53"/>
        <v>310102002100740011</v>
      </c>
      <c r="I511" s="5" t="str">
        <f>VLOOKUP(H511,CVD!$G$4:$G$470,1,0)</f>
        <v>310102002100740011</v>
      </c>
    </row>
    <row r="512" spans="1:9" x14ac:dyDescent="0.25">
      <c r="A512" s="9"/>
      <c r="B512" s="36">
        <v>310102003</v>
      </c>
      <c r="C512" s="21" t="s">
        <v>456</v>
      </c>
      <c r="D512" s="12">
        <v>4001</v>
      </c>
      <c r="E512" s="12">
        <v>1007</v>
      </c>
      <c r="F512" s="13"/>
      <c r="G512" s="24">
        <v>1</v>
      </c>
      <c r="H512" s="5" t="str">
        <f t="shared" si="53"/>
        <v>310102003100740011</v>
      </c>
      <c r="I512" s="5" t="str">
        <f>VLOOKUP(H512,CVD!$G$4:$G$470,1,0)</f>
        <v>310102003100740011</v>
      </c>
    </row>
    <row r="513" spans="1:9" x14ac:dyDescent="0.25">
      <c r="A513" s="9"/>
      <c r="B513" s="36">
        <v>310102004</v>
      </c>
      <c r="C513" s="21" t="s">
        <v>457</v>
      </c>
      <c r="D513" s="12">
        <v>4001</v>
      </c>
      <c r="E513" s="12">
        <v>1007</v>
      </c>
      <c r="F513" s="13"/>
      <c r="G513" s="24">
        <v>1</v>
      </c>
      <c r="H513" s="5" t="str">
        <f t="shared" si="53"/>
        <v>310102004100740011</v>
      </c>
      <c r="I513" s="5" t="str">
        <f>VLOOKUP(H513,CVD!$G$4:$G$470,1,0)</f>
        <v>310102004100740011</v>
      </c>
    </row>
    <row r="514" spans="1:9" x14ac:dyDescent="0.25">
      <c r="A514" s="9">
        <v>41</v>
      </c>
      <c r="B514" s="10"/>
      <c r="C514" s="11" t="s">
        <v>458</v>
      </c>
      <c r="D514" s="12">
        <v>4001</v>
      </c>
      <c r="E514" s="12">
        <v>1007</v>
      </c>
      <c r="F514" s="13"/>
      <c r="G514" s="12">
        <v>5</v>
      </c>
    </row>
    <row r="515" spans="1:9" x14ac:dyDescent="0.25">
      <c r="A515" s="9"/>
      <c r="B515" s="34">
        <v>312001001</v>
      </c>
      <c r="C515" s="16" t="s">
        <v>459</v>
      </c>
      <c r="D515" s="12">
        <v>4001</v>
      </c>
      <c r="E515" s="12">
        <v>1007</v>
      </c>
      <c r="F515" s="13"/>
      <c r="G515" s="24">
        <v>2</v>
      </c>
      <c r="H515" s="5" t="str">
        <f t="shared" ref="H515:H516" si="54">CONCATENATE(B515,E515,D515,G515)</f>
        <v>312001001100740012</v>
      </c>
      <c r="I515" s="5" t="str">
        <f>VLOOKUP(H515,CVD!$G$4:$G$470,1,0)</f>
        <v>312001001100740012</v>
      </c>
    </row>
    <row r="516" spans="1:9" x14ac:dyDescent="0.25">
      <c r="A516" s="9"/>
      <c r="B516" s="34">
        <v>312001002</v>
      </c>
      <c r="C516" s="16" t="s">
        <v>460</v>
      </c>
      <c r="D516" s="12">
        <v>4001</v>
      </c>
      <c r="E516" s="12">
        <v>1007</v>
      </c>
      <c r="F516" s="13"/>
      <c r="G516" s="24">
        <v>2</v>
      </c>
      <c r="H516" s="5" t="str">
        <f t="shared" si="54"/>
        <v>312001002100740012</v>
      </c>
      <c r="I516" s="5" t="str">
        <f>VLOOKUP(H516,CVD!$G$4:$G$470,1,0)</f>
        <v>312001002100740012</v>
      </c>
    </row>
    <row r="517" spans="1:9" x14ac:dyDescent="0.25">
      <c r="A517" s="9">
        <v>42</v>
      </c>
      <c r="B517" s="10"/>
      <c r="C517" s="11" t="s">
        <v>461</v>
      </c>
      <c r="D517" s="12">
        <v>4002</v>
      </c>
      <c r="E517" s="12">
        <v>1007</v>
      </c>
      <c r="F517" s="13"/>
      <c r="G517" s="12">
        <v>5</v>
      </c>
    </row>
    <row r="518" spans="1:9" x14ac:dyDescent="0.25">
      <c r="A518" s="14">
        <v>4205</v>
      </c>
      <c r="B518" s="15"/>
      <c r="C518" s="16" t="s">
        <v>462</v>
      </c>
      <c r="D518" s="17">
        <v>4002</v>
      </c>
      <c r="E518" s="17">
        <v>1007</v>
      </c>
      <c r="F518" s="15"/>
      <c r="G518" s="17">
        <v>5</v>
      </c>
    </row>
    <row r="519" spans="1:9" x14ac:dyDescent="0.25">
      <c r="A519" s="14">
        <v>4210</v>
      </c>
      <c r="B519" s="15"/>
      <c r="C519" s="16" t="s">
        <v>463</v>
      </c>
      <c r="D519" s="17">
        <v>4003</v>
      </c>
      <c r="E519" s="17">
        <v>1007</v>
      </c>
      <c r="F519" s="15"/>
      <c r="G519" s="17">
        <v>5</v>
      </c>
    </row>
    <row r="520" spans="1:9" x14ac:dyDescent="0.25">
      <c r="A520" s="14"/>
      <c r="B520" s="34">
        <v>320101001</v>
      </c>
      <c r="C520" s="16" t="s">
        <v>464</v>
      </c>
      <c r="D520" s="17">
        <v>4003</v>
      </c>
      <c r="E520" s="17">
        <v>1007</v>
      </c>
      <c r="F520" s="15"/>
      <c r="G520" s="24">
        <v>1</v>
      </c>
      <c r="H520" s="5" t="str">
        <f t="shared" ref="H520:H524" si="55">CONCATENATE(B520,E520,D520,G520)</f>
        <v>320101001100740031</v>
      </c>
      <c r="I520" s="5" t="str">
        <f>VLOOKUP(H520,CVD!$G$4:$G$470,1,0)</f>
        <v>320101001100740031</v>
      </c>
    </row>
    <row r="521" spans="1:9" x14ac:dyDescent="0.25">
      <c r="A521" s="14"/>
      <c r="B521" s="34">
        <v>321001001</v>
      </c>
      <c r="C521" s="16" t="s">
        <v>465</v>
      </c>
      <c r="D521" s="17">
        <v>4002</v>
      </c>
      <c r="E521" s="17">
        <v>1007</v>
      </c>
      <c r="F521" s="15"/>
      <c r="G521" s="24">
        <v>1</v>
      </c>
      <c r="H521" s="5" t="str">
        <f t="shared" si="55"/>
        <v>321001001100740021</v>
      </c>
      <c r="I521" s="5" t="str">
        <f>VLOOKUP(H521,CVD!$G$4:$G$470,1,0)</f>
        <v>321001001100740021</v>
      </c>
    </row>
    <row r="522" spans="1:9" x14ac:dyDescent="0.25">
      <c r="A522" s="14"/>
      <c r="B522" s="34">
        <v>321001002</v>
      </c>
      <c r="C522" s="16" t="s">
        <v>466</v>
      </c>
      <c r="D522" s="17">
        <v>4002</v>
      </c>
      <c r="E522" s="17">
        <v>1007</v>
      </c>
      <c r="F522" s="15"/>
      <c r="G522" s="24">
        <v>1</v>
      </c>
      <c r="H522" s="5" t="str">
        <f t="shared" si="55"/>
        <v>321001002100740021</v>
      </c>
      <c r="I522" s="5" t="str">
        <f>VLOOKUP(H522,CVD!$G$4:$G$470,1,0)</f>
        <v>321001002100740021</v>
      </c>
    </row>
    <row r="523" spans="1:9" x14ac:dyDescent="0.25">
      <c r="A523" s="14"/>
      <c r="B523" s="34">
        <v>321001003</v>
      </c>
      <c r="C523" s="16" t="s">
        <v>467</v>
      </c>
      <c r="D523" s="17"/>
      <c r="E523" s="17"/>
      <c r="F523" s="18" t="s">
        <v>735</v>
      </c>
      <c r="G523" s="18" t="s">
        <v>735</v>
      </c>
      <c r="H523" s="5" t="str">
        <f t="shared" si="55"/>
        <v xml:space="preserve">321001003 </v>
      </c>
    </row>
    <row r="524" spans="1:9" x14ac:dyDescent="0.25">
      <c r="A524" s="14"/>
      <c r="B524" s="34">
        <v>321001004</v>
      </c>
      <c r="C524" s="16" t="s">
        <v>468</v>
      </c>
      <c r="D524" s="17"/>
      <c r="E524" s="17"/>
      <c r="F524" s="18" t="s">
        <v>735</v>
      </c>
      <c r="G524" s="18" t="s">
        <v>735</v>
      </c>
      <c r="H524" s="5" t="str">
        <f t="shared" si="55"/>
        <v xml:space="preserve">321001004 </v>
      </c>
    </row>
    <row r="525" spans="1:9" x14ac:dyDescent="0.25">
      <c r="A525" s="14">
        <v>4210</v>
      </c>
      <c r="B525" s="15"/>
      <c r="C525" s="16" t="s">
        <v>469</v>
      </c>
      <c r="D525" s="17">
        <v>4004</v>
      </c>
      <c r="E525" s="17">
        <v>1007</v>
      </c>
      <c r="F525" s="15"/>
      <c r="G525" s="17">
        <v>5</v>
      </c>
    </row>
    <row r="526" spans="1:9" x14ac:dyDescent="0.25">
      <c r="A526" s="14">
        <v>4215</v>
      </c>
      <c r="B526" s="15"/>
      <c r="C526" s="16" t="s">
        <v>470</v>
      </c>
      <c r="D526" s="17">
        <v>4002</v>
      </c>
      <c r="E526" s="17">
        <v>1007</v>
      </c>
      <c r="F526" s="15"/>
      <c r="G526" s="17">
        <v>5</v>
      </c>
    </row>
    <row r="527" spans="1:9" x14ac:dyDescent="0.25">
      <c r="A527" s="14">
        <v>4218</v>
      </c>
      <c r="B527" s="15"/>
      <c r="C527" s="16" t="s">
        <v>471</v>
      </c>
      <c r="D527" s="17"/>
      <c r="E527" s="17"/>
      <c r="F527" s="17" t="s">
        <v>3</v>
      </c>
      <c r="G527" s="17">
        <v>1</v>
      </c>
    </row>
    <row r="528" spans="1:9" x14ac:dyDescent="0.25">
      <c r="A528" s="14">
        <v>4220</v>
      </c>
      <c r="B528" s="15"/>
      <c r="C528" s="16" t="s">
        <v>67</v>
      </c>
      <c r="D528" s="17">
        <v>4002</v>
      </c>
      <c r="E528" s="17">
        <v>1007</v>
      </c>
      <c r="F528" s="15"/>
      <c r="G528" s="17">
        <v>5</v>
      </c>
    </row>
    <row r="529" spans="1:9" x14ac:dyDescent="0.25">
      <c r="A529" s="14">
        <v>4225</v>
      </c>
      <c r="B529" s="15"/>
      <c r="C529" s="16" t="s">
        <v>472</v>
      </c>
      <c r="D529" s="17">
        <v>4002</v>
      </c>
      <c r="E529" s="17">
        <v>1007</v>
      </c>
      <c r="F529" s="15"/>
      <c r="G529" s="17">
        <v>5</v>
      </c>
    </row>
    <row r="530" spans="1:9" x14ac:dyDescent="0.25">
      <c r="A530" s="14">
        <v>4230</v>
      </c>
      <c r="B530" s="15"/>
      <c r="C530" s="16" t="s">
        <v>64</v>
      </c>
      <c r="D530" s="17">
        <v>4002</v>
      </c>
      <c r="E530" s="17">
        <v>1007</v>
      </c>
      <c r="F530" s="15"/>
      <c r="G530" s="17">
        <v>5</v>
      </c>
    </row>
    <row r="531" spans="1:9" x14ac:dyDescent="0.25">
      <c r="A531" s="14">
        <v>4235</v>
      </c>
      <c r="B531" s="15"/>
      <c r="C531" s="16" t="s">
        <v>473</v>
      </c>
      <c r="D531" s="17">
        <v>4002</v>
      </c>
      <c r="E531" s="17">
        <v>1007</v>
      </c>
      <c r="F531" s="15"/>
      <c r="G531" s="17">
        <v>5</v>
      </c>
    </row>
    <row r="532" spans="1:9" x14ac:dyDescent="0.25">
      <c r="A532" s="14">
        <v>4240</v>
      </c>
      <c r="B532" s="15"/>
      <c r="C532" s="16" t="s">
        <v>474</v>
      </c>
      <c r="D532" s="17">
        <v>4002</v>
      </c>
      <c r="E532" s="17">
        <v>1007</v>
      </c>
      <c r="F532" s="15"/>
      <c r="G532" s="17">
        <v>5</v>
      </c>
    </row>
    <row r="533" spans="1:9" x14ac:dyDescent="0.25">
      <c r="A533" s="14">
        <v>4245</v>
      </c>
      <c r="B533" s="34">
        <v>322001001</v>
      </c>
      <c r="C533" s="16" t="s">
        <v>475</v>
      </c>
      <c r="D533" s="17">
        <v>4002</v>
      </c>
      <c r="E533" s="17">
        <v>1007</v>
      </c>
      <c r="F533" s="15"/>
      <c r="G533" s="24">
        <v>1</v>
      </c>
      <c r="H533" s="5" t="str">
        <f t="shared" ref="H533" si="56">CONCATENATE(B533,E533,D533,G533)</f>
        <v>322001001100740021</v>
      </c>
      <c r="I533" s="5" t="str">
        <f>VLOOKUP(H533,CVD!$G$4:$G$470,1,0)</f>
        <v>322001001100740021</v>
      </c>
    </row>
    <row r="534" spans="1:9" x14ac:dyDescent="0.25">
      <c r="A534" s="14">
        <v>4248</v>
      </c>
      <c r="B534" s="15"/>
      <c r="C534" s="16" t="s">
        <v>476</v>
      </c>
      <c r="D534" s="17">
        <v>4002</v>
      </c>
      <c r="E534" s="17">
        <v>1007</v>
      </c>
      <c r="F534" s="15"/>
      <c r="G534" s="17">
        <v>5</v>
      </c>
    </row>
    <row r="535" spans="1:9" x14ac:dyDescent="0.25">
      <c r="A535" s="14">
        <v>4250</v>
      </c>
      <c r="B535" s="34">
        <v>311501001</v>
      </c>
      <c r="C535" s="16" t="s">
        <v>477</v>
      </c>
      <c r="D535" s="17">
        <v>4002</v>
      </c>
      <c r="E535" s="17">
        <v>1007</v>
      </c>
      <c r="F535" s="15"/>
      <c r="G535" s="24">
        <v>1</v>
      </c>
      <c r="H535" s="5" t="str">
        <f t="shared" ref="H535:H540" si="57">CONCATENATE(B535,E535,D535,G535)</f>
        <v>311501001100740021</v>
      </c>
      <c r="I535" s="5" t="str">
        <f>VLOOKUP(H535,CVD!$G$4:$G$470,1,0)</f>
        <v>311501001100740021</v>
      </c>
    </row>
    <row r="536" spans="1:9" x14ac:dyDescent="0.25">
      <c r="A536" s="14"/>
      <c r="B536" s="34">
        <v>321501001</v>
      </c>
      <c r="C536" s="16" t="s">
        <v>478</v>
      </c>
      <c r="D536" s="17">
        <v>4002</v>
      </c>
      <c r="E536" s="17">
        <v>1007</v>
      </c>
      <c r="F536" s="15"/>
      <c r="G536" s="24">
        <v>1</v>
      </c>
      <c r="H536" s="5" t="str">
        <f t="shared" si="57"/>
        <v>321501001100740021</v>
      </c>
      <c r="I536" s="5" t="str">
        <f>VLOOKUP(H536,CVD!$G$4:$G$470,1,0)</f>
        <v>321501001100740021</v>
      </c>
    </row>
    <row r="537" spans="1:9" x14ac:dyDescent="0.25">
      <c r="A537" s="14"/>
      <c r="B537" s="34">
        <v>321601001</v>
      </c>
      <c r="C537" s="16" t="s">
        <v>479</v>
      </c>
      <c r="D537" s="17">
        <v>4002</v>
      </c>
      <c r="E537" s="17">
        <v>1007</v>
      </c>
      <c r="F537" s="15"/>
      <c r="G537" s="24">
        <v>1</v>
      </c>
      <c r="H537" s="5" t="str">
        <f t="shared" si="57"/>
        <v>321601001100740021</v>
      </c>
      <c r="I537" s="5" t="str">
        <f>VLOOKUP(H537,CVD!$G$4:$G$470,1,0)</f>
        <v>321601001100740021</v>
      </c>
    </row>
    <row r="538" spans="1:9" x14ac:dyDescent="0.25">
      <c r="A538" s="14"/>
      <c r="B538" s="34">
        <v>321610001</v>
      </c>
      <c r="C538" s="16" t="s">
        <v>479</v>
      </c>
      <c r="D538" s="17">
        <v>4002</v>
      </c>
      <c r="E538" s="17">
        <v>1007</v>
      </c>
      <c r="F538" s="15"/>
      <c r="G538" s="24">
        <v>1</v>
      </c>
      <c r="H538" s="5" t="str">
        <f t="shared" si="57"/>
        <v>321610001100740021</v>
      </c>
      <c r="I538" s="5" t="str">
        <f>VLOOKUP(H538,CVD!$G$4:$G$470,1,0)</f>
        <v>321610001100740021</v>
      </c>
    </row>
    <row r="539" spans="1:9" x14ac:dyDescent="0.25">
      <c r="A539" s="14"/>
      <c r="B539" s="34">
        <v>322001005</v>
      </c>
      <c r="C539" s="16" t="s">
        <v>480</v>
      </c>
      <c r="D539" s="17">
        <v>4002</v>
      </c>
      <c r="E539" s="17">
        <v>1007</v>
      </c>
      <c r="F539" s="15"/>
      <c r="G539" s="24">
        <v>1</v>
      </c>
      <c r="H539" s="5" t="str">
        <f t="shared" si="57"/>
        <v>322001005100740021</v>
      </c>
      <c r="I539" s="5" t="str">
        <f>VLOOKUP(H539,CVD!$G$4:$G$470,1,0)</f>
        <v>322001005100740021</v>
      </c>
    </row>
    <row r="540" spans="1:9" x14ac:dyDescent="0.25">
      <c r="A540" s="14"/>
      <c r="B540" s="34">
        <v>322001006</v>
      </c>
      <c r="C540" s="16" t="s">
        <v>481</v>
      </c>
      <c r="D540" s="17">
        <v>4002</v>
      </c>
      <c r="E540" s="17">
        <v>1007</v>
      </c>
      <c r="F540" s="15"/>
      <c r="G540" s="24">
        <v>1</v>
      </c>
      <c r="H540" s="5" t="str">
        <f t="shared" si="57"/>
        <v>322001006100740021</v>
      </c>
      <c r="I540" s="5" t="str">
        <f>VLOOKUP(H540,CVD!$G$4:$G$470,1,0)</f>
        <v>322001006100740021</v>
      </c>
    </row>
    <row r="541" spans="1:9" x14ac:dyDescent="0.25">
      <c r="A541" s="14">
        <v>4255</v>
      </c>
      <c r="B541" s="15"/>
      <c r="C541" s="16" t="s">
        <v>482</v>
      </c>
      <c r="D541" s="17">
        <v>4002</v>
      </c>
      <c r="E541" s="17">
        <v>1007</v>
      </c>
      <c r="F541" s="15"/>
      <c r="G541" s="17">
        <v>5</v>
      </c>
    </row>
    <row r="542" spans="1:9" x14ac:dyDescent="0.25">
      <c r="A542" s="14">
        <v>4260</v>
      </c>
      <c r="B542" s="15"/>
      <c r="C542" s="16" t="s">
        <v>483</v>
      </c>
      <c r="D542" s="17">
        <v>4002</v>
      </c>
      <c r="E542" s="17">
        <v>1007</v>
      </c>
      <c r="F542" s="15"/>
      <c r="G542" s="17">
        <v>5</v>
      </c>
    </row>
    <row r="543" spans="1:9" x14ac:dyDescent="0.25">
      <c r="A543" s="14">
        <v>4265</v>
      </c>
      <c r="B543" s="15"/>
      <c r="C543" s="16" t="s">
        <v>484</v>
      </c>
      <c r="D543" s="17"/>
      <c r="E543" s="17"/>
      <c r="F543" s="17" t="s">
        <v>3</v>
      </c>
      <c r="G543" s="17">
        <v>1</v>
      </c>
    </row>
    <row r="544" spans="1:9" x14ac:dyDescent="0.25">
      <c r="A544" s="14"/>
      <c r="B544" s="34">
        <v>322001002</v>
      </c>
      <c r="C544" s="16" t="s">
        <v>485</v>
      </c>
      <c r="D544" s="17">
        <v>4002</v>
      </c>
      <c r="E544" s="17">
        <v>1007</v>
      </c>
      <c r="F544" s="15"/>
      <c r="G544" s="24">
        <v>1</v>
      </c>
      <c r="H544" s="5" t="str">
        <f t="shared" ref="H544:H548" si="58">CONCATENATE(B544,E544,D544,G544)</f>
        <v>322001002100740021</v>
      </c>
      <c r="I544" s="5" t="str">
        <f>VLOOKUP(H544,CVD!$G$4:$G$470,1,0)</f>
        <v>322001002100740021</v>
      </c>
    </row>
    <row r="545" spans="1:9" x14ac:dyDescent="0.25">
      <c r="A545" s="14"/>
      <c r="B545" s="34">
        <v>322001003</v>
      </c>
      <c r="C545" s="16" t="s">
        <v>486</v>
      </c>
      <c r="D545" s="17">
        <v>4002</v>
      </c>
      <c r="E545" s="17">
        <v>1007</v>
      </c>
      <c r="F545" s="15"/>
      <c r="G545" s="24">
        <v>1</v>
      </c>
      <c r="H545" s="5" t="str">
        <f t="shared" si="58"/>
        <v>322001003100740021</v>
      </c>
      <c r="I545" s="5" t="str">
        <f>VLOOKUP(H545,CVD!$G$4:$G$470,1,0)</f>
        <v>322001003100740021</v>
      </c>
    </row>
    <row r="546" spans="1:9" x14ac:dyDescent="0.25">
      <c r="A546" s="14"/>
      <c r="B546" s="34">
        <v>322001004</v>
      </c>
      <c r="C546" s="16" t="s">
        <v>487</v>
      </c>
      <c r="D546" s="17">
        <v>4002</v>
      </c>
      <c r="E546" s="17">
        <v>1007</v>
      </c>
      <c r="F546" s="15"/>
      <c r="G546" s="24">
        <v>1</v>
      </c>
      <c r="H546" s="5" t="str">
        <f t="shared" si="58"/>
        <v>322001004100740021</v>
      </c>
      <c r="I546" s="5" t="str">
        <f>VLOOKUP(H546,CVD!$G$4:$G$470,1,0)</f>
        <v>322001004100740021</v>
      </c>
    </row>
    <row r="547" spans="1:9" x14ac:dyDescent="0.25">
      <c r="A547" s="14"/>
      <c r="B547" s="34">
        <v>322001007</v>
      </c>
      <c r="C547" s="16" t="s">
        <v>488</v>
      </c>
      <c r="D547" s="17">
        <v>4002</v>
      </c>
      <c r="E547" s="17">
        <v>1007</v>
      </c>
      <c r="F547" s="15"/>
      <c r="G547" s="24">
        <v>1</v>
      </c>
      <c r="H547" s="5" t="str">
        <f t="shared" si="58"/>
        <v>322001007100740021</v>
      </c>
      <c r="I547" s="5" t="str">
        <f>VLOOKUP(H547,CVD!$G$4:$G$470,1,0)</f>
        <v>322001007100740021</v>
      </c>
    </row>
    <row r="548" spans="1:9" x14ac:dyDescent="0.25">
      <c r="A548" s="14"/>
      <c r="B548" s="34">
        <v>322001099</v>
      </c>
      <c r="C548" s="16" t="s">
        <v>489</v>
      </c>
      <c r="D548" s="17">
        <v>4002</v>
      </c>
      <c r="E548" s="17">
        <v>1007</v>
      </c>
      <c r="F548" s="15"/>
      <c r="G548" s="24">
        <v>1</v>
      </c>
      <c r="H548" s="5" t="str">
        <f t="shared" si="58"/>
        <v>322001099100740021</v>
      </c>
      <c r="I548" s="5" t="str">
        <f>VLOOKUP(H548,CVD!$G$4:$G$470,1,0)</f>
        <v>322001099100740021</v>
      </c>
    </row>
    <row r="549" spans="1:9" x14ac:dyDescent="0.25">
      <c r="A549" s="9">
        <v>42</v>
      </c>
      <c r="B549" s="10"/>
      <c r="C549" s="11" t="s">
        <v>458</v>
      </c>
      <c r="D549" s="12">
        <v>4002</v>
      </c>
      <c r="E549" s="12">
        <v>1007</v>
      </c>
      <c r="F549" s="13"/>
      <c r="G549" s="12">
        <v>5</v>
      </c>
    </row>
    <row r="550" spans="1:9" x14ac:dyDescent="0.25">
      <c r="A550" s="14">
        <v>4295</v>
      </c>
      <c r="B550" s="34">
        <v>312101001</v>
      </c>
      <c r="C550" s="16" t="s">
        <v>490</v>
      </c>
      <c r="D550" s="17">
        <v>4001</v>
      </c>
      <c r="E550" s="17">
        <v>1007</v>
      </c>
      <c r="F550" s="15"/>
      <c r="G550" s="24">
        <v>2</v>
      </c>
      <c r="H550" s="5" t="str">
        <f t="shared" ref="H550:H555" si="59">CONCATENATE(B550,E550,D550,G550)</f>
        <v>312101001100740012</v>
      </c>
      <c r="I550" s="5" t="str">
        <f>VLOOKUP(H550,CVD!$G$4:$G$470,1,0)</f>
        <v>312101001100740012</v>
      </c>
    </row>
    <row r="551" spans="1:9" x14ac:dyDescent="0.25">
      <c r="A551" s="14"/>
      <c r="B551" s="34">
        <v>312101002</v>
      </c>
      <c r="C551" s="16" t="s">
        <v>491</v>
      </c>
      <c r="D551" s="17">
        <v>4001</v>
      </c>
      <c r="E551" s="17">
        <v>1007</v>
      </c>
      <c r="F551" s="15"/>
      <c r="G551" s="24">
        <v>2</v>
      </c>
      <c r="H551" s="5" t="str">
        <f t="shared" si="59"/>
        <v>312101002100740012</v>
      </c>
      <c r="I551" s="5" t="str">
        <f>VLOOKUP(H551,CVD!$G$4:$G$470,1,0)</f>
        <v>312101002100740012</v>
      </c>
    </row>
    <row r="552" spans="1:9" x14ac:dyDescent="0.25">
      <c r="A552" s="14"/>
      <c r="B552" s="34">
        <v>312101003</v>
      </c>
      <c r="C552" s="16" t="s">
        <v>492</v>
      </c>
      <c r="D552" s="17">
        <v>4001</v>
      </c>
      <c r="E552" s="17">
        <v>1007</v>
      </c>
      <c r="F552" s="15"/>
      <c r="G552" s="24">
        <v>2</v>
      </c>
      <c r="H552" s="5" t="str">
        <f t="shared" si="59"/>
        <v>312101003100740012</v>
      </c>
      <c r="I552" s="5" t="str">
        <f>VLOOKUP(H552,CVD!$G$4:$G$470,1,0)</f>
        <v>312101003100740012</v>
      </c>
    </row>
    <row r="553" spans="1:9" x14ac:dyDescent="0.25">
      <c r="A553" s="14"/>
      <c r="B553" s="34">
        <v>312101004</v>
      </c>
      <c r="C553" s="16" t="s">
        <v>493</v>
      </c>
      <c r="D553" s="17">
        <v>4001</v>
      </c>
      <c r="E553" s="17">
        <v>1007</v>
      </c>
      <c r="F553" s="15"/>
      <c r="G553" s="24">
        <v>2</v>
      </c>
      <c r="H553" s="5" t="str">
        <f t="shared" si="59"/>
        <v>312101004100740012</v>
      </c>
      <c r="I553" s="5" t="str">
        <f>VLOOKUP(H553,CVD!$G$4:$G$470,1,0)</f>
        <v>312101004100740012</v>
      </c>
    </row>
    <row r="554" spans="1:9" x14ac:dyDescent="0.25">
      <c r="A554" s="14"/>
      <c r="B554" s="34">
        <v>312101005</v>
      </c>
      <c r="C554" s="16" t="s">
        <v>494</v>
      </c>
      <c r="D554" s="17">
        <v>4001</v>
      </c>
      <c r="E554" s="17">
        <v>1007</v>
      </c>
      <c r="F554" s="15"/>
      <c r="G554" s="24">
        <v>2</v>
      </c>
      <c r="H554" s="5" t="str">
        <f t="shared" si="59"/>
        <v>312101005100740012</v>
      </c>
      <c r="I554" s="5" t="str">
        <f>VLOOKUP(H554,CVD!$G$4:$G$470,1,0)</f>
        <v>312101005100740012</v>
      </c>
    </row>
    <row r="555" spans="1:9" x14ac:dyDescent="0.25">
      <c r="A555" s="14"/>
      <c r="B555" s="34">
        <v>312101006</v>
      </c>
      <c r="C555" s="16" t="s">
        <v>495</v>
      </c>
      <c r="D555" s="17">
        <v>4001</v>
      </c>
      <c r="E555" s="17">
        <v>1007</v>
      </c>
      <c r="F555" s="15"/>
      <c r="G555" s="24">
        <v>2</v>
      </c>
      <c r="H555" s="5" t="str">
        <f t="shared" si="59"/>
        <v>312101006100740012</v>
      </c>
      <c r="I555" s="5" t="str">
        <f>VLOOKUP(H555,CVD!$G$4:$G$470,1,0)</f>
        <v>312101006100740012</v>
      </c>
    </row>
    <row r="556" spans="1:9" x14ac:dyDescent="0.25">
      <c r="A556" s="9">
        <v>43</v>
      </c>
      <c r="B556" s="10"/>
      <c r="C556" s="11" t="s">
        <v>496</v>
      </c>
      <c r="D556" s="12"/>
      <c r="E556" s="12"/>
      <c r="F556" s="13"/>
      <c r="G556" s="12"/>
    </row>
    <row r="557" spans="1:9" x14ac:dyDescent="0.25">
      <c r="A557" s="14">
        <v>4310</v>
      </c>
      <c r="B557" s="15"/>
      <c r="C557" s="16" t="s">
        <v>497</v>
      </c>
      <c r="D557" s="17"/>
      <c r="E557" s="17"/>
      <c r="F557" s="15"/>
      <c r="G557" s="17"/>
    </row>
    <row r="558" spans="1:9" x14ac:dyDescent="0.25">
      <c r="A558" s="14">
        <v>4320</v>
      </c>
      <c r="B558" s="15"/>
      <c r="C558" s="16" t="s">
        <v>498</v>
      </c>
      <c r="D558" s="17"/>
      <c r="E558" s="17"/>
      <c r="F558" s="15"/>
      <c r="G558" s="17"/>
    </row>
    <row r="559" spans="1:9" x14ac:dyDescent="0.25">
      <c r="A559" s="9">
        <v>47</v>
      </c>
      <c r="B559" s="10"/>
      <c r="C559" s="11" t="s">
        <v>499</v>
      </c>
      <c r="D559" s="12"/>
      <c r="E559" s="12"/>
      <c r="F559" s="12" t="s">
        <v>3</v>
      </c>
      <c r="G559" s="12"/>
    </row>
    <row r="560" spans="1:9" x14ac:dyDescent="0.25">
      <c r="A560" s="6">
        <v>5</v>
      </c>
      <c r="B560" s="7"/>
      <c r="C560" s="8" t="s">
        <v>500</v>
      </c>
      <c r="D560" s="3"/>
      <c r="E560" s="3"/>
      <c r="F560" s="7"/>
      <c r="G560" s="3"/>
    </row>
    <row r="561" spans="1:10" x14ac:dyDescent="0.25">
      <c r="A561" s="9">
        <v>51</v>
      </c>
      <c r="B561" s="10"/>
      <c r="C561" s="11" t="s">
        <v>501</v>
      </c>
      <c r="D561" s="12"/>
      <c r="E561" s="12"/>
      <c r="F561" s="13"/>
      <c r="G561" s="12"/>
    </row>
    <row r="562" spans="1:10" x14ac:dyDescent="0.25">
      <c r="A562" s="14">
        <v>5105</v>
      </c>
      <c r="B562" s="15"/>
      <c r="C562" s="16" t="s">
        <v>502</v>
      </c>
      <c r="D562" s="17"/>
      <c r="E562" s="25">
        <v>2276</v>
      </c>
      <c r="F562" s="15"/>
      <c r="G562" s="17"/>
    </row>
    <row r="563" spans="1:10" x14ac:dyDescent="0.25">
      <c r="A563" s="14">
        <v>5105</v>
      </c>
      <c r="B563" s="15"/>
      <c r="C563" s="16" t="s">
        <v>502</v>
      </c>
      <c r="D563" s="17">
        <v>8207</v>
      </c>
      <c r="E563" s="17">
        <v>1011</v>
      </c>
      <c r="F563" s="19"/>
      <c r="G563" s="17"/>
    </row>
    <row r="564" spans="1:10" x14ac:dyDescent="0.25">
      <c r="A564" s="14">
        <v>510503</v>
      </c>
      <c r="B564" s="34">
        <v>410101002</v>
      </c>
      <c r="C564" s="16" t="s">
        <v>503</v>
      </c>
      <c r="D564" s="17">
        <v>8207</v>
      </c>
      <c r="E564" s="17">
        <v>1011</v>
      </c>
      <c r="F564" s="15"/>
      <c r="G564" s="18">
        <v>1</v>
      </c>
      <c r="H564" s="5" t="str">
        <f t="shared" ref="H564:H566" si="60">CONCATENATE(B564,E564,D564,G564)</f>
        <v>410101002101182071</v>
      </c>
      <c r="I564" s="5" t="str">
        <f>VLOOKUP(H564,CVD!$G$4:$G$470,1,0)</f>
        <v>410101002101182071</v>
      </c>
      <c r="J564" s="25">
        <v>2276</v>
      </c>
    </row>
    <row r="565" spans="1:10" x14ac:dyDescent="0.25">
      <c r="A565" s="14">
        <v>510506</v>
      </c>
      <c r="B565" s="34">
        <v>410101001</v>
      </c>
      <c r="C565" s="16" t="s">
        <v>504</v>
      </c>
      <c r="D565" s="17">
        <v>8207</v>
      </c>
      <c r="E565" s="17">
        <v>1011</v>
      </c>
      <c r="F565" s="15"/>
      <c r="G565" s="18">
        <v>1</v>
      </c>
      <c r="H565" s="5" t="str">
        <f t="shared" si="60"/>
        <v>410101001101182071</v>
      </c>
      <c r="I565" s="5" t="str">
        <f>VLOOKUP(H565,CVD!$G$4:$G$470,1,0)</f>
        <v>410101001101182071</v>
      </c>
      <c r="J565" s="25">
        <v>2276</v>
      </c>
    </row>
    <row r="566" spans="1:10" x14ac:dyDescent="0.25">
      <c r="A566" s="14"/>
      <c r="B566" s="34">
        <v>410101003</v>
      </c>
      <c r="C566" s="16" t="s">
        <v>505</v>
      </c>
      <c r="D566" s="17">
        <v>8207</v>
      </c>
      <c r="E566" s="17">
        <v>1011</v>
      </c>
      <c r="F566" s="15"/>
      <c r="G566" s="18">
        <v>1</v>
      </c>
      <c r="H566" s="5" t="str">
        <f t="shared" si="60"/>
        <v>410101003101182071</v>
      </c>
      <c r="I566" s="5" t="str">
        <f>VLOOKUP(H566,CVD!$G$4:$G$470,1,0)</f>
        <v>410101003101182071</v>
      </c>
      <c r="J566" s="25">
        <v>2276</v>
      </c>
    </row>
    <row r="567" spans="1:10" x14ac:dyDescent="0.25">
      <c r="A567" s="14">
        <v>510512</v>
      </c>
      <c r="B567" s="15"/>
      <c r="C567" s="16" t="s">
        <v>506</v>
      </c>
      <c r="D567" s="17"/>
      <c r="E567" s="17">
        <v>2276</v>
      </c>
      <c r="F567" s="15"/>
      <c r="G567" s="17"/>
    </row>
    <row r="568" spans="1:10" x14ac:dyDescent="0.25">
      <c r="A568" s="14">
        <v>510515</v>
      </c>
      <c r="B568" s="15"/>
      <c r="C568" s="16" t="s">
        <v>507</v>
      </c>
      <c r="D568" s="17"/>
      <c r="E568" s="17">
        <v>2276</v>
      </c>
      <c r="F568" s="15"/>
      <c r="G568" s="17"/>
    </row>
    <row r="569" spans="1:10" x14ac:dyDescent="0.25">
      <c r="A569" s="14">
        <v>510518</v>
      </c>
      <c r="B569" s="34">
        <v>410101005</v>
      </c>
      <c r="C569" s="16" t="s">
        <v>508</v>
      </c>
      <c r="D569" s="17">
        <v>8207</v>
      </c>
      <c r="E569" s="17">
        <v>1011</v>
      </c>
      <c r="F569" s="15"/>
      <c r="G569" s="18">
        <v>1</v>
      </c>
      <c r="H569" s="5" t="str">
        <f t="shared" ref="H569" si="61">CONCATENATE(B569,E569,D569,G569)</f>
        <v>410101005101182071</v>
      </c>
      <c r="I569" s="5" t="str">
        <f>VLOOKUP(H569,CVD!$G$4:$G$470,1,0)</f>
        <v>410101005101182071</v>
      </c>
      <c r="J569" s="25">
        <v>2276</v>
      </c>
    </row>
    <row r="570" spans="1:10" x14ac:dyDescent="0.25">
      <c r="A570" s="14">
        <v>510521</v>
      </c>
      <c r="B570" s="15"/>
      <c r="C570" s="16" t="s">
        <v>509</v>
      </c>
      <c r="D570" s="17">
        <v>5055</v>
      </c>
      <c r="E570" s="17">
        <v>1001</v>
      </c>
      <c r="F570" s="15"/>
      <c r="G570" s="17"/>
    </row>
    <row r="571" spans="1:10" x14ac:dyDescent="0.25">
      <c r="A571" s="14">
        <v>510524</v>
      </c>
      <c r="B571" s="34">
        <v>410101010</v>
      </c>
      <c r="C571" s="16" t="s">
        <v>510</v>
      </c>
      <c r="D571" s="17">
        <v>8207</v>
      </c>
      <c r="E571" s="17">
        <v>1011</v>
      </c>
      <c r="F571" s="15"/>
      <c r="G571" s="18">
        <v>1</v>
      </c>
      <c r="H571" s="5" t="str">
        <f t="shared" ref="H571:H572" si="62">CONCATENATE(B571,E571,D571,G571)</f>
        <v>410101010101182071</v>
      </c>
      <c r="I571" s="5" t="str">
        <f>VLOOKUP(H571,CVD!$G$4:$G$470,1,0)</f>
        <v>410101010101182071</v>
      </c>
      <c r="J571" s="25">
        <v>2276</v>
      </c>
    </row>
    <row r="572" spans="1:10" x14ac:dyDescent="0.25">
      <c r="A572" s="14">
        <v>510527</v>
      </c>
      <c r="B572" s="34">
        <v>410101015</v>
      </c>
      <c r="C572" s="16" t="s">
        <v>511</v>
      </c>
      <c r="D572" s="17">
        <v>8207</v>
      </c>
      <c r="E572" s="17">
        <v>1011</v>
      </c>
      <c r="F572" s="15"/>
      <c r="G572" s="18">
        <v>1</v>
      </c>
      <c r="H572" s="5" t="str">
        <f t="shared" si="62"/>
        <v>410101015101182071</v>
      </c>
      <c r="I572" s="5" t="str">
        <f>VLOOKUP(H572,CVD!$G$4:$G$470,1,0)</f>
        <v>410101015101182071</v>
      </c>
      <c r="J572" s="25">
        <v>2276</v>
      </c>
    </row>
    <row r="573" spans="1:10" x14ac:dyDescent="0.25">
      <c r="A573" s="14">
        <v>510530</v>
      </c>
      <c r="B573" s="15"/>
      <c r="C573" s="16" t="s">
        <v>512</v>
      </c>
      <c r="D573" s="17"/>
      <c r="E573" s="17">
        <v>2276</v>
      </c>
      <c r="F573" s="15"/>
      <c r="G573" s="17"/>
    </row>
    <row r="574" spans="1:10" x14ac:dyDescent="0.25">
      <c r="A574" s="14">
        <v>510530</v>
      </c>
      <c r="B574" s="34">
        <v>410101020</v>
      </c>
      <c r="C574" s="16" t="s">
        <v>512</v>
      </c>
      <c r="D574" s="17">
        <v>8279</v>
      </c>
      <c r="E574" s="17">
        <v>1011</v>
      </c>
      <c r="F574" s="15"/>
      <c r="G574" s="18">
        <v>1</v>
      </c>
      <c r="H574" s="5" t="str">
        <f t="shared" ref="H574:H578" si="63">CONCATENATE(B574,E574,D574,G574)</f>
        <v>410101020101182791</v>
      </c>
      <c r="I574" s="5" t="str">
        <f>VLOOKUP(H574,CVD!$G$4:$G$470,1,0)</f>
        <v>410101020101182791</v>
      </c>
      <c r="J574" s="25">
        <v>2276</v>
      </c>
    </row>
    <row r="575" spans="1:10" x14ac:dyDescent="0.25">
      <c r="A575" s="14">
        <v>510533</v>
      </c>
      <c r="B575" s="34">
        <v>410101025</v>
      </c>
      <c r="C575" s="16" t="s">
        <v>513</v>
      </c>
      <c r="D575" s="17">
        <v>8207</v>
      </c>
      <c r="E575" s="17">
        <v>1011</v>
      </c>
      <c r="F575" s="15"/>
      <c r="G575" s="18">
        <v>1</v>
      </c>
      <c r="H575" s="5" t="str">
        <f t="shared" si="63"/>
        <v>410101025101182071</v>
      </c>
      <c r="I575" s="5" t="str">
        <f>VLOOKUP(H575,CVD!$G$4:$G$470,1,0)</f>
        <v>410101025101182071</v>
      </c>
      <c r="J575" s="25">
        <v>2276</v>
      </c>
    </row>
    <row r="576" spans="1:10" x14ac:dyDescent="0.25">
      <c r="A576" s="14">
        <v>510536</v>
      </c>
      <c r="B576" s="34">
        <v>410101030</v>
      </c>
      <c r="C576" s="16" t="s">
        <v>514</v>
      </c>
      <c r="D576" s="17">
        <v>8207</v>
      </c>
      <c r="E576" s="17">
        <v>1011</v>
      </c>
      <c r="F576" s="15"/>
      <c r="G576" s="18">
        <v>1</v>
      </c>
      <c r="H576" s="5" t="str">
        <f t="shared" si="63"/>
        <v>410101030101182071</v>
      </c>
      <c r="I576" s="5" t="str">
        <f>VLOOKUP(H576,CVD!$G$4:$G$470,1,0)</f>
        <v>410101030101182071</v>
      </c>
      <c r="J576" s="25">
        <v>2276</v>
      </c>
    </row>
    <row r="577" spans="1:10" x14ac:dyDescent="0.25">
      <c r="A577" s="14">
        <v>510539</v>
      </c>
      <c r="B577" s="34">
        <v>410101035</v>
      </c>
      <c r="C577" s="16" t="s">
        <v>515</v>
      </c>
      <c r="D577" s="17">
        <v>8207</v>
      </c>
      <c r="E577" s="17">
        <v>1011</v>
      </c>
      <c r="F577" s="15"/>
      <c r="G577" s="18">
        <v>1</v>
      </c>
      <c r="H577" s="5" t="str">
        <f t="shared" si="63"/>
        <v>410101035101182071</v>
      </c>
      <c r="I577" s="5" t="str">
        <f>VLOOKUP(H577,CVD!$G$4:$G$470,1,0)</f>
        <v>410101035101182071</v>
      </c>
      <c r="J577" s="25">
        <v>2276</v>
      </c>
    </row>
    <row r="578" spans="1:10" x14ac:dyDescent="0.25">
      <c r="A578" s="14">
        <v>510542</v>
      </c>
      <c r="B578" s="34">
        <v>410101031</v>
      </c>
      <c r="C578" s="16" t="s">
        <v>516</v>
      </c>
      <c r="D578" s="17">
        <v>8207</v>
      </c>
      <c r="E578" s="17">
        <v>1011</v>
      </c>
      <c r="F578" s="15"/>
      <c r="G578" s="18">
        <v>1</v>
      </c>
      <c r="H578" s="5" t="str">
        <f t="shared" si="63"/>
        <v>410101031101182071</v>
      </c>
      <c r="I578" s="5" t="str">
        <f>VLOOKUP(H578,CVD!$G$4:$G$470,1,0)</f>
        <v>410101031101182071</v>
      </c>
      <c r="J578" s="25">
        <v>2276</v>
      </c>
    </row>
    <row r="579" spans="1:10" x14ac:dyDescent="0.25">
      <c r="A579" s="14">
        <v>510545</v>
      </c>
      <c r="B579" s="15"/>
      <c r="C579" s="16" t="s">
        <v>517</v>
      </c>
      <c r="D579" s="17"/>
      <c r="E579" s="17">
        <v>2276</v>
      </c>
      <c r="F579" s="15"/>
      <c r="G579" s="17"/>
    </row>
    <row r="580" spans="1:10" x14ac:dyDescent="0.25">
      <c r="A580" s="14"/>
      <c r="B580" s="34">
        <v>410101004</v>
      </c>
      <c r="C580" s="16" t="s">
        <v>518</v>
      </c>
      <c r="D580" s="17">
        <v>8207</v>
      </c>
      <c r="E580" s="17">
        <v>1011</v>
      </c>
      <c r="F580" s="15"/>
      <c r="G580" s="18">
        <v>1</v>
      </c>
      <c r="H580" s="5" t="str">
        <f t="shared" ref="H580:H585" si="64">CONCATENATE(B580,E580,D580,G580)</f>
        <v>410101004101182071</v>
      </c>
      <c r="I580" s="5" t="str">
        <f>VLOOKUP(H580,CVD!$G$4:$G$470,1,0)</f>
        <v>410101004101182071</v>
      </c>
      <c r="J580" s="25">
        <v>2276</v>
      </c>
    </row>
    <row r="581" spans="1:10" x14ac:dyDescent="0.25">
      <c r="A581" s="14"/>
      <c r="B581" s="34">
        <v>410101006</v>
      </c>
      <c r="C581" s="16" t="s">
        <v>519</v>
      </c>
      <c r="D581" s="17">
        <v>8207</v>
      </c>
      <c r="E581" s="17">
        <v>1011</v>
      </c>
      <c r="F581" s="15"/>
      <c r="G581" s="18">
        <v>1</v>
      </c>
      <c r="H581" s="5" t="str">
        <f t="shared" si="64"/>
        <v>410101006101182071</v>
      </c>
      <c r="I581" s="5" t="str">
        <f>VLOOKUP(H581,CVD!$G$4:$G$470,1,0)</f>
        <v>410101006101182071</v>
      </c>
      <c r="J581" s="25">
        <v>2276</v>
      </c>
    </row>
    <row r="582" spans="1:10" x14ac:dyDescent="0.25">
      <c r="A582" s="14">
        <v>510548</v>
      </c>
      <c r="B582" s="34">
        <v>410101040</v>
      </c>
      <c r="C582" s="16" t="s">
        <v>520</v>
      </c>
      <c r="D582" s="17">
        <v>8207</v>
      </c>
      <c r="E582" s="17">
        <v>1011</v>
      </c>
      <c r="F582" s="15"/>
      <c r="G582" s="18">
        <v>1</v>
      </c>
      <c r="H582" s="5" t="str">
        <f t="shared" si="64"/>
        <v>410101040101182071</v>
      </c>
      <c r="I582" s="5" t="str">
        <f>VLOOKUP(H582,CVD!$G$4:$G$470,1,0)</f>
        <v>410101040101182071</v>
      </c>
      <c r="J582" s="25">
        <v>2276</v>
      </c>
    </row>
    <row r="583" spans="1:10" x14ac:dyDescent="0.25">
      <c r="A583" s="14"/>
      <c r="B583" s="34">
        <v>410101041</v>
      </c>
      <c r="C583" s="16" t="s">
        <v>521</v>
      </c>
      <c r="D583" s="17">
        <v>8207</v>
      </c>
      <c r="E583" s="17">
        <v>1011</v>
      </c>
      <c r="F583" s="15"/>
      <c r="G583" s="18">
        <v>1</v>
      </c>
      <c r="H583" s="5" t="str">
        <f t="shared" si="64"/>
        <v>410101041101182071</v>
      </c>
      <c r="I583" s="5" t="str">
        <f>VLOOKUP(H583,CVD!$G$4:$G$470,1,0)</f>
        <v>410101041101182071</v>
      </c>
      <c r="J583" s="25">
        <v>2276</v>
      </c>
    </row>
    <row r="584" spans="1:10" x14ac:dyDescent="0.25">
      <c r="A584" s="14"/>
      <c r="B584" s="34">
        <v>410101042</v>
      </c>
      <c r="C584" s="16" t="s">
        <v>522</v>
      </c>
      <c r="D584" s="17">
        <v>8207</v>
      </c>
      <c r="E584" s="17">
        <v>1011</v>
      </c>
      <c r="F584" s="15"/>
      <c r="G584" s="18">
        <v>1</v>
      </c>
      <c r="H584" s="5" t="str">
        <f t="shared" si="64"/>
        <v>410101042101182071</v>
      </c>
      <c r="I584" s="5" t="str">
        <f>VLOOKUP(H584,CVD!$G$4:$G$470,1,0)</f>
        <v>410101042101182071</v>
      </c>
      <c r="J584" s="25">
        <v>2276</v>
      </c>
    </row>
    <row r="585" spans="1:10" x14ac:dyDescent="0.25">
      <c r="A585" s="14"/>
      <c r="B585" s="34">
        <v>410101043</v>
      </c>
      <c r="C585" s="16" t="s">
        <v>523</v>
      </c>
      <c r="D585" s="17">
        <v>8207</v>
      </c>
      <c r="E585" s="17">
        <v>1011</v>
      </c>
      <c r="F585" s="15"/>
      <c r="G585" s="18">
        <v>1</v>
      </c>
      <c r="H585" s="5" t="str">
        <f t="shared" si="64"/>
        <v>410101043101182071</v>
      </c>
      <c r="I585" s="5" t="str">
        <f>VLOOKUP(H585,CVD!$G$4:$G$470,1,0)</f>
        <v>410101043101182071</v>
      </c>
      <c r="J585" s="25">
        <v>2276</v>
      </c>
    </row>
    <row r="586" spans="1:10" x14ac:dyDescent="0.25">
      <c r="A586" s="14">
        <v>510551</v>
      </c>
      <c r="B586" s="15"/>
      <c r="C586" s="16" t="s">
        <v>524</v>
      </c>
      <c r="D586" s="17">
        <v>5016</v>
      </c>
      <c r="E586" s="17">
        <v>1001</v>
      </c>
      <c r="F586" s="15"/>
      <c r="G586" s="17"/>
    </row>
    <row r="587" spans="1:10" x14ac:dyDescent="0.25">
      <c r="A587" s="14">
        <v>510554</v>
      </c>
      <c r="B587" s="15"/>
      <c r="C587" s="16" t="s">
        <v>525</v>
      </c>
      <c r="D587" s="17">
        <v>5016</v>
      </c>
      <c r="E587" s="17">
        <v>1001</v>
      </c>
      <c r="F587" s="15"/>
      <c r="G587" s="17"/>
    </row>
    <row r="588" spans="1:10" x14ac:dyDescent="0.25">
      <c r="A588" s="14">
        <v>510559</v>
      </c>
      <c r="B588" s="15"/>
      <c r="C588" s="16" t="s">
        <v>387</v>
      </c>
      <c r="D588" s="17"/>
      <c r="E588" s="17">
        <v>2276</v>
      </c>
      <c r="F588" s="15"/>
      <c r="G588" s="17"/>
    </row>
    <row r="589" spans="1:10" x14ac:dyDescent="0.25">
      <c r="A589" s="14">
        <v>510560</v>
      </c>
      <c r="B589" s="15"/>
      <c r="C589" s="16" t="s">
        <v>372</v>
      </c>
      <c r="D589" s="17">
        <v>5016</v>
      </c>
      <c r="E589" s="17">
        <v>1001</v>
      </c>
      <c r="F589" s="15"/>
      <c r="G589" s="17"/>
    </row>
    <row r="590" spans="1:10" x14ac:dyDescent="0.25">
      <c r="A590" s="14">
        <v>510563</v>
      </c>
      <c r="B590" s="15"/>
      <c r="C590" s="16" t="s">
        <v>526</v>
      </c>
      <c r="D590" s="17">
        <v>5016</v>
      </c>
      <c r="E590" s="17">
        <v>1001</v>
      </c>
      <c r="F590" s="15"/>
      <c r="G590" s="17"/>
    </row>
    <row r="591" spans="1:10" x14ac:dyDescent="0.25">
      <c r="A591" s="14">
        <v>510566</v>
      </c>
      <c r="B591" s="15"/>
      <c r="C591" s="16" t="s">
        <v>527</v>
      </c>
      <c r="D591" s="17">
        <v>5016</v>
      </c>
      <c r="E591" s="17">
        <v>1001</v>
      </c>
      <c r="F591" s="15"/>
      <c r="G591" s="17"/>
    </row>
    <row r="592" spans="1:10" x14ac:dyDescent="0.25">
      <c r="A592" s="14">
        <v>510568</v>
      </c>
      <c r="B592" s="38">
        <v>410102001</v>
      </c>
      <c r="C592" s="16" t="s">
        <v>313</v>
      </c>
      <c r="D592" s="17">
        <v>5011</v>
      </c>
      <c r="E592" s="17">
        <v>1001</v>
      </c>
      <c r="F592" s="15"/>
      <c r="G592" s="18">
        <v>1</v>
      </c>
      <c r="H592" s="5" t="str">
        <f t="shared" ref="H592" si="65">CONCATENATE(B592,E592,D592,G592)</f>
        <v>410102001100150111</v>
      </c>
      <c r="I592" s="5" t="str">
        <f>VLOOKUP(H592,CVD!$G$4:$G$470,1,0)</f>
        <v>410102001100150111</v>
      </c>
    </row>
    <row r="593" spans="1:9" x14ac:dyDescent="0.25">
      <c r="A593" s="14">
        <v>510569</v>
      </c>
      <c r="B593" s="15"/>
      <c r="C593" s="16" t="s">
        <v>528</v>
      </c>
      <c r="D593" s="17">
        <v>5011</v>
      </c>
      <c r="E593" s="17">
        <v>1001</v>
      </c>
      <c r="F593" s="15"/>
      <c r="G593" s="17"/>
    </row>
    <row r="594" spans="1:9" x14ac:dyDescent="0.25">
      <c r="A594" s="14"/>
      <c r="B594" s="38">
        <v>410103001</v>
      </c>
      <c r="C594" s="16" t="s">
        <v>309</v>
      </c>
      <c r="D594" s="17">
        <v>5011</v>
      </c>
      <c r="E594" s="17">
        <v>1001</v>
      </c>
      <c r="F594" s="15"/>
      <c r="G594" s="18">
        <v>1</v>
      </c>
      <c r="H594" s="5" t="str">
        <f t="shared" ref="H594:H596" si="66">CONCATENATE(B594,E594,D594,G594)</f>
        <v>410103001100150111</v>
      </c>
      <c r="I594" s="5" t="str">
        <f>VLOOKUP(H594,CVD!$G$4:$G$470,1,0)</f>
        <v>410103001100150111</v>
      </c>
    </row>
    <row r="595" spans="1:9" x14ac:dyDescent="0.25">
      <c r="A595" s="14"/>
      <c r="B595" s="38">
        <v>410103002</v>
      </c>
      <c r="C595" s="16" t="s">
        <v>310</v>
      </c>
      <c r="D595" s="17">
        <v>5011</v>
      </c>
      <c r="E595" s="17">
        <v>1001</v>
      </c>
      <c r="F595" s="15"/>
      <c r="G595" s="18">
        <v>1</v>
      </c>
      <c r="H595" s="5" t="str">
        <f t="shared" si="66"/>
        <v>410103002100150111</v>
      </c>
      <c r="I595" s="5" t="str">
        <f>VLOOKUP(H595,CVD!$G$4:$G$470,1,0)</f>
        <v>410103002100150111</v>
      </c>
    </row>
    <row r="596" spans="1:9" x14ac:dyDescent="0.25">
      <c r="A596" s="14"/>
      <c r="B596" s="38">
        <v>410103003</v>
      </c>
      <c r="C596" s="16" t="s">
        <v>311</v>
      </c>
      <c r="D596" s="17">
        <v>5011</v>
      </c>
      <c r="E596" s="17">
        <v>1001</v>
      </c>
      <c r="F596" s="15"/>
      <c r="G596" s="18">
        <v>1</v>
      </c>
      <c r="H596" s="5" t="str">
        <f t="shared" si="66"/>
        <v>410103003100150111</v>
      </c>
      <c r="I596" s="5" t="str">
        <f>VLOOKUP(H596,CVD!$G$4:$G$470,1,0)</f>
        <v>410103003100150111</v>
      </c>
    </row>
    <row r="597" spans="1:9" x14ac:dyDescent="0.25">
      <c r="A597" s="14">
        <v>510570</v>
      </c>
      <c r="B597" s="15"/>
      <c r="C597" s="16" t="s">
        <v>529</v>
      </c>
      <c r="D597" s="17">
        <v>5012</v>
      </c>
      <c r="E597" s="17">
        <v>1001</v>
      </c>
      <c r="F597" s="15"/>
      <c r="G597" s="17"/>
    </row>
    <row r="598" spans="1:9" x14ac:dyDescent="0.25">
      <c r="A598" s="14"/>
      <c r="B598" s="38">
        <v>410104001</v>
      </c>
      <c r="C598" s="16" t="s">
        <v>530</v>
      </c>
      <c r="D598" s="17">
        <v>5012</v>
      </c>
      <c r="E598" s="17">
        <v>1001</v>
      </c>
      <c r="F598" s="15"/>
      <c r="G598" s="18">
        <v>1</v>
      </c>
      <c r="H598" s="5" t="str">
        <f t="shared" ref="H598:H601" si="67">CONCATENATE(B598,E598,D598,G598)</f>
        <v>410104001100150121</v>
      </c>
      <c r="I598" s="5" t="str">
        <f>VLOOKUP(H598,CVD!$G$4:$G$470,1,0)</f>
        <v>410104001100150121</v>
      </c>
    </row>
    <row r="599" spans="1:9" x14ac:dyDescent="0.25">
      <c r="A599" s="14"/>
      <c r="B599" s="38">
        <v>410104002</v>
      </c>
      <c r="C599" s="16" t="s">
        <v>531</v>
      </c>
      <c r="D599" s="17">
        <v>5012</v>
      </c>
      <c r="E599" s="17">
        <v>1001</v>
      </c>
      <c r="F599" s="15"/>
      <c r="G599" s="18">
        <v>1</v>
      </c>
      <c r="H599" s="5" t="str">
        <f t="shared" si="67"/>
        <v>410104002100150121</v>
      </c>
      <c r="I599" s="5" t="str">
        <f>VLOOKUP(H599,CVD!$G$4:$G$470,1,0)</f>
        <v>410104002100150121</v>
      </c>
    </row>
    <row r="600" spans="1:9" x14ac:dyDescent="0.25">
      <c r="A600" s="14"/>
      <c r="B600" s="38">
        <v>410104003</v>
      </c>
      <c r="C600" s="16" t="s">
        <v>532</v>
      </c>
      <c r="D600" s="17">
        <v>5012</v>
      </c>
      <c r="E600" s="17">
        <v>1001</v>
      </c>
      <c r="F600" s="15"/>
      <c r="G600" s="18">
        <v>1</v>
      </c>
      <c r="H600" s="5" t="str">
        <f t="shared" si="67"/>
        <v>410104003100150121</v>
      </c>
      <c r="I600" s="5" t="str">
        <f>VLOOKUP(H600,CVD!$G$4:$G$470,1,0)</f>
        <v>410104003100150121</v>
      </c>
    </row>
    <row r="601" spans="1:9" x14ac:dyDescent="0.25">
      <c r="A601" s="14"/>
      <c r="B601" s="38">
        <v>410104004</v>
      </c>
      <c r="C601" s="16" t="s">
        <v>533</v>
      </c>
      <c r="D601" s="17">
        <v>5012</v>
      </c>
      <c r="E601" s="17">
        <v>1001</v>
      </c>
      <c r="F601" s="15"/>
      <c r="G601" s="18">
        <v>1</v>
      </c>
      <c r="H601" s="5" t="str">
        <f t="shared" si="67"/>
        <v>410104004100150121</v>
      </c>
      <c r="I601" s="5" t="str">
        <f>VLOOKUP(H601,CVD!$G$4:$G$470,1,0)</f>
        <v>410104004100150121</v>
      </c>
    </row>
    <row r="602" spans="1:9" x14ac:dyDescent="0.25">
      <c r="A602" s="14">
        <v>510570</v>
      </c>
      <c r="B602" s="15"/>
      <c r="C602" s="16" t="s">
        <v>529</v>
      </c>
      <c r="D602" s="17">
        <v>8244</v>
      </c>
      <c r="E602" s="17">
        <v>1011</v>
      </c>
      <c r="F602" s="15"/>
      <c r="G602" s="17"/>
    </row>
    <row r="603" spans="1:9" x14ac:dyDescent="0.25">
      <c r="A603" s="14"/>
      <c r="B603" s="34">
        <v>410104001</v>
      </c>
      <c r="C603" s="16" t="s">
        <v>530</v>
      </c>
      <c r="D603" s="17">
        <v>8244</v>
      </c>
      <c r="E603" s="17">
        <v>1011</v>
      </c>
      <c r="F603" s="15"/>
      <c r="G603" s="18">
        <v>1</v>
      </c>
      <c r="H603" s="5" t="str">
        <f t="shared" ref="H603:H606" si="68">CONCATENATE(B603,E603,D603,G603)</f>
        <v>410104001101182441</v>
      </c>
      <c r="I603" s="5" t="str">
        <f>VLOOKUP(H603,CVD!$G$4:$G$470,1,0)</f>
        <v>410104001101182441</v>
      </c>
    </row>
    <row r="604" spans="1:9" x14ac:dyDescent="0.25">
      <c r="A604" s="14"/>
      <c r="B604" s="34">
        <v>410104002</v>
      </c>
      <c r="C604" s="16" t="s">
        <v>531</v>
      </c>
      <c r="D604" s="17">
        <v>8244</v>
      </c>
      <c r="E604" s="17">
        <v>1011</v>
      </c>
      <c r="F604" s="15"/>
      <c r="G604" s="18">
        <v>1</v>
      </c>
      <c r="H604" s="5" t="str">
        <f t="shared" si="68"/>
        <v>410104002101182441</v>
      </c>
      <c r="I604" s="5" t="str">
        <f>VLOOKUP(H604,CVD!$G$4:$G$470,1,0)</f>
        <v>410104002101182441</v>
      </c>
    </row>
    <row r="605" spans="1:9" x14ac:dyDescent="0.25">
      <c r="A605" s="14"/>
      <c r="B605" s="34">
        <v>410104003</v>
      </c>
      <c r="C605" s="16" t="s">
        <v>532</v>
      </c>
      <c r="D605" s="17">
        <v>8244</v>
      </c>
      <c r="E605" s="17">
        <v>1011</v>
      </c>
      <c r="F605" s="15"/>
      <c r="G605" s="18">
        <v>1</v>
      </c>
      <c r="H605" s="5" t="str">
        <f t="shared" si="68"/>
        <v>410104003101182441</v>
      </c>
      <c r="I605" s="5" t="str">
        <f>VLOOKUP(H605,CVD!$G$4:$G$470,1,0)</f>
        <v>410104003101182441</v>
      </c>
    </row>
    <row r="606" spans="1:9" x14ac:dyDescent="0.25">
      <c r="A606" s="14"/>
      <c r="B606" s="34">
        <v>410104004</v>
      </c>
      <c r="C606" s="16" t="s">
        <v>533</v>
      </c>
      <c r="D606" s="17">
        <v>8244</v>
      </c>
      <c r="E606" s="17">
        <v>1011</v>
      </c>
      <c r="F606" s="15"/>
      <c r="G606" s="18">
        <v>1</v>
      </c>
      <c r="H606" s="5" t="str">
        <f t="shared" si="68"/>
        <v>410104004101182441</v>
      </c>
      <c r="I606" s="5" t="str">
        <f>VLOOKUP(H606,CVD!$G$4:$G$470,1,0)</f>
        <v>410104004101182441</v>
      </c>
    </row>
    <row r="607" spans="1:9" x14ac:dyDescent="0.25">
      <c r="A607" s="14">
        <v>510572</v>
      </c>
      <c r="B607" s="15"/>
      <c r="C607" s="16" t="s">
        <v>534</v>
      </c>
      <c r="D607" s="17">
        <v>5010</v>
      </c>
      <c r="E607" s="17">
        <v>1001</v>
      </c>
      <c r="F607" s="15"/>
      <c r="G607" s="17"/>
    </row>
    <row r="608" spans="1:9" x14ac:dyDescent="0.25">
      <c r="A608" s="14"/>
      <c r="B608" s="38">
        <v>410105001</v>
      </c>
      <c r="C608" s="16" t="s">
        <v>318</v>
      </c>
      <c r="D608" s="17">
        <v>5010</v>
      </c>
      <c r="E608" s="17">
        <v>1001</v>
      </c>
      <c r="F608" s="15"/>
      <c r="G608" s="18">
        <v>1</v>
      </c>
      <c r="H608" s="5" t="str">
        <f t="shared" ref="H608:H611" si="69">CONCATENATE(B608,E608,D608,G608)</f>
        <v>410105001100150101</v>
      </c>
      <c r="I608" s="5" t="str">
        <f>VLOOKUP(H608,CVD!$G$4:$G$470,1,0)</f>
        <v>410105001100150101</v>
      </c>
    </row>
    <row r="609" spans="1:9" x14ac:dyDescent="0.25">
      <c r="A609" s="14"/>
      <c r="B609" s="38">
        <v>410105002</v>
      </c>
      <c r="C609" s="16" t="s">
        <v>317</v>
      </c>
      <c r="D609" s="17">
        <v>5010</v>
      </c>
      <c r="E609" s="17">
        <v>1001</v>
      </c>
      <c r="F609" s="15"/>
      <c r="G609" s="18">
        <v>1</v>
      </c>
      <c r="H609" s="5" t="str">
        <f t="shared" si="69"/>
        <v>410105002100150101</v>
      </c>
      <c r="I609" s="5" t="str">
        <f>VLOOKUP(H609,CVD!$G$4:$G$470,1,0)</f>
        <v>410105002100150101</v>
      </c>
    </row>
    <row r="610" spans="1:9" x14ac:dyDescent="0.25">
      <c r="A610" s="14"/>
      <c r="B610" s="38">
        <v>410105003</v>
      </c>
      <c r="C610" s="16" t="s">
        <v>316</v>
      </c>
      <c r="D610" s="17">
        <v>5010</v>
      </c>
      <c r="E610" s="17">
        <v>1001</v>
      </c>
      <c r="F610" s="15"/>
      <c r="G610" s="18">
        <v>1</v>
      </c>
      <c r="H610" s="5" t="str">
        <f t="shared" si="69"/>
        <v>410105003100150101</v>
      </c>
      <c r="I610" s="5" t="str">
        <f>VLOOKUP(H610,CVD!$G$4:$G$470,1,0)</f>
        <v>410105003100150101</v>
      </c>
    </row>
    <row r="611" spans="1:9" x14ac:dyDescent="0.25">
      <c r="A611" s="14"/>
      <c r="B611" s="38">
        <v>410105004</v>
      </c>
      <c r="C611" s="16" t="s">
        <v>319</v>
      </c>
      <c r="D611" s="17">
        <v>5010</v>
      </c>
      <c r="E611" s="17">
        <v>1001</v>
      </c>
      <c r="F611" s="15"/>
      <c r="G611" s="18">
        <v>1</v>
      </c>
      <c r="H611" s="5" t="str">
        <f t="shared" si="69"/>
        <v>410105004100150101</v>
      </c>
      <c r="I611" s="5" t="str">
        <f>VLOOKUP(H611,CVD!$G$4:$G$470,1,0)</f>
        <v>410105004100150101</v>
      </c>
    </row>
    <row r="612" spans="1:9" x14ac:dyDescent="0.25">
      <c r="A612" s="14">
        <v>510572</v>
      </c>
      <c r="B612" s="15"/>
      <c r="C612" s="16" t="s">
        <v>534</v>
      </c>
      <c r="D612" s="17">
        <v>8242</v>
      </c>
      <c r="E612" s="17">
        <v>1011</v>
      </c>
      <c r="F612" s="15"/>
      <c r="G612" s="17"/>
    </row>
    <row r="613" spans="1:9" x14ac:dyDescent="0.25">
      <c r="A613" s="14"/>
      <c r="B613" s="34">
        <v>410105001</v>
      </c>
      <c r="C613" s="16" t="s">
        <v>318</v>
      </c>
      <c r="D613" s="17">
        <v>8242</v>
      </c>
      <c r="E613" s="17">
        <v>1011</v>
      </c>
      <c r="F613" s="15"/>
      <c r="G613" s="18">
        <v>1</v>
      </c>
      <c r="H613" s="5" t="str">
        <f t="shared" ref="H613:H620" si="70">CONCATENATE(B613,E613,D613,G613)</f>
        <v>410105001101182421</v>
      </c>
      <c r="I613" s="5" t="str">
        <f>VLOOKUP(H613,CVD!$G$4:$G$470,1,0)</f>
        <v>410105001101182421</v>
      </c>
    </row>
    <row r="614" spans="1:9" x14ac:dyDescent="0.25">
      <c r="A614" s="14"/>
      <c r="B614" s="34">
        <v>410105002</v>
      </c>
      <c r="C614" s="16" t="s">
        <v>317</v>
      </c>
      <c r="D614" s="17">
        <v>8242</v>
      </c>
      <c r="E614" s="17">
        <v>1011</v>
      </c>
      <c r="F614" s="15"/>
      <c r="G614" s="18">
        <v>1</v>
      </c>
      <c r="H614" s="5" t="str">
        <f t="shared" si="70"/>
        <v>410105002101182421</v>
      </c>
      <c r="I614" s="5" t="str">
        <f>VLOOKUP(H614,CVD!$G$4:$G$470,1,0)</f>
        <v>410105002101182421</v>
      </c>
    </row>
    <row r="615" spans="1:9" x14ac:dyDescent="0.25">
      <c r="A615" s="14"/>
      <c r="B615" s="34">
        <v>410105003</v>
      </c>
      <c r="C615" s="16" t="s">
        <v>316</v>
      </c>
      <c r="D615" s="17">
        <v>8242</v>
      </c>
      <c r="E615" s="17">
        <v>1011</v>
      </c>
      <c r="F615" s="15"/>
      <c r="G615" s="18">
        <v>1</v>
      </c>
      <c r="H615" s="5" t="str">
        <f t="shared" si="70"/>
        <v>410105003101182421</v>
      </c>
      <c r="I615" s="5" t="str">
        <f>VLOOKUP(H615,CVD!$G$4:$G$470,1,0)</f>
        <v>410105003101182421</v>
      </c>
    </row>
    <row r="616" spans="1:9" x14ac:dyDescent="0.25">
      <c r="A616" s="14"/>
      <c r="B616" s="34">
        <v>410105004</v>
      </c>
      <c r="C616" s="16" t="s">
        <v>319</v>
      </c>
      <c r="D616" s="17">
        <v>8242</v>
      </c>
      <c r="E616" s="17">
        <v>1011</v>
      </c>
      <c r="F616" s="15"/>
      <c r="G616" s="18">
        <v>1</v>
      </c>
      <c r="H616" s="5" t="str">
        <f t="shared" si="70"/>
        <v>410105004101182421</v>
      </c>
      <c r="I616" s="5" t="str">
        <f>VLOOKUP(H616,CVD!$G$4:$G$470,1,0)</f>
        <v>410105004101182421</v>
      </c>
    </row>
    <row r="617" spans="1:9" x14ac:dyDescent="0.25">
      <c r="A617" s="14">
        <v>510575</v>
      </c>
      <c r="B617" s="38">
        <v>410106001</v>
      </c>
      <c r="C617" s="16" t="s">
        <v>314</v>
      </c>
      <c r="D617" s="17">
        <v>5010</v>
      </c>
      <c r="E617" s="17">
        <v>1001</v>
      </c>
      <c r="F617" s="15"/>
      <c r="G617" s="18">
        <v>1</v>
      </c>
      <c r="H617" s="5" t="str">
        <f t="shared" si="70"/>
        <v>410106001100150101</v>
      </c>
      <c r="I617" s="5" t="str">
        <f>VLOOKUP(H617,CVD!$G$4:$G$470,1,0)</f>
        <v>410106001100150101</v>
      </c>
    </row>
    <row r="618" spans="1:9" x14ac:dyDescent="0.25">
      <c r="A618" s="14">
        <v>510575</v>
      </c>
      <c r="B618" s="34">
        <v>410106001</v>
      </c>
      <c r="C618" s="16" t="s">
        <v>314</v>
      </c>
      <c r="D618" s="17">
        <v>8241</v>
      </c>
      <c r="E618" s="17">
        <v>1011</v>
      </c>
      <c r="F618" s="15"/>
      <c r="G618" s="18">
        <v>1</v>
      </c>
      <c r="H618" s="5" t="str">
        <f t="shared" si="70"/>
        <v>410106001101182411</v>
      </c>
      <c r="I618" s="5" t="str">
        <f>VLOOKUP(H618,CVD!$G$4:$G$470,1,0)</f>
        <v>410106001101182411</v>
      </c>
    </row>
    <row r="619" spans="1:9" x14ac:dyDescent="0.25">
      <c r="A619" s="14">
        <v>510578</v>
      </c>
      <c r="B619" s="38">
        <v>410107001</v>
      </c>
      <c r="C619" s="16" t="s">
        <v>315</v>
      </c>
      <c r="D619" s="17">
        <v>5010</v>
      </c>
      <c r="E619" s="17">
        <v>1001</v>
      </c>
      <c r="F619" s="15"/>
      <c r="G619" s="18">
        <v>1</v>
      </c>
      <c r="H619" s="5" t="str">
        <f t="shared" si="70"/>
        <v>410107001100150101</v>
      </c>
      <c r="I619" s="5" t="str">
        <f>VLOOKUP(H619,CVD!$G$4:$G$470,1,0)</f>
        <v>410107001100150101</v>
      </c>
    </row>
    <row r="620" spans="1:9" x14ac:dyDescent="0.25">
      <c r="A620" s="14">
        <v>510578</v>
      </c>
      <c r="B620" s="34">
        <v>410107001</v>
      </c>
      <c r="C620" s="16" t="s">
        <v>315</v>
      </c>
      <c r="D620" s="17">
        <v>8243</v>
      </c>
      <c r="E620" s="17">
        <v>1011</v>
      </c>
      <c r="F620" s="15"/>
      <c r="G620" s="18">
        <v>1</v>
      </c>
      <c r="H620" s="5" t="str">
        <f t="shared" si="70"/>
        <v>410107001101182431</v>
      </c>
      <c r="I620" s="5" t="str">
        <f>VLOOKUP(H620,CVD!$G$4:$G$470,1,0)</f>
        <v>410107001101182431</v>
      </c>
    </row>
    <row r="621" spans="1:9" x14ac:dyDescent="0.25">
      <c r="A621" s="14">
        <v>510581</v>
      </c>
      <c r="B621" s="15"/>
      <c r="C621" s="16" t="s">
        <v>535</v>
      </c>
      <c r="D621" s="17">
        <v>5016</v>
      </c>
      <c r="E621" s="17">
        <v>1001</v>
      </c>
      <c r="F621" s="15"/>
      <c r="G621" s="17"/>
    </row>
    <row r="622" spans="1:9" x14ac:dyDescent="0.25">
      <c r="A622" s="14">
        <v>510584</v>
      </c>
      <c r="B622" s="38">
        <v>410108001</v>
      </c>
      <c r="C622" s="16" t="s">
        <v>536</v>
      </c>
      <c r="D622" s="17">
        <v>5016</v>
      </c>
      <c r="E622" s="17">
        <v>1001</v>
      </c>
      <c r="F622" s="15"/>
      <c r="G622" s="18">
        <v>1</v>
      </c>
      <c r="H622" s="5" t="str">
        <f t="shared" ref="H622:H623" si="71">CONCATENATE(B622,E622,D622,G622)</f>
        <v>410108001100150161</v>
      </c>
      <c r="I622" s="5" t="str">
        <f>VLOOKUP(H622,CVD!$G$4:$G$470,1,0)</f>
        <v>410108001100150161</v>
      </c>
    </row>
    <row r="623" spans="1:9" x14ac:dyDescent="0.25">
      <c r="A623" s="14">
        <v>510595</v>
      </c>
      <c r="B623" s="38">
        <v>410109001</v>
      </c>
      <c r="C623" s="16" t="s">
        <v>537</v>
      </c>
      <c r="D623" s="17">
        <v>5016</v>
      </c>
      <c r="E623" s="17">
        <v>1001</v>
      </c>
      <c r="F623" s="15"/>
      <c r="G623" s="18">
        <v>1</v>
      </c>
      <c r="H623" s="5" t="str">
        <f t="shared" si="71"/>
        <v>410109001100150161</v>
      </c>
      <c r="I623" s="5" t="str">
        <f>VLOOKUP(H623,CVD!$G$4:$G$470,1,0)</f>
        <v>410109001100150161</v>
      </c>
    </row>
    <row r="624" spans="1:9" x14ac:dyDescent="0.25">
      <c r="A624" s="14">
        <v>5110</v>
      </c>
      <c r="B624" s="15"/>
      <c r="C624" s="16" t="s">
        <v>538</v>
      </c>
      <c r="D624" s="17">
        <v>5002</v>
      </c>
      <c r="E624" s="17">
        <v>1001</v>
      </c>
      <c r="F624" s="15"/>
      <c r="G624" s="17"/>
    </row>
    <row r="625" spans="1:10" x14ac:dyDescent="0.25">
      <c r="A625" s="14">
        <v>511010</v>
      </c>
      <c r="B625" s="15"/>
      <c r="C625" s="16" t="s">
        <v>539</v>
      </c>
      <c r="D625" s="17"/>
      <c r="E625" s="17">
        <v>2276</v>
      </c>
      <c r="F625" s="15"/>
      <c r="G625" s="17"/>
    </row>
    <row r="626" spans="1:10" x14ac:dyDescent="0.25">
      <c r="A626" s="14"/>
      <c r="B626" s="34">
        <v>410111001</v>
      </c>
      <c r="C626" s="16" t="s">
        <v>540</v>
      </c>
      <c r="D626" s="17">
        <v>5002</v>
      </c>
      <c r="E626" s="17">
        <v>1001</v>
      </c>
      <c r="F626" s="15"/>
      <c r="G626" s="18">
        <v>1</v>
      </c>
      <c r="H626" s="5" t="str">
        <f t="shared" ref="H626:H630" si="72">CONCATENATE(B626,E626,D626,G626)</f>
        <v>410111001100150021</v>
      </c>
      <c r="I626" s="5" t="str">
        <f>VLOOKUP(H626,CVD!$G$4:$G$470,1,0)</f>
        <v>410111001100150021</v>
      </c>
    </row>
    <row r="627" spans="1:10" x14ac:dyDescent="0.25">
      <c r="A627" s="14"/>
      <c r="B627" s="34">
        <v>410111002</v>
      </c>
      <c r="C627" s="16" t="s">
        <v>541</v>
      </c>
      <c r="D627" s="17">
        <v>5002</v>
      </c>
      <c r="E627" s="17">
        <v>1001</v>
      </c>
      <c r="F627" s="15"/>
      <c r="G627" s="18">
        <v>1</v>
      </c>
      <c r="H627" s="5" t="str">
        <f t="shared" si="72"/>
        <v>410111002100150021</v>
      </c>
      <c r="I627" s="5" t="str">
        <f>VLOOKUP(H627,CVD!$G$4:$G$470,1,0)</f>
        <v>410111002100150021</v>
      </c>
    </row>
    <row r="628" spans="1:10" x14ac:dyDescent="0.25">
      <c r="A628" s="14"/>
      <c r="B628" s="34">
        <v>410111003</v>
      </c>
      <c r="C628" s="16" t="s">
        <v>542</v>
      </c>
      <c r="D628" s="17">
        <v>5002</v>
      </c>
      <c r="E628" s="17">
        <v>1001</v>
      </c>
      <c r="F628" s="15"/>
      <c r="G628" s="18">
        <v>1</v>
      </c>
      <c r="H628" s="5" t="str">
        <f t="shared" si="72"/>
        <v>410111003100150021</v>
      </c>
      <c r="I628" s="5" t="str">
        <f>VLOOKUP(H628,CVD!$G$4:$G$470,1,0)</f>
        <v>410111003100150021</v>
      </c>
    </row>
    <row r="629" spans="1:10" x14ac:dyDescent="0.25">
      <c r="A629" s="14"/>
      <c r="B629" s="34">
        <v>410111004</v>
      </c>
      <c r="C629" s="16" t="s">
        <v>543</v>
      </c>
      <c r="D629" s="17">
        <v>5002</v>
      </c>
      <c r="E629" s="17">
        <v>1001</v>
      </c>
      <c r="F629" s="15"/>
      <c r="G629" s="18">
        <v>1</v>
      </c>
      <c r="H629" s="5" t="str">
        <f t="shared" si="72"/>
        <v>410111004100150021</v>
      </c>
      <c r="I629" s="5" t="str">
        <f>VLOOKUP(H629,CVD!$G$4:$G$470,1,0)</f>
        <v>410111004100150021</v>
      </c>
    </row>
    <row r="630" spans="1:10" x14ac:dyDescent="0.25">
      <c r="A630" s="14"/>
      <c r="B630" s="34">
        <v>410111005</v>
      </c>
      <c r="C630" s="16" t="s">
        <v>544</v>
      </c>
      <c r="D630" s="17">
        <v>5002</v>
      </c>
      <c r="E630" s="17">
        <v>1001</v>
      </c>
      <c r="F630" s="15"/>
      <c r="G630" s="18">
        <v>1</v>
      </c>
      <c r="H630" s="5" t="str">
        <f t="shared" si="72"/>
        <v>410111005100150021</v>
      </c>
      <c r="I630" s="5" t="str">
        <f>VLOOKUP(H630,CVD!$G$4:$G$470,1,0)</f>
        <v>410111005100150021</v>
      </c>
    </row>
    <row r="631" spans="1:10" x14ac:dyDescent="0.25">
      <c r="A631" s="14">
        <v>511035</v>
      </c>
      <c r="B631" s="15"/>
      <c r="C631" s="16" t="s">
        <v>545</v>
      </c>
      <c r="D631" s="17">
        <v>5027</v>
      </c>
      <c r="E631" s="17">
        <v>1001</v>
      </c>
      <c r="F631" s="15"/>
      <c r="G631" s="17" t="s">
        <v>162</v>
      </c>
    </row>
    <row r="632" spans="1:10" x14ac:dyDescent="0.25">
      <c r="A632" s="14">
        <v>511040</v>
      </c>
      <c r="B632" s="15"/>
      <c r="C632" s="16" t="s">
        <v>546</v>
      </c>
      <c r="D632" s="17">
        <v>5067</v>
      </c>
      <c r="E632" s="17">
        <v>1001</v>
      </c>
      <c r="F632" s="15"/>
      <c r="G632" s="17" t="s">
        <v>162</v>
      </c>
    </row>
    <row r="633" spans="1:10" x14ac:dyDescent="0.25">
      <c r="A633" s="14">
        <v>5115</v>
      </c>
      <c r="B633" s="15"/>
      <c r="C633" s="16" t="s">
        <v>547</v>
      </c>
      <c r="D633" s="17">
        <v>5015</v>
      </c>
      <c r="E633" s="17">
        <v>1001</v>
      </c>
      <c r="F633" s="15"/>
      <c r="G633" s="17" t="s">
        <v>548</v>
      </c>
    </row>
    <row r="634" spans="1:10" x14ac:dyDescent="0.25">
      <c r="A634" s="14">
        <v>511505</v>
      </c>
      <c r="B634" s="34">
        <v>410140005</v>
      </c>
      <c r="C634" s="16" t="s">
        <v>549</v>
      </c>
      <c r="D634" s="17">
        <v>8330</v>
      </c>
      <c r="E634" s="17">
        <v>1004</v>
      </c>
      <c r="F634" s="15"/>
      <c r="G634" s="18">
        <v>1</v>
      </c>
      <c r="H634" s="5" t="str">
        <f t="shared" ref="H634" si="73">CONCATENATE(B634,E634,D634,G634)</f>
        <v>410140005100483301</v>
      </c>
      <c r="I634" s="5" t="str">
        <f>VLOOKUP(H634,CVD!$G$4:$G$470,1,0)</f>
        <v>410140005100483301</v>
      </c>
      <c r="J634" s="26">
        <v>0.5</v>
      </c>
    </row>
    <row r="635" spans="1:10" x14ac:dyDescent="0.25">
      <c r="A635" s="14">
        <v>511506</v>
      </c>
      <c r="B635" s="15"/>
      <c r="C635" s="16" t="s">
        <v>550</v>
      </c>
      <c r="D635" s="17">
        <v>5015</v>
      </c>
      <c r="E635" s="17">
        <v>1001</v>
      </c>
      <c r="F635" s="15"/>
      <c r="G635" s="17" t="s">
        <v>548</v>
      </c>
    </row>
    <row r="636" spans="1:10" x14ac:dyDescent="0.25">
      <c r="A636" s="14">
        <v>511510</v>
      </c>
      <c r="B636" s="15"/>
      <c r="C636" s="16" t="s">
        <v>551</v>
      </c>
      <c r="D636" s="17">
        <v>5015</v>
      </c>
      <c r="E636" s="17">
        <v>1001</v>
      </c>
      <c r="F636" s="15"/>
      <c r="G636" s="17" t="s">
        <v>548</v>
      </c>
    </row>
    <row r="637" spans="1:10" x14ac:dyDescent="0.25">
      <c r="A637" s="14">
        <v>511515</v>
      </c>
      <c r="B637" s="34">
        <v>410140015</v>
      </c>
      <c r="C637" s="16" t="s">
        <v>552</v>
      </c>
      <c r="D637" s="17">
        <v>5015</v>
      </c>
      <c r="E637" s="17">
        <v>1001</v>
      </c>
      <c r="F637" s="15"/>
      <c r="G637" s="18">
        <v>1</v>
      </c>
      <c r="H637" s="5" t="str">
        <f t="shared" ref="H637:H638" si="74">CONCATENATE(B637,E637,D637,G637)</f>
        <v>410140015100150151</v>
      </c>
      <c r="I637" s="5" t="str">
        <f>VLOOKUP(H637,CVD!$G$4:$G$470,1,0)</f>
        <v>410140015100150151</v>
      </c>
    </row>
    <row r="638" spans="1:10" x14ac:dyDescent="0.25">
      <c r="A638" s="14"/>
      <c r="B638" s="34">
        <v>410140015</v>
      </c>
      <c r="C638" s="16" t="s">
        <v>552</v>
      </c>
      <c r="D638" s="17">
        <v>8233</v>
      </c>
      <c r="E638" s="17">
        <v>1011</v>
      </c>
      <c r="F638" s="15"/>
      <c r="G638" s="18">
        <v>1</v>
      </c>
      <c r="H638" s="5" t="str">
        <f t="shared" si="74"/>
        <v>410140015101182331</v>
      </c>
      <c r="I638" s="5" t="str">
        <f>VLOOKUP(H638,CVD!$G$4:$G$470,1,0)</f>
        <v>410140015101182331</v>
      </c>
    </row>
    <row r="639" spans="1:10" x14ac:dyDescent="0.25">
      <c r="A639" s="14">
        <v>511520</v>
      </c>
      <c r="B639" s="15"/>
      <c r="C639" s="16" t="s">
        <v>343</v>
      </c>
      <c r="D639" s="17">
        <v>5015</v>
      </c>
      <c r="E639" s="17">
        <v>1001</v>
      </c>
      <c r="F639" s="15"/>
      <c r="G639" s="17" t="s">
        <v>548</v>
      </c>
    </row>
    <row r="640" spans="1:10" x14ac:dyDescent="0.25">
      <c r="A640" s="14">
        <v>511525</v>
      </c>
      <c r="B640" s="15"/>
      <c r="C640" s="16" t="s">
        <v>553</v>
      </c>
      <c r="D640" s="17">
        <v>5015</v>
      </c>
      <c r="E640" s="17">
        <v>1001</v>
      </c>
      <c r="F640" s="15"/>
      <c r="G640" s="17" t="s">
        <v>548</v>
      </c>
    </row>
    <row r="641" spans="1:9" x14ac:dyDescent="0.25">
      <c r="A641" s="14">
        <v>511530</v>
      </c>
      <c r="B641" s="15"/>
      <c r="C641" s="16" t="s">
        <v>345</v>
      </c>
      <c r="D641" s="17">
        <v>5015</v>
      </c>
      <c r="E641" s="17">
        <v>1001</v>
      </c>
      <c r="F641" s="15"/>
      <c r="G641" s="17" t="s">
        <v>548</v>
      </c>
    </row>
    <row r="642" spans="1:9" x14ac:dyDescent="0.25">
      <c r="A642" s="14">
        <v>511535</v>
      </c>
      <c r="B642" s="15"/>
      <c r="C642" s="16" t="s">
        <v>346</v>
      </c>
      <c r="D642" s="17">
        <v>5015</v>
      </c>
      <c r="E642" s="17">
        <v>1001</v>
      </c>
      <c r="F642" s="15"/>
      <c r="G642" s="17" t="s">
        <v>548</v>
      </c>
    </row>
    <row r="643" spans="1:9" x14ac:dyDescent="0.25">
      <c r="A643" s="14">
        <v>511540</v>
      </c>
      <c r="B643" s="15"/>
      <c r="C643" s="16" t="s">
        <v>347</v>
      </c>
      <c r="D643" s="17">
        <v>5015</v>
      </c>
      <c r="E643" s="17">
        <v>1001</v>
      </c>
      <c r="F643" s="15"/>
      <c r="G643" s="17" t="s">
        <v>548</v>
      </c>
    </row>
    <row r="644" spans="1:9" x14ac:dyDescent="0.25">
      <c r="A644" s="14">
        <v>511545</v>
      </c>
      <c r="B644" s="15"/>
      <c r="C644" s="16" t="s">
        <v>348</v>
      </c>
      <c r="D644" s="17">
        <v>5015</v>
      </c>
      <c r="E644" s="17">
        <v>1001</v>
      </c>
      <c r="F644" s="15"/>
      <c r="G644" s="17" t="s">
        <v>548</v>
      </c>
    </row>
    <row r="645" spans="1:9" x14ac:dyDescent="0.25">
      <c r="A645" s="14">
        <v>511550</v>
      </c>
      <c r="B645" s="15"/>
      <c r="C645" s="16" t="s">
        <v>353</v>
      </c>
      <c r="D645" s="17">
        <v>5015</v>
      </c>
      <c r="E645" s="17">
        <v>1001</v>
      </c>
      <c r="F645" s="15"/>
      <c r="G645" s="17" t="s">
        <v>548</v>
      </c>
    </row>
    <row r="646" spans="1:9" x14ac:dyDescent="0.25">
      <c r="A646" s="14">
        <v>511565</v>
      </c>
      <c r="B646" s="34">
        <v>413001001</v>
      </c>
      <c r="C646" s="16" t="s">
        <v>554</v>
      </c>
      <c r="D646" s="17">
        <v>5015</v>
      </c>
      <c r="E646" s="17">
        <v>1001</v>
      </c>
      <c r="F646" s="15"/>
      <c r="G646" s="18">
        <v>1</v>
      </c>
      <c r="H646" s="5" t="str">
        <f t="shared" ref="H646:H647" si="75">CONCATENATE(B646,E646,D646,G646)</f>
        <v>413001001100150151</v>
      </c>
      <c r="I646" s="5" t="str">
        <f>VLOOKUP(H646,CVD!$G$4:$G$470,1,0)</f>
        <v>413001001100150151</v>
      </c>
    </row>
    <row r="647" spans="1:9" x14ac:dyDescent="0.25">
      <c r="A647" s="14">
        <v>511565</v>
      </c>
      <c r="B647" s="34">
        <v>413001001</v>
      </c>
      <c r="C647" s="16" t="s">
        <v>554</v>
      </c>
      <c r="D647" s="17">
        <v>8211</v>
      </c>
      <c r="E647" s="17">
        <v>1011</v>
      </c>
      <c r="F647" s="15"/>
      <c r="G647" s="18">
        <v>1</v>
      </c>
      <c r="H647" s="5" t="str">
        <f t="shared" si="75"/>
        <v>413001001101182111</v>
      </c>
      <c r="I647" s="5" t="str">
        <f>VLOOKUP(H647,CVD!$G$4:$G$470,1,0)</f>
        <v>413001001101182111</v>
      </c>
    </row>
    <row r="648" spans="1:9" x14ac:dyDescent="0.25">
      <c r="A648" s="14">
        <v>511570</v>
      </c>
      <c r="B648" s="15"/>
      <c r="C648" s="16" t="s">
        <v>555</v>
      </c>
      <c r="D648" s="17">
        <v>5015</v>
      </c>
      <c r="E648" s="17">
        <v>1001</v>
      </c>
      <c r="F648" s="15"/>
      <c r="G648" s="17" t="s">
        <v>548</v>
      </c>
    </row>
    <row r="649" spans="1:9" x14ac:dyDescent="0.25">
      <c r="A649" s="14">
        <v>511595</v>
      </c>
      <c r="B649" s="34">
        <v>410140020</v>
      </c>
      <c r="C649" s="16" t="s">
        <v>556</v>
      </c>
      <c r="D649" s="17">
        <v>5015</v>
      </c>
      <c r="E649" s="17">
        <v>1001</v>
      </c>
      <c r="F649" s="15"/>
      <c r="G649" s="18">
        <v>1</v>
      </c>
      <c r="H649" s="5" t="str">
        <f t="shared" ref="H649:H655" si="76">CONCATENATE(B649,E649,D649,G649)</f>
        <v>410140020100150151</v>
      </c>
      <c r="I649" s="5" t="str">
        <f>VLOOKUP(H649,CVD!$G$4:$G$470,1,0)</f>
        <v>410140020100150151</v>
      </c>
    </row>
    <row r="650" spans="1:9" x14ac:dyDescent="0.25">
      <c r="A650" s="14"/>
      <c r="B650" s="34">
        <v>410140020</v>
      </c>
      <c r="C650" s="16" t="s">
        <v>556</v>
      </c>
      <c r="D650" s="17">
        <v>8233</v>
      </c>
      <c r="E650" s="17">
        <v>1011</v>
      </c>
      <c r="F650" s="15"/>
      <c r="G650" s="18">
        <v>1</v>
      </c>
      <c r="H650" s="5" t="str">
        <f t="shared" si="76"/>
        <v>410140020101182331</v>
      </c>
      <c r="I650" s="5" t="str">
        <f>VLOOKUP(H650,CVD!$G$4:$G$470,1,0)</f>
        <v>410140020101182331</v>
      </c>
    </row>
    <row r="651" spans="1:9" x14ac:dyDescent="0.25">
      <c r="A651" s="14">
        <v>51159595</v>
      </c>
      <c r="B651" s="38">
        <v>410140025</v>
      </c>
      <c r="C651" s="16" t="s">
        <v>557</v>
      </c>
      <c r="D651" s="17">
        <v>5066</v>
      </c>
      <c r="E651" s="17">
        <v>1001</v>
      </c>
      <c r="F651" s="15"/>
      <c r="G651" s="18">
        <v>1</v>
      </c>
      <c r="H651" s="5" t="str">
        <f t="shared" si="76"/>
        <v>410140025100150661</v>
      </c>
      <c r="I651" s="5" t="str">
        <f>VLOOKUP(H651,CVD!$G$4:$G$470,1,0)</f>
        <v>410140025100150661</v>
      </c>
    </row>
    <row r="652" spans="1:9" x14ac:dyDescent="0.25">
      <c r="A652" s="14"/>
      <c r="B652" s="34">
        <v>410140025</v>
      </c>
      <c r="C652" s="16" t="s">
        <v>557</v>
      </c>
      <c r="D652" s="17">
        <v>8233</v>
      </c>
      <c r="E652" s="17">
        <v>1011</v>
      </c>
      <c r="F652" s="15"/>
      <c r="G652" s="18">
        <v>1</v>
      </c>
      <c r="H652" s="5" t="str">
        <f t="shared" si="76"/>
        <v>410140025101182331</v>
      </c>
      <c r="I652" s="5" t="str">
        <f>VLOOKUP(H652,CVD!$G$4:$G$470,1,0)</f>
        <v>410140025101182331</v>
      </c>
    </row>
    <row r="653" spans="1:9" x14ac:dyDescent="0.25">
      <c r="A653" s="14">
        <v>5120</v>
      </c>
      <c r="B653" s="34">
        <v>410110001</v>
      </c>
      <c r="C653" s="16" t="s">
        <v>558</v>
      </c>
      <c r="D653" s="17">
        <v>5005</v>
      </c>
      <c r="E653" s="17">
        <v>1001</v>
      </c>
      <c r="F653" s="15"/>
      <c r="G653" s="18">
        <v>1</v>
      </c>
      <c r="H653" s="5" t="str">
        <f t="shared" si="76"/>
        <v>410110001100150051</v>
      </c>
      <c r="I653" s="5" t="str">
        <f>VLOOKUP(H653,CVD!$G$4:$G$470,1,0)</f>
        <v>410110001100150051</v>
      </c>
    </row>
    <row r="654" spans="1:9" x14ac:dyDescent="0.25">
      <c r="A654" s="14">
        <v>5120</v>
      </c>
      <c r="B654" s="34">
        <v>410110002</v>
      </c>
      <c r="C654" s="16" t="s">
        <v>559</v>
      </c>
      <c r="D654" s="17">
        <v>5005</v>
      </c>
      <c r="E654" s="17">
        <v>1001</v>
      </c>
      <c r="F654" s="15"/>
      <c r="G654" s="18">
        <v>1</v>
      </c>
      <c r="H654" s="5" t="str">
        <f t="shared" si="76"/>
        <v>410110002100150051</v>
      </c>
      <c r="I654" s="5" t="str">
        <f>VLOOKUP(H654,CVD!$G$4:$G$470,1,0)</f>
        <v>410110002100150051</v>
      </c>
    </row>
    <row r="655" spans="1:9" x14ac:dyDescent="0.25">
      <c r="A655" s="14">
        <v>5120</v>
      </c>
      <c r="B655" s="34">
        <v>410110005</v>
      </c>
      <c r="C655" s="16" t="s">
        <v>560</v>
      </c>
      <c r="D655" s="17">
        <v>5005</v>
      </c>
      <c r="E655" s="17">
        <v>1001</v>
      </c>
      <c r="F655" s="15"/>
      <c r="G655" s="18">
        <v>1</v>
      </c>
      <c r="H655" s="5" t="str">
        <f t="shared" si="76"/>
        <v>410110005100150051</v>
      </c>
      <c r="I655" s="5" t="str">
        <f>VLOOKUP(H655,CVD!$G$4:$G$470,1,0)</f>
        <v>410110005100150051</v>
      </c>
    </row>
    <row r="656" spans="1:9" x14ac:dyDescent="0.25">
      <c r="A656" s="14">
        <v>5125</v>
      </c>
      <c r="B656" s="15"/>
      <c r="C656" s="16" t="s">
        <v>191</v>
      </c>
      <c r="D656" s="17"/>
      <c r="E656" s="17"/>
      <c r="F656" s="15"/>
      <c r="G656" s="17"/>
    </row>
    <row r="657" spans="1:9" x14ac:dyDescent="0.25">
      <c r="A657" s="14">
        <v>512505</v>
      </c>
      <c r="B657" s="15"/>
      <c r="C657" s="16" t="s">
        <v>561</v>
      </c>
      <c r="D657" s="17">
        <v>5058</v>
      </c>
      <c r="E657" s="17">
        <v>1001</v>
      </c>
      <c r="F657" s="15"/>
      <c r="G657" s="17" t="s">
        <v>562</v>
      </c>
    </row>
    <row r="658" spans="1:9" x14ac:dyDescent="0.25">
      <c r="A658" s="14">
        <v>512510</v>
      </c>
      <c r="B658" s="15"/>
      <c r="C658" s="16" t="s">
        <v>563</v>
      </c>
      <c r="D658" s="17">
        <v>5016</v>
      </c>
      <c r="E658" s="17">
        <v>1001</v>
      </c>
      <c r="F658" s="15"/>
      <c r="G658" s="17" t="s">
        <v>562</v>
      </c>
    </row>
    <row r="659" spans="1:9" x14ac:dyDescent="0.25">
      <c r="A659" s="14">
        <v>5130</v>
      </c>
      <c r="B659" s="15"/>
      <c r="C659" s="16" t="s">
        <v>564</v>
      </c>
      <c r="D659" s="17">
        <v>5016</v>
      </c>
      <c r="E659" s="17">
        <v>1001</v>
      </c>
      <c r="F659" s="15"/>
      <c r="G659" s="17" t="s">
        <v>562</v>
      </c>
    </row>
    <row r="660" spans="1:9" x14ac:dyDescent="0.25">
      <c r="A660" s="14">
        <v>5135</v>
      </c>
      <c r="B660" s="15"/>
      <c r="C660" s="16" t="s">
        <v>565</v>
      </c>
      <c r="D660" s="17">
        <v>5004</v>
      </c>
      <c r="E660" s="17">
        <v>1001</v>
      </c>
      <c r="F660" s="15"/>
      <c r="G660" s="17" t="s">
        <v>562</v>
      </c>
    </row>
    <row r="661" spans="1:9" x14ac:dyDescent="0.25">
      <c r="A661" s="14"/>
      <c r="B661" s="34">
        <v>410112001</v>
      </c>
      <c r="C661" s="16" t="s">
        <v>566</v>
      </c>
      <c r="D661" s="17">
        <v>5004</v>
      </c>
      <c r="E661" s="17">
        <v>1001</v>
      </c>
      <c r="F661" s="15"/>
      <c r="G661" s="18">
        <v>1</v>
      </c>
      <c r="H661" s="5" t="str">
        <f t="shared" ref="H661:H669" si="77">CONCATENATE(B661,E661,D661,G661)</f>
        <v>410112001100150041</v>
      </c>
      <c r="I661" s="5" t="str">
        <f>VLOOKUP(H661,CVD!$G$4:$G$470,1,0)</f>
        <v>410112001100150041</v>
      </c>
    </row>
    <row r="662" spans="1:9" x14ac:dyDescent="0.25">
      <c r="A662" s="14"/>
      <c r="B662" s="34">
        <v>410112003</v>
      </c>
      <c r="C662" s="16" t="s">
        <v>567</v>
      </c>
      <c r="D662" s="17">
        <v>5004</v>
      </c>
      <c r="E662" s="17">
        <v>1001</v>
      </c>
      <c r="F662" s="15"/>
      <c r="G662" s="18">
        <v>1</v>
      </c>
      <c r="H662" s="5" t="str">
        <f t="shared" si="77"/>
        <v>410112003100150041</v>
      </c>
      <c r="I662" s="5" t="str">
        <f>VLOOKUP(H662,CVD!$G$4:$G$470,1,0)</f>
        <v>410112003100150041</v>
      </c>
    </row>
    <row r="663" spans="1:9" x14ac:dyDescent="0.25">
      <c r="A663" s="14"/>
      <c r="B663" s="34">
        <v>410112004</v>
      </c>
      <c r="C663" s="16" t="s">
        <v>568</v>
      </c>
      <c r="D663" s="17">
        <v>5004</v>
      </c>
      <c r="E663" s="17">
        <v>1001</v>
      </c>
      <c r="F663" s="15"/>
      <c r="G663" s="18">
        <v>1</v>
      </c>
      <c r="H663" s="5" t="str">
        <f t="shared" si="77"/>
        <v>410112004100150041</v>
      </c>
      <c r="I663" s="5" t="str">
        <f>VLOOKUP(H663,CVD!$G$4:$G$470,1,0)</f>
        <v>410112004100150041</v>
      </c>
    </row>
    <row r="664" spans="1:9" x14ac:dyDescent="0.25">
      <c r="A664" s="14"/>
      <c r="B664" s="34">
        <v>410112006</v>
      </c>
      <c r="C664" s="16" t="s">
        <v>569</v>
      </c>
      <c r="D664" s="17">
        <v>5004</v>
      </c>
      <c r="E664" s="17">
        <v>1001</v>
      </c>
      <c r="F664" s="15"/>
      <c r="G664" s="18">
        <v>1</v>
      </c>
      <c r="H664" s="5" t="str">
        <f t="shared" si="77"/>
        <v>410112006100150041</v>
      </c>
      <c r="I664" s="5" t="str">
        <f>VLOOKUP(H664,CVD!$G$4:$G$470,1,0)</f>
        <v>410112006100150041</v>
      </c>
    </row>
    <row r="665" spans="1:9" x14ac:dyDescent="0.25">
      <c r="A665" s="14"/>
      <c r="B665" s="34">
        <v>410112007</v>
      </c>
      <c r="C665" s="16" t="s">
        <v>570</v>
      </c>
      <c r="D665" s="17">
        <v>5004</v>
      </c>
      <c r="E665" s="17">
        <v>1001</v>
      </c>
      <c r="F665" s="15"/>
      <c r="G665" s="18">
        <v>1</v>
      </c>
      <c r="H665" s="5" t="str">
        <f t="shared" si="77"/>
        <v>410112007100150041</v>
      </c>
      <c r="I665" s="5" t="str">
        <f>VLOOKUP(H665,CVD!$G$4:$G$470,1,0)</f>
        <v>410112007100150041</v>
      </c>
    </row>
    <row r="666" spans="1:9" x14ac:dyDescent="0.25">
      <c r="A666" s="14"/>
      <c r="B666" s="34">
        <v>410112008</v>
      </c>
      <c r="C666" s="16" t="s">
        <v>571</v>
      </c>
      <c r="D666" s="17">
        <v>5004</v>
      </c>
      <c r="E666" s="17">
        <v>1001</v>
      </c>
      <c r="F666" s="15"/>
      <c r="G666" s="18">
        <v>1</v>
      </c>
      <c r="H666" s="5" t="str">
        <f t="shared" si="77"/>
        <v>410112008100150041</v>
      </c>
      <c r="I666" s="5" t="str">
        <f>VLOOKUP(H666,CVD!$G$4:$G$470,1,0)</f>
        <v>410112008100150041</v>
      </c>
    </row>
    <row r="667" spans="1:9" x14ac:dyDescent="0.25">
      <c r="A667" s="14"/>
      <c r="B667" s="34">
        <v>410130001</v>
      </c>
      <c r="C667" s="16" t="s">
        <v>572</v>
      </c>
      <c r="D667" s="17">
        <v>5004</v>
      </c>
      <c r="E667" s="17">
        <v>1001</v>
      </c>
      <c r="F667" s="15"/>
      <c r="G667" s="18">
        <v>1</v>
      </c>
      <c r="H667" s="5" t="str">
        <f t="shared" si="77"/>
        <v>410130001100150041</v>
      </c>
      <c r="I667" s="5" t="str">
        <f>VLOOKUP(H667,CVD!$G$4:$G$470,1,0)</f>
        <v>410130001100150041</v>
      </c>
    </row>
    <row r="668" spans="1:9" x14ac:dyDescent="0.25">
      <c r="A668" s="14"/>
      <c r="B668" s="34">
        <v>410130005</v>
      </c>
      <c r="C668" s="16" t="s">
        <v>573</v>
      </c>
      <c r="D668" s="17">
        <v>5004</v>
      </c>
      <c r="E668" s="17">
        <v>1001</v>
      </c>
      <c r="F668" s="15"/>
      <c r="G668" s="18">
        <v>1</v>
      </c>
      <c r="H668" s="5" t="str">
        <f t="shared" si="77"/>
        <v>410130005100150041</v>
      </c>
      <c r="I668" s="5" t="str">
        <f>VLOOKUP(H668,CVD!$G$4:$G$470,1,0)</f>
        <v>410130005100150041</v>
      </c>
    </row>
    <row r="669" spans="1:9" x14ac:dyDescent="0.25">
      <c r="A669" s="14"/>
      <c r="B669" s="34">
        <v>410130010</v>
      </c>
      <c r="C669" s="16" t="s">
        <v>574</v>
      </c>
      <c r="D669" s="17">
        <v>5004</v>
      </c>
      <c r="E669" s="17">
        <v>1001</v>
      </c>
      <c r="F669" s="15"/>
      <c r="G669" s="18">
        <v>1</v>
      </c>
      <c r="H669" s="5" t="str">
        <f t="shared" si="77"/>
        <v>410130010100150041</v>
      </c>
      <c r="I669" s="5" t="str">
        <f>VLOOKUP(H669,CVD!$G$4:$G$470,1,0)</f>
        <v>410130010100150041</v>
      </c>
    </row>
    <row r="670" spans="1:9" x14ac:dyDescent="0.25">
      <c r="A670" s="14">
        <v>513505</v>
      </c>
      <c r="B670" s="15"/>
      <c r="C670" s="16" t="s">
        <v>183</v>
      </c>
      <c r="D670" s="17"/>
      <c r="E670" s="17">
        <v>2276</v>
      </c>
      <c r="F670" s="15"/>
      <c r="G670" s="17"/>
    </row>
    <row r="671" spans="1:9" x14ac:dyDescent="0.25">
      <c r="A671" s="14">
        <v>513515</v>
      </c>
      <c r="B671" s="15"/>
      <c r="C671" s="16" t="s">
        <v>575</v>
      </c>
      <c r="D671" s="17">
        <v>5023</v>
      </c>
      <c r="E671" s="17">
        <v>1001</v>
      </c>
      <c r="F671" s="15"/>
      <c r="G671" s="17" t="s">
        <v>162</v>
      </c>
    </row>
    <row r="672" spans="1:9" x14ac:dyDescent="0.25">
      <c r="A672" s="14">
        <v>5140</v>
      </c>
      <c r="B672" s="34">
        <v>410130085</v>
      </c>
      <c r="C672" s="16" t="s">
        <v>576</v>
      </c>
      <c r="D672" s="17">
        <v>5016</v>
      </c>
      <c r="E672" s="17">
        <v>1001</v>
      </c>
      <c r="F672" s="15"/>
      <c r="G672" s="18">
        <v>1</v>
      </c>
      <c r="H672" s="5" t="str">
        <f>CONCATENATE(B672,E672,D672,G672)</f>
        <v>410130085100150161</v>
      </c>
      <c r="I672" s="5" t="str">
        <f>VLOOKUP(H672,CVD!$G$4:$G$470,1,0)</f>
        <v>410130085100150161</v>
      </c>
    </row>
    <row r="673" spans="1:9" x14ac:dyDescent="0.25">
      <c r="A673" s="14">
        <v>5145</v>
      </c>
      <c r="B673" s="15"/>
      <c r="C673" s="16" t="s">
        <v>577</v>
      </c>
      <c r="D673" s="17">
        <v>5004</v>
      </c>
      <c r="E673" s="17">
        <v>1001</v>
      </c>
      <c r="F673" s="15"/>
      <c r="G673" s="17" t="s">
        <v>562</v>
      </c>
    </row>
    <row r="674" spans="1:9" x14ac:dyDescent="0.25">
      <c r="A674" s="14"/>
      <c r="B674" s="38">
        <v>410130076</v>
      </c>
      <c r="C674" s="16" t="s">
        <v>578</v>
      </c>
      <c r="D674" s="17">
        <v>5004</v>
      </c>
      <c r="E674" s="17">
        <v>1001</v>
      </c>
      <c r="F674" s="15"/>
      <c r="G674" s="18">
        <v>1</v>
      </c>
      <c r="H674" s="5" t="str">
        <f>CONCATENATE(B674,E674,D674,G674)</f>
        <v>410130076100150041</v>
      </c>
      <c r="I674" s="5" t="str">
        <f>VLOOKUP(H674,CVD!$G$4:$G$470,1,0)</f>
        <v>410130076100150041</v>
      </c>
    </row>
    <row r="675" spans="1:9" x14ac:dyDescent="0.25">
      <c r="A675" s="14">
        <v>5150</v>
      </c>
      <c r="B675" s="15"/>
      <c r="C675" s="16" t="s">
        <v>579</v>
      </c>
      <c r="D675" s="17">
        <v>5004</v>
      </c>
      <c r="E675" s="17">
        <v>1001</v>
      </c>
      <c r="F675" s="15"/>
      <c r="G675" s="17" t="s">
        <v>562</v>
      </c>
    </row>
    <row r="676" spans="1:9" x14ac:dyDescent="0.25">
      <c r="A676" s="14"/>
      <c r="B676" s="34">
        <v>410130080</v>
      </c>
      <c r="C676" s="16" t="s">
        <v>580</v>
      </c>
      <c r="D676" s="17">
        <v>5004</v>
      </c>
      <c r="E676" s="17">
        <v>1001</v>
      </c>
      <c r="F676" s="15"/>
      <c r="G676" s="18">
        <v>1</v>
      </c>
      <c r="H676" s="5" t="str">
        <f>CONCATENATE(B676,E676,D676,G676)</f>
        <v>410130080100150041</v>
      </c>
      <c r="I676" s="5" t="str">
        <f>VLOOKUP(H676,CVD!$G$4:$G$470,1,0)</f>
        <v>410130080100150041</v>
      </c>
    </row>
    <row r="677" spans="1:9" x14ac:dyDescent="0.25">
      <c r="A677" s="14">
        <v>5155</v>
      </c>
      <c r="B677" s="15"/>
      <c r="C677" s="16" t="s">
        <v>581</v>
      </c>
      <c r="D677" s="17">
        <v>5016</v>
      </c>
      <c r="E677" s="17">
        <v>1001</v>
      </c>
      <c r="F677" s="15"/>
      <c r="G677" s="17" t="s">
        <v>562</v>
      </c>
    </row>
    <row r="678" spans="1:9" x14ac:dyDescent="0.25">
      <c r="A678" s="14"/>
      <c r="B678" s="38">
        <v>410130025</v>
      </c>
      <c r="C678" s="16" t="s">
        <v>582</v>
      </c>
      <c r="D678" s="17">
        <v>5016</v>
      </c>
      <c r="E678" s="17">
        <v>1001</v>
      </c>
      <c r="F678" s="15"/>
      <c r="G678" s="18">
        <v>1</v>
      </c>
      <c r="H678" s="5" t="str">
        <f t="shared" ref="H678:H680" si="78">CONCATENATE(B678,E678,D678,G678)</f>
        <v>410130025100150161</v>
      </c>
      <c r="I678" s="5" t="str">
        <f>VLOOKUP(H678,CVD!$G$4:$G$470,1,0)</f>
        <v>410130025100150161</v>
      </c>
    </row>
    <row r="679" spans="1:9" x14ac:dyDescent="0.25">
      <c r="A679" s="14"/>
      <c r="B679" s="34">
        <v>410130030</v>
      </c>
      <c r="C679" s="16" t="s">
        <v>583</v>
      </c>
      <c r="D679" s="17">
        <v>5004</v>
      </c>
      <c r="E679" s="17">
        <v>1001</v>
      </c>
      <c r="F679" s="15"/>
      <c r="G679" s="18">
        <v>1</v>
      </c>
      <c r="H679" s="5" t="str">
        <f t="shared" si="78"/>
        <v>410130030100150041</v>
      </c>
      <c r="I679" s="5" t="str">
        <f>VLOOKUP(H679,CVD!$G$4:$G$470,1,0)</f>
        <v>410130030100150041</v>
      </c>
    </row>
    <row r="680" spans="1:9" x14ac:dyDescent="0.25">
      <c r="A680" s="14"/>
      <c r="B680" s="38">
        <v>410130031</v>
      </c>
      <c r="C680" s="16" t="s">
        <v>584</v>
      </c>
      <c r="D680" s="17">
        <v>5016</v>
      </c>
      <c r="E680" s="17">
        <v>1001</v>
      </c>
      <c r="F680" s="15"/>
      <c r="G680" s="18">
        <v>1</v>
      </c>
      <c r="H680" s="5" t="str">
        <f t="shared" si="78"/>
        <v>410130031100150161</v>
      </c>
      <c r="I680" s="5" t="str">
        <f>VLOOKUP(H680,CVD!$G$4:$G$470,1,0)</f>
        <v>410130031100150161</v>
      </c>
    </row>
    <row r="681" spans="1:9" x14ac:dyDescent="0.25">
      <c r="A681" s="14">
        <v>5160</v>
      </c>
      <c r="B681" s="15"/>
      <c r="C681" s="16" t="s">
        <v>585</v>
      </c>
      <c r="D681" s="17">
        <v>8283</v>
      </c>
      <c r="E681" s="17">
        <v>1011</v>
      </c>
      <c r="F681" s="15"/>
      <c r="G681" s="17">
        <v>3</v>
      </c>
    </row>
    <row r="682" spans="1:9" x14ac:dyDescent="0.25">
      <c r="A682" s="14"/>
      <c r="B682" s="34">
        <v>410150010</v>
      </c>
      <c r="C682" s="16" t="s">
        <v>152</v>
      </c>
      <c r="D682" s="17">
        <v>8283</v>
      </c>
      <c r="E682" s="17">
        <v>1011</v>
      </c>
      <c r="F682" s="15"/>
      <c r="G682" s="18">
        <v>1</v>
      </c>
      <c r="H682" s="5" t="str">
        <f t="shared" ref="H682:H686" si="79">CONCATENATE(B682,E682,D682,G682)</f>
        <v>410150010101182831</v>
      </c>
      <c r="I682" s="5" t="str">
        <f>VLOOKUP(H682,CVD!$G$4:$G$470,1,0)</f>
        <v>410150010101182831</v>
      </c>
    </row>
    <row r="683" spans="1:9" x14ac:dyDescent="0.25">
      <c r="A683" s="14"/>
      <c r="B683" s="34">
        <v>410150015</v>
      </c>
      <c r="C683" s="16" t="s">
        <v>153</v>
      </c>
      <c r="D683" s="17">
        <v>8283</v>
      </c>
      <c r="E683" s="17">
        <v>1011</v>
      </c>
      <c r="F683" s="15"/>
      <c r="G683" s="18">
        <v>1</v>
      </c>
      <c r="H683" s="5" t="str">
        <f t="shared" si="79"/>
        <v>410150015101182831</v>
      </c>
      <c r="I683" s="5" t="str">
        <f>VLOOKUP(H683,CVD!$G$4:$G$470,1,0)</f>
        <v>410150015101182831</v>
      </c>
    </row>
    <row r="684" spans="1:9" x14ac:dyDescent="0.25">
      <c r="A684" s="14"/>
      <c r="B684" s="34">
        <v>410150020</v>
      </c>
      <c r="C684" s="16" t="s">
        <v>154</v>
      </c>
      <c r="D684" s="17">
        <v>8283</v>
      </c>
      <c r="E684" s="17">
        <v>1011</v>
      </c>
      <c r="F684" s="15"/>
      <c r="G684" s="18">
        <v>1</v>
      </c>
      <c r="H684" s="5" t="str">
        <f t="shared" si="79"/>
        <v>410150020101182831</v>
      </c>
      <c r="I684" s="5" t="str">
        <f>VLOOKUP(H684,CVD!$G$4:$G$470,1,0)</f>
        <v>410150020101182831</v>
      </c>
    </row>
    <row r="685" spans="1:9" x14ac:dyDescent="0.25">
      <c r="A685" s="14"/>
      <c r="B685" s="34">
        <v>410150025</v>
      </c>
      <c r="C685" s="16" t="s">
        <v>155</v>
      </c>
      <c r="D685" s="17">
        <v>8283</v>
      </c>
      <c r="E685" s="17">
        <v>1011</v>
      </c>
      <c r="F685" s="15"/>
      <c r="G685" s="18">
        <v>1</v>
      </c>
      <c r="H685" s="5" t="str">
        <f t="shared" si="79"/>
        <v>410150025101182831</v>
      </c>
      <c r="I685" s="5" t="str">
        <f>VLOOKUP(H685,CVD!$G$4:$G$470,1,0)</f>
        <v>410150025101182831</v>
      </c>
    </row>
    <row r="686" spans="1:9" x14ac:dyDescent="0.25">
      <c r="A686" s="14"/>
      <c r="B686" s="34">
        <v>410150030</v>
      </c>
      <c r="C686" s="16" t="s">
        <v>156</v>
      </c>
      <c r="D686" s="17">
        <v>8283</v>
      </c>
      <c r="E686" s="17">
        <v>1011</v>
      </c>
      <c r="F686" s="15"/>
      <c r="G686" s="18">
        <v>1</v>
      </c>
      <c r="H686" s="5" t="str">
        <f t="shared" si="79"/>
        <v>410150030101182831</v>
      </c>
      <c r="I686" s="5" t="str">
        <f>VLOOKUP(H686,CVD!$G$4:$G$470,1,0)</f>
        <v>410150030101182831</v>
      </c>
    </row>
    <row r="687" spans="1:9" x14ac:dyDescent="0.25">
      <c r="A687" s="14">
        <v>5165</v>
      </c>
      <c r="B687" s="15"/>
      <c r="C687" s="16" t="s">
        <v>586</v>
      </c>
      <c r="D687" s="17">
        <v>5019</v>
      </c>
      <c r="E687" s="17">
        <v>1001</v>
      </c>
      <c r="F687" s="15"/>
      <c r="G687" s="17" t="s">
        <v>186</v>
      </c>
    </row>
    <row r="688" spans="1:9" x14ac:dyDescent="0.25">
      <c r="A688" s="14">
        <v>5195</v>
      </c>
      <c r="B688" s="15"/>
      <c r="C688" s="16" t="s">
        <v>204</v>
      </c>
      <c r="D688" s="17">
        <v>5016</v>
      </c>
      <c r="E688" s="17">
        <v>1001</v>
      </c>
      <c r="F688" s="15"/>
      <c r="G688" s="17" t="s">
        <v>562</v>
      </c>
    </row>
    <row r="689" spans="1:9" x14ac:dyDescent="0.25">
      <c r="A689" s="14">
        <v>519505</v>
      </c>
      <c r="B689" s="15"/>
      <c r="C689" s="16" t="s">
        <v>65</v>
      </c>
      <c r="D689" s="17">
        <v>5003</v>
      </c>
      <c r="E689" s="17">
        <v>1001</v>
      </c>
      <c r="F689" s="15"/>
      <c r="G689" s="17" t="s">
        <v>562</v>
      </c>
    </row>
    <row r="690" spans="1:9" x14ac:dyDescent="0.25">
      <c r="A690" s="14">
        <v>519520</v>
      </c>
      <c r="B690" s="15"/>
      <c r="C690" s="16" t="s">
        <v>587</v>
      </c>
      <c r="D690" s="17">
        <v>5056</v>
      </c>
      <c r="E690" s="17">
        <v>1001</v>
      </c>
      <c r="F690" s="15"/>
      <c r="G690" s="17" t="s">
        <v>588</v>
      </c>
    </row>
    <row r="691" spans="1:9" x14ac:dyDescent="0.25">
      <c r="A691" s="14">
        <v>519525</v>
      </c>
      <c r="B691" s="34">
        <v>410130015</v>
      </c>
      <c r="C691" s="16" t="s">
        <v>589</v>
      </c>
      <c r="D691" s="17">
        <v>5016</v>
      </c>
      <c r="E691" s="17">
        <v>1001</v>
      </c>
      <c r="F691" s="15"/>
      <c r="G691" s="18">
        <v>1</v>
      </c>
      <c r="H691" s="5" t="str">
        <f>CONCATENATE(B691,E691,D691,G691)</f>
        <v>410130015100150161</v>
      </c>
      <c r="I691" s="5" t="str">
        <f>VLOOKUP(H691,CVD!$G$4:$G$470,1,0)</f>
        <v>410130015100150161</v>
      </c>
    </row>
    <row r="692" spans="1:9" x14ac:dyDescent="0.25">
      <c r="A692" s="14">
        <v>519530</v>
      </c>
      <c r="B692" s="15"/>
      <c r="C692" s="16" t="s">
        <v>590</v>
      </c>
      <c r="D692" s="17">
        <v>5016</v>
      </c>
      <c r="E692" s="17">
        <v>1001</v>
      </c>
      <c r="F692" s="15"/>
      <c r="G692" s="17" t="s">
        <v>562</v>
      </c>
    </row>
    <row r="693" spans="1:9" x14ac:dyDescent="0.25">
      <c r="A693" s="14"/>
      <c r="B693" s="34">
        <v>410130035</v>
      </c>
      <c r="C693" s="16" t="s">
        <v>591</v>
      </c>
      <c r="D693" s="17">
        <v>5016</v>
      </c>
      <c r="E693" s="17">
        <v>1001</v>
      </c>
      <c r="F693" s="15"/>
      <c r="G693" s="18">
        <v>1</v>
      </c>
      <c r="H693" s="5" t="str">
        <f t="shared" ref="H693:H696" si="80">CONCATENATE(B693,E693,D693,G693)</f>
        <v>410130035100150161</v>
      </c>
      <c r="I693" s="5" t="str">
        <f>VLOOKUP(H693,CVD!$G$4:$G$470,1,0)</f>
        <v>410130035100150161</v>
      </c>
    </row>
    <row r="694" spans="1:9" x14ac:dyDescent="0.25">
      <c r="A694" s="14"/>
      <c r="B694" s="34">
        <v>410130040</v>
      </c>
      <c r="C694" s="16" t="s">
        <v>592</v>
      </c>
      <c r="D694" s="17">
        <v>5016</v>
      </c>
      <c r="E694" s="17">
        <v>1001</v>
      </c>
      <c r="F694" s="15"/>
      <c r="G694" s="18">
        <v>1</v>
      </c>
      <c r="H694" s="5" t="str">
        <f t="shared" si="80"/>
        <v>410130040100150161</v>
      </c>
      <c r="I694" s="5" t="str">
        <f>VLOOKUP(H694,CVD!$G$4:$G$470,1,0)</f>
        <v>410130040100150161</v>
      </c>
    </row>
    <row r="695" spans="1:9" x14ac:dyDescent="0.25">
      <c r="A695" s="14">
        <v>519545</v>
      </c>
      <c r="B695" s="34">
        <v>410130032</v>
      </c>
      <c r="C695" s="16" t="s">
        <v>593</v>
      </c>
      <c r="D695" s="17">
        <v>5016</v>
      </c>
      <c r="E695" s="17">
        <v>1001</v>
      </c>
      <c r="F695" s="15"/>
      <c r="G695" s="18">
        <v>1</v>
      </c>
      <c r="H695" s="5" t="str">
        <f t="shared" si="80"/>
        <v>410130032100150161</v>
      </c>
      <c r="I695" s="5" t="str">
        <f>VLOOKUP(H695,CVD!$G$4:$G$470,1,0)</f>
        <v>410130032100150161</v>
      </c>
    </row>
    <row r="696" spans="1:9" x14ac:dyDescent="0.25">
      <c r="A696" s="14"/>
      <c r="B696" s="34">
        <v>410130020</v>
      </c>
      <c r="C696" s="16" t="s">
        <v>594</v>
      </c>
      <c r="D696" s="17">
        <v>5016</v>
      </c>
      <c r="E696" s="17">
        <v>1001</v>
      </c>
      <c r="F696" s="15"/>
      <c r="G696" s="18">
        <v>1</v>
      </c>
      <c r="H696" s="5" t="str">
        <f t="shared" si="80"/>
        <v>410130020100150161</v>
      </c>
      <c r="I696" s="5" t="str">
        <f>VLOOKUP(H696,CVD!$G$4:$G$470,1,0)</f>
        <v>410130020100150161</v>
      </c>
    </row>
    <row r="697" spans="1:9" x14ac:dyDescent="0.25">
      <c r="A697" s="14">
        <v>519595</v>
      </c>
      <c r="B697" s="15"/>
      <c r="C697" s="16" t="s">
        <v>595</v>
      </c>
      <c r="D697" s="17">
        <v>5016</v>
      </c>
      <c r="E697" s="17">
        <v>1001</v>
      </c>
      <c r="F697" s="15"/>
      <c r="G697" s="17" t="s">
        <v>562</v>
      </c>
    </row>
    <row r="698" spans="1:9" x14ac:dyDescent="0.25">
      <c r="A698" s="14"/>
      <c r="B698" s="34">
        <v>410112002</v>
      </c>
      <c r="C698" s="16" t="s">
        <v>596</v>
      </c>
      <c r="D698" s="17">
        <v>5016</v>
      </c>
      <c r="E698" s="17">
        <v>1001</v>
      </c>
      <c r="F698" s="15"/>
      <c r="G698" s="18">
        <v>1</v>
      </c>
      <c r="H698" s="5" t="str">
        <f t="shared" ref="H698:H714" si="81">CONCATENATE(B698,E698,D698,G698)</f>
        <v>410112002100150161</v>
      </c>
      <c r="I698" s="5" t="str">
        <f>VLOOKUP(H698,CVD!$G$4:$G$470,1,0)</f>
        <v>410112002100150161</v>
      </c>
    </row>
    <row r="699" spans="1:9" x14ac:dyDescent="0.25">
      <c r="A699" s="14"/>
      <c r="B699" s="34">
        <v>410112005</v>
      </c>
      <c r="C699" s="16" t="s">
        <v>597</v>
      </c>
      <c r="D699" s="17">
        <v>5016</v>
      </c>
      <c r="E699" s="17">
        <v>1001</v>
      </c>
      <c r="F699" s="15"/>
      <c r="G699" s="18">
        <v>1</v>
      </c>
      <c r="H699" s="5" t="str">
        <f t="shared" si="81"/>
        <v>410112005100150161</v>
      </c>
      <c r="I699" s="5" t="str">
        <f>VLOOKUP(H699,CVD!$G$4:$G$470,1,0)</f>
        <v>410112005100150161</v>
      </c>
    </row>
    <row r="700" spans="1:9" x14ac:dyDescent="0.25">
      <c r="A700" s="14"/>
      <c r="B700" s="34">
        <v>410120001</v>
      </c>
      <c r="C700" s="16" t="s">
        <v>598</v>
      </c>
      <c r="D700" s="17">
        <v>5016</v>
      </c>
      <c r="E700" s="17">
        <v>1001</v>
      </c>
      <c r="F700" s="15"/>
      <c r="G700" s="18">
        <v>1</v>
      </c>
      <c r="H700" s="5" t="str">
        <f t="shared" si="81"/>
        <v>410120001100150161</v>
      </c>
      <c r="I700" s="5" t="str">
        <f>VLOOKUP(H700,CVD!$G$4:$G$470,1,0)</f>
        <v>410120001100150161</v>
      </c>
    </row>
    <row r="701" spans="1:9" x14ac:dyDescent="0.25">
      <c r="A701" s="14"/>
      <c r="B701" s="34">
        <v>410120002</v>
      </c>
      <c r="C701" s="16" t="s">
        <v>599</v>
      </c>
      <c r="D701" s="17">
        <v>5016</v>
      </c>
      <c r="E701" s="17">
        <v>1001</v>
      </c>
      <c r="F701" s="15"/>
      <c r="G701" s="18">
        <v>1</v>
      </c>
      <c r="H701" s="5" t="str">
        <f t="shared" si="81"/>
        <v>410120002100150161</v>
      </c>
      <c r="I701" s="5" t="str">
        <f>VLOOKUP(H701,CVD!$G$4:$G$470,1,0)</f>
        <v>410120002100150161</v>
      </c>
    </row>
    <row r="702" spans="1:9" x14ac:dyDescent="0.25">
      <c r="A702" s="14"/>
      <c r="B702" s="34">
        <v>410120010</v>
      </c>
      <c r="C702" s="16" t="s">
        <v>600</v>
      </c>
      <c r="D702" s="17">
        <v>5016</v>
      </c>
      <c r="E702" s="17">
        <v>1001</v>
      </c>
      <c r="F702" s="15"/>
      <c r="G702" s="18">
        <v>1</v>
      </c>
      <c r="H702" s="5" t="str">
        <f t="shared" si="81"/>
        <v>410120010100150161</v>
      </c>
      <c r="I702" s="5" t="str">
        <f>VLOOKUP(H702,CVD!$G$4:$G$470,1,0)</f>
        <v>410120010100150161</v>
      </c>
    </row>
    <row r="703" spans="1:9" x14ac:dyDescent="0.25">
      <c r="A703" s="14"/>
      <c r="B703" s="34">
        <v>410130033</v>
      </c>
      <c r="C703" s="16" t="s">
        <v>601</v>
      </c>
      <c r="D703" s="17">
        <v>5016</v>
      </c>
      <c r="E703" s="17">
        <v>1001</v>
      </c>
      <c r="F703" s="15"/>
      <c r="G703" s="18">
        <v>1</v>
      </c>
      <c r="H703" s="5" t="str">
        <f t="shared" si="81"/>
        <v>410130033100150161</v>
      </c>
      <c r="I703" s="5" t="str">
        <f>VLOOKUP(H703,CVD!$G$4:$G$470,1,0)</f>
        <v>410130033100150161</v>
      </c>
    </row>
    <row r="704" spans="1:9" x14ac:dyDescent="0.25">
      <c r="A704" s="14"/>
      <c r="B704" s="34">
        <v>410130034</v>
      </c>
      <c r="C704" s="16" t="s">
        <v>602</v>
      </c>
      <c r="D704" s="17">
        <v>5016</v>
      </c>
      <c r="E704" s="17">
        <v>1001</v>
      </c>
      <c r="F704" s="15"/>
      <c r="G704" s="18">
        <v>1</v>
      </c>
      <c r="H704" s="5" t="str">
        <f t="shared" si="81"/>
        <v>410130034100150161</v>
      </c>
      <c r="I704" s="5" t="str">
        <f>VLOOKUP(H704,CVD!$G$4:$G$470,1,0)</f>
        <v>410130034100150161</v>
      </c>
    </row>
    <row r="705" spans="1:9" x14ac:dyDescent="0.25">
      <c r="A705" s="14"/>
      <c r="B705" s="34">
        <v>410130045</v>
      </c>
      <c r="C705" s="16" t="s">
        <v>603</v>
      </c>
      <c r="D705" s="17">
        <v>5016</v>
      </c>
      <c r="E705" s="17">
        <v>1001</v>
      </c>
      <c r="F705" s="15"/>
      <c r="G705" s="18">
        <v>1</v>
      </c>
      <c r="H705" s="5" t="str">
        <f t="shared" si="81"/>
        <v>410130045100150161</v>
      </c>
      <c r="I705" s="5" t="str">
        <f>VLOOKUP(H705,CVD!$G$4:$G$470,1,0)</f>
        <v>410130045100150161</v>
      </c>
    </row>
    <row r="706" spans="1:9" x14ac:dyDescent="0.25">
      <c r="A706" s="14"/>
      <c r="B706" s="34">
        <v>410130050</v>
      </c>
      <c r="C706" s="16" t="s">
        <v>604</v>
      </c>
      <c r="D706" s="17">
        <v>5016</v>
      </c>
      <c r="E706" s="17">
        <v>1001</v>
      </c>
      <c r="F706" s="15"/>
      <c r="G706" s="18">
        <v>1</v>
      </c>
      <c r="H706" s="5" t="str">
        <f t="shared" si="81"/>
        <v>410130050100150161</v>
      </c>
      <c r="I706" s="5" t="str">
        <f>VLOOKUP(H706,CVD!$G$4:$G$470,1,0)</f>
        <v>410130050100150161</v>
      </c>
    </row>
    <row r="707" spans="1:9" x14ac:dyDescent="0.25">
      <c r="A707" s="14"/>
      <c r="B707" s="34">
        <v>410130055</v>
      </c>
      <c r="C707" s="16" t="s">
        <v>605</v>
      </c>
      <c r="D707" s="17">
        <v>5016</v>
      </c>
      <c r="E707" s="17">
        <v>1001</v>
      </c>
      <c r="F707" s="15"/>
      <c r="G707" s="18">
        <v>1</v>
      </c>
      <c r="H707" s="5" t="str">
        <f t="shared" si="81"/>
        <v>410130055100150161</v>
      </c>
      <c r="I707" s="5" t="str">
        <f>VLOOKUP(H707,CVD!$G$4:$G$470,1,0)</f>
        <v>410130055100150161</v>
      </c>
    </row>
    <row r="708" spans="1:9" x14ac:dyDescent="0.25">
      <c r="A708" s="14"/>
      <c r="B708" s="34">
        <v>410130060</v>
      </c>
      <c r="C708" s="16" t="s">
        <v>606</v>
      </c>
      <c r="D708" s="17">
        <v>5016</v>
      </c>
      <c r="E708" s="17">
        <v>1001</v>
      </c>
      <c r="F708" s="15"/>
      <c r="G708" s="18">
        <v>1</v>
      </c>
      <c r="H708" s="5" t="str">
        <f t="shared" si="81"/>
        <v>410130060100150161</v>
      </c>
      <c r="I708" s="5" t="str">
        <f>VLOOKUP(H708,CVD!$G$4:$G$470,1,0)</f>
        <v>410130060100150161</v>
      </c>
    </row>
    <row r="709" spans="1:9" x14ac:dyDescent="0.25">
      <c r="A709" s="14"/>
      <c r="B709" s="34">
        <v>410130065</v>
      </c>
      <c r="C709" s="16" t="s">
        <v>607</v>
      </c>
      <c r="D709" s="17">
        <v>5004</v>
      </c>
      <c r="E709" s="17">
        <v>1001</v>
      </c>
      <c r="F709" s="15"/>
      <c r="G709" s="18">
        <v>1</v>
      </c>
      <c r="H709" s="5" t="str">
        <f t="shared" si="81"/>
        <v>410130065100150041</v>
      </c>
      <c r="I709" s="5" t="str">
        <f>VLOOKUP(H709,CVD!$G$4:$G$470,1,0)</f>
        <v>410130065100150041</v>
      </c>
    </row>
    <row r="710" spans="1:9" x14ac:dyDescent="0.25">
      <c r="A710" s="14"/>
      <c r="B710" s="34">
        <v>410130070</v>
      </c>
      <c r="C710" s="16" t="s">
        <v>608</v>
      </c>
      <c r="D710" s="17">
        <v>5016</v>
      </c>
      <c r="E710" s="17">
        <v>1001</v>
      </c>
      <c r="F710" s="15"/>
      <c r="G710" s="18">
        <v>1</v>
      </c>
      <c r="H710" s="5" t="str">
        <f t="shared" si="81"/>
        <v>410130070100150161</v>
      </c>
      <c r="I710" s="5" t="str">
        <f>VLOOKUP(H710,CVD!$G$4:$G$470,1,0)</f>
        <v>410130070100150161</v>
      </c>
    </row>
    <row r="711" spans="1:9" x14ac:dyDescent="0.25">
      <c r="A711" s="14"/>
      <c r="B711" s="34">
        <v>410130071</v>
      </c>
      <c r="C711" s="16" t="s">
        <v>609</v>
      </c>
      <c r="D711" s="17">
        <v>5016</v>
      </c>
      <c r="E711" s="17">
        <v>1001</v>
      </c>
      <c r="F711" s="15"/>
      <c r="G711" s="18">
        <v>1</v>
      </c>
      <c r="H711" s="5" t="str">
        <f t="shared" si="81"/>
        <v>410130071100150161</v>
      </c>
      <c r="I711" s="5" t="str">
        <f>VLOOKUP(H711,CVD!$G$4:$G$470,1,0)</f>
        <v>410130071100150161</v>
      </c>
    </row>
    <row r="712" spans="1:9" x14ac:dyDescent="0.25">
      <c r="A712" s="14"/>
      <c r="B712" s="34">
        <v>410130075</v>
      </c>
      <c r="C712" s="16" t="s">
        <v>610</v>
      </c>
      <c r="D712" s="17">
        <v>5016</v>
      </c>
      <c r="E712" s="17">
        <v>1001</v>
      </c>
      <c r="F712" s="15"/>
      <c r="G712" s="18">
        <v>1</v>
      </c>
      <c r="H712" s="5" t="str">
        <f t="shared" si="81"/>
        <v>410130075100150161</v>
      </c>
      <c r="I712" s="5" t="str">
        <f>VLOOKUP(H712,CVD!$G$4:$G$470,1,0)</f>
        <v>410130075100150161</v>
      </c>
    </row>
    <row r="713" spans="1:9" x14ac:dyDescent="0.25">
      <c r="A713" s="14"/>
      <c r="B713" s="34">
        <v>410130095</v>
      </c>
      <c r="C713" s="16" t="s">
        <v>611</v>
      </c>
      <c r="D713" s="17">
        <v>5016</v>
      </c>
      <c r="E713" s="17">
        <v>1001</v>
      </c>
      <c r="F713" s="15"/>
      <c r="G713" s="18">
        <v>1</v>
      </c>
      <c r="H713" s="5" t="str">
        <f t="shared" si="81"/>
        <v>410130095100150161</v>
      </c>
      <c r="I713" s="5" t="str">
        <f>VLOOKUP(H713,CVD!$G$4:$G$470,1,0)</f>
        <v>410130095100150161</v>
      </c>
    </row>
    <row r="714" spans="1:9" x14ac:dyDescent="0.25">
      <c r="A714" s="14"/>
      <c r="B714" s="38">
        <v>410130099</v>
      </c>
      <c r="C714" s="16" t="s">
        <v>612</v>
      </c>
      <c r="D714" s="17">
        <v>5016</v>
      </c>
      <c r="E714" s="17">
        <v>1001</v>
      </c>
      <c r="F714" s="15"/>
      <c r="G714" s="18">
        <v>1</v>
      </c>
      <c r="H714" s="5" t="str">
        <f t="shared" si="81"/>
        <v>410130099100150161</v>
      </c>
      <c r="I714" s="5" t="str">
        <f>VLOOKUP(H714,CVD!$G$4:$G$470,1,0)</f>
        <v>410130099100150161</v>
      </c>
    </row>
    <row r="715" spans="1:9" x14ac:dyDescent="0.25">
      <c r="A715" s="14">
        <v>5196</v>
      </c>
      <c r="B715" s="15"/>
      <c r="C715" s="16" t="s">
        <v>88</v>
      </c>
      <c r="D715" s="17"/>
      <c r="E715" s="17"/>
      <c r="F715" s="15"/>
      <c r="G715" s="17"/>
    </row>
    <row r="716" spans="1:9" x14ac:dyDescent="0.25">
      <c r="A716" s="14">
        <v>5198</v>
      </c>
      <c r="B716" s="15"/>
      <c r="C716" s="16" t="s">
        <v>613</v>
      </c>
      <c r="D716" s="17"/>
      <c r="E716" s="17"/>
      <c r="F716" s="15"/>
      <c r="G716" s="17"/>
    </row>
    <row r="717" spans="1:9" x14ac:dyDescent="0.25">
      <c r="A717" s="14">
        <v>5199</v>
      </c>
      <c r="B717" s="15"/>
      <c r="C717" s="16" t="s">
        <v>614</v>
      </c>
      <c r="D717" s="17"/>
      <c r="E717" s="17"/>
      <c r="F717" s="15"/>
      <c r="G717" s="17">
        <v>12</v>
      </c>
    </row>
    <row r="718" spans="1:9" x14ac:dyDescent="0.25">
      <c r="A718" s="14">
        <v>519905</v>
      </c>
      <c r="B718" s="15"/>
      <c r="C718" s="16" t="s">
        <v>615</v>
      </c>
      <c r="D718" s="17"/>
      <c r="E718" s="17"/>
      <c r="F718" s="15"/>
      <c r="G718" s="17">
        <v>12</v>
      </c>
    </row>
    <row r="719" spans="1:9" x14ac:dyDescent="0.25">
      <c r="A719" s="14">
        <v>519910</v>
      </c>
      <c r="B719" s="15"/>
      <c r="C719" s="16" t="s">
        <v>616</v>
      </c>
      <c r="D719" s="17">
        <v>8205</v>
      </c>
      <c r="E719" s="17">
        <v>1011</v>
      </c>
      <c r="F719" s="15"/>
      <c r="G719" s="17">
        <v>3</v>
      </c>
    </row>
    <row r="720" spans="1:9" x14ac:dyDescent="0.25">
      <c r="A720" s="14"/>
      <c r="B720" s="34">
        <v>410160001</v>
      </c>
      <c r="C720" s="16" t="s">
        <v>617</v>
      </c>
      <c r="D720" s="17">
        <v>8205</v>
      </c>
      <c r="E720" s="17">
        <v>1011</v>
      </c>
      <c r="F720" s="15"/>
      <c r="G720" s="18">
        <v>1</v>
      </c>
      <c r="H720" s="5" t="str">
        <f t="shared" ref="H720:H721" si="82">CONCATENATE(B720,E720,D720,G720)</f>
        <v>410160001101182051</v>
      </c>
      <c r="I720" s="5" t="str">
        <f>VLOOKUP(H720,CVD!$G$4:$G$470,1,0)</f>
        <v>410160001101182051</v>
      </c>
    </row>
    <row r="721" spans="1:10" x14ac:dyDescent="0.25">
      <c r="A721" s="14"/>
      <c r="B721" s="34">
        <v>410160099</v>
      </c>
      <c r="C721" s="16" t="s">
        <v>93</v>
      </c>
      <c r="D721" s="17">
        <v>8205</v>
      </c>
      <c r="E721" s="17">
        <v>1011</v>
      </c>
      <c r="F721" s="15"/>
      <c r="G721" s="18">
        <v>1</v>
      </c>
      <c r="H721" s="5" t="str">
        <f t="shared" si="82"/>
        <v>410160099101182051</v>
      </c>
      <c r="I721" s="5" t="str">
        <f>VLOOKUP(H721,CVD!$G$4:$G$470,1,0)</f>
        <v>410160099101182051</v>
      </c>
    </row>
    <row r="722" spans="1:10" x14ac:dyDescent="0.25">
      <c r="A722" s="14" t="s">
        <v>618</v>
      </c>
      <c r="B722" s="15"/>
      <c r="C722" s="16" t="s">
        <v>119</v>
      </c>
      <c r="D722" s="17"/>
      <c r="E722" s="17"/>
      <c r="F722" s="15"/>
      <c r="G722" s="17">
        <v>12</v>
      </c>
    </row>
    <row r="723" spans="1:10" x14ac:dyDescent="0.25">
      <c r="A723" s="14">
        <v>519995</v>
      </c>
      <c r="B723" s="15"/>
      <c r="C723" s="16" t="s">
        <v>619</v>
      </c>
      <c r="D723" s="17"/>
      <c r="E723" s="17"/>
      <c r="F723" s="15"/>
      <c r="G723" s="17">
        <v>12</v>
      </c>
    </row>
    <row r="724" spans="1:10" x14ac:dyDescent="0.25">
      <c r="A724" s="9">
        <v>52</v>
      </c>
      <c r="B724" s="10"/>
      <c r="C724" s="11" t="s">
        <v>620</v>
      </c>
      <c r="D724" s="12"/>
      <c r="E724" s="12"/>
      <c r="F724" s="13"/>
      <c r="G724" s="12"/>
    </row>
    <row r="725" spans="1:10" x14ac:dyDescent="0.25">
      <c r="A725" s="14">
        <v>5205</v>
      </c>
      <c r="B725" s="15"/>
      <c r="C725" s="16" t="s">
        <v>502</v>
      </c>
      <c r="D725" s="17">
        <v>8207</v>
      </c>
      <c r="E725" s="17">
        <v>1011</v>
      </c>
      <c r="F725" s="15"/>
      <c r="G725" s="17">
        <v>3</v>
      </c>
    </row>
    <row r="726" spans="1:10" x14ac:dyDescent="0.25">
      <c r="A726" s="14">
        <v>520503</v>
      </c>
      <c r="B726" s="34">
        <v>411001002</v>
      </c>
      <c r="C726" s="16" t="s">
        <v>503</v>
      </c>
      <c r="D726" s="17">
        <v>8207</v>
      </c>
      <c r="E726" s="17">
        <v>1011</v>
      </c>
      <c r="F726" s="15"/>
      <c r="G726" s="18">
        <v>1</v>
      </c>
      <c r="H726" s="5" t="str">
        <f t="shared" ref="H726:H728" si="83">CONCATENATE(B726,E726,D726,G726)</f>
        <v>411001002101182071</v>
      </c>
      <c r="I726" s="5" t="str">
        <f>VLOOKUP(H726,CVD!$G$4:$G$470,1,0)</f>
        <v>411001002101182071</v>
      </c>
      <c r="J726" s="27">
        <v>2276</v>
      </c>
    </row>
    <row r="727" spans="1:10" x14ac:dyDescent="0.25">
      <c r="A727" s="14">
        <v>520506</v>
      </c>
      <c r="B727" s="34">
        <v>411001001</v>
      </c>
      <c r="C727" s="16" t="s">
        <v>504</v>
      </c>
      <c r="D727" s="17">
        <v>8207</v>
      </c>
      <c r="E727" s="17">
        <v>1011</v>
      </c>
      <c r="F727" s="15"/>
      <c r="G727" s="18">
        <v>1</v>
      </c>
      <c r="H727" s="5" t="str">
        <f t="shared" si="83"/>
        <v>411001001101182071</v>
      </c>
      <c r="I727" s="5" t="str">
        <f>VLOOKUP(H727,CVD!$G$4:$G$470,1,0)</f>
        <v>411001001101182071</v>
      </c>
      <c r="J727" s="27">
        <v>2276</v>
      </c>
    </row>
    <row r="728" spans="1:10" x14ac:dyDescent="0.25">
      <c r="A728" s="14"/>
      <c r="B728" s="34">
        <v>411001003</v>
      </c>
      <c r="C728" s="16" t="s">
        <v>505</v>
      </c>
      <c r="D728" s="17">
        <v>8207</v>
      </c>
      <c r="E728" s="17">
        <v>1011</v>
      </c>
      <c r="F728" s="15"/>
      <c r="G728" s="18">
        <v>1</v>
      </c>
      <c r="H728" s="5" t="str">
        <f t="shared" si="83"/>
        <v>411001003101182071</v>
      </c>
      <c r="I728" s="5" t="str">
        <f>VLOOKUP(H728,CVD!$G$4:$G$470,1,0)</f>
        <v>411001003101182071</v>
      </c>
      <c r="J728" s="27">
        <v>2276</v>
      </c>
    </row>
    <row r="729" spans="1:10" x14ac:dyDescent="0.25">
      <c r="A729" s="14">
        <v>520512</v>
      </c>
      <c r="B729" s="15"/>
      <c r="C729" s="16" t="s">
        <v>506</v>
      </c>
      <c r="D729" s="17"/>
      <c r="E729" s="17">
        <v>2276</v>
      </c>
      <c r="F729" s="15"/>
      <c r="G729" s="17" t="s">
        <v>177</v>
      </c>
    </row>
    <row r="730" spans="1:10" x14ac:dyDescent="0.25">
      <c r="A730" s="14">
        <v>520515</v>
      </c>
      <c r="B730" s="15"/>
      <c r="C730" s="16" t="s">
        <v>507</v>
      </c>
      <c r="D730" s="17"/>
      <c r="E730" s="17">
        <v>2276</v>
      </c>
      <c r="F730" s="15"/>
      <c r="G730" s="17" t="s">
        <v>177</v>
      </c>
    </row>
    <row r="731" spans="1:10" x14ac:dyDescent="0.25">
      <c r="A731" s="14">
        <v>520518</v>
      </c>
      <c r="B731" s="34">
        <v>411001005</v>
      </c>
      <c r="C731" s="16" t="s">
        <v>508</v>
      </c>
      <c r="D731" s="17">
        <v>8207</v>
      </c>
      <c r="E731" s="17">
        <v>1011</v>
      </c>
      <c r="F731" s="15"/>
      <c r="G731" s="18">
        <v>1</v>
      </c>
      <c r="H731" s="5" t="str">
        <f>CONCATENATE(B731,E731,D731,G731)</f>
        <v>411001005101182071</v>
      </c>
      <c r="I731" s="5" t="str">
        <f>VLOOKUP(H731,CVD!$G$4:$G$470,1,0)</f>
        <v>411001005101182071</v>
      </c>
      <c r="J731" s="27">
        <v>2276</v>
      </c>
    </row>
    <row r="732" spans="1:10" x14ac:dyDescent="0.25">
      <c r="A732" s="14">
        <v>520521</v>
      </c>
      <c r="B732" s="15"/>
      <c r="C732" s="16" t="s">
        <v>509</v>
      </c>
      <c r="D732" s="17">
        <v>5055</v>
      </c>
      <c r="E732" s="17">
        <v>1001</v>
      </c>
      <c r="F732" s="15"/>
      <c r="G732" s="17" t="s">
        <v>588</v>
      </c>
    </row>
    <row r="733" spans="1:10" x14ac:dyDescent="0.25">
      <c r="A733" s="14">
        <v>520524</v>
      </c>
      <c r="B733" s="34">
        <v>411001010</v>
      </c>
      <c r="C733" s="16" t="s">
        <v>510</v>
      </c>
      <c r="D733" s="17">
        <v>8207</v>
      </c>
      <c r="E733" s="17">
        <v>1011</v>
      </c>
      <c r="F733" s="15"/>
      <c r="G733" s="18">
        <v>1</v>
      </c>
      <c r="H733" s="5" t="str">
        <f t="shared" ref="H733:H734" si="84">CONCATENATE(B733,E733,D733,G733)</f>
        <v>411001010101182071</v>
      </c>
      <c r="I733" s="5" t="str">
        <f>VLOOKUP(H733,CVD!$G$4:$G$470,1,0)</f>
        <v>411001010101182071</v>
      </c>
      <c r="J733" s="27">
        <v>2276</v>
      </c>
    </row>
    <row r="734" spans="1:10" x14ac:dyDescent="0.25">
      <c r="A734" s="14">
        <v>520530</v>
      </c>
      <c r="B734" s="34">
        <v>411001015</v>
      </c>
      <c r="C734" s="16" t="s">
        <v>511</v>
      </c>
      <c r="D734" s="17">
        <v>8207</v>
      </c>
      <c r="E734" s="17">
        <v>1011</v>
      </c>
      <c r="F734" s="15"/>
      <c r="G734" s="18">
        <v>1</v>
      </c>
      <c r="H734" s="5" t="str">
        <f t="shared" si="84"/>
        <v>411001015101182071</v>
      </c>
      <c r="I734" s="5" t="str">
        <f>VLOOKUP(H734,CVD!$G$4:$G$470,1,0)</f>
        <v>411001015101182071</v>
      </c>
      <c r="J734" s="27">
        <v>2276</v>
      </c>
    </row>
    <row r="735" spans="1:10" x14ac:dyDescent="0.25">
      <c r="A735" s="14">
        <v>520530</v>
      </c>
      <c r="B735" s="15"/>
      <c r="C735" s="16" t="s">
        <v>621</v>
      </c>
      <c r="D735" s="17"/>
      <c r="E735" s="17">
        <v>2276</v>
      </c>
      <c r="F735" s="15"/>
      <c r="G735" s="17" t="s">
        <v>177</v>
      </c>
    </row>
    <row r="736" spans="1:10" x14ac:dyDescent="0.25">
      <c r="A736" s="14">
        <v>520530</v>
      </c>
      <c r="B736" s="34">
        <v>411001020</v>
      </c>
      <c r="C736" s="16" t="s">
        <v>512</v>
      </c>
      <c r="D736" s="17">
        <v>8279</v>
      </c>
      <c r="E736" s="17">
        <v>1011</v>
      </c>
      <c r="F736" s="15"/>
      <c r="G736" s="18">
        <v>1</v>
      </c>
      <c r="H736" s="5" t="str">
        <f t="shared" ref="H736:H740" si="85">CONCATENATE(B736,E736,D736,G736)</f>
        <v>411001020101182791</v>
      </c>
      <c r="I736" s="5" t="str">
        <f>VLOOKUP(H736,CVD!$G$4:$G$470,1,0)</f>
        <v>411001020101182791</v>
      </c>
      <c r="J736" s="27">
        <v>2276</v>
      </c>
    </row>
    <row r="737" spans="1:10" x14ac:dyDescent="0.25">
      <c r="A737" s="14">
        <v>520533</v>
      </c>
      <c r="B737" s="34">
        <v>411001025</v>
      </c>
      <c r="C737" s="16" t="s">
        <v>513</v>
      </c>
      <c r="D737" s="17">
        <v>8207</v>
      </c>
      <c r="E737" s="17">
        <v>1011</v>
      </c>
      <c r="F737" s="15"/>
      <c r="G737" s="18">
        <v>1</v>
      </c>
      <c r="H737" s="5" t="str">
        <f t="shared" si="85"/>
        <v>411001025101182071</v>
      </c>
      <c r="I737" s="5" t="str">
        <f>VLOOKUP(H737,CVD!$G$4:$G$470,1,0)</f>
        <v>411001025101182071</v>
      </c>
      <c r="J737" s="27">
        <v>2276</v>
      </c>
    </row>
    <row r="738" spans="1:10" x14ac:dyDescent="0.25">
      <c r="A738" s="14">
        <v>520536</v>
      </c>
      <c r="B738" s="34">
        <v>411001030</v>
      </c>
      <c r="C738" s="16" t="s">
        <v>514</v>
      </c>
      <c r="D738" s="17">
        <v>8207</v>
      </c>
      <c r="E738" s="17">
        <v>1011</v>
      </c>
      <c r="F738" s="15"/>
      <c r="G738" s="18">
        <v>1</v>
      </c>
      <c r="H738" s="5" t="str">
        <f t="shared" si="85"/>
        <v>411001030101182071</v>
      </c>
      <c r="I738" s="5" t="str">
        <f>VLOOKUP(H738,CVD!$G$4:$G$470,1,0)</f>
        <v>411001030101182071</v>
      </c>
      <c r="J738" s="27">
        <v>2276</v>
      </c>
    </row>
    <row r="739" spans="1:10" x14ac:dyDescent="0.25">
      <c r="A739" s="14">
        <v>520539</v>
      </c>
      <c r="B739" s="34">
        <v>411001035</v>
      </c>
      <c r="C739" s="16" t="s">
        <v>515</v>
      </c>
      <c r="D739" s="17">
        <v>8207</v>
      </c>
      <c r="E739" s="17">
        <v>1011</v>
      </c>
      <c r="F739" s="15"/>
      <c r="G739" s="18">
        <v>1</v>
      </c>
      <c r="H739" s="5" t="str">
        <f t="shared" si="85"/>
        <v>411001035101182071</v>
      </c>
      <c r="I739" s="5" t="str">
        <f>VLOOKUP(H739,CVD!$G$4:$G$470,1,0)</f>
        <v>411001035101182071</v>
      </c>
      <c r="J739" s="27">
        <v>2276</v>
      </c>
    </row>
    <row r="740" spans="1:10" x14ac:dyDescent="0.25">
      <c r="A740" s="14">
        <v>520542</v>
      </c>
      <c r="B740" s="34">
        <v>411001031</v>
      </c>
      <c r="C740" s="16" t="s">
        <v>516</v>
      </c>
      <c r="D740" s="17">
        <v>8207</v>
      </c>
      <c r="E740" s="17">
        <v>1011</v>
      </c>
      <c r="F740" s="15"/>
      <c r="G740" s="18">
        <v>1</v>
      </c>
      <c r="H740" s="5" t="str">
        <f t="shared" si="85"/>
        <v>411001031101182071</v>
      </c>
      <c r="I740" s="5" t="str">
        <f>VLOOKUP(H740,CVD!$G$4:$G$470,1,0)</f>
        <v>411001031101182071</v>
      </c>
      <c r="J740" s="27">
        <v>2276</v>
      </c>
    </row>
    <row r="741" spans="1:10" x14ac:dyDescent="0.25">
      <c r="A741" s="14">
        <v>520545</v>
      </c>
      <c r="B741" s="15"/>
      <c r="C741" s="16" t="s">
        <v>517</v>
      </c>
      <c r="D741" s="17"/>
      <c r="E741" s="17">
        <v>2276</v>
      </c>
      <c r="F741" s="15"/>
      <c r="G741" s="17" t="s">
        <v>177</v>
      </c>
    </row>
    <row r="742" spans="1:10" x14ac:dyDescent="0.25">
      <c r="A742" s="14"/>
      <c r="B742" s="34">
        <v>411001004</v>
      </c>
      <c r="C742" s="16" t="s">
        <v>518</v>
      </c>
      <c r="D742" s="17">
        <v>8207</v>
      </c>
      <c r="E742" s="17">
        <v>1011</v>
      </c>
      <c r="F742" s="15"/>
      <c r="G742" s="18">
        <v>1</v>
      </c>
      <c r="H742" s="5" t="str">
        <f t="shared" ref="H742:H744" si="86">CONCATENATE(B742,E742,D742,G742)</f>
        <v>411001004101182071</v>
      </c>
      <c r="I742" s="5" t="str">
        <f>VLOOKUP(H742,CVD!$G$4:$G$470,1,0)</f>
        <v>411001004101182071</v>
      </c>
      <c r="J742" s="27">
        <v>2276</v>
      </c>
    </row>
    <row r="743" spans="1:10" x14ac:dyDescent="0.25">
      <c r="A743" s="14">
        <v>520548</v>
      </c>
      <c r="B743" s="34">
        <v>411001040</v>
      </c>
      <c r="C743" s="16" t="s">
        <v>520</v>
      </c>
      <c r="D743" s="17">
        <v>8207</v>
      </c>
      <c r="E743" s="17">
        <v>1011</v>
      </c>
      <c r="F743" s="15"/>
      <c r="G743" s="18">
        <v>1</v>
      </c>
      <c r="H743" s="5" t="str">
        <f t="shared" si="86"/>
        <v>411001040101182071</v>
      </c>
      <c r="I743" s="5" t="str">
        <f>VLOOKUP(H743,CVD!$G$4:$G$470,1,0)</f>
        <v>411001040101182071</v>
      </c>
      <c r="J743" s="27">
        <v>2276</v>
      </c>
    </row>
    <row r="744" spans="1:10" x14ac:dyDescent="0.25">
      <c r="A744" s="14"/>
      <c r="B744" s="34">
        <v>411001041</v>
      </c>
      <c r="C744" s="16" t="s">
        <v>521</v>
      </c>
      <c r="D744" s="17">
        <v>8207</v>
      </c>
      <c r="E744" s="17">
        <v>1011</v>
      </c>
      <c r="F744" s="15"/>
      <c r="G744" s="18">
        <v>1</v>
      </c>
      <c r="H744" s="5" t="str">
        <f t="shared" si="86"/>
        <v>411001041101182071</v>
      </c>
      <c r="I744" s="5" t="str">
        <f>VLOOKUP(H744,CVD!$G$4:$G$470,1,0)</f>
        <v>411001041101182071</v>
      </c>
      <c r="J744" s="27">
        <v>2276</v>
      </c>
    </row>
    <row r="745" spans="1:10" x14ac:dyDescent="0.25">
      <c r="A745" s="14"/>
      <c r="B745" s="34">
        <v>411001042</v>
      </c>
      <c r="C745" s="16" t="s">
        <v>522</v>
      </c>
      <c r="D745" s="17">
        <v>8207</v>
      </c>
      <c r="E745" s="17">
        <v>1011</v>
      </c>
      <c r="F745" s="15"/>
      <c r="G745" s="18">
        <v>1</v>
      </c>
      <c r="H745" s="5" t="str">
        <f>CONCATENATE(B745,E745,D745,G745)</f>
        <v>411001042101182071</v>
      </c>
      <c r="I745" s="5" t="str">
        <f>VLOOKUP(H745,CVD!$G$4:$G$470,1,0)</f>
        <v>411001042101182071</v>
      </c>
    </row>
    <row r="746" spans="1:10" x14ac:dyDescent="0.25">
      <c r="A746" s="14">
        <v>520551</v>
      </c>
      <c r="B746" s="15"/>
      <c r="C746" s="16" t="s">
        <v>524</v>
      </c>
      <c r="D746" s="17">
        <v>5016</v>
      </c>
      <c r="E746" s="17">
        <v>1001</v>
      </c>
      <c r="F746" s="15"/>
      <c r="G746" s="17" t="s">
        <v>177</v>
      </c>
    </row>
    <row r="747" spans="1:10" x14ac:dyDescent="0.25">
      <c r="A747" s="14">
        <v>520554</v>
      </c>
      <c r="B747" s="15"/>
      <c r="C747" s="16" t="s">
        <v>622</v>
      </c>
      <c r="D747" s="17">
        <v>5016</v>
      </c>
      <c r="E747" s="17">
        <v>1001</v>
      </c>
      <c r="F747" s="15"/>
      <c r="G747" s="17" t="s">
        <v>177</v>
      </c>
    </row>
    <row r="748" spans="1:10" x14ac:dyDescent="0.25">
      <c r="A748" s="14">
        <v>520559</v>
      </c>
      <c r="B748" s="15"/>
      <c r="C748" s="16" t="s">
        <v>387</v>
      </c>
      <c r="D748" s="17"/>
      <c r="E748" s="17">
        <v>2276</v>
      </c>
      <c r="F748" s="15"/>
      <c r="G748" s="17" t="s">
        <v>177</v>
      </c>
    </row>
    <row r="749" spans="1:10" x14ac:dyDescent="0.25">
      <c r="A749" s="14">
        <v>520560</v>
      </c>
      <c r="B749" s="15"/>
      <c r="C749" s="16" t="s">
        <v>623</v>
      </c>
      <c r="D749" s="17">
        <v>5001</v>
      </c>
      <c r="E749" s="17">
        <v>1001</v>
      </c>
      <c r="F749" s="15"/>
      <c r="G749" s="17" t="s">
        <v>177</v>
      </c>
    </row>
    <row r="750" spans="1:10" x14ac:dyDescent="0.25">
      <c r="A750" s="14">
        <v>520563</v>
      </c>
      <c r="B750" s="15"/>
      <c r="C750" s="16" t="s">
        <v>526</v>
      </c>
      <c r="D750" s="17">
        <v>5016</v>
      </c>
      <c r="E750" s="17">
        <v>1001</v>
      </c>
      <c r="F750" s="15"/>
      <c r="G750" s="17" t="s">
        <v>562</v>
      </c>
    </row>
    <row r="751" spans="1:10" x14ac:dyDescent="0.25">
      <c r="A751" s="14">
        <v>520566</v>
      </c>
      <c r="B751" s="15"/>
      <c r="C751" s="16" t="s">
        <v>527</v>
      </c>
      <c r="D751" s="17">
        <v>5016</v>
      </c>
      <c r="E751" s="17">
        <v>1001</v>
      </c>
      <c r="F751" s="15"/>
      <c r="G751" s="17" t="s">
        <v>562</v>
      </c>
    </row>
    <row r="752" spans="1:10" x14ac:dyDescent="0.25">
      <c r="A752" s="14">
        <v>520568</v>
      </c>
      <c r="B752" s="38">
        <v>411002001</v>
      </c>
      <c r="C752" s="16" t="s">
        <v>313</v>
      </c>
      <c r="D752" s="17">
        <v>5011</v>
      </c>
      <c r="E752" s="17">
        <v>1001</v>
      </c>
      <c r="F752" s="15"/>
      <c r="G752" s="18">
        <v>1</v>
      </c>
      <c r="H752" s="5" t="str">
        <f>CONCATENATE(B752,E752,D752,G752)</f>
        <v>411002001100150111</v>
      </c>
      <c r="I752" s="5" t="str">
        <f>VLOOKUP(H752,CVD!$G$4:$G$470,1,0)</f>
        <v>411002001100150111</v>
      </c>
    </row>
    <row r="753" spans="1:9" x14ac:dyDescent="0.25">
      <c r="A753" s="14">
        <v>520569</v>
      </c>
      <c r="B753" s="15"/>
      <c r="C753" s="16" t="s">
        <v>528</v>
      </c>
      <c r="D753" s="17">
        <v>5011</v>
      </c>
      <c r="E753" s="17">
        <v>1001</v>
      </c>
      <c r="F753" s="15"/>
      <c r="G753" s="17" t="s">
        <v>624</v>
      </c>
    </row>
    <row r="754" spans="1:9" x14ac:dyDescent="0.25">
      <c r="A754" s="14"/>
      <c r="B754" s="38">
        <v>411003001</v>
      </c>
      <c r="C754" s="16" t="s">
        <v>309</v>
      </c>
      <c r="D754" s="17">
        <v>5011</v>
      </c>
      <c r="E754" s="17">
        <v>1001</v>
      </c>
      <c r="F754" s="15"/>
      <c r="G754" s="18">
        <v>1</v>
      </c>
      <c r="H754" s="5" t="str">
        <f t="shared" ref="H754:H756" si="87">CONCATENATE(B754,E754,D754,G754)</f>
        <v>411003001100150111</v>
      </c>
      <c r="I754" s="5" t="str">
        <f>VLOOKUP(H754,CVD!$G$4:$G$470,1,0)</f>
        <v>411003001100150111</v>
      </c>
    </row>
    <row r="755" spans="1:9" x14ac:dyDescent="0.25">
      <c r="A755" s="14"/>
      <c r="B755" s="38">
        <v>411003002</v>
      </c>
      <c r="C755" s="16" t="s">
        <v>310</v>
      </c>
      <c r="D755" s="17">
        <v>5011</v>
      </c>
      <c r="E755" s="17">
        <v>1001</v>
      </c>
      <c r="F755" s="15"/>
      <c r="G755" s="18">
        <v>1</v>
      </c>
      <c r="H755" s="5" t="str">
        <f t="shared" si="87"/>
        <v>411003002100150111</v>
      </c>
      <c r="I755" s="5" t="str">
        <f>VLOOKUP(H755,CVD!$G$4:$G$470,1,0)</f>
        <v>411003002100150111</v>
      </c>
    </row>
    <row r="756" spans="1:9" x14ac:dyDescent="0.25">
      <c r="A756" s="14"/>
      <c r="B756" s="38">
        <v>411003003</v>
      </c>
      <c r="C756" s="16" t="s">
        <v>311</v>
      </c>
      <c r="D756" s="17">
        <v>5011</v>
      </c>
      <c r="E756" s="17">
        <v>1001</v>
      </c>
      <c r="F756" s="15"/>
      <c r="G756" s="18">
        <v>1</v>
      </c>
      <c r="H756" s="5" t="str">
        <f t="shared" si="87"/>
        <v>411003003100150111</v>
      </c>
      <c r="I756" s="5" t="str">
        <f>VLOOKUP(H756,CVD!$G$4:$G$470,1,0)</f>
        <v>411003003100150111</v>
      </c>
    </row>
    <row r="757" spans="1:9" x14ac:dyDescent="0.25">
      <c r="A757" s="14">
        <v>520570</v>
      </c>
      <c r="B757" s="15"/>
      <c r="C757" s="16" t="s">
        <v>529</v>
      </c>
      <c r="D757" s="17">
        <v>5012</v>
      </c>
      <c r="E757" s="17">
        <v>1001</v>
      </c>
      <c r="F757" s="15"/>
      <c r="G757" s="17" t="s">
        <v>624</v>
      </c>
    </row>
    <row r="758" spans="1:9" x14ac:dyDescent="0.25">
      <c r="A758" s="14"/>
      <c r="B758" s="38">
        <v>411004001</v>
      </c>
      <c r="C758" s="16" t="s">
        <v>530</v>
      </c>
      <c r="D758" s="17">
        <v>5012</v>
      </c>
      <c r="E758" s="17">
        <v>1001</v>
      </c>
      <c r="F758" s="15"/>
      <c r="G758" s="18">
        <v>1</v>
      </c>
      <c r="H758" s="5" t="str">
        <f t="shared" ref="H758:H761" si="88">CONCATENATE(B758,E758,D758,G758)</f>
        <v>411004001100150121</v>
      </c>
      <c r="I758" s="5" t="str">
        <f>VLOOKUP(H758,CVD!$G$4:$G$470,1,0)</f>
        <v>411004001100150121</v>
      </c>
    </row>
    <row r="759" spans="1:9" x14ac:dyDescent="0.25">
      <c r="A759" s="14"/>
      <c r="B759" s="38">
        <v>411004002</v>
      </c>
      <c r="C759" s="16" t="s">
        <v>531</v>
      </c>
      <c r="D759" s="17">
        <v>5012</v>
      </c>
      <c r="E759" s="17">
        <v>1001</v>
      </c>
      <c r="F759" s="15"/>
      <c r="G759" s="18">
        <v>1</v>
      </c>
      <c r="H759" s="5" t="str">
        <f t="shared" si="88"/>
        <v>411004002100150121</v>
      </c>
      <c r="I759" s="5" t="str">
        <f>VLOOKUP(H759,CVD!$G$4:$G$470,1,0)</f>
        <v>411004002100150121</v>
      </c>
    </row>
    <row r="760" spans="1:9" x14ac:dyDescent="0.25">
      <c r="A760" s="14"/>
      <c r="B760" s="38">
        <v>411004003</v>
      </c>
      <c r="C760" s="16" t="s">
        <v>532</v>
      </c>
      <c r="D760" s="17">
        <v>5012</v>
      </c>
      <c r="E760" s="17">
        <v>1001</v>
      </c>
      <c r="F760" s="15"/>
      <c r="G760" s="18">
        <v>1</v>
      </c>
      <c r="H760" s="5" t="str">
        <f t="shared" si="88"/>
        <v>411004003100150121</v>
      </c>
      <c r="I760" s="5" t="str">
        <f>VLOOKUP(H760,CVD!$G$4:$G$470,1,0)</f>
        <v>411004003100150121</v>
      </c>
    </row>
    <row r="761" spans="1:9" x14ac:dyDescent="0.25">
      <c r="A761" s="14"/>
      <c r="B761" s="38">
        <v>411004004</v>
      </c>
      <c r="C761" s="16" t="s">
        <v>533</v>
      </c>
      <c r="D761" s="17">
        <v>5012</v>
      </c>
      <c r="E761" s="17">
        <v>1001</v>
      </c>
      <c r="F761" s="15"/>
      <c r="G761" s="18">
        <v>1</v>
      </c>
      <c r="H761" s="5" t="str">
        <f t="shared" si="88"/>
        <v>411004004100150121</v>
      </c>
      <c r="I761" s="5" t="str">
        <f>VLOOKUP(H761,CVD!$G$4:$G$470,1,0)</f>
        <v>411004004100150121</v>
      </c>
    </row>
    <row r="762" spans="1:9" x14ac:dyDescent="0.25">
      <c r="A762" s="14">
        <v>520570</v>
      </c>
      <c r="B762" s="15"/>
      <c r="C762" s="16" t="s">
        <v>529</v>
      </c>
      <c r="D762" s="17">
        <v>8244</v>
      </c>
      <c r="E762" s="17">
        <v>1011</v>
      </c>
      <c r="F762" s="15"/>
      <c r="G762" s="17" t="s">
        <v>562</v>
      </c>
    </row>
    <row r="763" spans="1:9" x14ac:dyDescent="0.25">
      <c r="A763" s="14"/>
      <c r="B763" s="34">
        <v>411004001</v>
      </c>
      <c r="C763" s="16" t="s">
        <v>530</v>
      </c>
      <c r="D763" s="17">
        <v>8244</v>
      </c>
      <c r="E763" s="17">
        <v>1011</v>
      </c>
      <c r="F763" s="15"/>
      <c r="G763" s="18">
        <v>1</v>
      </c>
      <c r="H763" s="5" t="str">
        <f t="shared" ref="H763:H766" si="89">CONCATENATE(B763,E763,D763,G763)</f>
        <v>411004001101182441</v>
      </c>
      <c r="I763" s="5" t="str">
        <f>VLOOKUP(H763,CVD!$G$4:$G$470,1,0)</f>
        <v>411004001101182441</v>
      </c>
    </row>
    <row r="764" spans="1:9" x14ac:dyDescent="0.25">
      <c r="A764" s="14"/>
      <c r="B764" s="34">
        <v>411004002</v>
      </c>
      <c r="C764" s="16" t="s">
        <v>531</v>
      </c>
      <c r="D764" s="17">
        <v>8244</v>
      </c>
      <c r="E764" s="17">
        <v>1011</v>
      </c>
      <c r="F764" s="15"/>
      <c r="G764" s="18">
        <v>1</v>
      </c>
      <c r="H764" s="5" t="str">
        <f t="shared" si="89"/>
        <v>411004002101182441</v>
      </c>
      <c r="I764" s="5" t="str">
        <f>VLOOKUP(H764,CVD!$G$4:$G$470,1,0)</f>
        <v>411004002101182441</v>
      </c>
    </row>
    <row r="765" spans="1:9" x14ac:dyDescent="0.25">
      <c r="A765" s="14"/>
      <c r="B765" s="34">
        <v>411004003</v>
      </c>
      <c r="C765" s="16" t="s">
        <v>532</v>
      </c>
      <c r="D765" s="17">
        <v>8244</v>
      </c>
      <c r="E765" s="17">
        <v>1011</v>
      </c>
      <c r="F765" s="15"/>
      <c r="G765" s="18">
        <v>1</v>
      </c>
      <c r="H765" s="5" t="str">
        <f t="shared" si="89"/>
        <v>411004003101182441</v>
      </c>
      <c r="I765" s="5" t="str">
        <f>VLOOKUP(H765,CVD!$G$4:$G$470,1,0)</f>
        <v>411004003101182441</v>
      </c>
    </row>
    <row r="766" spans="1:9" x14ac:dyDescent="0.25">
      <c r="A766" s="14"/>
      <c r="B766" s="34">
        <v>411004004</v>
      </c>
      <c r="C766" s="16" t="s">
        <v>533</v>
      </c>
      <c r="D766" s="17">
        <v>8244</v>
      </c>
      <c r="E766" s="17">
        <v>1011</v>
      </c>
      <c r="F766" s="15"/>
      <c r="G766" s="18">
        <v>1</v>
      </c>
      <c r="H766" s="5" t="str">
        <f t="shared" si="89"/>
        <v>411004004101182441</v>
      </c>
      <c r="I766" s="5" t="str">
        <f>VLOOKUP(H766,CVD!$G$4:$G$470,1,0)</f>
        <v>411004004101182441</v>
      </c>
    </row>
    <row r="767" spans="1:9" x14ac:dyDescent="0.25">
      <c r="A767" s="14">
        <v>520572</v>
      </c>
      <c r="B767" s="15"/>
      <c r="C767" s="16" t="s">
        <v>625</v>
      </c>
      <c r="D767" s="17">
        <v>5010</v>
      </c>
      <c r="E767" s="17">
        <v>1001</v>
      </c>
      <c r="F767" s="15"/>
      <c r="G767" s="17" t="s">
        <v>626</v>
      </c>
    </row>
    <row r="768" spans="1:9" x14ac:dyDescent="0.25">
      <c r="A768" s="14"/>
      <c r="B768" s="38">
        <v>411005001</v>
      </c>
      <c r="C768" s="16" t="s">
        <v>318</v>
      </c>
      <c r="D768" s="17">
        <v>5010</v>
      </c>
      <c r="E768" s="17">
        <v>1001</v>
      </c>
      <c r="F768" s="15"/>
      <c r="G768" s="18">
        <v>1</v>
      </c>
      <c r="H768" s="5" t="str">
        <f t="shared" ref="H768:H770" si="90">CONCATENATE(B768,E768,D768,G768)</f>
        <v>411005001100150101</v>
      </c>
      <c r="I768" s="5" t="str">
        <f>VLOOKUP(H768,CVD!$G$4:$G$470,1,0)</f>
        <v>411005001100150101</v>
      </c>
    </row>
    <row r="769" spans="1:9" x14ac:dyDescent="0.25">
      <c r="A769" s="14"/>
      <c r="B769" s="38">
        <v>411005002</v>
      </c>
      <c r="C769" s="16" t="s">
        <v>317</v>
      </c>
      <c r="D769" s="17">
        <v>5010</v>
      </c>
      <c r="E769" s="17">
        <v>1001</v>
      </c>
      <c r="F769" s="15"/>
      <c r="G769" s="18">
        <v>1</v>
      </c>
      <c r="H769" s="5" t="str">
        <f t="shared" si="90"/>
        <v>411005002100150101</v>
      </c>
      <c r="I769" s="5" t="str">
        <f>VLOOKUP(H769,CVD!$G$4:$G$470,1,0)</f>
        <v>411005002100150101</v>
      </c>
    </row>
    <row r="770" spans="1:9" x14ac:dyDescent="0.25">
      <c r="A770" s="14"/>
      <c r="B770" s="38">
        <v>411005003</v>
      </c>
      <c r="C770" s="16" t="s">
        <v>316</v>
      </c>
      <c r="D770" s="17">
        <v>5010</v>
      </c>
      <c r="E770" s="17">
        <v>1001</v>
      </c>
      <c r="F770" s="15"/>
      <c r="G770" s="18">
        <v>1</v>
      </c>
      <c r="H770" s="5" t="str">
        <f t="shared" si="90"/>
        <v>411005003100150101</v>
      </c>
      <c r="I770" s="5" t="str">
        <f>VLOOKUP(H770,CVD!$G$4:$G$470,1,0)</f>
        <v>411005003100150101</v>
      </c>
    </row>
    <row r="771" spans="1:9" x14ac:dyDescent="0.25">
      <c r="A771" s="14">
        <v>520572</v>
      </c>
      <c r="B771" s="15"/>
      <c r="C771" s="16" t="s">
        <v>625</v>
      </c>
      <c r="D771" s="17">
        <v>8242</v>
      </c>
      <c r="E771" s="17">
        <v>1011</v>
      </c>
      <c r="F771" s="15"/>
      <c r="G771" s="17" t="s">
        <v>562</v>
      </c>
    </row>
    <row r="772" spans="1:9" x14ac:dyDescent="0.25">
      <c r="A772" s="14"/>
      <c r="B772" s="34">
        <v>411005001</v>
      </c>
      <c r="C772" s="16" t="s">
        <v>318</v>
      </c>
      <c r="D772" s="17">
        <v>8242</v>
      </c>
      <c r="E772" s="17">
        <v>1011</v>
      </c>
      <c r="F772" s="15"/>
      <c r="G772" s="18">
        <v>1</v>
      </c>
      <c r="H772" s="5" t="str">
        <f t="shared" ref="H772:H778" si="91">CONCATENATE(B772,E772,D772,G772)</f>
        <v>411005001101182421</v>
      </c>
      <c r="I772" s="5" t="str">
        <f>VLOOKUP(H772,CVD!$G$4:$G$470,1,0)</f>
        <v>411005001101182421</v>
      </c>
    </row>
    <row r="773" spans="1:9" x14ac:dyDescent="0.25">
      <c r="A773" s="14"/>
      <c r="B773" s="34">
        <v>411005002</v>
      </c>
      <c r="C773" s="16" t="s">
        <v>317</v>
      </c>
      <c r="D773" s="17">
        <v>8242</v>
      </c>
      <c r="E773" s="17">
        <v>1011</v>
      </c>
      <c r="F773" s="15"/>
      <c r="G773" s="18">
        <v>1</v>
      </c>
      <c r="H773" s="5" t="str">
        <f t="shared" si="91"/>
        <v>411005002101182421</v>
      </c>
      <c r="I773" s="5" t="str">
        <f>VLOOKUP(H773,CVD!$G$4:$G$470,1,0)</f>
        <v>411005002101182421</v>
      </c>
    </row>
    <row r="774" spans="1:9" x14ac:dyDescent="0.25">
      <c r="A774" s="14"/>
      <c r="B774" s="34">
        <v>411005003</v>
      </c>
      <c r="C774" s="16" t="s">
        <v>316</v>
      </c>
      <c r="D774" s="17">
        <v>8242</v>
      </c>
      <c r="E774" s="17">
        <v>1011</v>
      </c>
      <c r="F774" s="15"/>
      <c r="G774" s="18">
        <v>1</v>
      </c>
      <c r="H774" s="5" t="str">
        <f t="shared" si="91"/>
        <v>411005003101182421</v>
      </c>
      <c r="I774" s="5" t="str">
        <f>VLOOKUP(H774,CVD!$G$4:$G$470,1,0)</f>
        <v>411005003101182421</v>
      </c>
    </row>
    <row r="775" spans="1:9" x14ac:dyDescent="0.25">
      <c r="A775" s="14">
        <v>520775</v>
      </c>
      <c r="B775" s="38">
        <v>411006001</v>
      </c>
      <c r="C775" s="16" t="s">
        <v>314</v>
      </c>
      <c r="D775" s="17">
        <v>5010</v>
      </c>
      <c r="E775" s="17">
        <v>1001</v>
      </c>
      <c r="F775" s="15"/>
      <c r="G775" s="18">
        <v>1</v>
      </c>
      <c r="H775" s="5" t="str">
        <f t="shared" si="91"/>
        <v>411006001100150101</v>
      </c>
      <c r="I775" s="5" t="str">
        <f>VLOOKUP(H775,CVD!$G$4:$G$470,1,0)</f>
        <v>411006001100150101</v>
      </c>
    </row>
    <row r="776" spans="1:9" x14ac:dyDescent="0.25">
      <c r="A776" s="14">
        <v>520775</v>
      </c>
      <c r="B776" s="34">
        <v>411006001</v>
      </c>
      <c r="C776" s="16" t="s">
        <v>314</v>
      </c>
      <c r="D776" s="17">
        <v>8241</v>
      </c>
      <c r="E776" s="17">
        <v>1011</v>
      </c>
      <c r="F776" s="15"/>
      <c r="G776" s="18">
        <v>1</v>
      </c>
      <c r="H776" s="5" t="str">
        <f t="shared" si="91"/>
        <v>411006001101182411</v>
      </c>
      <c r="I776" s="5" t="str">
        <f>VLOOKUP(H776,CVD!$G$4:$G$470,1,0)</f>
        <v>411006001101182411</v>
      </c>
    </row>
    <row r="777" spans="1:9" x14ac:dyDescent="0.25">
      <c r="A777" s="14">
        <v>520578</v>
      </c>
      <c r="B777" s="38">
        <v>411007001</v>
      </c>
      <c r="C777" s="16" t="s">
        <v>315</v>
      </c>
      <c r="D777" s="17">
        <v>5010</v>
      </c>
      <c r="E777" s="17">
        <v>1001</v>
      </c>
      <c r="F777" s="15"/>
      <c r="G777" s="18">
        <v>1</v>
      </c>
      <c r="H777" s="5" t="str">
        <f t="shared" si="91"/>
        <v>411007001100150101</v>
      </c>
      <c r="I777" s="5" t="str">
        <f>VLOOKUP(H777,CVD!$G$4:$G$470,1,0)</f>
        <v>411007001100150101</v>
      </c>
    </row>
    <row r="778" spans="1:9" x14ac:dyDescent="0.25">
      <c r="A778" s="14">
        <v>520578</v>
      </c>
      <c r="B778" s="34">
        <v>411007001</v>
      </c>
      <c r="C778" s="16" t="s">
        <v>315</v>
      </c>
      <c r="D778" s="17">
        <v>8243</v>
      </c>
      <c r="E778" s="17">
        <v>1011</v>
      </c>
      <c r="F778" s="15"/>
      <c r="G778" s="18">
        <v>1</v>
      </c>
      <c r="H778" s="5" t="str">
        <f t="shared" si="91"/>
        <v>411007001101182431</v>
      </c>
      <c r="I778" s="5" t="str">
        <f>VLOOKUP(H778,CVD!$G$4:$G$470,1,0)</f>
        <v>411007001101182431</v>
      </c>
    </row>
    <row r="779" spans="1:9" x14ac:dyDescent="0.25">
      <c r="A779" s="14">
        <v>520581</v>
      </c>
      <c r="B779" s="15"/>
      <c r="C779" s="16" t="s">
        <v>535</v>
      </c>
      <c r="D779" s="17">
        <v>5016</v>
      </c>
      <c r="E779" s="17">
        <v>1001</v>
      </c>
      <c r="F779" s="15"/>
      <c r="G779" s="17" t="s">
        <v>562</v>
      </c>
    </row>
    <row r="780" spans="1:9" x14ac:dyDescent="0.25">
      <c r="A780" s="14">
        <v>520584</v>
      </c>
      <c r="B780" s="38">
        <v>411008001</v>
      </c>
      <c r="C780" s="16" t="s">
        <v>536</v>
      </c>
      <c r="D780" s="17">
        <v>5016</v>
      </c>
      <c r="E780" s="17">
        <v>1001</v>
      </c>
      <c r="F780" s="15"/>
      <c r="G780" s="18">
        <v>1</v>
      </c>
      <c r="H780" s="5" t="str">
        <f t="shared" ref="H780:H781" si="92">CONCATENATE(B780,E780,D780,G780)</f>
        <v>411008001100150161</v>
      </c>
      <c r="I780" s="5" t="str">
        <f>VLOOKUP(H780,CVD!$G$4:$G$470,1,0)</f>
        <v>411008001100150161</v>
      </c>
    </row>
    <row r="781" spans="1:9" x14ac:dyDescent="0.25">
      <c r="A781" s="14">
        <v>520595</v>
      </c>
      <c r="B781" s="38">
        <v>411009001</v>
      </c>
      <c r="C781" s="16" t="s">
        <v>537</v>
      </c>
      <c r="D781" s="17">
        <v>5016</v>
      </c>
      <c r="E781" s="17">
        <v>1001</v>
      </c>
      <c r="F781" s="15"/>
      <c r="G781" s="18">
        <v>1</v>
      </c>
      <c r="H781" s="5" t="str">
        <f t="shared" si="92"/>
        <v>411009001100150161</v>
      </c>
      <c r="I781" s="5" t="str">
        <f>VLOOKUP(H781,CVD!$G$4:$G$470,1,0)</f>
        <v>411009001100150161</v>
      </c>
    </row>
    <row r="782" spans="1:9" x14ac:dyDescent="0.25">
      <c r="A782" s="14">
        <v>5210</v>
      </c>
      <c r="B782" s="15"/>
      <c r="C782" s="16" t="s">
        <v>538</v>
      </c>
      <c r="D782" s="17">
        <v>5002</v>
      </c>
      <c r="E782" s="17">
        <v>1001</v>
      </c>
      <c r="F782" s="15"/>
      <c r="G782" s="17" t="s">
        <v>562</v>
      </c>
    </row>
    <row r="783" spans="1:9" x14ac:dyDescent="0.25">
      <c r="A783" s="14"/>
      <c r="B783" s="34">
        <v>411011001</v>
      </c>
      <c r="C783" s="16" t="s">
        <v>541</v>
      </c>
      <c r="D783" s="17">
        <v>5002</v>
      </c>
      <c r="E783" s="17">
        <v>1001</v>
      </c>
      <c r="F783" s="15"/>
      <c r="G783" s="18">
        <v>1</v>
      </c>
      <c r="H783" s="5" t="str">
        <f t="shared" ref="H783:H787" si="93">CONCATENATE(B783,E783,D783,G783)</f>
        <v>411011001100150021</v>
      </c>
      <c r="I783" s="5" t="str">
        <f>VLOOKUP(H783,CVD!$G$4:$G$470,1,0)</f>
        <v>411011001100150021</v>
      </c>
    </row>
    <row r="784" spans="1:9" x14ac:dyDescent="0.25">
      <c r="A784" s="14"/>
      <c r="B784" s="34">
        <v>411011002</v>
      </c>
      <c r="C784" s="16" t="s">
        <v>543</v>
      </c>
      <c r="D784" s="17">
        <v>5002</v>
      </c>
      <c r="E784" s="17">
        <v>1001</v>
      </c>
      <c r="F784" s="15"/>
      <c r="G784" s="18">
        <v>1</v>
      </c>
      <c r="H784" s="5" t="str">
        <f t="shared" si="93"/>
        <v>411011002100150021</v>
      </c>
      <c r="I784" s="5" t="str">
        <f>VLOOKUP(H784,CVD!$G$4:$G$470,1,0)</f>
        <v>411011002100150021</v>
      </c>
    </row>
    <row r="785" spans="1:9" x14ac:dyDescent="0.25">
      <c r="A785" s="14"/>
      <c r="B785" s="34">
        <v>411011003</v>
      </c>
      <c r="C785" s="16" t="s">
        <v>542</v>
      </c>
      <c r="D785" s="17">
        <v>5002</v>
      </c>
      <c r="E785" s="17">
        <v>1001</v>
      </c>
      <c r="F785" s="15"/>
      <c r="G785" s="18">
        <v>1</v>
      </c>
      <c r="H785" s="5" t="str">
        <f t="shared" si="93"/>
        <v>411011003100150021</v>
      </c>
      <c r="I785" s="5" t="str">
        <f>VLOOKUP(H785,CVD!$G$4:$G$470,1,0)</f>
        <v>411011003100150021</v>
      </c>
    </row>
    <row r="786" spans="1:9" x14ac:dyDescent="0.25">
      <c r="A786" s="14"/>
      <c r="B786" s="34">
        <v>411011004</v>
      </c>
      <c r="C786" s="16" t="s">
        <v>627</v>
      </c>
      <c r="D786" s="17">
        <v>5002</v>
      </c>
      <c r="E786" s="17">
        <v>1001</v>
      </c>
      <c r="F786" s="15"/>
      <c r="G786" s="18">
        <v>1</v>
      </c>
      <c r="H786" s="5" t="str">
        <f t="shared" si="93"/>
        <v>411011004100150021</v>
      </c>
      <c r="I786" s="5" t="str">
        <f>VLOOKUP(H786,CVD!$G$4:$G$470,1,0)</f>
        <v>411011004100150021</v>
      </c>
    </row>
    <row r="787" spans="1:9" x14ac:dyDescent="0.25">
      <c r="A787" s="14"/>
      <c r="B787" s="34">
        <v>411011005</v>
      </c>
      <c r="C787" s="16" t="s">
        <v>544</v>
      </c>
      <c r="D787" s="17">
        <v>5002</v>
      </c>
      <c r="E787" s="17">
        <v>1001</v>
      </c>
      <c r="F787" s="15"/>
      <c r="G787" s="18">
        <v>1</v>
      </c>
      <c r="H787" s="5" t="str">
        <f t="shared" si="93"/>
        <v>411011005100150021</v>
      </c>
      <c r="I787" s="5" t="str">
        <f>VLOOKUP(H787,CVD!$G$4:$G$470,1,0)</f>
        <v>411011005100150021</v>
      </c>
    </row>
    <row r="788" spans="1:9" x14ac:dyDescent="0.25">
      <c r="A788" s="14">
        <v>521005</v>
      </c>
      <c r="B788" s="15"/>
      <c r="C788" s="16" t="s">
        <v>539</v>
      </c>
      <c r="D788" s="17"/>
      <c r="E788" s="17">
        <v>2276</v>
      </c>
      <c r="F788" s="15"/>
      <c r="G788" s="17" t="s">
        <v>177</v>
      </c>
    </row>
    <row r="789" spans="1:9" x14ac:dyDescent="0.25">
      <c r="A789" s="14">
        <v>521035</v>
      </c>
      <c r="B789" s="15"/>
      <c r="C789" s="16" t="s">
        <v>545</v>
      </c>
      <c r="D789" s="17">
        <v>5027</v>
      </c>
      <c r="E789" s="17">
        <v>1001</v>
      </c>
      <c r="F789" s="15"/>
      <c r="G789" s="17" t="s">
        <v>162</v>
      </c>
    </row>
    <row r="790" spans="1:9" x14ac:dyDescent="0.25">
      <c r="A790" s="14">
        <v>521040</v>
      </c>
      <c r="B790" s="15"/>
      <c r="C790" s="16" t="s">
        <v>546</v>
      </c>
      <c r="D790" s="17">
        <v>5067</v>
      </c>
      <c r="E790" s="17">
        <v>1001</v>
      </c>
      <c r="F790" s="15"/>
      <c r="G790" s="17" t="s">
        <v>162</v>
      </c>
    </row>
    <row r="791" spans="1:9" x14ac:dyDescent="0.25">
      <c r="A791" s="14">
        <v>5215</v>
      </c>
      <c r="B791" s="15"/>
      <c r="C791" s="16" t="s">
        <v>547</v>
      </c>
      <c r="D791" s="17">
        <v>5015</v>
      </c>
      <c r="E791" s="17">
        <v>1001</v>
      </c>
      <c r="F791" s="15"/>
      <c r="G791" s="17" t="s">
        <v>548</v>
      </c>
    </row>
    <row r="792" spans="1:9" x14ac:dyDescent="0.25">
      <c r="A792" s="14">
        <v>521505</v>
      </c>
      <c r="B792" s="34">
        <v>411040005</v>
      </c>
      <c r="C792" s="16" t="s">
        <v>549</v>
      </c>
      <c r="D792" s="17">
        <v>8330</v>
      </c>
      <c r="E792" s="17">
        <v>1004</v>
      </c>
      <c r="F792" s="15"/>
      <c r="G792" s="18">
        <v>1</v>
      </c>
      <c r="H792" s="5" t="str">
        <f>CONCATENATE(B792,E792,D792,G792)</f>
        <v>411040005100483301</v>
      </c>
      <c r="I792" s="5" t="str">
        <f>VLOOKUP(H792,CVD!$G$4:$G$470,1,0)</f>
        <v>411040005100483301</v>
      </c>
    </row>
    <row r="793" spans="1:9" x14ac:dyDescent="0.25">
      <c r="A793" s="14">
        <v>521506</v>
      </c>
      <c r="B793" s="15"/>
      <c r="C793" s="16" t="s">
        <v>550</v>
      </c>
      <c r="D793" s="17">
        <v>5015</v>
      </c>
      <c r="E793" s="17">
        <v>1001</v>
      </c>
      <c r="F793" s="15"/>
      <c r="G793" s="17" t="s">
        <v>548</v>
      </c>
    </row>
    <row r="794" spans="1:9" x14ac:dyDescent="0.25">
      <c r="A794" s="14">
        <v>521510</v>
      </c>
      <c r="B794" s="15"/>
      <c r="C794" s="16" t="s">
        <v>551</v>
      </c>
      <c r="D794" s="17">
        <v>5015</v>
      </c>
      <c r="E794" s="17">
        <v>1001</v>
      </c>
      <c r="F794" s="15"/>
      <c r="G794" s="17" t="s">
        <v>548</v>
      </c>
    </row>
    <row r="795" spans="1:9" x14ac:dyDescent="0.25">
      <c r="A795" s="14">
        <v>521515</v>
      </c>
      <c r="B795" s="34">
        <v>411040015</v>
      </c>
      <c r="C795" s="16" t="s">
        <v>552</v>
      </c>
      <c r="D795" s="17">
        <v>5015</v>
      </c>
      <c r="E795" s="17">
        <v>1001</v>
      </c>
      <c r="F795" s="15"/>
      <c r="G795" s="18">
        <v>1</v>
      </c>
      <c r="H795" s="5" t="str">
        <f t="shared" ref="H795:H796" si="94">CONCATENATE(B795,E795,D795,G795)</f>
        <v>411040015100150151</v>
      </c>
      <c r="I795" s="5" t="str">
        <f>VLOOKUP(H795,CVD!$G$4:$G$470,1,0)</f>
        <v>411040015100150151</v>
      </c>
    </row>
    <row r="796" spans="1:9" x14ac:dyDescent="0.25">
      <c r="A796" s="14"/>
      <c r="B796" s="34">
        <v>411040015</v>
      </c>
      <c r="C796" s="16" t="s">
        <v>552</v>
      </c>
      <c r="D796" s="17">
        <v>8233</v>
      </c>
      <c r="E796" s="17">
        <v>1011</v>
      </c>
      <c r="F796" s="15"/>
      <c r="G796" s="18">
        <v>1</v>
      </c>
      <c r="H796" s="5" t="str">
        <f t="shared" si="94"/>
        <v>411040015101182331</v>
      </c>
      <c r="I796" s="5" t="str">
        <f>VLOOKUP(H796,CVD!$G$4:$G$470,1,0)</f>
        <v>411040015101182331</v>
      </c>
    </row>
    <row r="797" spans="1:9" x14ac:dyDescent="0.25">
      <c r="A797" s="14">
        <v>521520</v>
      </c>
      <c r="B797" s="15"/>
      <c r="C797" s="16" t="s">
        <v>343</v>
      </c>
      <c r="D797" s="17">
        <v>5015</v>
      </c>
      <c r="E797" s="17">
        <v>1001</v>
      </c>
      <c r="F797" s="15"/>
      <c r="G797" s="17" t="s">
        <v>548</v>
      </c>
    </row>
    <row r="798" spans="1:9" x14ac:dyDescent="0.25">
      <c r="A798" s="14">
        <v>521525</v>
      </c>
      <c r="B798" s="15"/>
      <c r="C798" s="16" t="s">
        <v>344</v>
      </c>
      <c r="D798" s="17">
        <v>5015</v>
      </c>
      <c r="E798" s="17">
        <v>1001</v>
      </c>
      <c r="F798" s="15"/>
      <c r="G798" s="17" t="s">
        <v>548</v>
      </c>
    </row>
    <row r="799" spans="1:9" x14ac:dyDescent="0.25">
      <c r="A799" s="14">
        <v>521530</v>
      </c>
      <c r="B799" s="15"/>
      <c r="C799" s="16" t="s">
        <v>345</v>
      </c>
      <c r="D799" s="17">
        <v>5015</v>
      </c>
      <c r="E799" s="17">
        <v>1001</v>
      </c>
      <c r="F799" s="15"/>
      <c r="G799" s="17" t="s">
        <v>548</v>
      </c>
    </row>
    <row r="800" spans="1:9" x14ac:dyDescent="0.25">
      <c r="A800" s="14">
        <v>521535</v>
      </c>
      <c r="B800" s="15"/>
      <c r="C800" s="16" t="s">
        <v>346</v>
      </c>
      <c r="D800" s="17">
        <v>5058</v>
      </c>
      <c r="E800" s="17">
        <v>1001</v>
      </c>
      <c r="F800" s="15"/>
      <c r="G800" s="17" t="s">
        <v>562</v>
      </c>
    </row>
    <row r="801" spans="1:9" x14ac:dyDescent="0.25">
      <c r="A801" s="14">
        <v>521540</v>
      </c>
      <c r="B801" s="15"/>
      <c r="C801" s="16" t="s">
        <v>347</v>
      </c>
      <c r="D801" s="17">
        <v>5015</v>
      </c>
      <c r="E801" s="17">
        <v>1001</v>
      </c>
      <c r="F801" s="15"/>
      <c r="G801" s="17" t="s">
        <v>548</v>
      </c>
    </row>
    <row r="802" spans="1:9" x14ac:dyDescent="0.25">
      <c r="A802" s="14">
        <v>521545</v>
      </c>
      <c r="B802" s="15"/>
      <c r="C802" s="16" t="s">
        <v>348</v>
      </c>
      <c r="D802" s="17">
        <v>5015</v>
      </c>
      <c r="E802" s="17">
        <v>1001</v>
      </c>
      <c r="F802" s="15"/>
      <c r="G802" s="17" t="s">
        <v>548</v>
      </c>
    </row>
    <row r="803" spans="1:9" x14ac:dyDescent="0.25">
      <c r="A803" s="14">
        <v>521550</v>
      </c>
      <c r="B803" s="15"/>
      <c r="C803" s="16" t="s">
        <v>353</v>
      </c>
      <c r="D803" s="17">
        <v>5015</v>
      </c>
      <c r="E803" s="17">
        <v>1001</v>
      </c>
      <c r="F803" s="15"/>
      <c r="G803" s="17" t="s">
        <v>548</v>
      </c>
    </row>
    <row r="804" spans="1:9" x14ac:dyDescent="0.25">
      <c r="A804" s="14">
        <v>521570</v>
      </c>
      <c r="B804" s="15"/>
      <c r="C804" s="16" t="s">
        <v>555</v>
      </c>
      <c r="D804" s="17">
        <v>5015</v>
      </c>
      <c r="E804" s="17">
        <v>1001</v>
      </c>
      <c r="F804" s="15"/>
      <c r="G804" s="17" t="s">
        <v>548</v>
      </c>
    </row>
    <row r="805" spans="1:9" x14ac:dyDescent="0.25">
      <c r="A805" s="14">
        <v>521595</v>
      </c>
      <c r="B805" s="34">
        <v>411040020</v>
      </c>
      <c r="C805" s="16" t="s">
        <v>628</v>
      </c>
      <c r="D805" s="17">
        <v>5015</v>
      </c>
      <c r="E805" s="17">
        <v>1001</v>
      </c>
      <c r="F805" s="15"/>
      <c r="G805" s="18">
        <v>1</v>
      </c>
      <c r="H805" s="5" t="str">
        <f t="shared" ref="H805:H808" si="95">CONCATENATE(B805,E805,D805,G805)</f>
        <v>411040020100150151</v>
      </c>
      <c r="I805" s="5" t="str">
        <f>VLOOKUP(H805,CVD!$G$4:$G$470,1,0)</f>
        <v>411040020100150151</v>
      </c>
    </row>
    <row r="806" spans="1:9" x14ac:dyDescent="0.25">
      <c r="A806" s="14"/>
      <c r="B806" s="34">
        <v>411040020</v>
      </c>
      <c r="C806" s="16" t="s">
        <v>628</v>
      </c>
      <c r="D806" s="17">
        <v>8233</v>
      </c>
      <c r="E806" s="17">
        <v>1011</v>
      </c>
      <c r="F806" s="15"/>
      <c r="G806" s="18">
        <v>1</v>
      </c>
      <c r="H806" s="5" t="str">
        <f t="shared" si="95"/>
        <v>411040020101182331</v>
      </c>
      <c r="I806" s="5" t="str">
        <f>VLOOKUP(H806,CVD!$G$4:$G$470,1,0)</f>
        <v>411040020101182331</v>
      </c>
    </row>
    <row r="807" spans="1:9" x14ac:dyDescent="0.25">
      <c r="A807" s="14">
        <v>52159595</v>
      </c>
      <c r="B807" s="38">
        <v>411040025</v>
      </c>
      <c r="C807" s="16" t="s">
        <v>557</v>
      </c>
      <c r="D807" s="17">
        <v>5066</v>
      </c>
      <c r="E807" s="17">
        <v>1001</v>
      </c>
      <c r="F807" s="15"/>
      <c r="G807" s="18">
        <v>1</v>
      </c>
      <c r="H807" s="5" t="str">
        <f t="shared" si="95"/>
        <v>411040025100150661</v>
      </c>
      <c r="I807" s="5" t="str">
        <f>VLOOKUP(H807,CVD!$G$4:$G$470,1,0)</f>
        <v>411040025100150661</v>
      </c>
    </row>
    <row r="808" spans="1:9" x14ac:dyDescent="0.25">
      <c r="A808" s="14"/>
      <c r="B808" s="34">
        <v>411040025</v>
      </c>
      <c r="C808" s="16" t="s">
        <v>557</v>
      </c>
      <c r="D808" s="17">
        <v>8233</v>
      </c>
      <c r="E808" s="17">
        <v>1011</v>
      </c>
      <c r="F808" s="15"/>
      <c r="G808" s="18">
        <v>1</v>
      </c>
      <c r="H808" s="5" t="str">
        <f t="shared" si="95"/>
        <v>411040025101182331</v>
      </c>
      <c r="I808" s="5" t="str">
        <f>VLOOKUP(H808,CVD!$G$4:$G$470,1,0)</f>
        <v>411040025101182331</v>
      </c>
    </row>
    <row r="809" spans="1:9" x14ac:dyDescent="0.25">
      <c r="A809" s="14">
        <v>5220</v>
      </c>
      <c r="B809" s="15"/>
      <c r="C809" s="16" t="s">
        <v>67</v>
      </c>
      <c r="D809" s="17">
        <v>5005</v>
      </c>
      <c r="E809" s="17">
        <v>1001</v>
      </c>
      <c r="F809" s="15"/>
      <c r="G809" s="17" t="s">
        <v>562</v>
      </c>
    </row>
    <row r="810" spans="1:9" x14ac:dyDescent="0.25">
      <c r="A810" s="14"/>
      <c r="B810" s="34">
        <v>411010001</v>
      </c>
      <c r="C810" s="16" t="s">
        <v>558</v>
      </c>
      <c r="D810" s="17">
        <v>5005</v>
      </c>
      <c r="E810" s="17">
        <v>1001</v>
      </c>
      <c r="F810" s="15"/>
      <c r="G810" s="18">
        <v>1</v>
      </c>
      <c r="H810" s="5" t="str">
        <f t="shared" ref="H810:H812" si="96">CONCATENATE(B810,E810,D810,G810)</f>
        <v>411010001100150051</v>
      </c>
      <c r="I810" s="5" t="str">
        <f>VLOOKUP(H810,CVD!$G$4:$G$470,1,0)</f>
        <v>411010001100150051</v>
      </c>
    </row>
    <row r="811" spans="1:9" x14ac:dyDescent="0.25">
      <c r="A811" s="14"/>
      <c r="B811" s="34">
        <v>411010002</v>
      </c>
      <c r="C811" s="16" t="s">
        <v>559</v>
      </c>
      <c r="D811" s="17">
        <v>5005</v>
      </c>
      <c r="E811" s="17">
        <v>1001</v>
      </c>
      <c r="F811" s="15"/>
      <c r="G811" s="18">
        <v>1</v>
      </c>
      <c r="H811" s="5" t="str">
        <f t="shared" si="96"/>
        <v>411010002100150051</v>
      </c>
      <c r="I811" s="5" t="str">
        <f>VLOOKUP(H811,CVD!$G$4:$G$470,1,0)</f>
        <v>411010002100150051</v>
      </c>
    </row>
    <row r="812" spans="1:9" x14ac:dyDescent="0.25">
      <c r="A812" s="14"/>
      <c r="B812" s="34">
        <v>411010005</v>
      </c>
      <c r="C812" s="16" t="s">
        <v>560</v>
      </c>
      <c r="D812" s="17">
        <v>5005</v>
      </c>
      <c r="E812" s="17">
        <v>1001</v>
      </c>
      <c r="F812" s="15"/>
      <c r="G812" s="18">
        <v>1</v>
      </c>
      <c r="H812" s="5" t="str">
        <f t="shared" si="96"/>
        <v>411010005100150051</v>
      </c>
      <c r="I812" s="5" t="str">
        <f>VLOOKUP(H812,CVD!$G$4:$G$470,1,0)</f>
        <v>411010005100150051</v>
      </c>
    </row>
    <row r="813" spans="1:9" x14ac:dyDescent="0.25">
      <c r="A813" s="14">
        <v>5225</v>
      </c>
      <c r="B813" s="15"/>
      <c r="C813" s="16" t="s">
        <v>191</v>
      </c>
      <c r="D813" s="17">
        <v>5016</v>
      </c>
      <c r="E813" s="17">
        <v>1001</v>
      </c>
      <c r="F813" s="15"/>
      <c r="G813" s="17" t="s">
        <v>562</v>
      </c>
    </row>
    <row r="814" spans="1:9" x14ac:dyDescent="0.25">
      <c r="A814" s="14">
        <v>522505</v>
      </c>
      <c r="B814" s="15"/>
      <c r="C814" s="16" t="s">
        <v>629</v>
      </c>
      <c r="D814" s="17">
        <v>5058</v>
      </c>
      <c r="E814" s="17">
        <v>1001</v>
      </c>
      <c r="F814" s="15"/>
      <c r="G814" s="17" t="s">
        <v>562</v>
      </c>
    </row>
    <row r="815" spans="1:9" x14ac:dyDescent="0.25">
      <c r="A815" s="14">
        <v>522510</v>
      </c>
      <c r="B815" s="15"/>
      <c r="C815" s="16" t="s">
        <v>563</v>
      </c>
      <c r="D815" s="17">
        <v>5016</v>
      </c>
      <c r="E815" s="17">
        <v>1001</v>
      </c>
      <c r="F815" s="15"/>
      <c r="G815" s="17" t="s">
        <v>562</v>
      </c>
    </row>
    <row r="816" spans="1:9" x14ac:dyDescent="0.25">
      <c r="A816" s="14">
        <v>5230</v>
      </c>
      <c r="B816" s="15"/>
      <c r="C816" s="16" t="s">
        <v>622</v>
      </c>
      <c r="D816" s="17">
        <v>5016</v>
      </c>
      <c r="E816" s="17">
        <v>1001</v>
      </c>
      <c r="F816" s="15"/>
      <c r="G816" s="17" t="s">
        <v>562</v>
      </c>
    </row>
    <row r="817" spans="1:9" x14ac:dyDescent="0.25">
      <c r="A817" s="14">
        <v>5235</v>
      </c>
      <c r="B817" s="15"/>
      <c r="C817" s="16" t="s">
        <v>565</v>
      </c>
      <c r="D817" s="17">
        <v>5004</v>
      </c>
      <c r="E817" s="17">
        <v>1001</v>
      </c>
      <c r="F817" s="15"/>
      <c r="G817" s="17" t="s">
        <v>562</v>
      </c>
    </row>
    <row r="818" spans="1:9" x14ac:dyDescent="0.25">
      <c r="A818" s="14"/>
      <c r="B818" s="34">
        <v>411012001</v>
      </c>
      <c r="C818" s="16" t="s">
        <v>630</v>
      </c>
      <c r="D818" s="17">
        <v>5004</v>
      </c>
      <c r="E818" s="17">
        <v>1001</v>
      </c>
      <c r="F818" s="15"/>
      <c r="G818" s="18">
        <v>1</v>
      </c>
      <c r="H818" s="5" t="str">
        <f t="shared" ref="H818:H825" si="97">CONCATENATE(B818,E818,D818,G818)</f>
        <v>411012001100150041</v>
      </c>
      <c r="I818" s="5" t="str">
        <f>VLOOKUP(H818,CVD!$G$4:$G$470,1,0)</f>
        <v>411012001100150041</v>
      </c>
    </row>
    <row r="819" spans="1:9" x14ac:dyDescent="0.25">
      <c r="A819" s="14"/>
      <c r="B819" s="34">
        <v>411012002</v>
      </c>
      <c r="C819" s="16" t="s">
        <v>631</v>
      </c>
      <c r="D819" s="17">
        <v>5004</v>
      </c>
      <c r="E819" s="17">
        <v>1001</v>
      </c>
      <c r="F819" s="15"/>
      <c r="G819" s="18">
        <v>1</v>
      </c>
      <c r="H819" s="5" t="str">
        <f t="shared" si="97"/>
        <v>411012002100150041</v>
      </c>
      <c r="I819" s="5" t="str">
        <f>VLOOKUP(H819,CVD!$G$4:$G$470,1,0)</f>
        <v>411012002100150041</v>
      </c>
    </row>
    <row r="820" spans="1:9" x14ac:dyDescent="0.25">
      <c r="A820" s="14"/>
      <c r="B820" s="38">
        <v>411012003</v>
      </c>
      <c r="C820" s="16" t="s">
        <v>571</v>
      </c>
      <c r="D820" s="17">
        <v>5004</v>
      </c>
      <c r="E820" s="17">
        <v>1001</v>
      </c>
      <c r="F820" s="15"/>
      <c r="G820" s="18">
        <v>1</v>
      </c>
      <c r="H820" s="5" t="str">
        <f t="shared" si="97"/>
        <v>411012003100150041</v>
      </c>
      <c r="I820" s="5" t="str">
        <f>VLOOKUP(H820,CVD!$G$4:$G$470,1,0)</f>
        <v>411012003100150041</v>
      </c>
    </row>
    <row r="821" spans="1:9" x14ac:dyDescent="0.25">
      <c r="A821" s="14"/>
      <c r="B821" s="34">
        <v>411012006</v>
      </c>
      <c r="C821" s="16" t="s">
        <v>569</v>
      </c>
      <c r="D821" s="17">
        <v>5004</v>
      </c>
      <c r="E821" s="17">
        <v>1001</v>
      </c>
      <c r="F821" s="15"/>
      <c r="G821" s="18">
        <v>1</v>
      </c>
      <c r="H821" s="5" t="str">
        <f t="shared" si="97"/>
        <v>411012006100150041</v>
      </c>
      <c r="I821" s="5" t="str">
        <f>VLOOKUP(H821,CVD!$G$4:$G$470,1,0)</f>
        <v>411012006100150041</v>
      </c>
    </row>
    <row r="822" spans="1:9" x14ac:dyDescent="0.25">
      <c r="A822" s="14"/>
      <c r="B822" s="34">
        <v>411012007</v>
      </c>
      <c r="C822" s="16" t="s">
        <v>570</v>
      </c>
      <c r="D822" s="17">
        <v>5004</v>
      </c>
      <c r="E822" s="17">
        <v>1001</v>
      </c>
      <c r="F822" s="15"/>
      <c r="G822" s="18">
        <v>1</v>
      </c>
      <c r="H822" s="5" t="str">
        <f t="shared" si="97"/>
        <v>411012007100150041</v>
      </c>
      <c r="I822" s="5" t="str">
        <f>VLOOKUP(H822,CVD!$G$4:$G$470,1,0)</f>
        <v>411012007100150041</v>
      </c>
    </row>
    <row r="823" spans="1:9" x14ac:dyDescent="0.25">
      <c r="A823" s="14"/>
      <c r="B823" s="34">
        <v>411030001</v>
      </c>
      <c r="C823" s="16" t="s">
        <v>572</v>
      </c>
      <c r="D823" s="17">
        <v>5004</v>
      </c>
      <c r="E823" s="17">
        <v>1001</v>
      </c>
      <c r="F823" s="15"/>
      <c r="G823" s="18">
        <v>1</v>
      </c>
      <c r="H823" s="5" t="str">
        <f t="shared" si="97"/>
        <v>411030001100150041</v>
      </c>
      <c r="I823" s="5" t="str">
        <f>VLOOKUP(H823,CVD!$G$4:$G$470,1,0)</f>
        <v>411030001100150041</v>
      </c>
    </row>
    <row r="824" spans="1:9" x14ac:dyDescent="0.25">
      <c r="A824" s="14"/>
      <c r="B824" s="34">
        <v>411030005</v>
      </c>
      <c r="C824" s="16" t="s">
        <v>573</v>
      </c>
      <c r="D824" s="17">
        <v>5004</v>
      </c>
      <c r="E824" s="17">
        <v>1001</v>
      </c>
      <c r="F824" s="15"/>
      <c r="G824" s="18">
        <v>1</v>
      </c>
      <c r="H824" s="5" t="str">
        <f t="shared" si="97"/>
        <v>411030005100150041</v>
      </c>
      <c r="I824" s="5" t="str">
        <f>VLOOKUP(H824,CVD!$G$4:$G$470,1,0)</f>
        <v>411030005100150041</v>
      </c>
    </row>
    <row r="825" spans="1:9" x14ac:dyDescent="0.25">
      <c r="A825" s="14"/>
      <c r="B825" s="34">
        <v>411030010</v>
      </c>
      <c r="C825" s="16" t="s">
        <v>574</v>
      </c>
      <c r="D825" s="17">
        <v>5004</v>
      </c>
      <c r="E825" s="17">
        <v>1001</v>
      </c>
      <c r="F825" s="15"/>
      <c r="G825" s="18">
        <v>1</v>
      </c>
      <c r="H825" s="5" t="str">
        <f t="shared" si="97"/>
        <v>411030010100150041</v>
      </c>
      <c r="I825" s="5" t="str">
        <f>VLOOKUP(H825,CVD!$G$4:$G$470,1,0)</f>
        <v>411030010100150041</v>
      </c>
    </row>
    <row r="826" spans="1:9" x14ac:dyDescent="0.25">
      <c r="A826" s="14">
        <v>513505</v>
      </c>
      <c r="B826" s="15"/>
      <c r="C826" s="16" t="s">
        <v>183</v>
      </c>
      <c r="D826" s="17"/>
      <c r="E826" s="17">
        <v>2276</v>
      </c>
      <c r="F826" s="15"/>
      <c r="G826" s="17" t="s">
        <v>177</v>
      </c>
    </row>
    <row r="827" spans="1:9" x14ac:dyDescent="0.25">
      <c r="A827" s="14">
        <v>523515</v>
      </c>
      <c r="B827" s="15"/>
      <c r="C827" s="16" t="s">
        <v>575</v>
      </c>
      <c r="D827" s="17">
        <v>5023</v>
      </c>
      <c r="E827" s="17">
        <v>1001</v>
      </c>
      <c r="F827" s="15"/>
      <c r="G827" s="17" t="s">
        <v>162</v>
      </c>
    </row>
    <row r="828" spans="1:9" x14ac:dyDescent="0.25">
      <c r="A828" s="14">
        <v>5240</v>
      </c>
      <c r="B828" s="34">
        <v>411030085</v>
      </c>
      <c r="C828" s="16" t="s">
        <v>576</v>
      </c>
      <c r="D828" s="17">
        <v>5016</v>
      </c>
      <c r="E828" s="17">
        <v>1001</v>
      </c>
      <c r="F828" s="15"/>
      <c r="G828" s="18">
        <v>1</v>
      </c>
      <c r="H828" s="5" t="str">
        <f t="shared" ref="H828:H830" si="98">CONCATENATE(B828,E828,D828,G828)</f>
        <v>411030085100150161</v>
      </c>
      <c r="I828" s="5" t="str">
        <f>VLOOKUP(H828,CVD!$G$4:$G$470,1,0)</f>
        <v>411030085100150161</v>
      </c>
    </row>
    <row r="829" spans="1:9" x14ac:dyDescent="0.25">
      <c r="A829" s="14">
        <v>5245</v>
      </c>
      <c r="B829" s="38">
        <v>411030076</v>
      </c>
      <c r="C829" s="16" t="s">
        <v>578</v>
      </c>
      <c r="D829" s="17">
        <v>5004</v>
      </c>
      <c r="E829" s="17">
        <v>1001</v>
      </c>
      <c r="F829" s="15"/>
      <c r="G829" s="18">
        <v>1</v>
      </c>
      <c r="H829" s="5" t="str">
        <f t="shared" si="98"/>
        <v>411030076100150041</v>
      </c>
      <c r="I829" s="5" t="str">
        <f>VLOOKUP(H829,CVD!$G$4:$G$470,1,0)</f>
        <v>411030076100150041</v>
      </c>
    </row>
    <row r="830" spans="1:9" x14ac:dyDescent="0.25">
      <c r="A830" s="14">
        <v>5250</v>
      </c>
      <c r="B830" s="34">
        <v>411030080</v>
      </c>
      <c r="C830" s="16" t="s">
        <v>580</v>
      </c>
      <c r="D830" s="17">
        <v>5004</v>
      </c>
      <c r="E830" s="17">
        <v>1001</v>
      </c>
      <c r="F830" s="15"/>
      <c r="G830" s="18">
        <v>1</v>
      </c>
      <c r="H830" s="5" t="str">
        <f t="shared" si="98"/>
        <v>411030080100150041</v>
      </c>
      <c r="I830" s="5" t="str">
        <f>VLOOKUP(H830,CVD!$G$4:$G$470,1,0)</f>
        <v>411030080100150041</v>
      </c>
    </row>
    <row r="831" spans="1:9" x14ac:dyDescent="0.25">
      <c r="A831" s="14">
        <v>5255</v>
      </c>
      <c r="B831" s="15"/>
      <c r="C831" s="16" t="s">
        <v>581</v>
      </c>
      <c r="D831" s="17">
        <v>5016</v>
      </c>
      <c r="E831" s="17">
        <v>1001</v>
      </c>
      <c r="F831" s="15"/>
      <c r="G831" s="17" t="s">
        <v>562</v>
      </c>
    </row>
    <row r="832" spans="1:9" x14ac:dyDescent="0.25">
      <c r="A832" s="14"/>
      <c r="B832" s="38">
        <v>411030025</v>
      </c>
      <c r="C832" s="16" t="s">
        <v>582</v>
      </c>
      <c r="D832" s="17">
        <v>5016</v>
      </c>
      <c r="E832" s="17">
        <v>1001</v>
      </c>
      <c r="F832" s="15"/>
      <c r="G832" s="18">
        <v>1</v>
      </c>
      <c r="H832" s="5" t="str">
        <f t="shared" ref="H832:H834" si="99">CONCATENATE(B832,E832,D832,G832)</f>
        <v>411030025100150161</v>
      </c>
      <c r="I832" s="5" t="str">
        <f>VLOOKUP(H832,CVD!$G$4:$G$470,1,0)</f>
        <v>411030025100150161</v>
      </c>
    </row>
    <row r="833" spans="1:9" x14ac:dyDescent="0.25">
      <c r="A833" s="14"/>
      <c r="B833" s="34">
        <v>411030030</v>
      </c>
      <c r="C833" s="16" t="s">
        <v>583</v>
      </c>
      <c r="D833" s="17">
        <v>5004</v>
      </c>
      <c r="E833" s="17">
        <v>1001</v>
      </c>
      <c r="F833" s="15"/>
      <c r="G833" s="18">
        <v>1</v>
      </c>
      <c r="H833" s="5" t="str">
        <f t="shared" si="99"/>
        <v>411030030100150041</v>
      </c>
      <c r="I833" s="5" t="str">
        <f>VLOOKUP(H833,CVD!$G$4:$G$470,1,0)</f>
        <v>411030030100150041</v>
      </c>
    </row>
    <row r="834" spans="1:9" x14ac:dyDescent="0.25">
      <c r="A834" s="14"/>
      <c r="B834" s="38">
        <v>411030031</v>
      </c>
      <c r="C834" s="16" t="s">
        <v>584</v>
      </c>
      <c r="D834" s="17">
        <v>5016</v>
      </c>
      <c r="E834" s="17">
        <v>1001</v>
      </c>
      <c r="F834" s="15"/>
      <c r="G834" s="18">
        <v>1</v>
      </c>
      <c r="H834" s="5" t="str">
        <f t="shared" si="99"/>
        <v>411030031100150161</v>
      </c>
      <c r="I834" s="5" t="str">
        <f>VLOOKUP(H834,CVD!$G$4:$G$470,1,0)</f>
        <v>411030031100150161</v>
      </c>
    </row>
    <row r="835" spans="1:9" x14ac:dyDescent="0.25">
      <c r="A835" s="14">
        <v>5260</v>
      </c>
      <c r="B835" s="15"/>
      <c r="C835" s="16" t="s">
        <v>585</v>
      </c>
      <c r="D835" s="17">
        <v>8283</v>
      </c>
      <c r="E835" s="17">
        <v>1011</v>
      </c>
      <c r="F835" s="15"/>
      <c r="G835" s="17">
        <v>3</v>
      </c>
    </row>
    <row r="836" spans="1:9" x14ac:dyDescent="0.25">
      <c r="A836" s="14"/>
      <c r="B836" s="34">
        <v>411050010</v>
      </c>
      <c r="C836" s="16" t="s">
        <v>152</v>
      </c>
      <c r="D836" s="17">
        <v>8283</v>
      </c>
      <c r="E836" s="17">
        <v>1011</v>
      </c>
      <c r="F836" s="15"/>
      <c r="G836" s="18">
        <v>1</v>
      </c>
      <c r="H836" s="5" t="str">
        <f t="shared" ref="H836:H842" si="100">CONCATENATE(B836,E836,D836,G836)</f>
        <v>411050010101182831</v>
      </c>
      <c r="I836" s="5" t="str">
        <f>VLOOKUP(H836,CVD!$G$4:$G$470,1,0)</f>
        <v>411050010101182831</v>
      </c>
    </row>
    <row r="837" spans="1:9" x14ac:dyDescent="0.25">
      <c r="A837" s="14"/>
      <c r="B837" s="34">
        <v>411050015</v>
      </c>
      <c r="C837" s="16" t="s">
        <v>153</v>
      </c>
      <c r="D837" s="17">
        <v>8283</v>
      </c>
      <c r="E837" s="17">
        <v>1011</v>
      </c>
      <c r="F837" s="15"/>
      <c r="G837" s="18">
        <v>1</v>
      </c>
      <c r="H837" s="5" t="str">
        <f t="shared" si="100"/>
        <v>411050015101182831</v>
      </c>
      <c r="I837" s="5" t="str">
        <f>VLOOKUP(H837,CVD!$G$4:$G$470,1,0)</f>
        <v>411050015101182831</v>
      </c>
    </row>
    <row r="838" spans="1:9" x14ac:dyDescent="0.25">
      <c r="A838" s="14"/>
      <c r="B838" s="34">
        <v>411050020</v>
      </c>
      <c r="C838" s="16" t="s">
        <v>154</v>
      </c>
      <c r="D838" s="17">
        <v>8283</v>
      </c>
      <c r="E838" s="17">
        <v>1011</v>
      </c>
      <c r="F838" s="15"/>
      <c r="G838" s="18">
        <v>1</v>
      </c>
      <c r="H838" s="5" t="str">
        <f t="shared" si="100"/>
        <v>411050020101182831</v>
      </c>
      <c r="I838" s="5" t="str">
        <f>VLOOKUP(H838,CVD!$G$4:$G$470,1,0)</f>
        <v>411050020101182831</v>
      </c>
    </row>
    <row r="839" spans="1:9" x14ac:dyDescent="0.25">
      <c r="A839" s="14"/>
      <c r="B839" s="34">
        <v>411050025</v>
      </c>
      <c r="C839" s="16" t="s">
        <v>155</v>
      </c>
      <c r="D839" s="17">
        <v>8283</v>
      </c>
      <c r="E839" s="17">
        <v>1011</v>
      </c>
      <c r="F839" s="15"/>
      <c r="G839" s="18">
        <v>1</v>
      </c>
      <c r="H839" s="5" t="str">
        <f t="shared" si="100"/>
        <v>411050025101182831</v>
      </c>
      <c r="I839" s="5" t="str">
        <f>VLOOKUP(H839,CVD!$G$4:$G$470,1,0)</f>
        <v>411050025101182831</v>
      </c>
    </row>
    <row r="840" spans="1:9" x14ac:dyDescent="0.25">
      <c r="A840" s="14"/>
      <c r="B840" s="34">
        <v>411050030</v>
      </c>
      <c r="C840" s="16" t="s">
        <v>156</v>
      </c>
      <c r="D840" s="17">
        <v>8283</v>
      </c>
      <c r="E840" s="17">
        <v>1011</v>
      </c>
      <c r="F840" s="15"/>
      <c r="G840" s="18">
        <v>1</v>
      </c>
      <c r="H840" s="5" t="str">
        <f t="shared" si="100"/>
        <v>411050030101182831</v>
      </c>
      <c r="I840" s="5" t="str">
        <f>VLOOKUP(H840,CVD!$G$4:$G$470,1,0)</f>
        <v>411050030101182831</v>
      </c>
    </row>
    <row r="841" spans="1:9" x14ac:dyDescent="0.25">
      <c r="A841" s="14"/>
      <c r="B841" s="34">
        <v>411150020</v>
      </c>
      <c r="C841" s="16" t="s">
        <v>632</v>
      </c>
      <c r="D841" s="17">
        <v>8283</v>
      </c>
      <c r="E841" s="17">
        <v>1011</v>
      </c>
      <c r="F841" s="15"/>
      <c r="G841" s="18">
        <v>1</v>
      </c>
      <c r="H841" s="5" t="str">
        <f t="shared" si="100"/>
        <v>411150020101182831</v>
      </c>
      <c r="I841" s="5" t="str">
        <f>VLOOKUP(H841,CVD!$G$4:$G$470,1,0)</f>
        <v>411150020101182831</v>
      </c>
    </row>
    <row r="842" spans="1:9" x14ac:dyDescent="0.25">
      <c r="A842" s="14"/>
      <c r="B842" s="34">
        <v>411150025</v>
      </c>
      <c r="C842" s="16" t="s">
        <v>633</v>
      </c>
      <c r="D842" s="17">
        <v>8283</v>
      </c>
      <c r="E842" s="17">
        <v>1011</v>
      </c>
      <c r="F842" s="15"/>
      <c r="G842" s="18">
        <v>1</v>
      </c>
      <c r="H842" s="5" t="str">
        <f t="shared" si="100"/>
        <v>411150025101182831</v>
      </c>
      <c r="I842" s="5" t="str">
        <f>VLOOKUP(H842,CVD!$G$4:$G$470,1,0)</f>
        <v>411150025101182831</v>
      </c>
    </row>
    <row r="843" spans="1:9" x14ac:dyDescent="0.25">
      <c r="A843" s="14">
        <v>5265</v>
      </c>
      <c r="B843" s="15"/>
      <c r="C843" s="16" t="s">
        <v>586</v>
      </c>
      <c r="D843" s="17">
        <v>5019</v>
      </c>
      <c r="E843" s="17">
        <v>1001</v>
      </c>
      <c r="F843" s="15"/>
      <c r="G843" s="17" t="s">
        <v>186</v>
      </c>
    </row>
    <row r="844" spans="1:9" x14ac:dyDescent="0.25">
      <c r="A844" s="14">
        <v>5275</v>
      </c>
      <c r="B844" s="15"/>
      <c r="C844" s="16" t="s">
        <v>634</v>
      </c>
      <c r="D844" s="17"/>
      <c r="E844" s="17"/>
      <c r="F844" s="17" t="s">
        <v>3</v>
      </c>
      <c r="G844" s="17">
        <v>1</v>
      </c>
    </row>
    <row r="845" spans="1:9" x14ac:dyDescent="0.25">
      <c r="A845" s="14">
        <v>5295</v>
      </c>
      <c r="B845" s="15"/>
      <c r="C845" s="16" t="s">
        <v>204</v>
      </c>
      <c r="D845" s="17">
        <v>5016</v>
      </c>
      <c r="E845" s="17">
        <v>1001</v>
      </c>
      <c r="F845" s="15"/>
      <c r="G845" s="17" t="s">
        <v>562</v>
      </c>
    </row>
    <row r="846" spans="1:9" x14ac:dyDescent="0.25">
      <c r="A846" s="14">
        <v>529505</v>
      </c>
      <c r="B846" s="15"/>
      <c r="C846" s="16" t="s">
        <v>472</v>
      </c>
      <c r="D846" s="17">
        <v>5003</v>
      </c>
      <c r="E846" s="17">
        <v>1001</v>
      </c>
      <c r="F846" s="15"/>
      <c r="G846" s="17" t="s">
        <v>562</v>
      </c>
    </row>
    <row r="847" spans="1:9" x14ac:dyDescent="0.25">
      <c r="A847" s="14">
        <v>529520</v>
      </c>
      <c r="B847" s="15"/>
      <c r="C847" s="16" t="s">
        <v>587</v>
      </c>
      <c r="D847" s="17">
        <v>5056</v>
      </c>
      <c r="E847" s="17">
        <v>1001</v>
      </c>
      <c r="F847" s="15"/>
      <c r="G847" s="17" t="s">
        <v>588</v>
      </c>
    </row>
    <row r="848" spans="1:9" x14ac:dyDescent="0.25">
      <c r="A848" s="14">
        <v>529525</v>
      </c>
      <c r="B848" s="34">
        <v>411030015</v>
      </c>
      <c r="C848" s="16" t="s">
        <v>589</v>
      </c>
      <c r="D848" s="17">
        <v>5016</v>
      </c>
      <c r="E848" s="17">
        <v>1001</v>
      </c>
      <c r="F848" s="15"/>
      <c r="G848" s="18">
        <v>1</v>
      </c>
      <c r="H848" s="5" t="str">
        <f>CONCATENATE(B848,E848,D848,G848)</f>
        <v>411030015100150161</v>
      </c>
      <c r="I848" s="5" t="str">
        <f>VLOOKUP(H848,CVD!$G$4:$G$470,1,0)</f>
        <v>411030015100150161</v>
      </c>
    </row>
    <row r="849" spans="1:9" x14ac:dyDescent="0.25">
      <c r="A849" s="14">
        <v>529530</v>
      </c>
      <c r="B849" s="15"/>
      <c r="C849" s="16" t="s">
        <v>590</v>
      </c>
      <c r="D849" s="17">
        <v>5016</v>
      </c>
      <c r="E849" s="17">
        <v>1001</v>
      </c>
      <c r="F849" s="15"/>
      <c r="G849" s="17" t="s">
        <v>562</v>
      </c>
    </row>
    <row r="850" spans="1:9" x14ac:dyDescent="0.25">
      <c r="A850" s="14"/>
      <c r="B850" s="34">
        <v>411030035</v>
      </c>
      <c r="C850" s="16" t="s">
        <v>591</v>
      </c>
      <c r="D850" s="17">
        <v>5016</v>
      </c>
      <c r="E850" s="17">
        <v>1001</v>
      </c>
      <c r="F850" s="15"/>
      <c r="G850" s="18">
        <v>1</v>
      </c>
      <c r="H850" s="5" t="str">
        <f t="shared" ref="H850:H852" si="101">CONCATENATE(B850,E850,D850,G850)</f>
        <v>411030035100150161</v>
      </c>
      <c r="I850" s="5" t="str">
        <f>VLOOKUP(H850,CVD!$G$4:$G$470,1,0)</f>
        <v>411030035100150161</v>
      </c>
    </row>
    <row r="851" spans="1:9" x14ac:dyDescent="0.25">
      <c r="A851" s="14"/>
      <c r="B851" s="34">
        <v>411030040</v>
      </c>
      <c r="C851" s="16" t="s">
        <v>592</v>
      </c>
      <c r="D851" s="17">
        <v>5016</v>
      </c>
      <c r="E851" s="17">
        <v>1001</v>
      </c>
      <c r="F851" s="15"/>
      <c r="G851" s="18">
        <v>1</v>
      </c>
      <c r="H851" s="5" t="str">
        <f t="shared" si="101"/>
        <v>411030040100150161</v>
      </c>
      <c r="I851" s="5" t="str">
        <f>VLOOKUP(H851,CVD!$G$4:$G$470,1,0)</f>
        <v>411030040100150161</v>
      </c>
    </row>
    <row r="852" spans="1:9" x14ac:dyDescent="0.25">
      <c r="A852" s="14">
        <v>529530</v>
      </c>
      <c r="B852" s="34">
        <v>411030032</v>
      </c>
      <c r="C852" s="16" t="s">
        <v>593</v>
      </c>
      <c r="D852" s="17">
        <v>5016</v>
      </c>
      <c r="E852" s="17">
        <v>1001</v>
      </c>
      <c r="F852" s="15"/>
      <c r="G852" s="18">
        <v>1</v>
      </c>
      <c r="H852" s="5" t="str">
        <f t="shared" si="101"/>
        <v>411030032100150161</v>
      </c>
      <c r="I852" s="5" t="str">
        <f>VLOOKUP(H852,CVD!$G$4:$G$470,1,0)</f>
        <v>411030032100150161</v>
      </c>
    </row>
    <row r="853" spans="1:9" x14ac:dyDescent="0.25">
      <c r="A853" s="14">
        <v>529595</v>
      </c>
      <c r="B853" s="15"/>
      <c r="C853" s="16" t="s">
        <v>595</v>
      </c>
      <c r="D853" s="17">
        <v>5016</v>
      </c>
      <c r="E853" s="17">
        <v>1001</v>
      </c>
      <c r="F853" s="15"/>
      <c r="G853" s="17" t="s">
        <v>562</v>
      </c>
    </row>
    <row r="854" spans="1:9" x14ac:dyDescent="0.25">
      <c r="A854" s="14"/>
      <c r="B854" s="34">
        <v>411030020</v>
      </c>
      <c r="C854" s="16" t="s">
        <v>594</v>
      </c>
      <c r="D854" s="17">
        <v>5016</v>
      </c>
      <c r="E854" s="17">
        <v>1001</v>
      </c>
      <c r="F854" s="15"/>
      <c r="G854" s="18">
        <v>1</v>
      </c>
      <c r="H854" s="5" t="str">
        <f t="shared" ref="H854:H867" si="102">CONCATENATE(B854,E854,D854,G854)</f>
        <v>411030020100150161</v>
      </c>
      <c r="I854" s="5" t="str">
        <f>VLOOKUP(H854,CVD!$G$4:$G$470,1,0)</f>
        <v>411030020100150161</v>
      </c>
    </row>
    <row r="855" spans="1:9" x14ac:dyDescent="0.25">
      <c r="A855" s="14"/>
      <c r="B855" s="34">
        <v>411030033</v>
      </c>
      <c r="C855" s="16" t="s">
        <v>601</v>
      </c>
      <c r="D855" s="17">
        <v>5016</v>
      </c>
      <c r="E855" s="17">
        <v>1001</v>
      </c>
      <c r="F855" s="15"/>
      <c r="G855" s="18">
        <v>1</v>
      </c>
      <c r="H855" s="5" t="str">
        <f t="shared" si="102"/>
        <v>411030033100150161</v>
      </c>
      <c r="I855" s="5" t="str">
        <f>VLOOKUP(H855,CVD!$G$4:$G$470,1,0)</f>
        <v>411030033100150161</v>
      </c>
    </row>
    <row r="856" spans="1:9" x14ac:dyDescent="0.25">
      <c r="A856" s="14"/>
      <c r="B856" s="34">
        <v>411030034</v>
      </c>
      <c r="C856" s="16" t="s">
        <v>602</v>
      </c>
      <c r="D856" s="17">
        <v>5016</v>
      </c>
      <c r="E856" s="17">
        <v>1001</v>
      </c>
      <c r="F856" s="15"/>
      <c r="G856" s="18">
        <v>1</v>
      </c>
      <c r="H856" s="5" t="str">
        <f t="shared" si="102"/>
        <v>411030034100150161</v>
      </c>
      <c r="I856" s="5" t="str">
        <f>VLOOKUP(H856,CVD!$G$4:$G$470,1,0)</f>
        <v>411030034100150161</v>
      </c>
    </row>
    <row r="857" spans="1:9" x14ac:dyDescent="0.25">
      <c r="A857" s="14"/>
      <c r="B857" s="34">
        <v>411030045</v>
      </c>
      <c r="C857" s="16" t="s">
        <v>603</v>
      </c>
      <c r="D857" s="17">
        <v>5016</v>
      </c>
      <c r="E857" s="17">
        <v>1001</v>
      </c>
      <c r="F857" s="15"/>
      <c r="G857" s="18">
        <v>1</v>
      </c>
      <c r="H857" s="5" t="str">
        <f t="shared" si="102"/>
        <v>411030045100150161</v>
      </c>
      <c r="I857" s="5" t="str">
        <f>VLOOKUP(H857,CVD!$G$4:$G$470,1,0)</f>
        <v>411030045100150161</v>
      </c>
    </row>
    <row r="858" spans="1:9" x14ac:dyDescent="0.25">
      <c r="A858" s="14"/>
      <c r="B858" s="34">
        <v>411030050</v>
      </c>
      <c r="C858" s="16" t="s">
        <v>604</v>
      </c>
      <c r="D858" s="17">
        <v>5016</v>
      </c>
      <c r="E858" s="17">
        <v>1001</v>
      </c>
      <c r="F858" s="15"/>
      <c r="G858" s="18">
        <v>1</v>
      </c>
      <c r="H858" s="5" t="str">
        <f t="shared" si="102"/>
        <v>411030050100150161</v>
      </c>
      <c r="I858" s="5" t="str">
        <f>VLOOKUP(H858,CVD!$G$4:$G$470,1,0)</f>
        <v>411030050100150161</v>
      </c>
    </row>
    <row r="859" spans="1:9" x14ac:dyDescent="0.25">
      <c r="A859" s="14"/>
      <c r="B859" s="34">
        <v>411030055</v>
      </c>
      <c r="C859" s="16" t="s">
        <v>605</v>
      </c>
      <c r="D859" s="17">
        <v>5016</v>
      </c>
      <c r="E859" s="17">
        <v>1001</v>
      </c>
      <c r="F859" s="15"/>
      <c r="G859" s="18">
        <v>1</v>
      </c>
      <c r="H859" s="5" t="str">
        <f t="shared" si="102"/>
        <v>411030055100150161</v>
      </c>
      <c r="I859" s="5" t="str">
        <f>VLOOKUP(H859,CVD!$G$4:$G$470,1,0)</f>
        <v>411030055100150161</v>
      </c>
    </row>
    <row r="860" spans="1:9" x14ac:dyDescent="0.25">
      <c r="A860" s="14"/>
      <c r="B860" s="34">
        <v>411030060</v>
      </c>
      <c r="C860" s="16" t="s">
        <v>606</v>
      </c>
      <c r="D860" s="17">
        <v>5016</v>
      </c>
      <c r="E860" s="17">
        <v>1001</v>
      </c>
      <c r="F860" s="15"/>
      <c r="G860" s="18">
        <v>1</v>
      </c>
      <c r="H860" s="5" t="str">
        <f t="shared" si="102"/>
        <v>411030060100150161</v>
      </c>
      <c r="I860" s="5" t="str">
        <f>VLOOKUP(H860,CVD!$G$4:$G$470,1,0)</f>
        <v>411030060100150161</v>
      </c>
    </row>
    <row r="861" spans="1:9" x14ac:dyDescent="0.25">
      <c r="A861" s="14"/>
      <c r="B861" s="34">
        <v>411030065</v>
      </c>
      <c r="C861" s="16" t="s">
        <v>607</v>
      </c>
      <c r="D861" s="17">
        <v>5016</v>
      </c>
      <c r="E861" s="17">
        <v>1001</v>
      </c>
      <c r="F861" s="15"/>
      <c r="G861" s="18">
        <v>1</v>
      </c>
      <c r="H861" s="5" t="str">
        <f t="shared" si="102"/>
        <v>411030065100150161</v>
      </c>
      <c r="I861" s="5" t="str">
        <f>VLOOKUP(H861,CVD!$G$4:$G$470,1,0)</f>
        <v>411030065100150161</v>
      </c>
    </row>
    <row r="862" spans="1:9" x14ac:dyDescent="0.25">
      <c r="A862" s="14"/>
      <c r="B862" s="34">
        <v>411030070</v>
      </c>
      <c r="C862" s="16" t="s">
        <v>635</v>
      </c>
      <c r="D862" s="17">
        <v>5016</v>
      </c>
      <c r="E862" s="17">
        <v>1001</v>
      </c>
      <c r="F862" s="15"/>
      <c r="G862" s="18">
        <v>1</v>
      </c>
      <c r="H862" s="5" t="str">
        <f t="shared" si="102"/>
        <v>411030070100150161</v>
      </c>
      <c r="I862" s="5" t="str">
        <f>VLOOKUP(H862,CVD!$G$4:$G$470,1,0)</f>
        <v>411030070100150161</v>
      </c>
    </row>
    <row r="863" spans="1:9" x14ac:dyDescent="0.25">
      <c r="A863" s="14"/>
      <c r="B863" s="34">
        <v>411030071</v>
      </c>
      <c r="C863" s="16" t="s">
        <v>609</v>
      </c>
      <c r="D863" s="17">
        <v>5016</v>
      </c>
      <c r="E863" s="17">
        <v>1001</v>
      </c>
      <c r="F863" s="15"/>
      <c r="G863" s="18">
        <v>1</v>
      </c>
      <c r="H863" s="5" t="str">
        <f t="shared" si="102"/>
        <v>411030071100150161</v>
      </c>
      <c r="I863" s="5" t="str">
        <f>VLOOKUP(H863,CVD!$G$4:$G$470,1,0)</f>
        <v>411030071100150161</v>
      </c>
    </row>
    <row r="864" spans="1:9" x14ac:dyDescent="0.25">
      <c r="A864" s="14"/>
      <c r="B864" s="34">
        <v>411030075</v>
      </c>
      <c r="C864" s="16" t="s">
        <v>610</v>
      </c>
      <c r="D864" s="17">
        <v>5016</v>
      </c>
      <c r="E864" s="17">
        <v>1001</v>
      </c>
      <c r="F864" s="15"/>
      <c r="G864" s="18">
        <v>1</v>
      </c>
      <c r="H864" s="5" t="str">
        <f t="shared" si="102"/>
        <v>411030075100150161</v>
      </c>
      <c r="I864" s="5" t="str">
        <f>VLOOKUP(H864,CVD!$G$4:$G$470,1,0)</f>
        <v>411030075100150161</v>
      </c>
    </row>
    <row r="865" spans="1:9" x14ac:dyDescent="0.25">
      <c r="A865" s="14"/>
      <c r="B865" s="34">
        <v>411030090</v>
      </c>
      <c r="C865" s="16" t="s">
        <v>636</v>
      </c>
      <c r="D865" s="17">
        <v>5016</v>
      </c>
      <c r="E865" s="17">
        <v>1001</v>
      </c>
      <c r="F865" s="15"/>
      <c r="G865" s="18">
        <v>1</v>
      </c>
      <c r="H865" s="5" t="str">
        <f t="shared" si="102"/>
        <v>411030090100150161</v>
      </c>
      <c r="I865" s="5" t="str">
        <f>VLOOKUP(H865,CVD!$G$4:$G$470,1,0)</f>
        <v>411030090100150161</v>
      </c>
    </row>
    <row r="866" spans="1:9" x14ac:dyDescent="0.25">
      <c r="A866" s="14"/>
      <c r="B866" s="34">
        <v>411030095</v>
      </c>
      <c r="C866" s="16" t="s">
        <v>611</v>
      </c>
      <c r="D866" s="17">
        <v>5016</v>
      </c>
      <c r="E866" s="17">
        <v>1001</v>
      </c>
      <c r="F866" s="15"/>
      <c r="G866" s="18">
        <v>1</v>
      </c>
      <c r="H866" s="5" t="str">
        <f t="shared" si="102"/>
        <v>411030095100150161</v>
      </c>
      <c r="I866" s="5" t="str">
        <f>VLOOKUP(H866,CVD!$G$4:$G$470,1,0)</f>
        <v>411030095100150161</v>
      </c>
    </row>
    <row r="867" spans="1:9" x14ac:dyDescent="0.25">
      <c r="A867" s="14"/>
      <c r="B867" s="34">
        <v>411040011</v>
      </c>
      <c r="C867" s="16" t="s">
        <v>637</v>
      </c>
      <c r="D867" s="17">
        <v>5016</v>
      </c>
      <c r="E867" s="17">
        <v>1001</v>
      </c>
      <c r="F867" s="15"/>
      <c r="G867" s="18">
        <v>1</v>
      </c>
      <c r="H867" s="5" t="str">
        <f t="shared" si="102"/>
        <v>411040011100150161</v>
      </c>
      <c r="I867" s="5" t="str">
        <f>VLOOKUP(H867,CVD!$G$4:$G$470,1,0)</f>
        <v>411040011100150161</v>
      </c>
    </row>
    <row r="868" spans="1:9" x14ac:dyDescent="0.25">
      <c r="A868" s="14"/>
      <c r="B868" s="15"/>
      <c r="C868" s="16"/>
      <c r="D868" s="17">
        <v>5016</v>
      </c>
      <c r="E868" s="17">
        <v>1001</v>
      </c>
      <c r="F868" s="15"/>
      <c r="G868" s="18">
        <v>1</v>
      </c>
    </row>
    <row r="869" spans="1:9" x14ac:dyDescent="0.25">
      <c r="A869" s="14">
        <v>5296</v>
      </c>
      <c r="B869" s="15"/>
      <c r="C869" s="16" t="s">
        <v>88</v>
      </c>
      <c r="D869" s="17"/>
      <c r="E869" s="17"/>
      <c r="F869" s="15"/>
      <c r="G869" s="17"/>
    </row>
    <row r="870" spans="1:9" x14ac:dyDescent="0.25">
      <c r="A870" s="14">
        <v>5298</v>
      </c>
      <c r="B870" s="15"/>
      <c r="C870" s="16" t="s">
        <v>613</v>
      </c>
      <c r="D870" s="17"/>
      <c r="E870" s="17"/>
      <c r="F870" s="15"/>
      <c r="G870" s="17"/>
    </row>
    <row r="871" spans="1:9" x14ac:dyDescent="0.25">
      <c r="A871" s="14">
        <v>5299</v>
      </c>
      <c r="B871" s="34">
        <v>411060001</v>
      </c>
      <c r="C871" s="16" t="s">
        <v>394</v>
      </c>
      <c r="D871" s="17"/>
      <c r="E871" s="17"/>
      <c r="F871" s="18" t="s">
        <v>735</v>
      </c>
      <c r="G871" s="18" t="s">
        <v>735</v>
      </c>
      <c r="H871" s="5" t="str">
        <f>CONCATENATE(B871,E871,D871,G871)</f>
        <v xml:space="preserve">411060001 </v>
      </c>
    </row>
    <row r="872" spans="1:9" x14ac:dyDescent="0.25">
      <c r="A872" s="14">
        <v>529905</v>
      </c>
      <c r="B872" s="15"/>
      <c r="C872" s="16" t="s">
        <v>638</v>
      </c>
      <c r="D872" s="17"/>
      <c r="E872" s="17"/>
      <c r="F872" s="15"/>
      <c r="G872" s="17">
        <v>12</v>
      </c>
    </row>
    <row r="873" spans="1:9" x14ac:dyDescent="0.25">
      <c r="A873" s="14">
        <v>529910</v>
      </c>
      <c r="B873" s="15"/>
      <c r="C873" s="16" t="s">
        <v>639</v>
      </c>
      <c r="D873" s="17">
        <v>8205</v>
      </c>
      <c r="E873" s="17">
        <v>1011</v>
      </c>
      <c r="F873" s="15"/>
      <c r="G873" s="17">
        <v>3</v>
      </c>
    </row>
    <row r="874" spans="1:9" x14ac:dyDescent="0.25">
      <c r="A874" s="14">
        <v>529915</v>
      </c>
      <c r="B874" s="15"/>
      <c r="C874" s="16" t="s">
        <v>94</v>
      </c>
      <c r="D874" s="17"/>
      <c r="E874" s="17"/>
      <c r="F874" s="15"/>
      <c r="G874" s="17">
        <v>12</v>
      </c>
    </row>
    <row r="875" spans="1:9" x14ac:dyDescent="0.25">
      <c r="A875" s="14">
        <v>529920</v>
      </c>
      <c r="B875" s="15"/>
      <c r="C875" s="16" t="s">
        <v>119</v>
      </c>
      <c r="D875" s="17"/>
      <c r="E875" s="17"/>
      <c r="F875" s="15"/>
      <c r="G875" s="17">
        <v>12</v>
      </c>
    </row>
    <row r="876" spans="1:9" x14ac:dyDescent="0.25">
      <c r="A876" s="14">
        <v>529995</v>
      </c>
      <c r="B876" s="15"/>
      <c r="C876" s="16" t="s">
        <v>619</v>
      </c>
      <c r="D876" s="17"/>
      <c r="E876" s="17"/>
      <c r="F876" s="15"/>
      <c r="G876" s="17">
        <v>12</v>
      </c>
    </row>
    <row r="877" spans="1:9" x14ac:dyDescent="0.25">
      <c r="A877" s="9">
        <v>53</v>
      </c>
      <c r="B877" s="10"/>
      <c r="C877" s="11" t="s">
        <v>640</v>
      </c>
      <c r="D877" s="12"/>
      <c r="E877" s="12"/>
      <c r="F877" s="13"/>
      <c r="G877" s="12"/>
    </row>
    <row r="878" spans="1:9" x14ac:dyDescent="0.25">
      <c r="A878" s="14">
        <v>5305</v>
      </c>
      <c r="B878" s="15"/>
      <c r="C878" s="16" t="s">
        <v>463</v>
      </c>
      <c r="D878" s="17"/>
      <c r="E878" s="17"/>
      <c r="F878" s="15"/>
      <c r="G878" s="17"/>
    </row>
    <row r="879" spans="1:9" x14ac:dyDescent="0.25">
      <c r="A879" s="14">
        <v>530505</v>
      </c>
      <c r="B879" s="15"/>
      <c r="C879" s="16" t="s">
        <v>641</v>
      </c>
      <c r="D879" s="17">
        <v>5016</v>
      </c>
      <c r="E879" s="17">
        <v>1001</v>
      </c>
      <c r="F879" s="15"/>
      <c r="G879" s="17" t="s">
        <v>562</v>
      </c>
    </row>
    <row r="880" spans="1:9" x14ac:dyDescent="0.25">
      <c r="A880" s="14"/>
      <c r="B880" s="34">
        <v>413001002</v>
      </c>
      <c r="C880" s="16" t="s">
        <v>642</v>
      </c>
      <c r="D880" s="17">
        <v>5016</v>
      </c>
      <c r="E880" s="17">
        <v>1001</v>
      </c>
      <c r="F880" s="15"/>
      <c r="G880" s="18">
        <v>1</v>
      </c>
      <c r="H880" s="5" t="str">
        <f t="shared" ref="H880:H883" si="103">CONCATENATE(B880,E880,D880,G880)</f>
        <v>413001002100150161</v>
      </c>
      <c r="I880" s="5" t="str">
        <f>VLOOKUP(H880,CVD!$G$4:$G$470,1,0)</f>
        <v>413001002100150161</v>
      </c>
    </row>
    <row r="881" spans="1:9" x14ac:dyDescent="0.25">
      <c r="A881" s="14">
        <v>530515</v>
      </c>
      <c r="B881" s="34">
        <v>413001005</v>
      </c>
      <c r="C881" s="16" t="s">
        <v>643</v>
      </c>
      <c r="D881" s="17">
        <v>5016</v>
      </c>
      <c r="E881" s="17">
        <v>1001</v>
      </c>
      <c r="F881" s="15"/>
      <c r="G881" s="18">
        <v>1</v>
      </c>
      <c r="H881" s="5" t="str">
        <f t="shared" si="103"/>
        <v>413001005100150161</v>
      </c>
      <c r="I881" s="5" t="str">
        <f>VLOOKUP(H881,CVD!$G$4:$G$470,1,0)</f>
        <v>413001005100150161</v>
      </c>
    </row>
    <row r="882" spans="1:9" x14ac:dyDescent="0.25">
      <c r="A882" s="14"/>
      <c r="B882" s="38">
        <v>413001013</v>
      </c>
      <c r="C882" s="16" t="s">
        <v>644</v>
      </c>
      <c r="D882" s="17">
        <v>5016</v>
      </c>
      <c r="E882" s="17">
        <v>1001</v>
      </c>
      <c r="F882" s="15"/>
      <c r="G882" s="18">
        <v>1</v>
      </c>
      <c r="H882" s="5" t="str">
        <f t="shared" si="103"/>
        <v>413001013100150161</v>
      </c>
      <c r="I882" s="5" t="str">
        <f>VLOOKUP(H882,CVD!$G$4:$G$470,1,0)</f>
        <v>413001013100150161</v>
      </c>
    </row>
    <row r="883" spans="1:9" x14ac:dyDescent="0.25">
      <c r="A883" s="14">
        <v>530520</v>
      </c>
      <c r="B883" s="34">
        <v>413001006</v>
      </c>
      <c r="C883" s="16" t="s">
        <v>645</v>
      </c>
      <c r="D883" s="17">
        <v>5006</v>
      </c>
      <c r="E883" s="17">
        <v>1001</v>
      </c>
      <c r="F883" s="15"/>
      <c r="G883" s="18">
        <v>1</v>
      </c>
      <c r="H883" s="5" t="str">
        <f t="shared" si="103"/>
        <v>413001006100150061</v>
      </c>
      <c r="I883" s="5" t="str">
        <f>VLOOKUP(H883,CVD!$G$4:$G$470,1,0)</f>
        <v>413001006100150061</v>
      </c>
    </row>
    <row r="884" spans="1:9" x14ac:dyDescent="0.25">
      <c r="A884" s="14">
        <v>530520</v>
      </c>
      <c r="B884" s="15"/>
      <c r="C884" s="16" t="s">
        <v>646</v>
      </c>
      <c r="D884" s="17">
        <v>5063</v>
      </c>
      <c r="E884" s="17">
        <v>1001</v>
      </c>
      <c r="F884" s="15"/>
      <c r="G884" s="17" t="s">
        <v>562</v>
      </c>
    </row>
    <row r="885" spans="1:9" x14ac:dyDescent="0.25">
      <c r="A885" s="14">
        <v>530525</v>
      </c>
      <c r="B885" s="15"/>
      <c r="C885" s="16" t="s">
        <v>647</v>
      </c>
      <c r="D885" s="17">
        <v>5006</v>
      </c>
      <c r="E885" s="17">
        <v>1001</v>
      </c>
      <c r="F885" s="15"/>
      <c r="G885" s="17" t="s">
        <v>562</v>
      </c>
    </row>
    <row r="886" spans="1:9" x14ac:dyDescent="0.25">
      <c r="A886" s="14"/>
      <c r="B886" s="38">
        <v>413001007</v>
      </c>
      <c r="C886" s="16" t="s">
        <v>465</v>
      </c>
      <c r="D886" s="17">
        <v>5006</v>
      </c>
      <c r="E886" s="17">
        <v>1001</v>
      </c>
      <c r="F886" s="15"/>
      <c r="G886" s="18">
        <v>1</v>
      </c>
      <c r="H886" s="5" t="str">
        <f t="shared" ref="H886:H889" si="104">CONCATENATE(B886,E886,D886,G886)</f>
        <v>413001007100150061</v>
      </c>
      <c r="I886" s="5" t="str">
        <f>VLOOKUP(H886,CVD!$G$4:$G$470,1,0)</f>
        <v>413001007100150061</v>
      </c>
    </row>
    <row r="887" spans="1:9" x14ac:dyDescent="0.25">
      <c r="A887" s="14"/>
      <c r="B887" s="34">
        <v>413001009</v>
      </c>
      <c r="C887" s="16" t="s">
        <v>468</v>
      </c>
      <c r="D887" s="17">
        <v>5006</v>
      </c>
      <c r="E887" s="17">
        <v>1001</v>
      </c>
      <c r="F887" s="18" t="s">
        <v>735</v>
      </c>
      <c r="G887" s="18" t="s">
        <v>735</v>
      </c>
      <c r="H887" s="5" t="str">
        <f t="shared" si="104"/>
        <v xml:space="preserve">41300100910015006 </v>
      </c>
    </row>
    <row r="888" spans="1:9" x14ac:dyDescent="0.25">
      <c r="A888" s="14"/>
      <c r="B888" s="38">
        <v>413001011</v>
      </c>
      <c r="C888" s="16" t="s">
        <v>648</v>
      </c>
      <c r="D888" s="17">
        <v>5006</v>
      </c>
      <c r="E888" s="17">
        <v>1001</v>
      </c>
      <c r="F888" s="15"/>
      <c r="G888" s="18">
        <v>1</v>
      </c>
      <c r="H888" s="5" t="str">
        <f t="shared" si="104"/>
        <v>413001011100150061</v>
      </c>
      <c r="I888" s="5" t="str">
        <f>VLOOKUP(H888,CVD!$G$4:$G$470,1,0)</f>
        <v>413001011100150061</v>
      </c>
    </row>
    <row r="889" spans="1:9" x14ac:dyDescent="0.25">
      <c r="A889" s="14"/>
      <c r="B889" s="34">
        <v>413001012</v>
      </c>
      <c r="C889" s="16" t="s">
        <v>467</v>
      </c>
      <c r="D889" s="17">
        <v>5006</v>
      </c>
      <c r="E889" s="17">
        <v>1001</v>
      </c>
      <c r="F889" s="18" t="s">
        <v>735</v>
      </c>
      <c r="G889" s="18" t="s">
        <v>735</v>
      </c>
      <c r="H889" s="5" t="str">
        <f t="shared" si="104"/>
        <v xml:space="preserve">41300101210015006 </v>
      </c>
    </row>
    <row r="890" spans="1:9" x14ac:dyDescent="0.25">
      <c r="A890" s="14">
        <v>530595</v>
      </c>
      <c r="B890" s="15"/>
      <c r="C890" s="16" t="s">
        <v>595</v>
      </c>
      <c r="D890" s="17">
        <v>5016</v>
      </c>
      <c r="E890" s="17">
        <v>1001</v>
      </c>
      <c r="F890" s="15"/>
      <c r="G890" s="17" t="s">
        <v>562</v>
      </c>
    </row>
    <row r="891" spans="1:9" x14ac:dyDescent="0.25">
      <c r="A891" s="14">
        <v>5310</v>
      </c>
      <c r="B891" s="15"/>
      <c r="C891" s="16" t="s">
        <v>649</v>
      </c>
      <c r="D891" s="17"/>
      <c r="E891" s="17"/>
      <c r="F891" s="17" t="s">
        <v>3</v>
      </c>
      <c r="G891" s="17">
        <v>1</v>
      </c>
    </row>
    <row r="892" spans="1:9" x14ac:dyDescent="0.25">
      <c r="A892" s="14">
        <v>5313</v>
      </c>
      <c r="B892" s="15"/>
      <c r="C892" s="16" t="s">
        <v>634</v>
      </c>
      <c r="D892" s="17"/>
      <c r="E892" s="17"/>
      <c r="F892" s="17" t="s">
        <v>3</v>
      </c>
      <c r="G892" s="17">
        <v>1</v>
      </c>
    </row>
    <row r="893" spans="1:9" x14ac:dyDescent="0.25">
      <c r="A893" s="14">
        <v>5315</v>
      </c>
      <c r="B893" s="15"/>
      <c r="C893" s="16" t="s">
        <v>650</v>
      </c>
      <c r="D893" s="17">
        <v>5016</v>
      </c>
      <c r="E893" s="17">
        <v>1001</v>
      </c>
      <c r="F893" s="15"/>
      <c r="G893" s="17" t="s">
        <v>562</v>
      </c>
    </row>
    <row r="894" spans="1:9" x14ac:dyDescent="0.25">
      <c r="A894" s="14">
        <v>531505</v>
      </c>
      <c r="B894" s="15"/>
      <c r="C894" s="16" t="s">
        <v>651</v>
      </c>
      <c r="D894" s="17">
        <v>5016</v>
      </c>
      <c r="E894" s="17">
        <v>1001</v>
      </c>
      <c r="F894" s="15"/>
      <c r="G894" s="17" t="s">
        <v>562</v>
      </c>
    </row>
    <row r="895" spans="1:9" x14ac:dyDescent="0.25">
      <c r="A895" s="14">
        <v>531510</v>
      </c>
      <c r="B895" s="15"/>
      <c r="C895" s="16" t="s">
        <v>652</v>
      </c>
      <c r="D895" s="17">
        <v>5016</v>
      </c>
      <c r="E895" s="17">
        <v>1001</v>
      </c>
      <c r="F895" s="15"/>
      <c r="G895" s="17" t="s">
        <v>562</v>
      </c>
    </row>
    <row r="896" spans="1:9" x14ac:dyDescent="0.25">
      <c r="A896" s="14">
        <v>531515</v>
      </c>
      <c r="B896" s="15"/>
      <c r="C896" s="16" t="s">
        <v>653</v>
      </c>
      <c r="D896" s="17">
        <v>5016</v>
      </c>
      <c r="E896" s="17">
        <v>1001</v>
      </c>
      <c r="F896" s="15"/>
      <c r="G896" s="17" t="s">
        <v>562</v>
      </c>
    </row>
    <row r="897" spans="1:11" x14ac:dyDescent="0.25">
      <c r="A897" s="14">
        <v>531520</v>
      </c>
      <c r="B897" s="15"/>
      <c r="C897" s="16" t="s">
        <v>654</v>
      </c>
      <c r="D897" s="17">
        <v>5016</v>
      </c>
      <c r="E897" s="17">
        <v>1001</v>
      </c>
      <c r="F897" s="15"/>
      <c r="G897" s="17" t="s">
        <v>562</v>
      </c>
    </row>
    <row r="898" spans="1:11" x14ac:dyDescent="0.25">
      <c r="A898" s="14">
        <v>531595</v>
      </c>
      <c r="B898" s="15"/>
      <c r="C898" s="16" t="s">
        <v>595</v>
      </c>
      <c r="D898" s="17"/>
      <c r="E898" s="17"/>
      <c r="F898" s="15"/>
      <c r="G898" s="17"/>
    </row>
    <row r="899" spans="1:11" x14ac:dyDescent="0.25">
      <c r="A899" s="14">
        <v>5395</v>
      </c>
      <c r="B899" s="15"/>
      <c r="C899" s="16" t="s">
        <v>655</v>
      </c>
      <c r="D899" s="17"/>
      <c r="E899" s="17"/>
      <c r="F899" s="15"/>
      <c r="G899" s="17"/>
    </row>
    <row r="900" spans="1:11" x14ac:dyDescent="0.25">
      <c r="A900" s="14"/>
      <c r="B900" s="38">
        <v>413001008</v>
      </c>
      <c r="C900" s="16" t="s">
        <v>485</v>
      </c>
      <c r="D900" s="17">
        <v>5016</v>
      </c>
      <c r="E900" s="17">
        <v>1001</v>
      </c>
      <c r="F900" s="15"/>
      <c r="G900" s="18">
        <v>1</v>
      </c>
      <c r="H900" s="5" t="str">
        <f t="shared" ref="H900:H902" si="105">CONCATENATE(B900,E900,D900,G900)</f>
        <v>413001008100150161</v>
      </c>
      <c r="I900" s="5" t="str">
        <f>VLOOKUP(H900,CVD!$G$4:$G$470,1,0)</f>
        <v>413001008100150161</v>
      </c>
    </row>
    <row r="901" spans="1:11" x14ac:dyDescent="0.25">
      <c r="A901" s="14"/>
      <c r="B901" s="38">
        <v>413001010</v>
      </c>
      <c r="C901" s="16" t="s">
        <v>656</v>
      </c>
      <c r="D901" s="17">
        <v>5016</v>
      </c>
      <c r="E901" s="17">
        <v>1001</v>
      </c>
      <c r="F901" s="15"/>
      <c r="G901" s="18">
        <v>1</v>
      </c>
      <c r="H901" s="5" t="str">
        <f t="shared" si="105"/>
        <v>413001010100150161</v>
      </c>
      <c r="I901" s="5" t="str">
        <f>VLOOKUP(H901,CVD!$G$4:$G$470,1,0)</f>
        <v>413001010100150161</v>
      </c>
    </row>
    <row r="902" spans="1:11" x14ac:dyDescent="0.25">
      <c r="A902" s="14"/>
      <c r="B902" s="34">
        <v>413001010</v>
      </c>
      <c r="C902" s="16" t="s">
        <v>656</v>
      </c>
      <c r="D902" s="17">
        <v>8234</v>
      </c>
      <c r="E902" s="17">
        <v>1011</v>
      </c>
      <c r="F902" s="15"/>
      <c r="G902" s="18">
        <v>1</v>
      </c>
      <c r="H902" s="5" t="str">
        <f t="shared" si="105"/>
        <v>413001010101182341</v>
      </c>
      <c r="I902" s="5" t="str">
        <f>VLOOKUP(H902,CVD!$G$4:$G$470,1,0)</f>
        <v>413001010101182341</v>
      </c>
    </row>
    <row r="903" spans="1:11" x14ac:dyDescent="0.25">
      <c r="A903" s="14"/>
      <c r="B903" s="15"/>
      <c r="C903" s="16"/>
      <c r="D903" s="17"/>
      <c r="E903" s="17"/>
      <c r="F903" s="15"/>
      <c r="G903" s="17"/>
      <c r="J903" s="45">
        <f>SUBTOTAL(9,J101:J109)</f>
        <v>2342223843.8900003</v>
      </c>
    </row>
    <row r="904" spans="1:11" x14ac:dyDescent="0.25">
      <c r="A904" s="14">
        <v>539520</v>
      </c>
      <c r="B904" s="15"/>
      <c r="C904" s="16" t="s">
        <v>657</v>
      </c>
      <c r="D904" s="17">
        <v>5016</v>
      </c>
      <c r="E904" s="17">
        <v>1001</v>
      </c>
      <c r="F904" s="15"/>
      <c r="G904" s="17" t="s">
        <v>562</v>
      </c>
      <c r="J904" s="45">
        <v>23491223779</v>
      </c>
    </row>
    <row r="905" spans="1:11" x14ac:dyDescent="0.25">
      <c r="A905" s="14">
        <v>539525</v>
      </c>
      <c r="B905" s="15"/>
      <c r="C905" s="16" t="s">
        <v>658</v>
      </c>
      <c r="D905" s="17">
        <v>5013</v>
      </c>
      <c r="E905" s="17">
        <v>1001</v>
      </c>
      <c r="F905" s="15"/>
      <c r="G905" s="17" t="s">
        <v>562</v>
      </c>
      <c r="J905" s="45">
        <f>J904/10</f>
        <v>2349122377.9000001</v>
      </c>
      <c r="K905" s="46">
        <f>J903-J905</f>
        <v>-6898534.009999752</v>
      </c>
    </row>
    <row r="906" spans="1:11" x14ac:dyDescent="0.25">
      <c r="A906" s="14">
        <v>539525</v>
      </c>
      <c r="B906" s="15"/>
      <c r="C906" s="16" t="s">
        <v>659</v>
      </c>
      <c r="D906" s="17">
        <v>5014</v>
      </c>
      <c r="E906" s="17">
        <v>1001</v>
      </c>
      <c r="F906" s="15"/>
      <c r="G906" s="17" t="s">
        <v>562</v>
      </c>
    </row>
    <row r="907" spans="1:11" x14ac:dyDescent="0.25">
      <c r="A907" s="9">
        <v>54</v>
      </c>
      <c r="B907" s="10"/>
      <c r="C907" s="11" t="s">
        <v>660</v>
      </c>
      <c r="D907" s="12"/>
      <c r="E907" s="12"/>
      <c r="F907" s="12" t="s">
        <v>3</v>
      </c>
      <c r="G907" s="12">
        <v>1</v>
      </c>
    </row>
    <row r="908" spans="1:11" x14ac:dyDescent="0.25">
      <c r="A908" s="14">
        <v>5405</v>
      </c>
      <c r="B908" s="34">
        <v>410140010</v>
      </c>
      <c r="C908" s="16" t="s">
        <v>661</v>
      </c>
      <c r="D908" s="17"/>
      <c r="E908" s="17"/>
      <c r="F908" s="18" t="s">
        <v>735</v>
      </c>
      <c r="G908" s="18" t="s">
        <v>735</v>
      </c>
      <c r="H908" s="5" t="str">
        <f t="shared" ref="H908:H912" si="106">CONCATENATE(B908,E908,D908,G908)</f>
        <v xml:space="preserve">410140010 </v>
      </c>
    </row>
    <row r="909" spans="1:11" x14ac:dyDescent="0.25">
      <c r="A909" s="14">
        <v>5405</v>
      </c>
      <c r="B909" s="34">
        <v>411040010</v>
      </c>
      <c r="C909" s="16" t="s">
        <v>661</v>
      </c>
      <c r="D909" s="17"/>
      <c r="E909" s="17"/>
      <c r="F909" s="18" t="s">
        <v>735</v>
      </c>
      <c r="G909" s="18" t="s">
        <v>735</v>
      </c>
      <c r="H909" s="5" t="str">
        <f t="shared" si="106"/>
        <v xml:space="preserve">411040010 </v>
      </c>
    </row>
    <row r="910" spans="1:11" x14ac:dyDescent="0.25">
      <c r="A910" s="14"/>
      <c r="B910" s="34">
        <v>414001001</v>
      </c>
      <c r="C910" s="16" t="s">
        <v>662</v>
      </c>
      <c r="D910" s="17"/>
      <c r="E910" s="17"/>
      <c r="F910" s="18" t="s">
        <v>735</v>
      </c>
      <c r="G910" s="18" t="s">
        <v>735</v>
      </c>
      <c r="H910" s="5" t="str">
        <f t="shared" si="106"/>
        <v xml:space="preserve">414001001 </v>
      </c>
    </row>
    <row r="911" spans="1:11" x14ac:dyDescent="0.25">
      <c r="A911" s="14"/>
      <c r="B911" s="34">
        <v>414001002</v>
      </c>
      <c r="C911" s="16" t="s">
        <v>663</v>
      </c>
      <c r="D911" s="17"/>
      <c r="E911" s="17"/>
      <c r="F911" s="18" t="s">
        <v>735</v>
      </c>
      <c r="G911" s="18" t="s">
        <v>735</v>
      </c>
      <c r="H911" s="5" t="str">
        <f t="shared" si="106"/>
        <v xml:space="preserve">414001002 </v>
      </c>
    </row>
    <row r="912" spans="1:11" x14ac:dyDescent="0.25">
      <c r="A912" s="14"/>
      <c r="B912" s="34">
        <v>414002001</v>
      </c>
      <c r="C912" s="16" t="s">
        <v>400</v>
      </c>
      <c r="D912" s="17"/>
      <c r="E912" s="17"/>
      <c r="F912" s="18" t="s">
        <v>735</v>
      </c>
      <c r="G912" s="18" t="s">
        <v>735</v>
      </c>
      <c r="H912" s="5" t="str">
        <f t="shared" si="106"/>
        <v xml:space="preserve">414002001 </v>
      </c>
    </row>
    <row r="913" spans="1:8" x14ac:dyDescent="0.25">
      <c r="A913" s="9">
        <v>59</v>
      </c>
      <c r="B913" s="10"/>
      <c r="C913" s="11" t="s">
        <v>664</v>
      </c>
      <c r="D913" s="12">
        <v>5016</v>
      </c>
      <c r="E913" s="12">
        <v>1001</v>
      </c>
      <c r="F913" s="13"/>
      <c r="G913" s="12" t="s">
        <v>562</v>
      </c>
    </row>
    <row r="914" spans="1:8" x14ac:dyDescent="0.25">
      <c r="A914" s="14">
        <v>5905</v>
      </c>
      <c r="B914" s="15"/>
      <c r="C914" s="16" t="s">
        <v>664</v>
      </c>
      <c r="D914" s="17"/>
      <c r="E914" s="17"/>
      <c r="F914" s="17" t="s">
        <v>3</v>
      </c>
      <c r="G914" s="17">
        <v>1</v>
      </c>
    </row>
    <row r="915" spans="1:8" x14ac:dyDescent="0.25">
      <c r="A915" s="6">
        <v>6</v>
      </c>
      <c r="B915" s="7"/>
      <c r="C915" s="8" t="s">
        <v>665</v>
      </c>
      <c r="D915" s="3"/>
      <c r="E915" s="3"/>
      <c r="F915" s="7"/>
      <c r="G915" s="3"/>
    </row>
    <row r="916" spans="1:8" x14ac:dyDescent="0.25">
      <c r="A916" s="9">
        <v>61</v>
      </c>
      <c r="B916" s="10"/>
      <c r="C916" s="11" t="s">
        <v>666</v>
      </c>
      <c r="D916" s="12"/>
      <c r="E916" s="12"/>
      <c r="F916" s="13"/>
      <c r="G916" s="12"/>
    </row>
    <row r="917" spans="1:8" x14ac:dyDescent="0.25">
      <c r="A917" s="14">
        <v>613570</v>
      </c>
      <c r="B917" s="15"/>
      <c r="C917" s="16" t="s">
        <v>667</v>
      </c>
      <c r="D917" s="17">
        <v>5044</v>
      </c>
      <c r="E917" s="17">
        <v>1001</v>
      </c>
      <c r="F917" s="15"/>
      <c r="G917" s="17" t="s">
        <v>562</v>
      </c>
    </row>
    <row r="918" spans="1:8" x14ac:dyDescent="0.25">
      <c r="A918" s="9">
        <v>62</v>
      </c>
      <c r="B918" s="10"/>
      <c r="C918" s="11" t="s">
        <v>668</v>
      </c>
      <c r="D918" s="12">
        <v>5007</v>
      </c>
      <c r="E918" s="12">
        <v>1001</v>
      </c>
      <c r="F918" s="13"/>
      <c r="G918" s="12" t="s">
        <v>96</v>
      </c>
    </row>
    <row r="919" spans="1:8" x14ac:dyDescent="0.25">
      <c r="A919" s="14">
        <v>6205</v>
      </c>
      <c r="B919" s="34">
        <v>510101001</v>
      </c>
      <c r="C919" s="16" t="s">
        <v>669</v>
      </c>
      <c r="D919" s="17"/>
      <c r="E919" s="17"/>
      <c r="F919" s="18" t="s">
        <v>735</v>
      </c>
      <c r="G919" s="18" t="s">
        <v>735</v>
      </c>
      <c r="H919" s="5" t="str">
        <f>CONCATENATE(B919,E919,D919,G919)</f>
        <v xml:space="preserve">510101001 </v>
      </c>
    </row>
    <row r="920" spans="1:8" x14ac:dyDescent="0.25">
      <c r="A920" s="14">
        <v>6210</v>
      </c>
      <c r="B920" s="15"/>
      <c r="C920" s="16" t="s">
        <v>670</v>
      </c>
      <c r="D920" s="17">
        <v>5007</v>
      </c>
      <c r="E920" s="17">
        <v>1001</v>
      </c>
      <c r="F920" s="15"/>
      <c r="G920" s="17" t="s">
        <v>96</v>
      </c>
    </row>
    <row r="921" spans="1:8" x14ac:dyDescent="0.25">
      <c r="A921" s="14">
        <v>6215</v>
      </c>
      <c r="B921" s="15"/>
      <c r="C921" s="16" t="s">
        <v>671</v>
      </c>
      <c r="D921" s="17">
        <v>5007</v>
      </c>
      <c r="E921" s="17">
        <v>1001</v>
      </c>
      <c r="F921" s="15"/>
      <c r="G921" s="17" t="s">
        <v>96</v>
      </c>
    </row>
    <row r="922" spans="1:8" x14ac:dyDescent="0.25">
      <c r="A922" s="14">
        <v>6220</v>
      </c>
      <c r="B922" s="15"/>
      <c r="C922" s="16" t="s">
        <v>672</v>
      </c>
      <c r="D922" s="17">
        <v>5007</v>
      </c>
      <c r="E922" s="17">
        <v>1001</v>
      </c>
      <c r="F922" s="15"/>
      <c r="G922" s="17" t="s">
        <v>96</v>
      </c>
    </row>
    <row r="923" spans="1:8" x14ac:dyDescent="0.25">
      <c r="A923" s="14">
        <v>6225</v>
      </c>
      <c r="B923" s="15"/>
      <c r="C923" s="16" t="s">
        <v>673</v>
      </c>
      <c r="D923" s="17">
        <v>5007</v>
      </c>
      <c r="E923" s="17">
        <v>1001</v>
      </c>
      <c r="F923" s="15"/>
      <c r="G923" s="17" t="s">
        <v>96</v>
      </c>
    </row>
    <row r="924" spans="1:8" x14ac:dyDescent="0.25">
      <c r="A924" s="6">
        <v>7</v>
      </c>
      <c r="B924" s="7"/>
      <c r="C924" s="8" t="s">
        <v>674</v>
      </c>
      <c r="D924" s="3"/>
      <c r="E924" s="3"/>
      <c r="F924" s="7"/>
      <c r="G924" s="3"/>
    </row>
    <row r="925" spans="1:8" x14ac:dyDescent="0.25">
      <c r="A925" s="9">
        <v>71</v>
      </c>
      <c r="B925" s="10"/>
      <c r="C925" s="11" t="s">
        <v>675</v>
      </c>
      <c r="D925" s="12">
        <v>5007</v>
      </c>
      <c r="E925" s="12">
        <v>1001</v>
      </c>
      <c r="F925" s="13"/>
      <c r="G925" s="12" t="s">
        <v>96</v>
      </c>
    </row>
    <row r="926" spans="1:8" x14ac:dyDescent="0.25">
      <c r="A926" s="9">
        <v>72</v>
      </c>
      <c r="B926" s="10"/>
      <c r="C926" s="11" t="s">
        <v>676</v>
      </c>
      <c r="D926" s="12"/>
      <c r="E926" s="12"/>
      <c r="F926" s="13"/>
      <c r="G926" s="12"/>
    </row>
    <row r="927" spans="1:8" x14ac:dyDescent="0.25">
      <c r="A927" s="14">
        <v>7205</v>
      </c>
      <c r="B927" s="15"/>
      <c r="C927" s="16" t="s">
        <v>502</v>
      </c>
      <c r="D927" s="17"/>
      <c r="E927" s="17"/>
      <c r="F927" s="15"/>
      <c r="G927" s="17"/>
    </row>
    <row r="928" spans="1:8" x14ac:dyDescent="0.25">
      <c r="A928" s="14">
        <v>720503</v>
      </c>
      <c r="B928" s="15"/>
      <c r="C928" s="16" t="s">
        <v>677</v>
      </c>
      <c r="D928" s="17"/>
      <c r="E928" s="17">
        <v>2276</v>
      </c>
      <c r="F928" s="15"/>
      <c r="G928" s="17" t="s">
        <v>177</v>
      </c>
    </row>
    <row r="929" spans="1:7" x14ac:dyDescent="0.25">
      <c r="A929" s="14">
        <v>720506</v>
      </c>
      <c r="B929" s="15"/>
      <c r="C929" s="16" t="s">
        <v>678</v>
      </c>
      <c r="D929" s="17"/>
      <c r="E929" s="17">
        <v>2276</v>
      </c>
      <c r="F929" s="15"/>
      <c r="G929" s="17" t="s">
        <v>177</v>
      </c>
    </row>
    <row r="930" spans="1:7" x14ac:dyDescent="0.25">
      <c r="A930" s="14">
        <v>720512</v>
      </c>
      <c r="B930" s="15"/>
      <c r="C930" s="16" t="s">
        <v>506</v>
      </c>
      <c r="D930" s="17"/>
      <c r="E930" s="17">
        <v>2276</v>
      </c>
      <c r="F930" s="15"/>
      <c r="G930" s="17" t="s">
        <v>177</v>
      </c>
    </row>
    <row r="931" spans="1:7" x14ac:dyDescent="0.25">
      <c r="A931" s="14">
        <v>720515</v>
      </c>
      <c r="B931" s="15"/>
      <c r="C931" s="16" t="s">
        <v>507</v>
      </c>
      <c r="D931" s="17"/>
      <c r="E931" s="17">
        <v>2276</v>
      </c>
      <c r="F931" s="15"/>
      <c r="G931" s="17" t="s">
        <v>177</v>
      </c>
    </row>
    <row r="932" spans="1:7" x14ac:dyDescent="0.25">
      <c r="A932" s="14">
        <v>720518</v>
      </c>
      <c r="B932" s="15"/>
      <c r="C932" s="16" t="s">
        <v>65</v>
      </c>
      <c r="D932" s="17"/>
      <c r="E932" s="17">
        <v>2276</v>
      </c>
      <c r="F932" s="15"/>
      <c r="G932" s="17" t="s">
        <v>177</v>
      </c>
    </row>
    <row r="933" spans="1:7" x14ac:dyDescent="0.25">
      <c r="A933" s="14">
        <v>720521</v>
      </c>
      <c r="B933" s="15"/>
      <c r="C933" s="16" t="s">
        <v>509</v>
      </c>
      <c r="D933" s="17">
        <v>5055</v>
      </c>
      <c r="E933" s="17">
        <v>1001</v>
      </c>
      <c r="F933" s="15"/>
      <c r="G933" s="17" t="s">
        <v>588</v>
      </c>
    </row>
    <row r="934" spans="1:7" x14ac:dyDescent="0.25">
      <c r="A934" s="14">
        <v>720524</v>
      </c>
      <c r="B934" s="15"/>
      <c r="C934" s="16" t="s">
        <v>679</v>
      </c>
      <c r="D934" s="17"/>
      <c r="E934" s="17">
        <v>2276</v>
      </c>
      <c r="F934" s="15"/>
      <c r="G934" s="17" t="s">
        <v>177</v>
      </c>
    </row>
    <row r="935" spans="1:7" x14ac:dyDescent="0.25">
      <c r="A935" s="14">
        <v>720527</v>
      </c>
      <c r="B935" s="15"/>
      <c r="C935" s="16" t="s">
        <v>680</v>
      </c>
      <c r="D935" s="17"/>
      <c r="E935" s="17">
        <v>2276</v>
      </c>
      <c r="F935" s="15"/>
      <c r="G935" s="17" t="s">
        <v>177</v>
      </c>
    </row>
    <row r="936" spans="1:7" x14ac:dyDescent="0.25">
      <c r="A936" s="14">
        <v>720530</v>
      </c>
      <c r="B936" s="15"/>
      <c r="C936" s="16" t="s">
        <v>621</v>
      </c>
      <c r="D936" s="17"/>
      <c r="E936" s="17">
        <v>2276</v>
      </c>
      <c r="F936" s="15"/>
      <c r="G936" s="17" t="s">
        <v>177</v>
      </c>
    </row>
    <row r="937" spans="1:7" x14ac:dyDescent="0.25">
      <c r="A937" s="14">
        <v>720530</v>
      </c>
      <c r="B937" s="15"/>
      <c r="C937" s="16" t="s">
        <v>621</v>
      </c>
      <c r="D937" s="17">
        <v>8245</v>
      </c>
      <c r="E937" s="17">
        <v>1011</v>
      </c>
      <c r="F937" s="15"/>
      <c r="G937" s="17" t="s">
        <v>562</v>
      </c>
    </row>
    <row r="938" spans="1:7" x14ac:dyDescent="0.25">
      <c r="A938" s="14">
        <v>720533</v>
      </c>
      <c r="B938" s="15"/>
      <c r="C938" s="16" t="s">
        <v>681</v>
      </c>
      <c r="D938" s="17"/>
      <c r="E938" s="17">
        <v>2276</v>
      </c>
      <c r="F938" s="15"/>
      <c r="G938" s="17" t="s">
        <v>177</v>
      </c>
    </row>
    <row r="939" spans="1:7" x14ac:dyDescent="0.25">
      <c r="A939" s="14">
        <v>720536</v>
      </c>
      <c r="B939" s="15"/>
      <c r="C939" s="16" t="s">
        <v>682</v>
      </c>
      <c r="D939" s="17"/>
      <c r="E939" s="17">
        <v>2276</v>
      </c>
      <c r="F939" s="15"/>
      <c r="G939" s="17" t="s">
        <v>177</v>
      </c>
    </row>
    <row r="940" spans="1:7" x14ac:dyDescent="0.25">
      <c r="A940" s="14">
        <v>720539</v>
      </c>
      <c r="B940" s="15"/>
      <c r="C940" s="16" t="s">
        <v>683</v>
      </c>
      <c r="D940" s="17"/>
      <c r="E940" s="17">
        <v>2276</v>
      </c>
      <c r="F940" s="15"/>
      <c r="G940" s="17" t="s">
        <v>177</v>
      </c>
    </row>
    <row r="941" spans="1:7" x14ac:dyDescent="0.25">
      <c r="A941" s="14">
        <v>720542</v>
      </c>
      <c r="B941" s="15"/>
      <c r="C941" s="16" t="s">
        <v>684</v>
      </c>
      <c r="D941" s="17"/>
      <c r="E941" s="17">
        <v>2276</v>
      </c>
      <c r="F941" s="15"/>
      <c r="G941" s="17" t="s">
        <v>177</v>
      </c>
    </row>
    <row r="942" spans="1:7" x14ac:dyDescent="0.25">
      <c r="A942" s="14">
        <v>720545</v>
      </c>
      <c r="B942" s="15"/>
      <c r="C942" s="16" t="s">
        <v>517</v>
      </c>
      <c r="D942" s="17"/>
      <c r="E942" s="17">
        <v>2276</v>
      </c>
      <c r="F942" s="15"/>
      <c r="G942" s="17" t="s">
        <v>177</v>
      </c>
    </row>
    <row r="943" spans="1:7" x14ac:dyDescent="0.25">
      <c r="A943" s="14">
        <v>724548</v>
      </c>
      <c r="B943" s="15"/>
      <c r="C943" s="16" t="s">
        <v>685</v>
      </c>
      <c r="D943" s="17"/>
      <c r="E943" s="17">
        <v>2276</v>
      </c>
      <c r="F943" s="15"/>
      <c r="G943" s="17" t="s">
        <v>177</v>
      </c>
    </row>
    <row r="944" spans="1:7" x14ac:dyDescent="0.25">
      <c r="A944" s="14">
        <v>720551</v>
      </c>
      <c r="B944" s="15"/>
      <c r="C944" s="16" t="s">
        <v>524</v>
      </c>
      <c r="D944" s="17">
        <v>5016</v>
      </c>
      <c r="E944" s="17">
        <v>1001</v>
      </c>
      <c r="F944" s="15"/>
      <c r="G944" s="17" t="s">
        <v>562</v>
      </c>
    </row>
    <row r="945" spans="1:7" x14ac:dyDescent="0.25">
      <c r="A945" s="14">
        <v>720559</v>
      </c>
      <c r="B945" s="15"/>
      <c r="C945" s="16" t="s">
        <v>622</v>
      </c>
      <c r="D945" s="17">
        <v>5016</v>
      </c>
      <c r="E945" s="17">
        <v>1001</v>
      </c>
      <c r="F945" s="15"/>
      <c r="G945" s="17" t="s">
        <v>562</v>
      </c>
    </row>
    <row r="946" spans="1:7" x14ac:dyDescent="0.25">
      <c r="A946" s="14">
        <v>720559</v>
      </c>
      <c r="B946" s="15"/>
      <c r="C946" s="16" t="s">
        <v>387</v>
      </c>
      <c r="D946" s="17"/>
      <c r="E946" s="17">
        <v>2276</v>
      </c>
      <c r="F946" s="15"/>
      <c r="G946" s="17" t="s">
        <v>177</v>
      </c>
    </row>
    <row r="947" spans="1:7" x14ac:dyDescent="0.25">
      <c r="A947" s="14">
        <v>720560</v>
      </c>
      <c r="B947" s="15"/>
      <c r="C947" s="16" t="s">
        <v>372</v>
      </c>
      <c r="D947" s="17">
        <v>5016</v>
      </c>
      <c r="E947" s="17">
        <v>1001</v>
      </c>
      <c r="F947" s="15"/>
      <c r="G947" s="17" t="s">
        <v>177</v>
      </c>
    </row>
    <row r="948" spans="1:7" x14ac:dyDescent="0.25">
      <c r="A948" s="14">
        <v>720563</v>
      </c>
      <c r="B948" s="15"/>
      <c r="C948" s="16" t="s">
        <v>526</v>
      </c>
      <c r="D948" s="17">
        <v>5016</v>
      </c>
      <c r="E948" s="17">
        <v>1001</v>
      </c>
      <c r="F948" s="15"/>
      <c r="G948" s="17" t="s">
        <v>177</v>
      </c>
    </row>
    <row r="949" spans="1:7" x14ac:dyDescent="0.25">
      <c r="A949" s="14">
        <v>720566</v>
      </c>
      <c r="B949" s="15"/>
      <c r="C949" s="16" t="s">
        <v>527</v>
      </c>
      <c r="D949" s="17">
        <v>5016</v>
      </c>
      <c r="E949" s="17">
        <v>1001</v>
      </c>
      <c r="F949" s="15"/>
      <c r="G949" s="17" t="s">
        <v>177</v>
      </c>
    </row>
    <row r="950" spans="1:7" x14ac:dyDescent="0.25">
      <c r="A950" s="14">
        <v>720568</v>
      </c>
      <c r="B950" s="15"/>
      <c r="C950" s="16" t="s">
        <v>686</v>
      </c>
      <c r="D950" s="17">
        <v>5011</v>
      </c>
      <c r="E950" s="17">
        <v>1001</v>
      </c>
      <c r="F950" s="15"/>
      <c r="G950" s="17" t="s">
        <v>624</v>
      </c>
    </row>
    <row r="951" spans="1:7" x14ac:dyDescent="0.25">
      <c r="A951" s="14">
        <v>720569</v>
      </c>
      <c r="B951" s="15"/>
      <c r="C951" s="16" t="s">
        <v>528</v>
      </c>
      <c r="D951" s="17">
        <v>5011</v>
      </c>
      <c r="E951" s="17">
        <v>1001</v>
      </c>
      <c r="F951" s="15"/>
      <c r="G951" s="17" t="s">
        <v>624</v>
      </c>
    </row>
    <row r="952" spans="1:7" x14ac:dyDescent="0.25">
      <c r="A952" s="14">
        <v>720570</v>
      </c>
      <c r="B952" s="15"/>
      <c r="C952" s="16" t="s">
        <v>687</v>
      </c>
      <c r="D952" s="17">
        <v>5012</v>
      </c>
      <c r="E952" s="17">
        <v>1001</v>
      </c>
      <c r="F952" s="15"/>
      <c r="G952" s="17" t="s">
        <v>624</v>
      </c>
    </row>
    <row r="953" spans="1:7" x14ac:dyDescent="0.25">
      <c r="A953" s="14">
        <v>720570</v>
      </c>
      <c r="B953" s="15"/>
      <c r="C953" s="16" t="s">
        <v>687</v>
      </c>
      <c r="D953" s="17">
        <v>8244</v>
      </c>
      <c r="E953" s="17">
        <v>1011</v>
      </c>
      <c r="F953" s="15"/>
      <c r="G953" s="17" t="s">
        <v>562</v>
      </c>
    </row>
    <row r="954" spans="1:7" x14ac:dyDescent="0.25">
      <c r="A954" s="14">
        <v>720572</v>
      </c>
      <c r="B954" s="15"/>
      <c r="C954" s="16" t="s">
        <v>534</v>
      </c>
      <c r="D954" s="17">
        <v>5010</v>
      </c>
      <c r="E954" s="17">
        <v>1001</v>
      </c>
      <c r="F954" s="15"/>
      <c r="G954" s="17" t="s">
        <v>626</v>
      </c>
    </row>
    <row r="955" spans="1:7" x14ac:dyDescent="0.25">
      <c r="A955" s="14">
        <v>720572</v>
      </c>
      <c r="B955" s="15"/>
      <c r="C955" s="16" t="s">
        <v>534</v>
      </c>
      <c r="D955" s="17">
        <v>8242</v>
      </c>
      <c r="E955" s="17">
        <v>1011</v>
      </c>
      <c r="F955" s="15"/>
      <c r="G955" s="17" t="s">
        <v>562</v>
      </c>
    </row>
    <row r="956" spans="1:7" x14ac:dyDescent="0.25">
      <c r="A956" s="14">
        <v>720575</v>
      </c>
      <c r="B956" s="15"/>
      <c r="C956" s="16" t="s">
        <v>688</v>
      </c>
      <c r="D956" s="17">
        <v>5010</v>
      </c>
      <c r="E956" s="17">
        <v>1001</v>
      </c>
      <c r="F956" s="15"/>
      <c r="G956" s="17" t="s">
        <v>562</v>
      </c>
    </row>
    <row r="957" spans="1:7" x14ac:dyDescent="0.25">
      <c r="A957" s="14">
        <v>720575</v>
      </c>
      <c r="B957" s="15"/>
      <c r="C957" s="16" t="s">
        <v>688</v>
      </c>
      <c r="D957" s="17">
        <v>8241</v>
      </c>
      <c r="E957" s="17">
        <v>1011</v>
      </c>
      <c r="F957" s="15"/>
      <c r="G957" s="17" t="s">
        <v>562</v>
      </c>
    </row>
    <row r="958" spans="1:7" x14ac:dyDescent="0.25">
      <c r="A958" s="14">
        <v>720578</v>
      </c>
      <c r="B958" s="15"/>
      <c r="C958" s="16" t="s">
        <v>689</v>
      </c>
      <c r="D958" s="17">
        <v>5010</v>
      </c>
      <c r="E958" s="17">
        <v>1001</v>
      </c>
      <c r="F958" s="15"/>
      <c r="G958" s="17" t="s">
        <v>626</v>
      </c>
    </row>
    <row r="959" spans="1:7" x14ac:dyDescent="0.25">
      <c r="A959" s="14">
        <v>720578</v>
      </c>
      <c r="B959" s="15"/>
      <c r="C959" s="16" t="s">
        <v>689</v>
      </c>
      <c r="D959" s="17">
        <v>8243</v>
      </c>
      <c r="E959" s="17">
        <v>1011</v>
      </c>
      <c r="F959" s="15"/>
      <c r="G959" s="17" t="s">
        <v>562</v>
      </c>
    </row>
    <row r="960" spans="1:7" x14ac:dyDescent="0.25">
      <c r="A960" s="14">
        <v>720581</v>
      </c>
      <c r="B960" s="15"/>
      <c r="C960" s="16" t="s">
        <v>535</v>
      </c>
      <c r="D960" s="17">
        <v>5016</v>
      </c>
      <c r="E960" s="17">
        <v>1001</v>
      </c>
      <c r="F960" s="15"/>
      <c r="G960" s="17" t="s">
        <v>562</v>
      </c>
    </row>
    <row r="961" spans="1:9" x14ac:dyDescent="0.25">
      <c r="A961" s="14">
        <v>720584</v>
      </c>
      <c r="B961" s="15"/>
      <c r="C961" s="16" t="s">
        <v>690</v>
      </c>
      <c r="D961" s="17">
        <v>5016</v>
      </c>
      <c r="E961" s="17">
        <v>1001</v>
      </c>
      <c r="F961" s="15"/>
      <c r="G961" s="17" t="s">
        <v>562</v>
      </c>
    </row>
    <row r="962" spans="1:9" x14ac:dyDescent="0.25">
      <c r="A962" s="14">
        <v>720595</v>
      </c>
      <c r="B962" s="15"/>
      <c r="C962" s="16" t="s">
        <v>595</v>
      </c>
      <c r="D962" s="17">
        <v>5016</v>
      </c>
      <c r="E962" s="17">
        <v>1001</v>
      </c>
      <c r="F962" s="15"/>
      <c r="G962" s="17" t="s">
        <v>562</v>
      </c>
    </row>
    <row r="963" spans="1:9" x14ac:dyDescent="0.25">
      <c r="A963" s="9">
        <v>73</v>
      </c>
      <c r="B963" s="10"/>
      <c r="C963" s="11" t="s">
        <v>691</v>
      </c>
      <c r="D963" s="12"/>
      <c r="E963" s="12"/>
      <c r="F963" s="13"/>
      <c r="G963" s="12"/>
    </row>
    <row r="964" spans="1:9" x14ac:dyDescent="0.25">
      <c r="A964" s="14">
        <v>7310</v>
      </c>
      <c r="B964" s="15"/>
      <c r="C964" s="16" t="s">
        <v>538</v>
      </c>
      <c r="D964" s="17">
        <v>5002</v>
      </c>
      <c r="E964" s="17">
        <v>1001</v>
      </c>
      <c r="F964" s="15"/>
      <c r="G964" s="17" t="s">
        <v>562</v>
      </c>
    </row>
    <row r="965" spans="1:9" x14ac:dyDescent="0.25">
      <c r="A965" s="14">
        <v>7310</v>
      </c>
      <c r="B965" s="15"/>
      <c r="C965" s="16" t="s">
        <v>539</v>
      </c>
      <c r="D965" s="17"/>
      <c r="E965" s="17">
        <v>2276</v>
      </c>
      <c r="F965" s="15"/>
      <c r="G965" s="17" t="s">
        <v>177</v>
      </c>
    </row>
    <row r="966" spans="1:9" x14ac:dyDescent="0.25">
      <c r="A966" s="14">
        <v>7315</v>
      </c>
      <c r="B966" s="15"/>
      <c r="C966" s="16" t="s">
        <v>547</v>
      </c>
      <c r="D966" s="17">
        <v>5015</v>
      </c>
      <c r="E966" s="17">
        <v>1001</v>
      </c>
      <c r="F966" s="15"/>
      <c r="G966" s="17" t="s">
        <v>548</v>
      </c>
    </row>
    <row r="967" spans="1:9" x14ac:dyDescent="0.25">
      <c r="A967" s="14">
        <v>7320</v>
      </c>
      <c r="B967" s="15"/>
      <c r="C967" s="16" t="s">
        <v>67</v>
      </c>
      <c r="D967" s="17">
        <v>5005</v>
      </c>
      <c r="E967" s="17">
        <v>1001</v>
      </c>
      <c r="F967" s="15"/>
      <c r="G967" s="17" t="s">
        <v>562</v>
      </c>
    </row>
    <row r="968" spans="1:9" x14ac:dyDescent="0.25">
      <c r="A968" s="14">
        <v>7325</v>
      </c>
      <c r="B968" s="15"/>
      <c r="C968" s="16" t="s">
        <v>191</v>
      </c>
      <c r="D968" s="17">
        <v>5016</v>
      </c>
      <c r="E968" s="17">
        <v>1001</v>
      </c>
      <c r="F968" s="15"/>
      <c r="G968" s="17" t="s">
        <v>562</v>
      </c>
    </row>
    <row r="969" spans="1:9" x14ac:dyDescent="0.25">
      <c r="A969" s="14">
        <v>7330</v>
      </c>
      <c r="B969" s="15"/>
      <c r="C969" s="16" t="s">
        <v>622</v>
      </c>
      <c r="D969" s="17">
        <v>5016</v>
      </c>
      <c r="E969" s="17">
        <v>1001</v>
      </c>
      <c r="F969" s="15"/>
      <c r="G969" s="17" t="s">
        <v>562</v>
      </c>
    </row>
    <row r="970" spans="1:9" x14ac:dyDescent="0.25">
      <c r="A970" s="14">
        <v>7335</v>
      </c>
      <c r="B970" s="15"/>
      <c r="C970" s="16" t="s">
        <v>565</v>
      </c>
      <c r="D970" s="17">
        <v>5004</v>
      </c>
      <c r="E970" s="17">
        <v>1001</v>
      </c>
      <c r="F970" s="15"/>
      <c r="G970" s="17" t="s">
        <v>562</v>
      </c>
    </row>
    <row r="971" spans="1:9" x14ac:dyDescent="0.25">
      <c r="A971" s="14"/>
      <c r="B971" s="34">
        <v>510101002</v>
      </c>
      <c r="C971" s="16" t="s">
        <v>567</v>
      </c>
      <c r="D971" s="17">
        <v>5004</v>
      </c>
      <c r="E971" s="17">
        <v>1001</v>
      </c>
      <c r="F971" s="15"/>
      <c r="G971" s="18">
        <v>1</v>
      </c>
      <c r="H971" s="5" t="str">
        <f t="shared" ref="H971:H979" si="107">CONCATENATE(B971,E971,D971,G971)</f>
        <v>510101002100150041</v>
      </c>
      <c r="I971" s="5" t="str">
        <f>VLOOKUP(H971,CVD!$G$4:$G$470,1,0)</f>
        <v>510101002100150041</v>
      </c>
    </row>
    <row r="972" spans="1:9" x14ac:dyDescent="0.25">
      <c r="A972" s="14"/>
      <c r="B972" s="34">
        <v>510101003</v>
      </c>
      <c r="C972" s="16" t="s">
        <v>568</v>
      </c>
      <c r="D972" s="17">
        <v>5004</v>
      </c>
      <c r="E972" s="17">
        <v>1001</v>
      </c>
      <c r="F972" s="15"/>
      <c r="G972" s="18">
        <v>1</v>
      </c>
      <c r="H972" s="5" t="str">
        <f t="shared" si="107"/>
        <v>510101003100150041</v>
      </c>
      <c r="I972" s="5" t="str">
        <f>VLOOKUP(H972,CVD!$G$4:$G$470,1,0)</f>
        <v>510101003100150041</v>
      </c>
    </row>
    <row r="973" spans="1:9" x14ac:dyDescent="0.25">
      <c r="A973" s="14"/>
      <c r="B973" s="38">
        <v>510101010</v>
      </c>
      <c r="C973" s="16" t="s">
        <v>692</v>
      </c>
      <c r="D973" s="17">
        <v>5016</v>
      </c>
      <c r="E973" s="17">
        <v>1001</v>
      </c>
      <c r="F973" s="15"/>
      <c r="G973" s="18">
        <v>1</v>
      </c>
      <c r="H973" s="5" t="str">
        <f t="shared" si="107"/>
        <v>510101010100150161</v>
      </c>
      <c r="I973" s="5" t="str">
        <f>VLOOKUP(H973,CVD!$G$4:$G$470,1,0)</f>
        <v>510101010100150161</v>
      </c>
    </row>
    <row r="974" spans="1:9" x14ac:dyDescent="0.25">
      <c r="A974" s="14"/>
      <c r="B974" s="38">
        <v>510101011</v>
      </c>
      <c r="C974" s="16" t="s">
        <v>693</v>
      </c>
      <c r="D974" s="17">
        <v>5016</v>
      </c>
      <c r="E974" s="17">
        <v>1001</v>
      </c>
      <c r="F974" s="15"/>
      <c r="G974" s="18">
        <v>1</v>
      </c>
      <c r="H974" s="5" t="str">
        <f t="shared" si="107"/>
        <v>510101011100150161</v>
      </c>
      <c r="I974" s="5" t="str">
        <f>VLOOKUP(H974,CVD!$G$4:$G$470,1,0)</f>
        <v>510101011100150161</v>
      </c>
    </row>
    <row r="975" spans="1:9" x14ac:dyDescent="0.25">
      <c r="A975" s="14"/>
      <c r="B975" s="38">
        <v>510101012</v>
      </c>
      <c r="C975" s="16" t="s">
        <v>694</v>
      </c>
      <c r="D975" s="17">
        <v>5016</v>
      </c>
      <c r="E975" s="17">
        <v>1001</v>
      </c>
      <c r="F975" s="15"/>
      <c r="G975" s="18">
        <v>1</v>
      </c>
      <c r="H975" s="5" t="str">
        <f t="shared" si="107"/>
        <v>510101012100150161</v>
      </c>
      <c r="I975" s="5" t="str">
        <f>VLOOKUP(H975,CVD!$G$4:$G$470,1,0)</f>
        <v>510101012100150161</v>
      </c>
    </row>
    <row r="976" spans="1:9" x14ac:dyDescent="0.25">
      <c r="A976" s="14"/>
      <c r="B976" s="38">
        <v>510101013</v>
      </c>
      <c r="C976" s="16" t="s">
        <v>695</v>
      </c>
      <c r="D976" s="17">
        <v>5016</v>
      </c>
      <c r="E976" s="17">
        <v>1001</v>
      </c>
      <c r="F976" s="15"/>
      <c r="G976" s="18">
        <v>1</v>
      </c>
      <c r="H976" s="5" t="str">
        <f t="shared" si="107"/>
        <v>510101013100150161</v>
      </c>
      <c r="I976" s="5" t="str">
        <f>VLOOKUP(H976,CVD!$G$4:$G$470,1,0)</f>
        <v>510101013100150161</v>
      </c>
    </row>
    <row r="977" spans="1:9" x14ac:dyDescent="0.25">
      <c r="A977" s="14"/>
      <c r="B977" s="38">
        <v>510101098</v>
      </c>
      <c r="C977" s="16" t="s">
        <v>696</v>
      </c>
      <c r="D977" s="17">
        <v>5016</v>
      </c>
      <c r="E977" s="17">
        <v>1001</v>
      </c>
      <c r="F977" s="15"/>
      <c r="G977" s="18">
        <v>1</v>
      </c>
      <c r="H977" s="5" t="str">
        <f t="shared" si="107"/>
        <v>510101098100150161</v>
      </c>
      <c r="I977" s="5" t="str">
        <f>VLOOKUP(H977,CVD!$G$4:$G$470,1,0)</f>
        <v>510101098100150161</v>
      </c>
    </row>
    <row r="978" spans="1:9" x14ac:dyDescent="0.25">
      <c r="A978" s="14"/>
      <c r="B978" s="38">
        <v>510101099</v>
      </c>
      <c r="C978" s="16" t="s">
        <v>697</v>
      </c>
      <c r="D978" s="17">
        <v>5016</v>
      </c>
      <c r="E978" s="17">
        <v>1001</v>
      </c>
      <c r="F978" s="15"/>
      <c r="G978" s="18">
        <v>1</v>
      </c>
      <c r="H978" s="5" t="str">
        <f t="shared" si="107"/>
        <v>510101099100150161</v>
      </c>
      <c r="I978" s="5" t="str">
        <f>VLOOKUP(H978,CVD!$G$4:$G$470,1,0)</f>
        <v>510101099100150161</v>
      </c>
    </row>
    <row r="979" spans="1:9" x14ac:dyDescent="0.25">
      <c r="A979" s="14"/>
      <c r="B979" s="34">
        <v>510101099</v>
      </c>
      <c r="C979" s="16" t="s">
        <v>697</v>
      </c>
      <c r="D979" s="17">
        <v>8285</v>
      </c>
      <c r="E979" s="17">
        <v>1011</v>
      </c>
      <c r="F979" s="15"/>
      <c r="G979" s="18">
        <v>1</v>
      </c>
      <c r="H979" s="5" t="str">
        <f t="shared" si="107"/>
        <v>510101099101182851</v>
      </c>
      <c r="I979" s="5" t="str">
        <f>VLOOKUP(H979,CVD!$G$4:$G$470,1,0)</f>
        <v>510101099101182851</v>
      </c>
    </row>
    <row r="980" spans="1:9" x14ac:dyDescent="0.25">
      <c r="A980" s="14">
        <v>7335</v>
      </c>
      <c r="B980" s="15"/>
      <c r="C980" s="16" t="s">
        <v>698</v>
      </c>
      <c r="D980" s="17"/>
      <c r="E980" s="17">
        <v>2276</v>
      </c>
      <c r="F980" s="15"/>
      <c r="G980" s="17" t="s">
        <v>177</v>
      </c>
    </row>
    <row r="981" spans="1:9" x14ac:dyDescent="0.25">
      <c r="A981" s="14">
        <v>7340</v>
      </c>
      <c r="B981" s="15"/>
      <c r="C981" s="16" t="s">
        <v>699</v>
      </c>
      <c r="D981" s="17">
        <v>5016</v>
      </c>
      <c r="E981" s="17">
        <v>1001</v>
      </c>
      <c r="F981" s="15"/>
      <c r="G981" s="17" t="s">
        <v>562</v>
      </c>
    </row>
    <row r="982" spans="1:9" x14ac:dyDescent="0.25">
      <c r="A982" s="14">
        <v>7345</v>
      </c>
      <c r="B982" s="15"/>
      <c r="C982" s="16" t="s">
        <v>577</v>
      </c>
      <c r="D982" s="17">
        <v>5004</v>
      </c>
      <c r="E982" s="17">
        <v>1001</v>
      </c>
      <c r="F982" s="15"/>
      <c r="G982" s="17" t="s">
        <v>562</v>
      </c>
    </row>
    <row r="983" spans="1:9" x14ac:dyDescent="0.25">
      <c r="A983" s="14">
        <v>7350</v>
      </c>
      <c r="B983" s="15"/>
      <c r="C983" s="16" t="s">
        <v>579</v>
      </c>
      <c r="D983" s="17">
        <v>5004</v>
      </c>
      <c r="E983" s="17">
        <v>1001</v>
      </c>
      <c r="F983" s="15"/>
      <c r="G983" s="17" t="s">
        <v>562</v>
      </c>
    </row>
    <row r="984" spans="1:9" x14ac:dyDescent="0.25">
      <c r="A984" s="14">
        <v>7355</v>
      </c>
      <c r="B984" s="15"/>
      <c r="C984" s="16" t="s">
        <v>700</v>
      </c>
      <c r="D984" s="17">
        <v>5016</v>
      </c>
      <c r="E984" s="17">
        <v>1001</v>
      </c>
      <c r="F984" s="15"/>
      <c r="G984" s="17" t="s">
        <v>562</v>
      </c>
    </row>
    <row r="985" spans="1:9" x14ac:dyDescent="0.25">
      <c r="A985" s="14">
        <v>7360</v>
      </c>
      <c r="B985" s="15"/>
      <c r="C985" s="16" t="s">
        <v>585</v>
      </c>
      <c r="D985" s="17">
        <v>8284</v>
      </c>
      <c r="E985" s="17">
        <v>1011</v>
      </c>
      <c r="F985" s="15"/>
      <c r="G985" s="17" t="s">
        <v>562</v>
      </c>
    </row>
    <row r="986" spans="1:9" x14ac:dyDescent="0.25">
      <c r="A986" s="14">
        <v>7365</v>
      </c>
      <c r="B986" s="15"/>
      <c r="C986" s="16" t="s">
        <v>586</v>
      </c>
      <c r="D986" s="17">
        <v>5019</v>
      </c>
      <c r="E986" s="17">
        <v>1001</v>
      </c>
      <c r="F986" s="15"/>
      <c r="G986" s="17" t="s">
        <v>186</v>
      </c>
    </row>
    <row r="987" spans="1:9" x14ac:dyDescent="0.25">
      <c r="A987" s="14"/>
      <c r="B987" s="34">
        <v>510101090</v>
      </c>
      <c r="C987" s="16" t="s">
        <v>118</v>
      </c>
      <c r="D987" s="17"/>
      <c r="E987" s="17"/>
      <c r="F987" s="18" t="s">
        <v>735</v>
      </c>
      <c r="G987" s="18" t="s">
        <v>735</v>
      </c>
      <c r="H987" s="5" t="str">
        <f t="shared" ref="H987:H1004" si="108">CONCATENATE(B987,E987,D987,G987)</f>
        <v xml:space="preserve">510101090 </v>
      </c>
    </row>
    <row r="988" spans="1:9" x14ac:dyDescent="0.25">
      <c r="A988" s="14"/>
      <c r="B988" s="34">
        <v>511020001</v>
      </c>
      <c r="C988" s="16" t="s">
        <v>701</v>
      </c>
      <c r="D988" s="17">
        <v>5005</v>
      </c>
      <c r="E988" s="17">
        <v>1001</v>
      </c>
      <c r="F988" s="15"/>
      <c r="G988" s="18">
        <v>1</v>
      </c>
      <c r="H988" s="5" t="str">
        <f t="shared" si="108"/>
        <v>511020001100150051</v>
      </c>
      <c r="I988" s="5" t="str">
        <f>VLOOKUP(H988,CVD!$G$4:$G$470,1,0)</f>
        <v>511020001100150051</v>
      </c>
    </row>
    <row r="989" spans="1:9" x14ac:dyDescent="0.25">
      <c r="A989" s="14"/>
      <c r="B989" s="34">
        <v>511030001</v>
      </c>
      <c r="C989" s="16" t="s">
        <v>572</v>
      </c>
      <c r="D989" s="17">
        <v>5004</v>
      </c>
      <c r="E989" s="17">
        <v>1001</v>
      </c>
      <c r="F989" s="15"/>
      <c r="G989" s="18">
        <v>1</v>
      </c>
      <c r="H989" s="5" t="str">
        <f t="shared" si="108"/>
        <v>511030001100150041</v>
      </c>
      <c r="I989" s="5" t="str">
        <f>VLOOKUP(H989,CVD!$G$4:$G$470,1,0)</f>
        <v>511030001100150041</v>
      </c>
    </row>
    <row r="990" spans="1:9" x14ac:dyDescent="0.25">
      <c r="A990" s="14"/>
      <c r="B990" s="34">
        <v>511030005</v>
      </c>
      <c r="C990" s="16" t="s">
        <v>573</v>
      </c>
      <c r="D990" s="17">
        <v>5004</v>
      </c>
      <c r="E990" s="17">
        <v>1001</v>
      </c>
      <c r="F990" s="15"/>
      <c r="G990" s="18">
        <v>1</v>
      </c>
      <c r="H990" s="5" t="str">
        <f t="shared" si="108"/>
        <v>511030005100150041</v>
      </c>
      <c r="I990" s="5" t="str">
        <f>VLOOKUP(H990,CVD!$G$4:$G$470,1,0)</f>
        <v>511030005100150041</v>
      </c>
    </row>
    <row r="991" spans="1:9" x14ac:dyDescent="0.25">
      <c r="A991" s="14"/>
      <c r="B991" s="34">
        <v>511030010</v>
      </c>
      <c r="C991" s="16" t="s">
        <v>702</v>
      </c>
      <c r="D991" s="17">
        <v>5004</v>
      </c>
      <c r="E991" s="17">
        <v>1001</v>
      </c>
      <c r="F991" s="15"/>
      <c r="G991" s="18">
        <v>1</v>
      </c>
      <c r="H991" s="5" t="str">
        <f t="shared" si="108"/>
        <v>511030010100150041</v>
      </c>
      <c r="I991" s="5" t="str">
        <f>VLOOKUP(H991,CVD!$G$4:$G$470,1,0)</f>
        <v>511030010100150041</v>
      </c>
    </row>
    <row r="992" spans="1:9" x14ac:dyDescent="0.25">
      <c r="A992" s="14"/>
      <c r="B992" s="38">
        <v>511030015</v>
      </c>
      <c r="C992" s="16" t="s">
        <v>703</v>
      </c>
      <c r="D992" s="17">
        <v>5016</v>
      </c>
      <c r="E992" s="17">
        <v>1001</v>
      </c>
      <c r="F992" s="15"/>
      <c r="G992" s="18">
        <v>1</v>
      </c>
      <c r="H992" s="5" t="str">
        <f t="shared" si="108"/>
        <v>511030015100150161</v>
      </c>
      <c r="I992" s="5" t="str">
        <f>VLOOKUP(H992,CVD!$G$4:$G$470,1,0)</f>
        <v>511030015100150161</v>
      </c>
    </row>
    <row r="993" spans="1:9" x14ac:dyDescent="0.25">
      <c r="A993" s="14"/>
      <c r="B993" s="38">
        <v>511030020</v>
      </c>
      <c r="C993" s="16" t="s">
        <v>704</v>
      </c>
      <c r="D993" s="17">
        <v>5016</v>
      </c>
      <c r="E993" s="17">
        <v>1001</v>
      </c>
      <c r="F993" s="15"/>
      <c r="G993" s="18">
        <v>1</v>
      </c>
      <c r="H993" s="5" t="str">
        <f t="shared" si="108"/>
        <v>511030020100150161</v>
      </c>
      <c r="I993" s="5" t="str">
        <f>VLOOKUP(H993,CVD!$G$4:$G$470,1,0)</f>
        <v>511030020100150161</v>
      </c>
    </row>
    <row r="994" spans="1:9" x14ac:dyDescent="0.25">
      <c r="A994" s="14"/>
      <c r="B994" s="34">
        <v>511030025</v>
      </c>
      <c r="C994" s="16" t="s">
        <v>705</v>
      </c>
      <c r="D994" s="17">
        <v>5004</v>
      </c>
      <c r="E994" s="17">
        <v>1001</v>
      </c>
      <c r="F994" s="15"/>
      <c r="G994" s="18">
        <v>1</v>
      </c>
      <c r="H994" s="5" t="str">
        <f t="shared" si="108"/>
        <v>511030025100150041</v>
      </c>
      <c r="I994" s="5" t="str">
        <f>VLOOKUP(H994,CVD!$G$4:$G$470,1,0)</f>
        <v>511030025100150041</v>
      </c>
    </row>
    <row r="995" spans="1:9" x14ac:dyDescent="0.25">
      <c r="A995" s="14"/>
      <c r="B995" s="34">
        <v>511030030</v>
      </c>
      <c r="C995" s="16" t="s">
        <v>706</v>
      </c>
      <c r="D995" s="17">
        <v>5004</v>
      </c>
      <c r="E995" s="17">
        <v>1001</v>
      </c>
      <c r="F995" s="15"/>
      <c r="G995" s="18">
        <v>1</v>
      </c>
      <c r="H995" s="5" t="str">
        <f t="shared" si="108"/>
        <v>511030030100150041</v>
      </c>
      <c r="I995" s="5" t="str">
        <f>VLOOKUP(H995,CVD!$G$4:$G$470,1,0)</f>
        <v>511030030100150041</v>
      </c>
    </row>
    <row r="996" spans="1:9" x14ac:dyDescent="0.25">
      <c r="A996" s="14"/>
      <c r="B996" s="34">
        <v>511030035</v>
      </c>
      <c r="C996" s="16" t="s">
        <v>707</v>
      </c>
      <c r="D996" s="17">
        <v>5016</v>
      </c>
      <c r="E996" s="17">
        <v>1001</v>
      </c>
      <c r="F996" s="15"/>
      <c r="G996" s="18">
        <v>1</v>
      </c>
      <c r="H996" s="5" t="str">
        <f t="shared" si="108"/>
        <v>511030035100150161</v>
      </c>
      <c r="I996" s="5" t="str">
        <f>VLOOKUP(H996,CVD!$G$4:$G$470,1,0)</f>
        <v>511030035100150161</v>
      </c>
    </row>
    <row r="997" spans="1:9" x14ac:dyDescent="0.25">
      <c r="A997" s="14"/>
      <c r="B997" s="34">
        <v>511030040</v>
      </c>
      <c r="C997" s="16" t="s">
        <v>708</v>
      </c>
      <c r="D997" s="17">
        <v>5016</v>
      </c>
      <c r="E997" s="17">
        <v>1001</v>
      </c>
      <c r="F997" s="15"/>
      <c r="G997" s="18">
        <v>1</v>
      </c>
      <c r="H997" s="5" t="str">
        <f t="shared" si="108"/>
        <v>511030040100150161</v>
      </c>
      <c r="I997" s="5" t="str">
        <f>VLOOKUP(H997,CVD!$G$4:$G$470,1,0)</f>
        <v>511030040100150161</v>
      </c>
    </row>
    <row r="998" spans="1:9" x14ac:dyDescent="0.25">
      <c r="A998" s="14"/>
      <c r="B998" s="34">
        <v>511030041</v>
      </c>
      <c r="C998" s="16" t="s">
        <v>603</v>
      </c>
      <c r="D998" s="17">
        <v>5016</v>
      </c>
      <c r="E998" s="17">
        <v>1001</v>
      </c>
      <c r="F998" s="15"/>
      <c r="G998" s="18">
        <v>1</v>
      </c>
      <c r="H998" s="5" t="str">
        <f t="shared" si="108"/>
        <v>511030041100150161</v>
      </c>
      <c r="I998" s="5" t="str">
        <f>VLOOKUP(H998,CVD!$G$4:$G$470,1,0)</f>
        <v>511030041100150161</v>
      </c>
    </row>
    <row r="999" spans="1:9" x14ac:dyDescent="0.25">
      <c r="A999" s="14"/>
      <c r="B999" s="34">
        <v>511030045</v>
      </c>
      <c r="C999" s="16" t="s">
        <v>596</v>
      </c>
      <c r="D999" s="17">
        <v>5016</v>
      </c>
      <c r="E999" s="17">
        <v>1001</v>
      </c>
      <c r="F999" s="15"/>
      <c r="G999" s="18">
        <v>1</v>
      </c>
      <c r="H999" s="5" t="str">
        <f t="shared" si="108"/>
        <v>511030045100150161</v>
      </c>
      <c r="I999" s="5" t="str">
        <f>VLOOKUP(H999,CVD!$G$4:$G$470,1,0)</f>
        <v>511030045100150161</v>
      </c>
    </row>
    <row r="1000" spans="1:9" x14ac:dyDescent="0.25">
      <c r="A1000" s="14"/>
      <c r="B1000" s="34">
        <v>511030050</v>
      </c>
      <c r="C1000" s="16" t="s">
        <v>709</v>
      </c>
      <c r="D1000" s="17">
        <v>5002</v>
      </c>
      <c r="E1000" s="17">
        <v>1001</v>
      </c>
      <c r="F1000" s="15"/>
      <c r="G1000" s="18">
        <v>1</v>
      </c>
      <c r="H1000" s="5" t="str">
        <f t="shared" si="108"/>
        <v>511030050100150021</v>
      </c>
      <c r="I1000" s="5" t="str">
        <f>VLOOKUP(H1000,CVD!$G$4:$G$470,1,0)</f>
        <v>511030050100150021</v>
      </c>
    </row>
    <row r="1001" spans="1:9" x14ac:dyDescent="0.25">
      <c r="A1001" s="14"/>
      <c r="B1001" s="38">
        <v>511030055</v>
      </c>
      <c r="C1001" s="16" t="s">
        <v>710</v>
      </c>
      <c r="D1001" s="17">
        <v>5016</v>
      </c>
      <c r="E1001" s="17">
        <v>1001</v>
      </c>
      <c r="F1001" s="15"/>
      <c r="G1001" s="18">
        <v>1</v>
      </c>
      <c r="H1001" s="5" t="str">
        <f t="shared" si="108"/>
        <v>511030055100150161</v>
      </c>
      <c r="I1001" s="5" t="str">
        <f>VLOOKUP(H1001,CVD!$G$4:$G$470,1,0)</f>
        <v>511030055100150161</v>
      </c>
    </row>
    <row r="1002" spans="1:9" x14ac:dyDescent="0.25">
      <c r="A1002" s="14"/>
      <c r="B1002" s="34">
        <v>511030056</v>
      </c>
      <c r="C1002" s="16" t="s">
        <v>630</v>
      </c>
      <c r="D1002" s="17">
        <v>5004</v>
      </c>
      <c r="E1002" s="17">
        <v>1001</v>
      </c>
      <c r="F1002" s="15"/>
      <c r="G1002" s="18">
        <v>1</v>
      </c>
      <c r="H1002" s="5" t="str">
        <f t="shared" si="108"/>
        <v>511030056100150041</v>
      </c>
      <c r="I1002" s="5" t="str">
        <f>VLOOKUP(H1002,CVD!$G$4:$G$470,1,0)</f>
        <v>511030056100150041</v>
      </c>
    </row>
    <row r="1003" spans="1:9" x14ac:dyDescent="0.25">
      <c r="A1003" s="14"/>
      <c r="B1003" s="34">
        <v>511030060</v>
      </c>
      <c r="C1003" s="16" t="s">
        <v>711</v>
      </c>
      <c r="D1003" s="17">
        <v>5016</v>
      </c>
      <c r="E1003" s="17">
        <v>1001</v>
      </c>
      <c r="F1003" s="15"/>
      <c r="G1003" s="18">
        <v>1</v>
      </c>
      <c r="H1003" s="5" t="str">
        <f t="shared" si="108"/>
        <v>511030060100150161</v>
      </c>
      <c r="I1003" s="5" t="str">
        <f>VLOOKUP(H1003,CVD!$G$4:$G$470,1,0)</f>
        <v>511030060100150161</v>
      </c>
    </row>
    <row r="1004" spans="1:9" x14ac:dyDescent="0.25">
      <c r="A1004" s="14"/>
      <c r="B1004" s="34">
        <v>511030075</v>
      </c>
      <c r="C1004" s="16" t="s">
        <v>712</v>
      </c>
      <c r="D1004" s="17">
        <v>5016</v>
      </c>
      <c r="E1004" s="17">
        <v>1001</v>
      </c>
      <c r="F1004" s="15"/>
      <c r="G1004" s="18">
        <v>1</v>
      </c>
      <c r="H1004" s="5" t="str">
        <f t="shared" si="108"/>
        <v>511030075100150161</v>
      </c>
      <c r="I1004" s="5" t="str">
        <f>VLOOKUP(H1004,CVD!$G$4:$G$470,1,0)</f>
        <v>511030075100150161</v>
      </c>
    </row>
    <row r="1005" spans="1:9" x14ac:dyDescent="0.25">
      <c r="A1005" s="14"/>
      <c r="B1005" s="38">
        <v>511040001</v>
      </c>
      <c r="C1005" s="16" t="s">
        <v>713</v>
      </c>
      <c r="D1005" s="17">
        <v>5016</v>
      </c>
      <c r="E1005" s="17">
        <v>1001</v>
      </c>
      <c r="F1005" s="15"/>
      <c r="G1005" s="18">
        <v>1</v>
      </c>
      <c r="H1005" s="5" t="str">
        <f>CONCATENATE(B1005,E1005,D1005,G1005)</f>
        <v>511040001100150161</v>
      </c>
      <c r="I1005" s="5" t="str">
        <f>VLOOKUP(H1005,CVD!$G$4:$G$470,1,0)</f>
        <v>511040001100150161</v>
      </c>
    </row>
  </sheetData>
  <hyperlinks>
    <hyperlink ref="G1" location="null!A1" display="OBSERVACIÓN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54"/>
  <sheetViews>
    <sheetView zoomScale="120" zoomScaleNormal="120" workbookViewId="0">
      <selection activeCell="C99" sqref="C99"/>
    </sheetView>
  </sheetViews>
  <sheetFormatPr baseColWidth="10" defaultRowHeight="11.25" x14ac:dyDescent="0.2"/>
  <cols>
    <col min="1" max="5" width="11.42578125" style="30"/>
    <col min="6" max="6" width="7.42578125" style="30" customWidth="1"/>
    <col min="7" max="7" width="19.7109375" style="30" customWidth="1"/>
    <col min="8" max="16384" width="11.42578125" style="30"/>
  </cols>
  <sheetData>
    <row r="1" spans="1:17" x14ac:dyDescent="0.2">
      <c r="A1" s="30" t="s">
        <v>736</v>
      </c>
    </row>
    <row r="2" spans="1:17" x14ac:dyDescent="0.2">
      <c r="A2" s="30" t="s">
        <v>735</v>
      </c>
    </row>
    <row r="3" spans="1:17" x14ac:dyDescent="0.2">
      <c r="A3" s="32" t="s">
        <v>734</v>
      </c>
      <c r="B3" s="32" t="s">
        <v>732</v>
      </c>
      <c r="C3" s="32" t="s">
        <v>733</v>
      </c>
      <c r="D3" s="32" t="s">
        <v>731</v>
      </c>
      <c r="E3" s="32" t="s">
        <v>729</v>
      </c>
      <c r="F3" s="32" t="s">
        <v>727</v>
      </c>
      <c r="G3" s="32" t="s">
        <v>737</v>
      </c>
      <c r="H3" s="32"/>
      <c r="I3" s="32"/>
      <c r="J3" s="32" t="s">
        <v>730</v>
      </c>
      <c r="K3" s="32" t="s">
        <v>728</v>
      </c>
      <c r="L3" s="32" t="s">
        <v>726</v>
      </c>
      <c r="M3" s="32" t="s">
        <v>725</v>
      </c>
      <c r="N3" s="32" t="s">
        <v>724</v>
      </c>
      <c r="O3" s="32" t="s">
        <v>723</v>
      </c>
      <c r="P3" s="32" t="s">
        <v>722</v>
      </c>
      <c r="Q3" s="32" t="s">
        <v>721</v>
      </c>
    </row>
    <row r="4" spans="1:17" hidden="1" x14ac:dyDescent="0.2">
      <c r="A4" s="32" t="s">
        <v>716</v>
      </c>
      <c r="B4" s="31">
        <v>99</v>
      </c>
      <c r="C4" s="40">
        <v>110110001</v>
      </c>
      <c r="D4" s="40">
        <v>1012</v>
      </c>
      <c r="E4" s="40">
        <v>1110</v>
      </c>
      <c r="F4" s="40">
        <v>1</v>
      </c>
      <c r="G4" s="31" t="str">
        <f>CONCATENATE(C4,D4,E4,F4)</f>
        <v>110110001101211101</v>
      </c>
      <c r="H4" s="32"/>
      <c r="I4" s="32"/>
      <c r="J4" s="32" t="s">
        <v>718</v>
      </c>
      <c r="K4" s="32" t="s">
        <v>716</v>
      </c>
      <c r="L4" s="32" t="s">
        <v>716</v>
      </c>
      <c r="M4" s="32" t="s">
        <v>717</v>
      </c>
      <c r="N4" s="32" t="s">
        <v>716</v>
      </c>
      <c r="O4" s="32" t="s">
        <v>716</v>
      </c>
      <c r="P4" s="32" t="s">
        <v>716</v>
      </c>
      <c r="Q4" s="32" t="s">
        <v>716</v>
      </c>
    </row>
    <row r="5" spans="1:17" hidden="1" x14ac:dyDescent="0.2">
      <c r="A5" s="32" t="s">
        <v>716</v>
      </c>
      <c r="B5" s="31">
        <v>99</v>
      </c>
      <c r="C5" s="40">
        <v>110110002</v>
      </c>
      <c r="D5" s="40">
        <v>1012</v>
      </c>
      <c r="E5" s="40">
        <v>1110</v>
      </c>
      <c r="F5" s="40">
        <v>1</v>
      </c>
      <c r="G5" s="31" t="str">
        <f t="shared" ref="G5:G68" si="0">CONCATENATE(C5,D5,E5,F5)</f>
        <v>110110002101211101</v>
      </c>
      <c r="H5" s="32"/>
      <c r="I5" s="32"/>
      <c r="J5" s="32" t="s">
        <v>718</v>
      </c>
      <c r="K5" s="32" t="s">
        <v>716</v>
      </c>
      <c r="L5" s="32" t="s">
        <v>716</v>
      </c>
      <c r="M5" s="32" t="s">
        <v>717</v>
      </c>
      <c r="N5" s="32" t="s">
        <v>716</v>
      </c>
      <c r="O5" s="32" t="s">
        <v>716</v>
      </c>
      <c r="P5" s="32" t="s">
        <v>716</v>
      </c>
      <c r="Q5" s="32" t="s">
        <v>716</v>
      </c>
    </row>
    <row r="6" spans="1:17" hidden="1" x14ac:dyDescent="0.2">
      <c r="A6" s="32" t="s">
        <v>716</v>
      </c>
      <c r="B6" s="31">
        <v>99</v>
      </c>
      <c r="C6" s="40">
        <v>110110500</v>
      </c>
      <c r="D6" s="40">
        <v>1012</v>
      </c>
      <c r="E6" s="40">
        <v>1115</v>
      </c>
      <c r="F6" s="40">
        <v>1</v>
      </c>
      <c r="G6" s="31" t="str">
        <f t="shared" si="0"/>
        <v>110110500101211151</v>
      </c>
      <c r="H6" s="32"/>
      <c r="I6" s="32"/>
      <c r="J6" s="32" t="s">
        <v>718</v>
      </c>
      <c r="K6" s="32" t="s">
        <v>716</v>
      </c>
      <c r="L6" s="32" t="s">
        <v>720</v>
      </c>
      <c r="M6" s="32" t="s">
        <v>717</v>
      </c>
      <c r="N6" s="32" t="s">
        <v>716</v>
      </c>
      <c r="O6" s="32" t="s">
        <v>716</v>
      </c>
      <c r="P6" s="32" t="s">
        <v>716</v>
      </c>
      <c r="Q6" s="32" t="s">
        <v>716</v>
      </c>
    </row>
    <row r="7" spans="1:17" hidden="1" x14ac:dyDescent="0.2">
      <c r="A7" s="32" t="s">
        <v>716</v>
      </c>
      <c r="B7" s="31">
        <v>99</v>
      </c>
      <c r="C7" s="40">
        <v>110110501</v>
      </c>
      <c r="D7" s="40">
        <v>1012</v>
      </c>
      <c r="E7" s="40">
        <v>1115</v>
      </c>
      <c r="F7" s="40">
        <v>1</v>
      </c>
      <c r="G7" s="31" t="str">
        <f t="shared" si="0"/>
        <v>110110501101211151</v>
      </c>
      <c r="H7" s="32"/>
      <c r="I7" s="32"/>
      <c r="J7" s="32" t="s">
        <v>718</v>
      </c>
      <c r="K7" s="32" t="s">
        <v>716</v>
      </c>
      <c r="L7" s="32" t="s">
        <v>720</v>
      </c>
      <c r="M7" s="32" t="s">
        <v>717</v>
      </c>
      <c r="N7" s="32" t="s">
        <v>716</v>
      </c>
      <c r="O7" s="32" t="s">
        <v>716</v>
      </c>
      <c r="P7" s="32" t="s">
        <v>716</v>
      </c>
      <c r="Q7" s="32" t="s">
        <v>716</v>
      </c>
    </row>
    <row r="8" spans="1:17" hidden="1" x14ac:dyDescent="0.2">
      <c r="A8" s="32" t="s">
        <v>716</v>
      </c>
      <c r="B8" s="31">
        <v>99</v>
      </c>
      <c r="C8" s="40">
        <v>111001001</v>
      </c>
      <c r="D8" s="40">
        <v>1008</v>
      </c>
      <c r="E8" s="40">
        <v>1315</v>
      </c>
      <c r="F8" s="40">
        <v>1</v>
      </c>
      <c r="G8" s="31" t="str">
        <f t="shared" si="0"/>
        <v>111001001100813151</v>
      </c>
      <c r="H8" s="32"/>
      <c r="I8" s="32"/>
      <c r="J8" s="32" t="s">
        <v>718</v>
      </c>
      <c r="K8" s="32" t="s">
        <v>716</v>
      </c>
      <c r="L8" s="32" t="s">
        <v>716</v>
      </c>
      <c r="M8" s="32" t="s">
        <v>717</v>
      </c>
      <c r="N8" s="32" t="s">
        <v>716</v>
      </c>
      <c r="O8" s="32" t="s">
        <v>716</v>
      </c>
      <c r="P8" s="32" t="s">
        <v>716</v>
      </c>
      <c r="Q8" s="32" t="s">
        <v>716</v>
      </c>
    </row>
    <row r="9" spans="1:17" hidden="1" x14ac:dyDescent="0.2">
      <c r="A9" s="32" t="s">
        <v>716</v>
      </c>
      <c r="B9" s="31">
        <v>99</v>
      </c>
      <c r="C9" s="40">
        <v>111001002</v>
      </c>
      <c r="D9" s="40">
        <v>1008</v>
      </c>
      <c r="E9" s="40">
        <v>1315</v>
      </c>
      <c r="F9" s="40">
        <v>1</v>
      </c>
      <c r="G9" s="31" t="str">
        <f t="shared" si="0"/>
        <v>111001002100813151</v>
      </c>
      <c r="H9" s="32"/>
      <c r="I9" s="32"/>
      <c r="J9" s="32" t="s">
        <v>718</v>
      </c>
      <c r="K9" s="32" t="s">
        <v>716</v>
      </c>
      <c r="L9" s="32" t="s">
        <v>719</v>
      </c>
      <c r="M9" s="32" t="s">
        <v>717</v>
      </c>
      <c r="N9" s="32" t="s">
        <v>716</v>
      </c>
      <c r="O9" s="32" t="s">
        <v>716</v>
      </c>
      <c r="P9" s="32" t="s">
        <v>716</v>
      </c>
      <c r="Q9" s="32" t="s">
        <v>716</v>
      </c>
    </row>
    <row r="10" spans="1:17" hidden="1" x14ac:dyDescent="0.2">
      <c r="A10" s="32" t="s">
        <v>716</v>
      </c>
      <c r="B10" s="31">
        <v>99</v>
      </c>
      <c r="C10" s="40">
        <v>111001005</v>
      </c>
      <c r="D10" s="40">
        <v>1008</v>
      </c>
      <c r="E10" s="40">
        <v>1315</v>
      </c>
      <c r="F10" s="40">
        <v>1</v>
      </c>
      <c r="G10" s="31" t="str">
        <f t="shared" si="0"/>
        <v>111001005100813151</v>
      </c>
      <c r="H10" s="32"/>
      <c r="I10" s="32"/>
      <c r="J10" s="32" t="s">
        <v>718</v>
      </c>
      <c r="K10" s="32" t="s">
        <v>716</v>
      </c>
      <c r="L10" s="32" t="s">
        <v>716</v>
      </c>
      <c r="M10" s="32" t="s">
        <v>717</v>
      </c>
      <c r="N10" s="32" t="s">
        <v>716</v>
      </c>
      <c r="O10" s="32" t="s">
        <v>716</v>
      </c>
      <c r="P10" s="32" t="s">
        <v>716</v>
      </c>
      <c r="Q10" s="32" t="s">
        <v>716</v>
      </c>
    </row>
    <row r="11" spans="1:17" hidden="1" x14ac:dyDescent="0.2">
      <c r="A11" s="32" t="s">
        <v>716</v>
      </c>
      <c r="B11" s="31">
        <v>99</v>
      </c>
      <c r="C11" s="40">
        <v>111001006</v>
      </c>
      <c r="D11" s="40">
        <v>1008</v>
      </c>
      <c r="E11" s="40">
        <v>1315</v>
      </c>
      <c r="F11" s="40">
        <v>1</v>
      </c>
      <c r="G11" s="31" t="str">
        <f t="shared" si="0"/>
        <v>111001006100813151</v>
      </c>
      <c r="H11" s="32"/>
      <c r="I11" s="32"/>
      <c r="J11" s="32" t="s">
        <v>718</v>
      </c>
      <c r="K11" s="32" t="s">
        <v>716</v>
      </c>
      <c r="L11" s="32" t="s">
        <v>716</v>
      </c>
      <c r="M11" s="32" t="s">
        <v>717</v>
      </c>
      <c r="N11" s="32" t="s">
        <v>716</v>
      </c>
      <c r="O11" s="32" t="s">
        <v>716</v>
      </c>
      <c r="P11" s="32" t="s">
        <v>716</v>
      </c>
      <c r="Q11" s="32" t="s">
        <v>716</v>
      </c>
    </row>
    <row r="12" spans="1:17" hidden="1" x14ac:dyDescent="0.2">
      <c r="A12" s="32" t="s">
        <v>716</v>
      </c>
      <c r="B12" s="31">
        <v>99</v>
      </c>
      <c r="C12" s="40">
        <v>111001007</v>
      </c>
      <c r="D12" s="40">
        <v>1008</v>
      </c>
      <c r="E12" s="40">
        <v>1318</v>
      </c>
      <c r="F12" s="40">
        <v>1</v>
      </c>
      <c r="G12" s="31" t="str">
        <f t="shared" si="0"/>
        <v>111001007100813181</v>
      </c>
      <c r="H12" s="32"/>
      <c r="I12" s="32"/>
      <c r="J12" s="32" t="s">
        <v>718</v>
      </c>
      <c r="K12" s="32" t="s">
        <v>716</v>
      </c>
      <c r="L12" s="32" t="s">
        <v>719</v>
      </c>
      <c r="M12" s="32" t="s">
        <v>717</v>
      </c>
      <c r="N12" s="32" t="s">
        <v>716</v>
      </c>
      <c r="O12" s="32" t="s">
        <v>716</v>
      </c>
      <c r="P12" s="32" t="s">
        <v>716</v>
      </c>
      <c r="Q12" s="32" t="s">
        <v>716</v>
      </c>
    </row>
    <row r="13" spans="1:17" hidden="1" x14ac:dyDescent="0.2">
      <c r="A13" s="32" t="s">
        <v>716</v>
      </c>
      <c r="B13" s="31">
        <v>99</v>
      </c>
      <c r="C13" s="40">
        <v>111001010</v>
      </c>
      <c r="D13" s="40">
        <v>1008</v>
      </c>
      <c r="E13" s="40">
        <v>1318</v>
      </c>
      <c r="F13" s="40">
        <v>1</v>
      </c>
      <c r="G13" s="31" t="str">
        <f t="shared" si="0"/>
        <v>111001010100813181</v>
      </c>
      <c r="H13" s="32"/>
      <c r="I13" s="32"/>
      <c r="J13" s="32" t="s">
        <v>718</v>
      </c>
      <c r="K13" s="32" t="s">
        <v>716</v>
      </c>
      <c r="L13" s="32" t="s">
        <v>716</v>
      </c>
      <c r="M13" s="32" t="s">
        <v>717</v>
      </c>
      <c r="N13" s="32" t="s">
        <v>716</v>
      </c>
      <c r="O13" s="32" t="s">
        <v>716</v>
      </c>
      <c r="P13" s="32" t="s">
        <v>716</v>
      </c>
      <c r="Q13" s="32" t="s">
        <v>716</v>
      </c>
    </row>
    <row r="14" spans="1:17" hidden="1" x14ac:dyDescent="0.2">
      <c r="A14" s="32" t="s">
        <v>716</v>
      </c>
      <c r="B14" s="31">
        <v>99</v>
      </c>
      <c r="C14" s="40">
        <v>111001020</v>
      </c>
      <c r="D14" s="40">
        <v>1008</v>
      </c>
      <c r="E14" s="40">
        <v>1318</v>
      </c>
      <c r="F14" s="40">
        <v>1</v>
      </c>
      <c r="G14" s="31" t="str">
        <f t="shared" si="0"/>
        <v>111001020100813181</v>
      </c>
      <c r="H14" s="32"/>
      <c r="I14" s="32"/>
      <c r="J14" s="32" t="s">
        <v>718</v>
      </c>
      <c r="K14" s="32" t="s">
        <v>716</v>
      </c>
      <c r="L14" s="32" t="s">
        <v>716</v>
      </c>
      <c r="M14" s="32" t="s">
        <v>717</v>
      </c>
      <c r="N14" s="32" t="s">
        <v>716</v>
      </c>
      <c r="O14" s="32" t="s">
        <v>716</v>
      </c>
      <c r="P14" s="32" t="s">
        <v>716</v>
      </c>
      <c r="Q14" s="32" t="s">
        <v>716</v>
      </c>
    </row>
    <row r="15" spans="1:17" hidden="1" x14ac:dyDescent="0.2">
      <c r="A15" s="32" t="s">
        <v>716</v>
      </c>
      <c r="B15" s="31">
        <v>99</v>
      </c>
      <c r="C15" s="40">
        <v>111001099</v>
      </c>
      <c r="D15" s="40">
        <v>1008</v>
      </c>
      <c r="E15" s="40">
        <v>1318</v>
      </c>
      <c r="F15" s="40">
        <v>1</v>
      </c>
      <c r="G15" s="31" t="str">
        <f t="shared" si="0"/>
        <v>111001099100813181</v>
      </c>
      <c r="H15" s="32"/>
      <c r="I15" s="32"/>
      <c r="J15" s="32" t="s">
        <v>718</v>
      </c>
      <c r="K15" s="32" t="s">
        <v>716</v>
      </c>
      <c r="L15" s="32" t="s">
        <v>716</v>
      </c>
      <c r="M15" s="32" t="s">
        <v>717</v>
      </c>
      <c r="N15" s="32" t="s">
        <v>716</v>
      </c>
      <c r="O15" s="32" t="s">
        <v>716</v>
      </c>
      <c r="P15" s="32" t="s">
        <v>716</v>
      </c>
      <c r="Q15" s="32" t="s">
        <v>716</v>
      </c>
    </row>
    <row r="16" spans="1:17" hidden="1" x14ac:dyDescent="0.2">
      <c r="A16" s="32" t="s">
        <v>716</v>
      </c>
      <c r="B16" s="31">
        <v>99</v>
      </c>
      <c r="C16" s="40">
        <v>112001001</v>
      </c>
      <c r="D16" s="40">
        <v>1008</v>
      </c>
      <c r="E16" s="40">
        <v>1317</v>
      </c>
      <c r="F16" s="40">
        <v>1</v>
      </c>
      <c r="G16" s="31" t="str">
        <f t="shared" si="0"/>
        <v>112001001100813171</v>
      </c>
      <c r="H16" s="32"/>
      <c r="I16" s="32"/>
      <c r="J16" s="32" t="s">
        <v>718</v>
      </c>
      <c r="K16" s="32" t="s">
        <v>716</v>
      </c>
      <c r="L16" s="32" t="s">
        <v>716</v>
      </c>
      <c r="M16" s="32" t="s">
        <v>717</v>
      </c>
      <c r="N16" s="32" t="s">
        <v>716</v>
      </c>
      <c r="O16" s="32" t="s">
        <v>716</v>
      </c>
      <c r="P16" s="32" t="s">
        <v>716</v>
      </c>
      <c r="Q16" s="32" t="s">
        <v>716</v>
      </c>
    </row>
    <row r="17" spans="1:17" hidden="1" x14ac:dyDescent="0.2">
      <c r="A17" s="32" t="s">
        <v>716</v>
      </c>
      <c r="B17" s="31">
        <v>99</v>
      </c>
      <c r="C17" s="40">
        <v>112002001</v>
      </c>
      <c r="D17" s="40">
        <v>1008</v>
      </c>
      <c r="E17" s="40">
        <v>1317</v>
      </c>
      <c r="F17" s="40">
        <v>1</v>
      </c>
      <c r="G17" s="31" t="str">
        <f t="shared" si="0"/>
        <v>112002001100813171</v>
      </c>
      <c r="H17" s="32"/>
      <c r="I17" s="32"/>
      <c r="J17" s="32" t="s">
        <v>718</v>
      </c>
      <c r="K17" s="32" t="s">
        <v>716</v>
      </c>
      <c r="L17" s="32" t="s">
        <v>716</v>
      </c>
      <c r="M17" s="32" t="s">
        <v>717</v>
      </c>
      <c r="N17" s="32" t="s">
        <v>716</v>
      </c>
      <c r="O17" s="32" t="s">
        <v>716</v>
      </c>
      <c r="P17" s="32" t="s">
        <v>716</v>
      </c>
      <c r="Q17" s="32" t="s">
        <v>716</v>
      </c>
    </row>
    <row r="18" spans="1:17" hidden="1" x14ac:dyDescent="0.2">
      <c r="A18" s="32" t="s">
        <v>716</v>
      </c>
      <c r="B18" s="31">
        <v>99</v>
      </c>
      <c r="C18" s="40">
        <v>112003001</v>
      </c>
      <c r="D18" s="40">
        <v>1003</v>
      </c>
      <c r="E18" s="40">
        <v>1302</v>
      </c>
      <c r="F18" s="40">
        <v>2</v>
      </c>
      <c r="G18" s="31" t="str">
        <f t="shared" si="0"/>
        <v>112003001100313022</v>
      </c>
      <c r="H18" s="32"/>
      <c r="I18" s="32"/>
      <c r="J18" s="32" t="s">
        <v>718</v>
      </c>
      <c r="K18" s="32" t="s">
        <v>716</v>
      </c>
      <c r="L18" s="32" t="s">
        <v>716</v>
      </c>
      <c r="M18" s="32" t="s">
        <v>717</v>
      </c>
      <c r="N18" s="32" t="s">
        <v>716</v>
      </c>
      <c r="O18" s="32" t="s">
        <v>716</v>
      </c>
      <c r="P18" s="32" t="s">
        <v>716</v>
      </c>
      <c r="Q18" s="32" t="s">
        <v>716</v>
      </c>
    </row>
    <row r="19" spans="1:17" hidden="1" x14ac:dyDescent="0.2">
      <c r="A19" s="32" t="s">
        <v>716</v>
      </c>
      <c r="B19" s="31">
        <v>99</v>
      </c>
      <c r="C19" s="40">
        <v>112003002</v>
      </c>
      <c r="D19" s="40">
        <v>1003</v>
      </c>
      <c r="E19" s="40">
        <v>1303</v>
      </c>
      <c r="F19" s="40">
        <v>2</v>
      </c>
      <c r="G19" s="31" t="str">
        <f t="shared" si="0"/>
        <v>112003002100313032</v>
      </c>
      <c r="H19" s="32"/>
      <c r="I19" s="32"/>
      <c r="J19" s="32" t="s">
        <v>718</v>
      </c>
      <c r="K19" s="32" t="s">
        <v>716</v>
      </c>
      <c r="L19" s="32" t="s">
        <v>716</v>
      </c>
      <c r="M19" s="32" t="s">
        <v>717</v>
      </c>
      <c r="N19" s="32" t="s">
        <v>716</v>
      </c>
      <c r="O19" s="32" t="s">
        <v>716</v>
      </c>
      <c r="P19" s="32" t="s">
        <v>716</v>
      </c>
      <c r="Q19" s="32" t="s">
        <v>716</v>
      </c>
    </row>
    <row r="20" spans="1:17" hidden="1" x14ac:dyDescent="0.2">
      <c r="A20" s="32" t="s">
        <v>716</v>
      </c>
      <c r="B20" s="31">
        <v>99</v>
      </c>
      <c r="C20" s="40">
        <v>112003003</v>
      </c>
      <c r="D20" s="40">
        <v>1003</v>
      </c>
      <c r="E20" s="40">
        <v>1306</v>
      </c>
      <c r="F20" s="40">
        <v>2</v>
      </c>
      <c r="G20" s="31" t="str">
        <f t="shared" si="0"/>
        <v>112003003100313062</v>
      </c>
      <c r="H20" s="32"/>
      <c r="I20" s="32"/>
      <c r="J20" s="32" t="s">
        <v>718</v>
      </c>
      <c r="K20" s="32" t="s">
        <v>716</v>
      </c>
      <c r="L20" s="32" t="s">
        <v>716</v>
      </c>
      <c r="M20" s="32" t="s">
        <v>717</v>
      </c>
      <c r="N20" s="32" t="s">
        <v>716</v>
      </c>
      <c r="O20" s="32" t="s">
        <v>716</v>
      </c>
      <c r="P20" s="32" t="s">
        <v>716</v>
      </c>
      <c r="Q20" s="32" t="s">
        <v>716</v>
      </c>
    </row>
    <row r="21" spans="1:17" hidden="1" x14ac:dyDescent="0.2">
      <c r="A21" s="32" t="s">
        <v>716</v>
      </c>
      <c r="B21" s="31">
        <v>99</v>
      </c>
      <c r="C21" s="40">
        <v>112004001</v>
      </c>
      <c r="D21" s="40">
        <v>1003</v>
      </c>
      <c r="E21" s="40">
        <v>1309</v>
      </c>
      <c r="F21" s="40">
        <v>2</v>
      </c>
      <c r="G21" s="31" t="str">
        <f>CONCATENATE(C21,D21,E21,F21)</f>
        <v>112004001100313092</v>
      </c>
      <c r="H21" s="32"/>
      <c r="I21" s="32"/>
      <c r="J21" s="32" t="s">
        <v>718</v>
      </c>
      <c r="K21" s="32" t="s">
        <v>716</v>
      </c>
      <c r="L21" s="32" t="s">
        <v>716</v>
      </c>
      <c r="M21" s="32" t="s">
        <v>717</v>
      </c>
      <c r="N21" s="32" t="s">
        <v>716</v>
      </c>
      <c r="O21" s="32" t="s">
        <v>716</v>
      </c>
      <c r="P21" s="32" t="s">
        <v>716</v>
      </c>
      <c r="Q21" s="32" t="s">
        <v>716</v>
      </c>
    </row>
    <row r="22" spans="1:17" hidden="1" x14ac:dyDescent="0.2">
      <c r="A22" s="32" t="s">
        <v>716</v>
      </c>
      <c r="B22" s="31">
        <v>99</v>
      </c>
      <c r="C22" s="40">
        <v>112005001</v>
      </c>
      <c r="D22" s="40">
        <v>1008</v>
      </c>
      <c r="E22" s="40">
        <v>1317</v>
      </c>
      <c r="F22" s="40">
        <v>1</v>
      </c>
      <c r="G22" s="31" t="str">
        <f t="shared" si="0"/>
        <v>112005001100813171</v>
      </c>
      <c r="H22" s="32"/>
      <c r="I22" s="32"/>
      <c r="J22" s="32" t="s">
        <v>718</v>
      </c>
      <c r="K22" s="32" t="s">
        <v>716</v>
      </c>
      <c r="L22" s="32" t="s">
        <v>716</v>
      </c>
      <c r="M22" s="32" t="s">
        <v>717</v>
      </c>
      <c r="N22" s="32" t="s">
        <v>716</v>
      </c>
      <c r="O22" s="32" t="s">
        <v>716</v>
      </c>
      <c r="P22" s="32" t="s">
        <v>716</v>
      </c>
      <c r="Q22" s="32" t="s">
        <v>716</v>
      </c>
    </row>
    <row r="23" spans="1:17" hidden="1" x14ac:dyDescent="0.2">
      <c r="A23" s="32" t="s">
        <v>716</v>
      </c>
      <c r="B23" s="31">
        <v>99</v>
      </c>
      <c r="C23" s="40">
        <v>112006001</v>
      </c>
      <c r="D23" s="40">
        <v>1008</v>
      </c>
      <c r="E23" s="40">
        <v>1317</v>
      </c>
      <c r="F23" s="40">
        <v>1</v>
      </c>
      <c r="G23" s="31" t="str">
        <f t="shared" si="0"/>
        <v>112006001100813171</v>
      </c>
      <c r="H23" s="32"/>
      <c r="I23" s="32"/>
      <c r="J23" s="32" t="s">
        <v>718</v>
      </c>
      <c r="K23" s="32" t="s">
        <v>716</v>
      </c>
      <c r="L23" s="32" t="s">
        <v>716</v>
      </c>
      <c r="M23" s="32" t="s">
        <v>717</v>
      </c>
      <c r="N23" s="32" t="s">
        <v>716</v>
      </c>
      <c r="O23" s="32" t="s">
        <v>716</v>
      </c>
      <c r="P23" s="32" t="s">
        <v>716</v>
      </c>
      <c r="Q23" s="32" t="s">
        <v>716</v>
      </c>
    </row>
    <row r="24" spans="1:17" hidden="1" x14ac:dyDescent="0.2">
      <c r="A24" s="32" t="s">
        <v>716</v>
      </c>
      <c r="B24" s="31">
        <v>99</v>
      </c>
      <c r="C24" s="40">
        <v>112006002</v>
      </c>
      <c r="D24" s="40">
        <v>1008</v>
      </c>
      <c r="E24" s="40">
        <v>1317</v>
      </c>
      <c r="F24" s="40">
        <v>1</v>
      </c>
      <c r="G24" s="31" t="str">
        <f t="shared" si="0"/>
        <v>112006002100813171</v>
      </c>
      <c r="H24" s="32"/>
      <c r="I24" s="32"/>
      <c r="J24" s="32" t="s">
        <v>718</v>
      </c>
      <c r="K24" s="32" t="s">
        <v>716</v>
      </c>
      <c r="L24" s="32" t="s">
        <v>716</v>
      </c>
      <c r="M24" s="32" t="s">
        <v>717</v>
      </c>
      <c r="N24" s="32" t="s">
        <v>716</v>
      </c>
      <c r="O24" s="32" t="s">
        <v>716</v>
      </c>
      <c r="P24" s="32" t="s">
        <v>716</v>
      </c>
      <c r="Q24" s="32" t="s">
        <v>716</v>
      </c>
    </row>
    <row r="25" spans="1:17" hidden="1" x14ac:dyDescent="0.2">
      <c r="A25" s="32" t="s">
        <v>716</v>
      </c>
      <c r="B25" s="31">
        <v>99</v>
      </c>
      <c r="C25" s="40">
        <v>112007001</v>
      </c>
      <c r="D25" s="40">
        <v>1008</v>
      </c>
      <c r="E25" s="40">
        <v>1317</v>
      </c>
      <c r="F25" s="40">
        <v>1</v>
      </c>
      <c r="G25" s="31" t="str">
        <f t="shared" si="0"/>
        <v>112007001100813171</v>
      </c>
      <c r="H25" s="32"/>
      <c r="I25" s="32"/>
      <c r="J25" s="32" t="s">
        <v>718</v>
      </c>
      <c r="K25" s="32" t="s">
        <v>716</v>
      </c>
      <c r="L25" s="32" t="s">
        <v>716</v>
      </c>
      <c r="M25" s="32" t="s">
        <v>717</v>
      </c>
      <c r="N25" s="32" t="s">
        <v>716</v>
      </c>
      <c r="O25" s="32" t="s">
        <v>716</v>
      </c>
      <c r="P25" s="32" t="s">
        <v>716</v>
      </c>
      <c r="Q25" s="32" t="s">
        <v>716</v>
      </c>
    </row>
    <row r="26" spans="1:17" hidden="1" x14ac:dyDescent="0.2">
      <c r="A26" s="32" t="s">
        <v>716</v>
      </c>
      <c r="B26" s="31">
        <v>99</v>
      </c>
      <c r="C26" s="40">
        <v>112007001</v>
      </c>
      <c r="D26" s="40">
        <v>1001</v>
      </c>
      <c r="E26" s="40">
        <v>5058</v>
      </c>
      <c r="F26" s="40">
        <v>1</v>
      </c>
      <c r="G26" s="31" t="str">
        <f t="shared" si="0"/>
        <v>112007001100150581</v>
      </c>
      <c r="H26" s="32"/>
      <c r="I26" s="32"/>
      <c r="J26" s="32" t="s">
        <v>718</v>
      </c>
      <c r="K26" s="32" t="s">
        <v>716</v>
      </c>
      <c r="L26" s="32" t="s">
        <v>716</v>
      </c>
      <c r="M26" s="32" t="s">
        <v>717</v>
      </c>
      <c r="N26" s="32" t="s">
        <v>716</v>
      </c>
      <c r="O26" s="32" t="s">
        <v>716</v>
      </c>
      <c r="P26" s="32" t="s">
        <v>716</v>
      </c>
      <c r="Q26" s="32" t="s">
        <v>716</v>
      </c>
    </row>
    <row r="27" spans="1:17" hidden="1" x14ac:dyDescent="0.2">
      <c r="A27" s="32" t="s">
        <v>716</v>
      </c>
      <c r="B27" s="31">
        <v>99</v>
      </c>
      <c r="C27" s="40">
        <v>112008001</v>
      </c>
      <c r="D27" s="40">
        <v>1003</v>
      </c>
      <c r="E27" s="40">
        <v>1308</v>
      </c>
      <c r="F27" s="40">
        <v>1</v>
      </c>
      <c r="G27" s="31" t="str">
        <f t="shared" si="0"/>
        <v>112008001100313081</v>
      </c>
      <c r="H27" s="32"/>
      <c r="I27" s="32"/>
      <c r="J27" s="32" t="s">
        <v>718</v>
      </c>
      <c r="K27" s="32" t="s">
        <v>716</v>
      </c>
      <c r="L27" s="32" t="s">
        <v>716</v>
      </c>
      <c r="M27" s="32" t="s">
        <v>717</v>
      </c>
      <c r="N27" s="32" t="s">
        <v>716</v>
      </c>
      <c r="O27" s="32" t="s">
        <v>716</v>
      </c>
      <c r="P27" s="32" t="s">
        <v>716</v>
      </c>
      <c r="Q27" s="32" t="s">
        <v>716</v>
      </c>
    </row>
    <row r="28" spans="1:17" hidden="1" x14ac:dyDescent="0.2">
      <c r="A28" s="32" t="s">
        <v>716</v>
      </c>
      <c r="B28" s="31">
        <v>99</v>
      </c>
      <c r="C28" s="40">
        <v>112008001</v>
      </c>
      <c r="D28" s="40">
        <v>1008</v>
      </c>
      <c r="E28" s="40">
        <v>1317</v>
      </c>
      <c r="F28" s="40">
        <v>1</v>
      </c>
      <c r="G28" s="31" t="str">
        <f t="shared" si="0"/>
        <v>112008001100813171</v>
      </c>
      <c r="H28" s="32"/>
      <c r="I28" s="32"/>
      <c r="J28" s="32" t="s">
        <v>718</v>
      </c>
      <c r="K28" s="32" t="s">
        <v>716</v>
      </c>
      <c r="L28" s="32" t="s">
        <v>720</v>
      </c>
      <c r="M28" s="32" t="s">
        <v>717</v>
      </c>
      <c r="N28" s="32" t="s">
        <v>716</v>
      </c>
      <c r="O28" s="32" t="s">
        <v>716</v>
      </c>
      <c r="P28" s="32" t="s">
        <v>716</v>
      </c>
      <c r="Q28" s="32" t="s">
        <v>716</v>
      </c>
    </row>
    <row r="29" spans="1:17" hidden="1" x14ac:dyDescent="0.2">
      <c r="A29" s="32" t="s">
        <v>716</v>
      </c>
      <c r="B29" s="31">
        <v>99</v>
      </c>
      <c r="C29" s="40">
        <v>113001001</v>
      </c>
      <c r="D29" s="40">
        <v>1008</v>
      </c>
      <c r="E29" s="40">
        <v>1317</v>
      </c>
      <c r="F29" s="40">
        <v>1</v>
      </c>
      <c r="G29" s="31" t="str">
        <f t="shared" si="0"/>
        <v>113001001100813171</v>
      </c>
      <c r="H29" s="32"/>
      <c r="I29" s="32"/>
      <c r="J29" s="32" t="s">
        <v>718</v>
      </c>
      <c r="K29" s="32" t="s">
        <v>716</v>
      </c>
      <c r="L29" s="32" t="s">
        <v>716</v>
      </c>
      <c r="M29" s="32" t="s">
        <v>717</v>
      </c>
      <c r="N29" s="32" t="s">
        <v>716</v>
      </c>
      <c r="O29" s="32" t="s">
        <v>716</v>
      </c>
      <c r="P29" s="32" t="s">
        <v>716</v>
      </c>
      <c r="Q29" s="32" t="s">
        <v>716</v>
      </c>
    </row>
    <row r="30" spans="1:17" hidden="1" x14ac:dyDescent="0.2">
      <c r="A30" s="32" t="s">
        <v>716</v>
      </c>
      <c r="B30" s="31">
        <v>99</v>
      </c>
      <c r="C30" s="40">
        <v>113002001</v>
      </c>
      <c r="D30" s="40">
        <v>1008</v>
      </c>
      <c r="E30" s="40">
        <v>1317</v>
      </c>
      <c r="F30" s="40">
        <v>1</v>
      </c>
      <c r="G30" s="31" t="str">
        <f t="shared" si="0"/>
        <v>113002001100813171</v>
      </c>
      <c r="H30" s="32"/>
      <c r="I30" s="32"/>
      <c r="J30" s="32" t="s">
        <v>718</v>
      </c>
      <c r="K30" s="32" t="s">
        <v>716</v>
      </c>
      <c r="L30" s="32" t="s">
        <v>716</v>
      </c>
      <c r="M30" s="32" t="s">
        <v>717</v>
      </c>
      <c r="N30" s="32" t="s">
        <v>716</v>
      </c>
      <c r="O30" s="32" t="s">
        <v>716</v>
      </c>
      <c r="P30" s="32" t="s">
        <v>716</v>
      </c>
      <c r="Q30" s="32" t="s">
        <v>716</v>
      </c>
    </row>
    <row r="31" spans="1:17" hidden="1" x14ac:dyDescent="0.2">
      <c r="A31" s="32" t="s">
        <v>716</v>
      </c>
      <c r="B31" s="31">
        <v>99</v>
      </c>
      <c r="C31" s="40">
        <v>113002002</v>
      </c>
      <c r="D31" s="40">
        <v>1008</v>
      </c>
      <c r="E31" s="40">
        <v>1317</v>
      </c>
      <c r="F31" s="40">
        <v>1</v>
      </c>
      <c r="G31" s="31" t="str">
        <f t="shared" si="0"/>
        <v>113002002100813171</v>
      </c>
      <c r="H31" s="32"/>
      <c r="I31" s="32"/>
      <c r="J31" s="32" t="s">
        <v>718</v>
      </c>
      <c r="K31" s="32" t="s">
        <v>716</v>
      </c>
      <c r="L31" s="32" t="s">
        <v>716</v>
      </c>
      <c r="M31" s="32" t="s">
        <v>717</v>
      </c>
      <c r="N31" s="32" t="s">
        <v>716</v>
      </c>
      <c r="O31" s="32" t="s">
        <v>716</v>
      </c>
      <c r="P31" s="32" t="s">
        <v>716</v>
      </c>
      <c r="Q31" s="32" t="s">
        <v>716</v>
      </c>
    </row>
    <row r="32" spans="1:17" hidden="1" x14ac:dyDescent="0.2">
      <c r="A32" s="32" t="s">
        <v>716</v>
      </c>
      <c r="B32" s="31">
        <v>99</v>
      </c>
      <c r="C32" s="40">
        <v>113002003</v>
      </c>
      <c r="D32" s="40">
        <v>1008</v>
      </c>
      <c r="E32" s="40">
        <v>1317</v>
      </c>
      <c r="F32" s="40">
        <v>1</v>
      </c>
      <c r="G32" s="31" t="str">
        <f t="shared" si="0"/>
        <v>113002003100813171</v>
      </c>
      <c r="H32" s="32"/>
      <c r="I32" s="32"/>
      <c r="J32" s="32" t="s">
        <v>718</v>
      </c>
      <c r="K32" s="32" t="s">
        <v>716</v>
      </c>
      <c r="L32" s="32" t="s">
        <v>716</v>
      </c>
      <c r="M32" s="32" t="s">
        <v>717</v>
      </c>
      <c r="N32" s="32" t="s">
        <v>716</v>
      </c>
      <c r="O32" s="32" t="s">
        <v>716</v>
      </c>
      <c r="P32" s="32" t="s">
        <v>716</v>
      </c>
      <c r="Q32" s="32" t="s">
        <v>716</v>
      </c>
    </row>
    <row r="33" spans="1:17" hidden="1" x14ac:dyDescent="0.2">
      <c r="A33" s="32" t="s">
        <v>716</v>
      </c>
      <c r="B33" s="31">
        <v>99</v>
      </c>
      <c r="C33" s="40">
        <v>113002004</v>
      </c>
      <c r="D33" s="40">
        <v>1008</v>
      </c>
      <c r="E33" s="40">
        <v>1317</v>
      </c>
      <c r="F33" s="40">
        <v>1</v>
      </c>
      <c r="G33" s="31" t="str">
        <f t="shared" si="0"/>
        <v>113002004100813171</v>
      </c>
      <c r="H33" s="32"/>
      <c r="I33" s="32"/>
      <c r="J33" s="32" t="s">
        <v>718</v>
      </c>
      <c r="K33" s="32" t="s">
        <v>716</v>
      </c>
      <c r="L33" s="32" t="s">
        <v>716</v>
      </c>
      <c r="M33" s="32" t="s">
        <v>717</v>
      </c>
      <c r="N33" s="32" t="s">
        <v>716</v>
      </c>
      <c r="O33" s="32" t="s">
        <v>716</v>
      </c>
      <c r="P33" s="32" t="s">
        <v>716</v>
      </c>
      <c r="Q33" s="32" t="s">
        <v>716</v>
      </c>
    </row>
    <row r="34" spans="1:17" hidden="1" x14ac:dyDescent="0.2">
      <c r="A34" s="32" t="s">
        <v>716</v>
      </c>
      <c r="B34" s="31">
        <v>99</v>
      </c>
      <c r="C34" s="40">
        <v>113002005</v>
      </c>
      <c r="D34" s="40">
        <v>1008</v>
      </c>
      <c r="E34" s="40">
        <v>1317</v>
      </c>
      <c r="F34" s="40">
        <v>1</v>
      </c>
      <c r="G34" s="31" t="str">
        <f t="shared" si="0"/>
        <v>113002005100813171</v>
      </c>
      <c r="H34" s="32"/>
      <c r="I34" s="32"/>
      <c r="J34" s="32" t="s">
        <v>718</v>
      </c>
      <c r="K34" s="32" t="s">
        <v>716</v>
      </c>
      <c r="L34" s="32" t="s">
        <v>716</v>
      </c>
      <c r="M34" s="32" t="s">
        <v>717</v>
      </c>
      <c r="N34" s="32" t="s">
        <v>716</v>
      </c>
      <c r="O34" s="32" t="s">
        <v>716</v>
      </c>
      <c r="P34" s="32" t="s">
        <v>716</v>
      </c>
      <c r="Q34" s="32" t="s">
        <v>716</v>
      </c>
    </row>
    <row r="35" spans="1:17" hidden="1" x14ac:dyDescent="0.2">
      <c r="A35" s="32" t="s">
        <v>716</v>
      </c>
      <c r="B35" s="31">
        <v>99</v>
      </c>
      <c r="C35" s="40">
        <v>113003001</v>
      </c>
      <c r="D35" s="40">
        <v>1008</v>
      </c>
      <c r="E35" s="40">
        <v>1317</v>
      </c>
      <c r="F35" s="40">
        <v>1</v>
      </c>
      <c r="G35" s="31" t="str">
        <f t="shared" si="0"/>
        <v>113003001100813171</v>
      </c>
      <c r="H35" s="32"/>
      <c r="I35" s="32"/>
      <c r="J35" s="32" t="s">
        <v>718</v>
      </c>
      <c r="K35" s="32" t="s">
        <v>716</v>
      </c>
      <c r="L35" s="32" t="s">
        <v>716</v>
      </c>
      <c r="M35" s="32" t="s">
        <v>717</v>
      </c>
      <c r="N35" s="32" t="s">
        <v>716</v>
      </c>
      <c r="O35" s="32" t="s">
        <v>716</v>
      </c>
      <c r="P35" s="32" t="s">
        <v>716</v>
      </c>
      <c r="Q35" s="32" t="s">
        <v>716</v>
      </c>
    </row>
    <row r="36" spans="1:17" hidden="1" x14ac:dyDescent="0.2">
      <c r="A36" s="32" t="s">
        <v>716</v>
      </c>
      <c r="B36" s="31">
        <v>99</v>
      </c>
      <c r="C36" s="40">
        <v>113003002</v>
      </c>
      <c r="D36" s="40">
        <v>1008</v>
      </c>
      <c r="E36" s="40">
        <v>1317</v>
      </c>
      <c r="F36" s="40">
        <v>1</v>
      </c>
      <c r="G36" s="31" t="str">
        <f t="shared" si="0"/>
        <v>113003002100813171</v>
      </c>
      <c r="H36" s="32"/>
      <c r="I36" s="32"/>
      <c r="J36" s="32" t="s">
        <v>718</v>
      </c>
      <c r="K36" s="32" t="s">
        <v>716</v>
      </c>
      <c r="L36" s="32" t="s">
        <v>716</v>
      </c>
      <c r="M36" s="32" t="s">
        <v>717</v>
      </c>
      <c r="N36" s="32" t="s">
        <v>716</v>
      </c>
      <c r="O36" s="32" t="s">
        <v>716</v>
      </c>
      <c r="P36" s="32" t="s">
        <v>716</v>
      </c>
      <c r="Q36" s="32" t="s">
        <v>716</v>
      </c>
    </row>
    <row r="37" spans="1:17" x14ac:dyDescent="0.2">
      <c r="A37" s="32" t="s">
        <v>716</v>
      </c>
      <c r="B37" s="31">
        <v>99</v>
      </c>
      <c r="C37" s="40">
        <v>114001001</v>
      </c>
      <c r="D37" s="40">
        <v>1001</v>
      </c>
      <c r="E37" s="40">
        <v>5007</v>
      </c>
      <c r="F37" s="40">
        <v>1</v>
      </c>
      <c r="G37" s="31" t="str">
        <f t="shared" si="0"/>
        <v>114001001100150071</v>
      </c>
      <c r="H37" s="32"/>
      <c r="I37" s="32"/>
      <c r="J37" s="32" t="s">
        <v>718</v>
      </c>
      <c r="K37" s="32" t="s">
        <v>716</v>
      </c>
      <c r="L37" s="32" t="s">
        <v>719</v>
      </c>
      <c r="M37" s="32" t="s">
        <v>717</v>
      </c>
      <c r="N37" s="32" t="s">
        <v>716</v>
      </c>
      <c r="O37" s="32" t="s">
        <v>716</v>
      </c>
      <c r="P37" s="32" t="s">
        <v>716</v>
      </c>
      <c r="Q37" s="32" t="s">
        <v>716</v>
      </c>
    </row>
    <row r="38" spans="1:17" x14ac:dyDescent="0.2">
      <c r="A38" s="32" t="s">
        <v>716</v>
      </c>
      <c r="B38" s="31">
        <v>99</v>
      </c>
      <c r="C38" s="40">
        <v>114001005</v>
      </c>
      <c r="D38" s="40">
        <v>1001</v>
      </c>
      <c r="E38" s="40">
        <v>5007</v>
      </c>
      <c r="F38" s="40">
        <v>1</v>
      </c>
      <c r="G38" s="31" t="str">
        <f t="shared" si="0"/>
        <v>114001005100150071</v>
      </c>
      <c r="H38" s="32"/>
      <c r="I38" s="32"/>
      <c r="J38" s="32" t="s">
        <v>718</v>
      </c>
      <c r="K38" s="32" t="s">
        <v>716</v>
      </c>
      <c r="L38" s="32" t="s">
        <v>716</v>
      </c>
      <c r="M38" s="32" t="s">
        <v>717</v>
      </c>
      <c r="N38" s="32" t="s">
        <v>716</v>
      </c>
      <c r="O38" s="32" t="s">
        <v>716</v>
      </c>
      <c r="P38" s="32" t="s">
        <v>716</v>
      </c>
      <c r="Q38" s="32" t="s">
        <v>716</v>
      </c>
    </row>
    <row r="39" spans="1:17" x14ac:dyDescent="0.2">
      <c r="A39" s="32" t="s">
        <v>716</v>
      </c>
      <c r="B39" s="31">
        <v>99</v>
      </c>
      <c r="C39" s="40">
        <v>114001015</v>
      </c>
      <c r="D39" s="40">
        <v>1001</v>
      </c>
      <c r="E39" s="40">
        <v>5007</v>
      </c>
      <c r="F39" s="40">
        <v>1</v>
      </c>
      <c r="G39" s="31" t="str">
        <f t="shared" si="0"/>
        <v>114001015100150071</v>
      </c>
      <c r="H39" s="32"/>
      <c r="I39" s="32"/>
      <c r="J39" s="32" t="s">
        <v>718</v>
      </c>
      <c r="K39" s="32" t="s">
        <v>716</v>
      </c>
      <c r="L39" s="32" t="s">
        <v>716</v>
      </c>
      <c r="M39" s="32" t="s">
        <v>717</v>
      </c>
      <c r="N39" s="32" t="s">
        <v>716</v>
      </c>
      <c r="O39" s="32" t="s">
        <v>716</v>
      </c>
      <c r="P39" s="32" t="s">
        <v>716</v>
      </c>
      <c r="Q39" s="32" t="s">
        <v>716</v>
      </c>
    </row>
    <row r="40" spans="1:17" x14ac:dyDescent="0.2">
      <c r="A40" s="32" t="s">
        <v>716</v>
      </c>
      <c r="B40" s="31">
        <v>99</v>
      </c>
      <c r="C40" s="40">
        <v>114001050</v>
      </c>
      <c r="D40" s="40">
        <v>1001</v>
      </c>
      <c r="E40" s="40">
        <v>5007</v>
      </c>
      <c r="F40" s="40">
        <v>1</v>
      </c>
      <c r="G40" s="31" t="str">
        <f t="shared" si="0"/>
        <v>114001050100150071</v>
      </c>
      <c r="H40" s="32"/>
      <c r="I40" s="32"/>
      <c r="J40" s="32" t="s">
        <v>718</v>
      </c>
      <c r="K40" s="32" t="s">
        <v>716</v>
      </c>
      <c r="L40" s="32" t="s">
        <v>716</v>
      </c>
      <c r="M40" s="32" t="s">
        <v>717</v>
      </c>
      <c r="N40" s="32" t="s">
        <v>716</v>
      </c>
      <c r="O40" s="32" t="s">
        <v>716</v>
      </c>
      <c r="P40" s="32" t="s">
        <v>716</v>
      </c>
      <c r="Q40" s="32" t="s">
        <v>716</v>
      </c>
    </row>
    <row r="41" spans="1:17" hidden="1" x14ac:dyDescent="0.2">
      <c r="A41" s="32" t="s">
        <v>716</v>
      </c>
      <c r="B41" s="31">
        <v>99</v>
      </c>
      <c r="C41" s="40">
        <v>115001001</v>
      </c>
      <c r="D41" s="40">
        <v>1001</v>
      </c>
      <c r="E41" s="40">
        <v>5035</v>
      </c>
      <c r="F41" s="40">
        <v>1</v>
      </c>
      <c r="G41" s="31" t="str">
        <f t="shared" si="0"/>
        <v>115001001100150351</v>
      </c>
      <c r="H41" s="32"/>
      <c r="I41" s="32"/>
      <c r="J41" s="32" t="s">
        <v>718</v>
      </c>
      <c r="K41" s="32" t="s">
        <v>716</v>
      </c>
      <c r="L41" s="32" t="s">
        <v>716</v>
      </c>
      <c r="M41" s="32" t="s">
        <v>717</v>
      </c>
      <c r="N41" s="32" t="s">
        <v>716</v>
      </c>
      <c r="O41" s="32" t="s">
        <v>716</v>
      </c>
      <c r="P41" s="32" t="s">
        <v>716</v>
      </c>
      <c r="Q41" s="32" t="s">
        <v>716</v>
      </c>
    </row>
    <row r="42" spans="1:17" hidden="1" x14ac:dyDescent="0.2">
      <c r="A42" s="32" t="s">
        <v>716</v>
      </c>
      <c r="B42" s="31">
        <v>99</v>
      </c>
      <c r="C42" s="40">
        <v>115001005</v>
      </c>
      <c r="D42" s="40">
        <v>1001</v>
      </c>
      <c r="E42" s="40">
        <v>5035</v>
      </c>
      <c r="F42" s="40">
        <v>1</v>
      </c>
      <c r="G42" s="31" t="str">
        <f t="shared" si="0"/>
        <v>115001005100150351</v>
      </c>
      <c r="H42" s="32"/>
      <c r="I42" s="32"/>
      <c r="J42" s="32" t="s">
        <v>718</v>
      </c>
      <c r="K42" s="32" t="s">
        <v>716</v>
      </c>
      <c r="L42" s="32" t="s">
        <v>716</v>
      </c>
      <c r="M42" s="32" t="s">
        <v>717</v>
      </c>
      <c r="N42" s="32" t="s">
        <v>716</v>
      </c>
      <c r="O42" s="32" t="s">
        <v>716</v>
      </c>
      <c r="P42" s="32" t="s">
        <v>716</v>
      </c>
      <c r="Q42" s="32" t="s">
        <v>716</v>
      </c>
    </row>
    <row r="43" spans="1:17" hidden="1" x14ac:dyDescent="0.2">
      <c r="A43" s="32" t="s">
        <v>716</v>
      </c>
      <c r="B43" s="31">
        <v>99</v>
      </c>
      <c r="C43" s="40">
        <v>121005001</v>
      </c>
      <c r="D43" s="40">
        <v>1012</v>
      </c>
      <c r="E43" s="40">
        <v>1205</v>
      </c>
      <c r="F43" s="40">
        <v>1</v>
      </c>
      <c r="G43" s="31" t="str">
        <f t="shared" si="0"/>
        <v>121005001101212051</v>
      </c>
      <c r="H43" s="32"/>
      <c r="I43" s="32"/>
      <c r="J43" s="32" t="s">
        <v>718</v>
      </c>
      <c r="K43" s="32" t="s">
        <v>716</v>
      </c>
      <c r="L43" s="32" t="s">
        <v>716</v>
      </c>
      <c r="M43" s="32" t="s">
        <v>717</v>
      </c>
      <c r="N43" s="32" t="s">
        <v>716</v>
      </c>
      <c r="O43" s="32" t="s">
        <v>716</v>
      </c>
      <c r="P43" s="32" t="s">
        <v>716</v>
      </c>
      <c r="Q43" s="32" t="s">
        <v>716</v>
      </c>
    </row>
    <row r="44" spans="1:17" hidden="1" x14ac:dyDescent="0.2">
      <c r="A44" s="32" t="s">
        <v>716</v>
      </c>
      <c r="B44" s="31">
        <v>99</v>
      </c>
      <c r="C44" s="40">
        <v>122001001</v>
      </c>
      <c r="D44" s="40">
        <v>1001</v>
      </c>
      <c r="E44" s="40">
        <v>5008</v>
      </c>
      <c r="F44" s="40">
        <v>1</v>
      </c>
      <c r="G44" s="31" t="str">
        <f t="shared" si="0"/>
        <v>122001001100150081</v>
      </c>
      <c r="H44" s="32"/>
      <c r="I44" s="32"/>
      <c r="J44" s="32" t="s">
        <v>718</v>
      </c>
      <c r="K44" s="32" t="s">
        <v>716</v>
      </c>
      <c r="L44" s="32" t="s">
        <v>716</v>
      </c>
      <c r="M44" s="32" t="s">
        <v>717</v>
      </c>
      <c r="N44" s="32" t="s">
        <v>716</v>
      </c>
      <c r="O44" s="32" t="s">
        <v>716</v>
      </c>
      <c r="P44" s="32" t="s">
        <v>716</v>
      </c>
      <c r="Q44" s="32" t="s">
        <v>716</v>
      </c>
    </row>
    <row r="45" spans="1:17" hidden="1" x14ac:dyDescent="0.2">
      <c r="A45" s="32" t="s">
        <v>716</v>
      </c>
      <c r="B45" s="31">
        <v>99</v>
      </c>
      <c r="C45" s="40">
        <v>122001005</v>
      </c>
      <c r="D45" s="40">
        <v>1001</v>
      </c>
      <c r="E45" s="40">
        <v>5008</v>
      </c>
      <c r="F45" s="40">
        <v>1</v>
      </c>
      <c r="G45" s="31" t="str">
        <f t="shared" si="0"/>
        <v>122001005100150081</v>
      </c>
      <c r="H45" s="32"/>
      <c r="I45" s="32"/>
      <c r="J45" s="32" t="s">
        <v>718</v>
      </c>
      <c r="K45" s="32" t="s">
        <v>716</v>
      </c>
      <c r="L45" s="32" t="s">
        <v>716</v>
      </c>
      <c r="M45" s="32" t="s">
        <v>717</v>
      </c>
      <c r="N45" s="32" t="s">
        <v>716</v>
      </c>
      <c r="O45" s="32" t="s">
        <v>716</v>
      </c>
      <c r="P45" s="32" t="s">
        <v>716</v>
      </c>
      <c r="Q45" s="32" t="s">
        <v>716</v>
      </c>
    </row>
    <row r="46" spans="1:17" hidden="1" x14ac:dyDescent="0.2">
      <c r="A46" s="32" t="s">
        <v>716</v>
      </c>
      <c r="B46" s="31">
        <v>99</v>
      </c>
      <c r="C46" s="40">
        <v>122001010</v>
      </c>
      <c r="D46" s="40">
        <v>1001</v>
      </c>
      <c r="E46" s="40">
        <v>5008</v>
      </c>
      <c r="F46" s="40">
        <v>1</v>
      </c>
      <c r="G46" s="31" t="str">
        <f t="shared" si="0"/>
        <v>122001010100150081</v>
      </c>
      <c r="H46" s="32"/>
      <c r="I46" s="32"/>
      <c r="J46" s="32" t="s">
        <v>718</v>
      </c>
      <c r="K46" s="32" t="s">
        <v>716</v>
      </c>
      <c r="L46" s="32" t="s">
        <v>716</v>
      </c>
      <c r="M46" s="32" t="s">
        <v>717</v>
      </c>
      <c r="N46" s="32" t="s">
        <v>716</v>
      </c>
      <c r="O46" s="32" t="s">
        <v>716</v>
      </c>
      <c r="P46" s="32" t="s">
        <v>716</v>
      </c>
      <c r="Q46" s="32" t="s">
        <v>716</v>
      </c>
    </row>
    <row r="47" spans="1:17" hidden="1" x14ac:dyDescent="0.2">
      <c r="A47" s="32" t="s">
        <v>716</v>
      </c>
      <c r="B47" s="31">
        <v>99</v>
      </c>
      <c r="C47" s="40">
        <v>122001015</v>
      </c>
      <c r="D47" s="40">
        <v>1001</v>
      </c>
      <c r="E47" s="40">
        <v>5008</v>
      </c>
      <c r="F47" s="40">
        <v>1</v>
      </c>
      <c r="G47" s="31" t="str">
        <f t="shared" si="0"/>
        <v>122001015100150081</v>
      </c>
      <c r="H47" s="32"/>
      <c r="I47" s="32"/>
      <c r="J47" s="32" t="s">
        <v>718</v>
      </c>
      <c r="K47" s="32" t="s">
        <v>716</v>
      </c>
      <c r="L47" s="32" t="s">
        <v>716</v>
      </c>
      <c r="M47" s="32" t="s">
        <v>717</v>
      </c>
      <c r="N47" s="32" t="s">
        <v>716</v>
      </c>
      <c r="O47" s="32" t="s">
        <v>716</v>
      </c>
      <c r="P47" s="32" t="s">
        <v>716</v>
      </c>
      <c r="Q47" s="32" t="s">
        <v>716</v>
      </c>
    </row>
    <row r="48" spans="1:17" hidden="1" x14ac:dyDescent="0.2">
      <c r="A48" s="32" t="s">
        <v>716</v>
      </c>
      <c r="B48" s="31">
        <v>99</v>
      </c>
      <c r="C48" s="40">
        <v>122001030</v>
      </c>
      <c r="D48" s="40">
        <v>1001</v>
      </c>
      <c r="E48" s="40">
        <v>5008</v>
      </c>
      <c r="F48" s="40">
        <v>1</v>
      </c>
      <c r="G48" s="31" t="str">
        <f t="shared" si="0"/>
        <v>122001030100150081</v>
      </c>
      <c r="H48" s="32"/>
      <c r="I48" s="32"/>
      <c r="J48" s="32" t="s">
        <v>718</v>
      </c>
      <c r="K48" s="32" t="s">
        <v>716</v>
      </c>
      <c r="L48" s="32" t="s">
        <v>716</v>
      </c>
      <c r="M48" s="32" t="s">
        <v>717</v>
      </c>
      <c r="N48" s="32" t="s">
        <v>716</v>
      </c>
      <c r="O48" s="32" t="s">
        <v>716</v>
      </c>
      <c r="P48" s="32" t="s">
        <v>716</v>
      </c>
      <c r="Q48" s="32" t="s">
        <v>716</v>
      </c>
    </row>
    <row r="49" spans="1:17" hidden="1" x14ac:dyDescent="0.2">
      <c r="A49" s="32" t="s">
        <v>716</v>
      </c>
      <c r="B49" s="31">
        <v>99</v>
      </c>
      <c r="C49" s="40">
        <v>122001035</v>
      </c>
      <c r="D49" s="40">
        <v>1001</v>
      </c>
      <c r="E49" s="40">
        <v>5008</v>
      </c>
      <c r="F49" s="40">
        <v>1</v>
      </c>
      <c r="G49" s="31" t="str">
        <f t="shared" si="0"/>
        <v>122001035100150081</v>
      </c>
      <c r="H49" s="32"/>
      <c r="I49" s="32"/>
      <c r="J49" s="32" t="s">
        <v>718</v>
      </c>
      <c r="K49" s="32" t="s">
        <v>716</v>
      </c>
      <c r="L49" s="32" t="s">
        <v>716</v>
      </c>
      <c r="M49" s="32" t="s">
        <v>717</v>
      </c>
      <c r="N49" s="32" t="s">
        <v>716</v>
      </c>
      <c r="O49" s="32" t="s">
        <v>716</v>
      </c>
      <c r="P49" s="32" t="s">
        <v>716</v>
      </c>
      <c r="Q49" s="32" t="s">
        <v>716</v>
      </c>
    </row>
    <row r="50" spans="1:17" hidden="1" x14ac:dyDescent="0.2">
      <c r="A50" s="32" t="s">
        <v>716</v>
      </c>
      <c r="B50" s="31">
        <v>99</v>
      </c>
      <c r="C50" s="40">
        <v>122001040</v>
      </c>
      <c r="D50" s="40">
        <v>1001</v>
      </c>
      <c r="E50" s="40">
        <v>5008</v>
      </c>
      <c r="F50" s="40">
        <v>1</v>
      </c>
      <c r="G50" s="31" t="str">
        <f t="shared" si="0"/>
        <v>122001040100150081</v>
      </c>
      <c r="H50" s="32"/>
      <c r="I50" s="32"/>
      <c r="J50" s="32" t="s">
        <v>718</v>
      </c>
      <c r="K50" s="32" t="s">
        <v>716</v>
      </c>
      <c r="L50" s="32" t="s">
        <v>716</v>
      </c>
      <c r="M50" s="32" t="s">
        <v>717</v>
      </c>
      <c r="N50" s="32" t="s">
        <v>716</v>
      </c>
      <c r="O50" s="32" t="s">
        <v>716</v>
      </c>
      <c r="P50" s="32" t="s">
        <v>716</v>
      </c>
      <c r="Q50" s="32" t="s">
        <v>716</v>
      </c>
    </row>
    <row r="51" spans="1:17" hidden="1" x14ac:dyDescent="0.2">
      <c r="A51" s="32" t="s">
        <v>716</v>
      </c>
      <c r="B51" s="31">
        <v>99</v>
      </c>
      <c r="C51" s="40">
        <v>123001001</v>
      </c>
      <c r="D51" s="40">
        <v>1001</v>
      </c>
      <c r="E51" s="40">
        <v>5024</v>
      </c>
      <c r="F51" s="40">
        <v>1</v>
      </c>
      <c r="G51" s="31" t="str">
        <f t="shared" si="0"/>
        <v>123001001100150241</v>
      </c>
      <c r="H51" s="32"/>
      <c r="I51" s="32"/>
      <c r="J51" s="32" t="s">
        <v>718</v>
      </c>
      <c r="K51" s="32" t="s">
        <v>716</v>
      </c>
      <c r="L51" s="32" t="s">
        <v>716</v>
      </c>
      <c r="M51" s="32" t="s">
        <v>717</v>
      </c>
      <c r="N51" s="32" t="s">
        <v>716</v>
      </c>
      <c r="O51" s="32" t="s">
        <v>716</v>
      </c>
      <c r="P51" s="32" t="s">
        <v>716</v>
      </c>
      <c r="Q51" s="32" t="s">
        <v>716</v>
      </c>
    </row>
    <row r="52" spans="1:17" hidden="1" x14ac:dyDescent="0.2">
      <c r="A52" s="32" t="s">
        <v>716</v>
      </c>
      <c r="B52" s="31">
        <v>99</v>
      </c>
      <c r="C52" s="40">
        <v>123001001</v>
      </c>
      <c r="D52" s="40">
        <v>1001</v>
      </c>
      <c r="E52" s="40">
        <v>5025</v>
      </c>
      <c r="F52" s="40">
        <v>1</v>
      </c>
      <c r="G52" s="31" t="str">
        <f t="shared" si="0"/>
        <v>123001001100150251</v>
      </c>
      <c r="H52" s="32"/>
      <c r="I52" s="32"/>
      <c r="J52" s="32" t="s">
        <v>718</v>
      </c>
      <c r="K52" s="32" t="s">
        <v>716</v>
      </c>
      <c r="L52" s="32" t="s">
        <v>716</v>
      </c>
      <c r="M52" s="32" t="s">
        <v>717</v>
      </c>
      <c r="N52" s="32" t="s">
        <v>716</v>
      </c>
      <c r="O52" s="32" t="s">
        <v>716</v>
      </c>
      <c r="P52" s="32" t="s">
        <v>716</v>
      </c>
      <c r="Q52" s="32" t="s">
        <v>716</v>
      </c>
    </row>
    <row r="53" spans="1:17" hidden="1" x14ac:dyDescent="0.2">
      <c r="A53" s="32" t="s">
        <v>716</v>
      </c>
      <c r="B53" s="31">
        <v>99</v>
      </c>
      <c r="C53" s="40">
        <v>210101005</v>
      </c>
      <c r="D53" s="40">
        <v>1009</v>
      </c>
      <c r="E53" s="40">
        <v>2201</v>
      </c>
      <c r="F53" s="40">
        <v>1</v>
      </c>
      <c r="G53" s="31" t="str">
        <f t="shared" si="0"/>
        <v>210101005100922011</v>
      </c>
      <c r="H53" s="32"/>
      <c r="I53" s="32"/>
      <c r="J53" s="32" t="s">
        <v>718</v>
      </c>
      <c r="K53" s="32" t="s">
        <v>716</v>
      </c>
      <c r="L53" s="32" t="s">
        <v>716</v>
      </c>
      <c r="M53" s="32" t="s">
        <v>717</v>
      </c>
      <c r="N53" s="32" t="s">
        <v>716</v>
      </c>
      <c r="O53" s="32" t="s">
        <v>716</v>
      </c>
      <c r="P53" s="32" t="s">
        <v>716</v>
      </c>
      <c r="Q53" s="32" t="s">
        <v>716</v>
      </c>
    </row>
    <row r="54" spans="1:17" hidden="1" x14ac:dyDescent="0.2">
      <c r="A54" s="32" t="s">
        <v>716</v>
      </c>
      <c r="B54" s="31">
        <v>99</v>
      </c>
      <c r="C54" s="40">
        <v>210101010</v>
      </c>
      <c r="D54" s="40">
        <v>1009</v>
      </c>
      <c r="E54" s="40">
        <v>2201</v>
      </c>
      <c r="F54" s="40">
        <v>1</v>
      </c>
      <c r="G54" s="31" t="str">
        <f t="shared" si="0"/>
        <v>210101010100922011</v>
      </c>
      <c r="H54" s="32"/>
      <c r="I54" s="32"/>
      <c r="J54" s="32" t="s">
        <v>718</v>
      </c>
      <c r="K54" s="32" t="s">
        <v>716</v>
      </c>
      <c r="L54" s="32" t="s">
        <v>716</v>
      </c>
      <c r="M54" s="32" t="s">
        <v>717</v>
      </c>
      <c r="N54" s="32" t="s">
        <v>716</v>
      </c>
      <c r="O54" s="32" t="s">
        <v>716</v>
      </c>
      <c r="P54" s="32" t="s">
        <v>716</v>
      </c>
      <c r="Q54" s="32" t="s">
        <v>716</v>
      </c>
    </row>
    <row r="55" spans="1:17" hidden="1" x14ac:dyDescent="0.2">
      <c r="A55" s="32" t="s">
        <v>716</v>
      </c>
      <c r="B55" s="31">
        <v>99</v>
      </c>
      <c r="C55" s="40">
        <v>210101011</v>
      </c>
      <c r="D55" s="40">
        <v>1009</v>
      </c>
      <c r="E55" s="40">
        <v>2201</v>
      </c>
      <c r="F55" s="40">
        <v>1</v>
      </c>
      <c r="G55" s="31" t="str">
        <f t="shared" si="0"/>
        <v>210101011100922011</v>
      </c>
      <c r="H55" s="32"/>
      <c r="I55" s="32"/>
      <c r="J55" s="32" t="s">
        <v>718</v>
      </c>
      <c r="K55" s="32" t="s">
        <v>716</v>
      </c>
      <c r="L55" s="32" t="s">
        <v>716</v>
      </c>
      <c r="M55" s="32" t="s">
        <v>717</v>
      </c>
      <c r="N55" s="32" t="s">
        <v>716</v>
      </c>
      <c r="O55" s="32" t="s">
        <v>716</v>
      </c>
      <c r="P55" s="32" t="s">
        <v>716</v>
      </c>
      <c r="Q55" s="32" t="s">
        <v>716</v>
      </c>
    </row>
    <row r="56" spans="1:17" hidden="1" x14ac:dyDescent="0.2">
      <c r="A56" s="32" t="s">
        <v>716</v>
      </c>
      <c r="B56" s="31">
        <v>99</v>
      </c>
      <c r="C56" s="40">
        <v>210101012</v>
      </c>
      <c r="D56" s="40">
        <v>1009</v>
      </c>
      <c r="E56" s="40">
        <v>2201</v>
      </c>
      <c r="F56" s="40">
        <v>1</v>
      </c>
      <c r="G56" s="31" t="str">
        <f t="shared" si="0"/>
        <v>210101012100922011</v>
      </c>
      <c r="H56" s="32"/>
      <c r="I56" s="32"/>
      <c r="J56" s="32" t="s">
        <v>718</v>
      </c>
      <c r="K56" s="32" t="s">
        <v>716</v>
      </c>
      <c r="L56" s="32" t="s">
        <v>716</v>
      </c>
      <c r="M56" s="32" t="s">
        <v>717</v>
      </c>
      <c r="N56" s="32" t="s">
        <v>716</v>
      </c>
      <c r="O56" s="32" t="s">
        <v>716</v>
      </c>
      <c r="P56" s="32" t="s">
        <v>716</v>
      </c>
      <c r="Q56" s="32" t="s">
        <v>716</v>
      </c>
    </row>
    <row r="57" spans="1:17" hidden="1" x14ac:dyDescent="0.2">
      <c r="A57" s="32" t="s">
        <v>716</v>
      </c>
      <c r="B57" s="31">
        <v>99</v>
      </c>
      <c r="C57" s="40">
        <v>210102001</v>
      </c>
      <c r="D57" s="40">
        <v>1009</v>
      </c>
      <c r="E57" s="40">
        <v>2206</v>
      </c>
      <c r="F57" s="40">
        <v>1</v>
      </c>
      <c r="G57" s="31" t="str">
        <f t="shared" si="0"/>
        <v>210102001100922061</v>
      </c>
      <c r="H57" s="32"/>
      <c r="I57" s="32"/>
      <c r="J57" s="32" t="s">
        <v>718</v>
      </c>
      <c r="K57" s="32" t="s">
        <v>716</v>
      </c>
      <c r="L57" s="32" t="s">
        <v>716</v>
      </c>
      <c r="M57" s="32" t="s">
        <v>717</v>
      </c>
      <c r="N57" s="32" t="s">
        <v>716</v>
      </c>
      <c r="O57" s="32" t="s">
        <v>716</v>
      </c>
      <c r="P57" s="32" t="s">
        <v>716</v>
      </c>
      <c r="Q57" s="32" t="s">
        <v>716</v>
      </c>
    </row>
    <row r="58" spans="1:17" hidden="1" x14ac:dyDescent="0.2">
      <c r="A58" s="32" t="s">
        <v>716</v>
      </c>
      <c r="B58" s="31">
        <v>99</v>
      </c>
      <c r="C58" s="40">
        <v>210102002</v>
      </c>
      <c r="D58" s="40">
        <v>1009</v>
      </c>
      <c r="E58" s="40">
        <v>2206</v>
      </c>
      <c r="F58" s="40">
        <v>1</v>
      </c>
      <c r="G58" s="31" t="str">
        <f t="shared" si="0"/>
        <v>210102002100922061</v>
      </c>
      <c r="H58" s="32"/>
      <c r="I58" s="32"/>
      <c r="J58" s="32" t="s">
        <v>718</v>
      </c>
      <c r="K58" s="32" t="s">
        <v>716</v>
      </c>
      <c r="L58" s="32" t="s">
        <v>716</v>
      </c>
      <c r="M58" s="32" t="s">
        <v>717</v>
      </c>
      <c r="N58" s="32" t="s">
        <v>716</v>
      </c>
      <c r="O58" s="32" t="s">
        <v>716</v>
      </c>
      <c r="P58" s="32" t="s">
        <v>716</v>
      </c>
      <c r="Q58" s="32" t="s">
        <v>716</v>
      </c>
    </row>
    <row r="59" spans="1:17" hidden="1" x14ac:dyDescent="0.2">
      <c r="A59" s="32" t="s">
        <v>716</v>
      </c>
      <c r="B59" s="31">
        <v>99</v>
      </c>
      <c r="C59" s="40">
        <v>210102003</v>
      </c>
      <c r="D59" s="40">
        <v>1009</v>
      </c>
      <c r="E59" s="40">
        <v>2206</v>
      </c>
      <c r="F59" s="40">
        <v>1</v>
      </c>
      <c r="G59" s="31" t="str">
        <f t="shared" si="0"/>
        <v>210102003100922061</v>
      </c>
      <c r="H59" s="32"/>
      <c r="I59" s="32"/>
      <c r="J59" s="32" t="s">
        <v>718</v>
      </c>
      <c r="K59" s="32" t="s">
        <v>716</v>
      </c>
      <c r="L59" s="32" t="s">
        <v>716</v>
      </c>
      <c r="M59" s="32" t="s">
        <v>717</v>
      </c>
      <c r="N59" s="32" t="s">
        <v>716</v>
      </c>
      <c r="O59" s="32" t="s">
        <v>716</v>
      </c>
      <c r="P59" s="32" t="s">
        <v>716</v>
      </c>
      <c r="Q59" s="32" t="s">
        <v>716</v>
      </c>
    </row>
    <row r="60" spans="1:17" hidden="1" x14ac:dyDescent="0.2">
      <c r="A60" s="32" t="s">
        <v>716</v>
      </c>
      <c r="B60" s="31">
        <v>99</v>
      </c>
      <c r="C60" s="40">
        <v>210102004</v>
      </c>
      <c r="D60" s="40">
        <v>1009</v>
      </c>
      <c r="E60" s="40">
        <v>2206</v>
      </c>
      <c r="F60" s="40">
        <v>1</v>
      </c>
      <c r="G60" s="31" t="str">
        <f t="shared" si="0"/>
        <v>210102004100922061</v>
      </c>
      <c r="H60" s="32"/>
      <c r="I60" s="32"/>
      <c r="J60" s="32" t="s">
        <v>718</v>
      </c>
      <c r="K60" s="32" t="s">
        <v>716</v>
      </c>
      <c r="L60" s="32" t="s">
        <v>716</v>
      </c>
      <c r="M60" s="32" t="s">
        <v>717</v>
      </c>
      <c r="N60" s="32" t="s">
        <v>716</v>
      </c>
      <c r="O60" s="32" t="s">
        <v>716</v>
      </c>
      <c r="P60" s="32" t="s">
        <v>716</v>
      </c>
      <c r="Q60" s="32" t="s">
        <v>716</v>
      </c>
    </row>
    <row r="61" spans="1:17" hidden="1" x14ac:dyDescent="0.2">
      <c r="A61" s="32" t="s">
        <v>716</v>
      </c>
      <c r="B61" s="31">
        <v>99</v>
      </c>
      <c r="C61" s="40">
        <v>210102005</v>
      </c>
      <c r="D61" s="40">
        <v>1009</v>
      </c>
      <c r="E61" s="40">
        <v>2206</v>
      </c>
      <c r="F61" s="40">
        <v>1</v>
      </c>
      <c r="G61" s="31" t="str">
        <f t="shared" si="0"/>
        <v>210102005100922061</v>
      </c>
      <c r="H61" s="32"/>
      <c r="I61" s="32"/>
      <c r="J61" s="32" t="s">
        <v>718</v>
      </c>
      <c r="K61" s="32" t="s">
        <v>716</v>
      </c>
      <c r="L61" s="32" t="s">
        <v>716</v>
      </c>
      <c r="M61" s="32" t="s">
        <v>717</v>
      </c>
      <c r="N61" s="32" t="s">
        <v>716</v>
      </c>
      <c r="O61" s="32" t="s">
        <v>716</v>
      </c>
      <c r="P61" s="32" t="s">
        <v>716</v>
      </c>
      <c r="Q61" s="32" t="s">
        <v>716</v>
      </c>
    </row>
    <row r="62" spans="1:17" hidden="1" x14ac:dyDescent="0.2">
      <c r="A62" s="32" t="s">
        <v>716</v>
      </c>
      <c r="B62" s="31">
        <v>99</v>
      </c>
      <c r="C62" s="40">
        <v>210102006</v>
      </c>
      <c r="D62" s="40">
        <v>1009</v>
      </c>
      <c r="E62" s="40">
        <v>2206</v>
      </c>
      <c r="F62" s="40">
        <v>1</v>
      </c>
      <c r="G62" s="31" t="str">
        <f t="shared" si="0"/>
        <v>210102006100922061</v>
      </c>
      <c r="H62" s="32"/>
      <c r="I62" s="32"/>
      <c r="J62" s="32" t="s">
        <v>718</v>
      </c>
      <c r="K62" s="32" t="s">
        <v>716</v>
      </c>
      <c r="L62" s="32" t="s">
        <v>716</v>
      </c>
      <c r="M62" s="32" t="s">
        <v>717</v>
      </c>
      <c r="N62" s="32" t="s">
        <v>716</v>
      </c>
      <c r="O62" s="32" t="s">
        <v>716</v>
      </c>
      <c r="P62" s="32" t="s">
        <v>716</v>
      </c>
      <c r="Q62" s="32" t="s">
        <v>716</v>
      </c>
    </row>
    <row r="63" spans="1:17" hidden="1" x14ac:dyDescent="0.2">
      <c r="A63" s="32" t="s">
        <v>716</v>
      </c>
      <c r="B63" s="31">
        <v>99</v>
      </c>
      <c r="C63" s="40">
        <v>210120100</v>
      </c>
      <c r="D63" s="40">
        <v>1009</v>
      </c>
      <c r="E63" s="40">
        <v>2206</v>
      </c>
      <c r="F63" s="40">
        <v>1</v>
      </c>
      <c r="G63" s="31" t="str">
        <f t="shared" si="0"/>
        <v>210120100100922061</v>
      </c>
      <c r="H63" s="32"/>
      <c r="I63" s="32"/>
      <c r="J63" s="32" t="s">
        <v>718</v>
      </c>
      <c r="K63" s="32" t="s">
        <v>716</v>
      </c>
      <c r="L63" s="32" t="s">
        <v>716</v>
      </c>
      <c r="M63" s="32" t="s">
        <v>717</v>
      </c>
      <c r="N63" s="32" t="s">
        <v>716</v>
      </c>
      <c r="O63" s="32" t="s">
        <v>716</v>
      </c>
      <c r="P63" s="32" t="s">
        <v>716</v>
      </c>
      <c r="Q63" s="32" t="s">
        <v>716</v>
      </c>
    </row>
    <row r="64" spans="1:17" hidden="1" x14ac:dyDescent="0.2">
      <c r="A64" s="32" t="s">
        <v>716</v>
      </c>
      <c r="B64" s="31">
        <v>99</v>
      </c>
      <c r="C64" s="40">
        <v>210120100</v>
      </c>
      <c r="D64" s="40">
        <v>1001</v>
      </c>
      <c r="E64" s="40">
        <v>5002</v>
      </c>
      <c r="F64" s="40">
        <v>5</v>
      </c>
      <c r="G64" s="31" t="str">
        <f t="shared" si="0"/>
        <v>210120100100150025</v>
      </c>
      <c r="H64" s="32"/>
      <c r="I64" s="32"/>
      <c r="J64" s="32" t="s">
        <v>718</v>
      </c>
      <c r="K64" s="32" t="s">
        <v>716</v>
      </c>
      <c r="L64" s="32" t="s">
        <v>716</v>
      </c>
      <c r="M64" s="32" t="s">
        <v>717</v>
      </c>
      <c r="N64" s="32" t="s">
        <v>716</v>
      </c>
      <c r="O64" s="32" t="s">
        <v>716</v>
      </c>
      <c r="P64" s="32" t="s">
        <v>716</v>
      </c>
      <c r="Q64" s="32" t="s">
        <v>716</v>
      </c>
    </row>
    <row r="65" spans="1:17" hidden="1" x14ac:dyDescent="0.2">
      <c r="A65" s="32" t="s">
        <v>716</v>
      </c>
      <c r="B65" s="31">
        <v>99</v>
      </c>
      <c r="C65" s="40">
        <v>210120101</v>
      </c>
      <c r="D65" s="40">
        <v>1009</v>
      </c>
      <c r="E65" s="40">
        <v>2206</v>
      </c>
      <c r="F65" s="40">
        <v>1</v>
      </c>
      <c r="G65" s="31" t="str">
        <f t="shared" si="0"/>
        <v>210120101100922061</v>
      </c>
      <c r="H65" s="32"/>
      <c r="I65" s="32"/>
      <c r="J65" s="32" t="s">
        <v>718</v>
      </c>
      <c r="K65" s="32" t="s">
        <v>716</v>
      </c>
      <c r="L65" s="32" t="s">
        <v>716</v>
      </c>
      <c r="M65" s="32" t="s">
        <v>717</v>
      </c>
      <c r="N65" s="32" t="s">
        <v>716</v>
      </c>
      <c r="O65" s="32" t="s">
        <v>716</v>
      </c>
      <c r="P65" s="32" t="s">
        <v>716</v>
      </c>
      <c r="Q65" s="32" t="s">
        <v>716</v>
      </c>
    </row>
    <row r="66" spans="1:17" hidden="1" x14ac:dyDescent="0.2">
      <c r="A66" s="32" t="s">
        <v>716</v>
      </c>
      <c r="B66" s="31">
        <v>99</v>
      </c>
      <c r="C66" s="40">
        <v>210120101</v>
      </c>
      <c r="D66" s="40">
        <v>1001</v>
      </c>
      <c r="E66" s="40">
        <v>5002</v>
      </c>
      <c r="F66" s="40">
        <v>5</v>
      </c>
      <c r="G66" s="31" t="str">
        <f t="shared" si="0"/>
        <v>210120101100150025</v>
      </c>
      <c r="H66" s="32"/>
      <c r="I66" s="32"/>
      <c r="J66" s="32" t="s">
        <v>718</v>
      </c>
      <c r="K66" s="32" t="s">
        <v>716</v>
      </c>
      <c r="L66" s="32" t="s">
        <v>716</v>
      </c>
      <c r="M66" s="32" t="s">
        <v>717</v>
      </c>
      <c r="N66" s="32" t="s">
        <v>716</v>
      </c>
      <c r="O66" s="32" t="s">
        <v>716</v>
      </c>
      <c r="P66" s="32" t="s">
        <v>716</v>
      </c>
      <c r="Q66" s="32" t="s">
        <v>716</v>
      </c>
    </row>
    <row r="67" spans="1:17" hidden="1" x14ac:dyDescent="0.2">
      <c r="A67" s="32" t="s">
        <v>716</v>
      </c>
      <c r="B67" s="31">
        <v>99</v>
      </c>
      <c r="C67" s="40">
        <v>210120102</v>
      </c>
      <c r="D67" s="40">
        <v>1009</v>
      </c>
      <c r="E67" s="40">
        <v>2206</v>
      </c>
      <c r="F67" s="40">
        <v>1</v>
      </c>
      <c r="G67" s="31" t="str">
        <f t="shared" si="0"/>
        <v>210120102100922061</v>
      </c>
      <c r="H67" s="32"/>
      <c r="I67" s="32"/>
      <c r="J67" s="32" t="s">
        <v>718</v>
      </c>
      <c r="K67" s="32" t="s">
        <v>716</v>
      </c>
      <c r="L67" s="32" t="s">
        <v>716</v>
      </c>
      <c r="M67" s="32" t="s">
        <v>717</v>
      </c>
      <c r="N67" s="32" t="s">
        <v>716</v>
      </c>
      <c r="O67" s="32" t="s">
        <v>716</v>
      </c>
      <c r="P67" s="32" t="s">
        <v>716</v>
      </c>
      <c r="Q67" s="32" t="s">
        <v>716</v>
      </c>
    </row>
    <row r="68" spans="1:17" hidden="1" x14ac:dyDescent="0.2">
      <c r="A68" s="32" t="s">
        <v>716</v>
      </c>
      <c r="B68" s="31">
        <v>99</v>
      </c>
      <c r="C68" s="40">
        <v>210120102</v>
      </c>
      <c r="D68" s="40">
        <v>1001</v>
      </c>
      <c r="E68" s="40">
        <v>5002</v>
      </c>
      <c r="F68" s="40">
        <v>5</v>
      </c>
      <c r="G68" s="31" t="str">
        <f t="shared" si="0"/>
        <v>210120102100150025</v>
      </c>
      <c r="H68" s="32"/>
      <c r="I68" s="32"/>
      <c r="J68" s="32" t="s">
        <v>718</v>
      </c>
      <c r="K68" s="32" t="s">
        <v>716</v>
      </c>
      <c r="L68" s="32" t="s">
        <v>716</v>
      </c>
      <c r="M68" s="32" t="s">
        <v>717</v>
      </c>
      <c r="N68" s="32" t="s">
        <v>716</v>
      </c>
      <c r="O68" s="32" t="s">
        <v>716</v>
      </c>
      <c r="P68" s="32" t="s">
        <v>716</v>
      </c>
      <c r="Q68" s="32" t="s">
        <v>716</v>
      </c>
    </row>
    <row r="69" spans="1:17" hidden="1" x14ac:dyDescent="0.2">
      <c r="A69" s="32" t="s">
        <v>716</v>
      </c>
      <c r="B69" s="31">
        <v>99</v>
      </c>
      <c r="C69" s="40">
        <v>210120103</v>
      </c>
      <c r="D69" s="40">
        <v>1009</v>
      </c>
      <c r="E69" s="40">
        <v>2206</v>
      </c>
      <c r="F69" s="40">
        <v>1</v>
      </c>
      <c r="G69" s="31" t="str">
        <f t="shared" ref="G69:G132" si="1">CONCATENATE(C69,D69,E69,F69)</f>
        <v>210120103100922061</v>
      </c>
      <c r="H69" s="32"/>
      <c r="I69" s="32"/>
      <c r="J69" s="32" t="s">
        <v>718</v>
      </c>
      <c r="K69" s="32" t="s">
        <v>716</v>
      </c>
      <c r="L69" s="32" t="s">
        <v>716</v>
      </c>
      <c r="M69" s="32" t="s">
        <v>717</v>
      </c>
      <c r="N69" s="32" t="s">
        <v>716</v>
      </c>
      <c r="O69" s="32" t="s">
        <v>716</v>
      </c>
      <c r="P69" s="32" t="s">
        <v>716</v>
      </c>
      <c r="Q69" s="32" t="s">
        <v>716</v>
      </c>
    </row>
    <row r="70" spans="1:17" hidden="1" x14ac:dyDescent="0.2">
      <c r="A70" s="32" t="s">
        <v>716</v>
      </c>
      <c r="B70" s="31">
        <v>99</v>
      </c>
      <c r="C70" s="40">
        <v>210120110</v>
      </c>
      <c r="D70" s="40">
        <v>1009</v>
      </c>
      <c r="E70" s="40">
        <v>2206</v>
      </c>
      <c r="F70" s="40">
        <v>1</v>
      </c>
      <c r="G70" s="31" t="str">
        <f t="shared" si="1"/>
        <v>210120110100922061</v>
      </c>
      <c r="H70" s="32"/>
      <c r="I70" s="32"/>
      <c r="J70" s="32" t="s">
        <v>718</v>
      </c>
      <c r="K70" s="32" t="s">
        <v>716</v>
      </c>
      <c r="L70" s="32" t="s">
        <v>716</v>
      </c>
      <c r="M70" s="32" t="s">
        <v>717</v>
      </c>
      <c r="N70" s="32" t="s">
        <v>716</v>
      </c>
      <c r="O70" s="32" t="s">
        <v>716</v>
      </c>
      <c r="P70" s="32" t="s">
        <v>716</v>
      </c>
      <c r="Q70" s="32" t="s">
        <v>716</v>
      </c>
    </row>
    <row r="71" spans="1:17" hidden="1" x14ac:dyDescent="0.2">
      <c r="A71" s="32" t="s">
        <v>716</v>
      </c>
      <c r="B71" s="31">
        <v>99</v>
      </c>
      <c r="C71" s="40">
        <v>210120110</v>
      </c>
      <c r="D71" s="40">
        <v>1001</v>
      </c>
      <c r="E71" s="40">
        <v>5003</v>
      </c>
      <c r="F71" s="40">
        <v>5</v>
      </c>
      <c r="G71" s="31" t="str">
        <f t="shared" si="1"/>
        <v>210120110100150035</v>
      </c>
      <c r="H71" s="32"/>
      <c r="I71" s="32"/>
      <c r="J71" s="32" t="s">
        <v>718</v>
      </c>
      <c r="K71" s="32" t="s">
        <v>716</v>
      </c>
      <c r="L71" s="32" t="s">
        <v>716</v>
      </c>
      <c r="M71" s="32" t="s">
        <v>717</v>
      </c>
      <c r="N71" s="32" t="s">
        <v>716</v>
      </c>
      <c r="O71" s="32" t="s">
        <v>716</v>
      </c>
      <c r="P71" s="32" t="s">
        <v>716</v>
      </c>
      <c r="Q71" s="32" t="s">
        <v>716</v>
      </c>
    </row>
    <row r="72" spans="1:17" hidden="1" x14ac:dyDescent="0.2">
      <c r="A72" s="32" t="s">
        <v>716</v>
      </c>
      <c r="B72" s="31">
        <v>99</v>
      </c>
      <c r="C72" s="40">
        <v>210120120</v>
      </c>
      <c r="D72" s="40">
        <v>1009</v>
      </c>
      <c r="E72" s="40">
        <v>2206</v>
      </c>
      <c r="F72" s="40">
        <v>1</v>
      </c>
      <c r="G72" s="31" t="str">
        <f t="shared" si="1"/>
        <v>210120120100922061</v>
      </c>
      <c r="H72" s="32"/>
      <c r="I72" s="32"/>
      <c r="J72" s="32" t="s">
        <v>718</v>
      </c>
      <c r="K72" s="32" t="s">
        <v>716</v>
      </c>
      <c r="L72" s="32" t="s">
        <v>716</v>
      </c>
      <c r="M72" s="32" t="s">
        <v>717</v>
      </c>
      <c r="N72" s="32" t="s">
        <v>716</v>
      </c>
      <c r="O72" s="32" t="s">
        <v>716</v>
      </c>
      <c r="P72" s="32" t="s">
        <v>716</v>
      </c>
      <c r="Q72" s="32" t="s">
        <v>716</v>
      </c>
    </row>
    <row r="73" spans="1:17" hidden="1" x14ac:dyDescent="0.2">
      <c r="A73" s="32" t="s">
        <v>716</v>
      </c>
      <c r="B73" s="31">
        <v>99</v>
      </c>
      <c r="C73" s="40">
        <v>210120120</v>
      </c>
      <c r="D73" s="40">
        <v>1001</v>
      </c>
      <c r="E73" s="40">
        <v>5004</v>
      </c>
      <c r="F73" s="40">
        <v>5</v>
      </c>
      <c r="G73" s="31" t="str">
        <f t="shared" si="1"/>
        <v>210120120100150045</v>
      </c>
      <c r="H73" s="32"/>
      <c r="I73" s="32"/>
      <c r="J73" s="32" t="s">
        <v>718</v>
      </c>
      <c r="K73" s="32" t="s">
        <v>716</v>
      </c>
      <c r="L73" s="32" t="s">
        <v>716</v>
      </c>
      <c r="M73" s="32" t="s">
        <v>717</v>
      </c>
      <c r="N73" s="32" t="s">
        <v>716</v>
      </c>
      <c r="O73" s="32" t="s">
        <v>716</v>
      </c>
      <c r="P73" s="32" t="s">
        <v>716</v>
      </c>
      <c r="Q73" s="32" t="s">
        <v>716</v>
      </c>
    </row>
    <row r="74" spans="1:17" hidden="1" x14ac:dyDescent="0.2">
      <c r="A74" s="32" t="s">
        <v>716</v>
      </c>
      <c r="B74" s="31">
        <v>99</v>
      </c>
      <c r="C74" s="40">
        <v>210120121</v>
      </c>
      <c r="D74" s="40">
        <v>1009</v>
      </c>
      <c r="E74" s="40">
        <v>2206</v>
      </c>
      <c r="F74" s="40">
        <v>1</v>
      </c>
      <c r="G74" s="31" t="str">
        <f t="shared" si="1"/>
        <v>210120121100922061</v>
      </c>
      <c r="H74" s="32"/>
      <c r="I74" s="32"/>
      <c r="J74" s="32" t="s">
        <v>718</v>
      </c>
      <c r="K74" s="32" t="s">
        <v>716</v>
      </c>
      <c r="L74" s="32" t="s">
        <v>716</v>
      </c>
      <c r="M74" s="32" t="s">
        <v>717</v>
      </c>
      <c r="N74" s="32" t="s">
        <v>716</v>
      </c>
      <c r="O74" s="32" t="s">
        <v>716</v>
      </c>
      <c r="P74" s="32" t="s">
        <v>716</v>
      </c>
      <c r="Q74" s="32" t="s">
        <v>716</v>
      </c>
    </row>
    <row r="75" spans="1:17" hidden="1" x14ac:dyDescent="0.2">
      <c r="A75" s="32" t="s">
        <v>716</v>
      </c>
      <c r="B75" s="31">
        <v>99</v>
      </c>
      <c r="C75" s="40">
        <v>210120121</v>
      </c>
      <c r="D75" s="40">
        <v>1001</v>
      </c>
      <c r="E75" s="40">
        <v>5004</v>
      </c>
      <c r="F75" s="40">
        <v>5</v>
      </c>
      <c r="G75" s="31" t="str">
        <f t="shared" si="1"/>
        <v>210120121100150045</v>
      </c>
      <c r="H75" s="32"/>
      <c r="I75" s="32"/>
      <c r="J75" s="32" t="s">
        <v>718</v>
      </c>
      <c r="K75" s="32" t="s">
        <v>716</v>
      </c>
      <c r="L75" s="32" t="s">
        <v>716</v>
      </c>
      <c r="M75" s="32" t="s">
        <v>717</v>
      </c>
      <c r="N75" s="32" t="s">
        <v>716</v>
      </c>
      <c r="O75" s="32" t="s">
        <v>716</v>
      </c>
      <c r="P75" s="32" t="s">
        <v>716</v>
      </c>
      <c r="Q75" s="32" t="s">
        <v>716</v>
      </c>
    </row>
    <row r="76" spans="1:17" hidden="1" x14ac:dyDescent="0.2">
      <c r="A76" s="32" t="s">
        <v>716</v>
      </c>
      <c r="B76" s="31">
        <v>99</v>
      </c>
      <c r="C76" s="40">
        <v>210120122</v>
      </c>
      <c r="D76" s="40">
        <v>1009</v>
      </c>
      <c r="E76" s="40">
        <v>2206</v>
      </c>
      <c r="F76" s="40">
        <v>1</v>
      </c>
      <c r="G76" s="31" t="str">
        <f t="shared" si="1"/>
        <v>210120122100922061</v>
      </c>
      <c r="H76" s="32"/>
      <c r="I76" s="32"/>
      <c r="J76" s="32" t="s">
        <v>718</v>
      </c>
      <c r="K76" s="32" t="s">
        <v>716</v>
      </c>
      <c r="L76" s="32" t="s">
        <v>716</v>
      </c>
      <c r="M76" s="32" t="s">
        <v>717</v>
      </c>
      <c r="N76" s="32" t="s">
        <v>716</v>
      </c>
      <c r="O76" s="32" t="s">
        <v>716</v>
      </c>
      <c r="P76" s="32" t="s">
        <v>716</v>
      </c>
      <c r="Q76" s="32" t="s">
        <v>716</v>
      </c>
    </row>
    <row r="77" spans="1:17" hidden="1" x14ac:dyDescent="0.2">
      <c r="A77" s="32" t="s">
        <v>716</v>
      </c>
      <c r="B77" s="31">
        <v>99</v>
      </c>
      <c r="C77" s="40">
        <v>210120122</v>
      </c>
      <c r="D77" s="40">
        <v>1001</v>
      </c>
      <c r="E77" s="40">
        <v>5004</v>
      </c>
      <c r="F77" s="40">
        <v>5</v>
      </c>
      <c r="G77" s="31" t="str">
        <f t="shared" si="1"/>
        <v>210120122100150045</v>
      </c>
      <c r="H77" s="32"/>
      <c r="I77" s="32"/>
      <c r="J77" s="32" t="s">
        <v>718</v>
      </c>
      <c r="K77" s="32" t="s">
        <v>716</v>
      </c>
      <c r="L77" s="32" t="s">
        <v>716</v>
      </c>
      <c r="M77" s="32" t="s">
        <v>717</v>
      </c>
      <c r="N77" s="32" t="s">
        <v>716</v>
      </c>
      <c r="O77" s="32" t="s">
        <v>716</v>
      </c>
      <c r="P77" s="32" t="s">
        <v>716</v>
      </c>
      <c r="Q77" s="32" t="s">
        <v>716</v>
      </c>
    </row>
    <row r="78" spans="1:17" hidden="1" x14ac:dyDescent="0.2">
      <c r="A78" s="32" t="s">
        <v>716</v>
      </c>
      <c r="B78" s="31">
        <v>99</v>
      </c>
      <c r="C78" s="40">
        <v>210120123</v>
      </c>
      <c r="D78" s="40">
        <v>1009</v>
      </c>
      <c r="E78" s="40">
        <v>2206</v>
      </c>
      <c r="F78" s="40">
        <v>1</v>
      </c>
      <c r="G78" s="31" t="str">
        <f t="shared" si="1"/>
        <v>210120123100922061</v>
      </c>
      <c r="H78" s="32"/>
      <c r="I78" s="32"/>
      <c r="J78" s="32" t="s">
        <v>718</v>
      </c>
      <c r="K78" s="32" t="s">
        <v>716</v>
      </c>
      <c r="L78" s="32" t="s">
        <v>716</v>
      </c>
      <c r="M78" s="32" t="s">
        <v>717</v>
      </c>
      <c r="N78" s="32" t="s">
        <v>716</v>
      </c>
      <c r="O78" s="32" t="s">
        <v>716</v>
      </c>
      <c r="P78" s="32" t="s">
        <v>716</v>
      </c>
      <c r="Q78" s="32" t="s">
        <v>716</v>
      </c>
    </row>
    <row r="79" spans="1:17" hidden="1" x14ac:dyDescent="0.2">
      <c r="A79" s="32" t="s">
        <v>716</v>
      </c>
      <c r="B79" s="31">
        <v>99</v>
      </c>
      <c r="C79" s="40">
        <v>210120123</v>
      </c>
      <c r="D79" s="40">
        <v>1001</v>
      </c>
      <c r="E79" s="40">
        <v>5004</v>
      </c>
      <c r="F79" s="40">
        <v>5</v>
      </c>
      <c r="G79" s="31" t="str">
        <f t="shared" si="1"/>
        <v>210120123100150045</v>
      </c>
      <c r="H79" s="32"/>
      <c r="I79" s="32"/>
      <c r="J79" s="32" t="s">
        <v>718</v>
      </c>
      <c r="K79" s="32" t="s">
        <v>716</v>
      </c>
      <c r="L79" s="32" t="s">
        <v>716</v>
      </c>
      <c r="M79" s="32" t="s">
        <v>717</v>
      </c>
      <c r="N79" s="32" t="s">
        <v>716</v>
      </c>
      <c r="O79" s="32" t="s">
        <v>716</v>
      </c>
      <c r="P79" s="32" t="s">
        <v>716</v>
      </c>
      <c r="Q79" s="32" t="s">
        <v>716</v>
      </c>
    </row>
    <row r="80" spans="1:17" hidden="1" x14ac:dyDescent="0.2">
      <c r="A80" s="32" t="s">
        <v>716</v>
      </c>
      <c r="B80" s="31">
        <v>99</v>
      </c>
      <c r="C80" s="40">
        <v>210120124</v>
      </c>
      <c r="D80" s="40">
        <v>1009</v>
      </c>
      <c r="E80" s="40">
        <v>2206</v>
      </c>
      <c r="F80" s="40">
        <v>1</v>
      </c>
      <c r="G80" s="31" t="str">
        <f t="shared" si="1"/>
        <v>210120124100922061</v>
      </c>
      <c r="H80" s="32"/>
      <c r="I80" s="32"/>
      <c r="J80" s="32" t="s">
        <v>718</v>
      </c>
      <c r="K80" s="32" t="s">
        <v>716</v>
      </c>
      <c r="L80" s="32" t="s">
        <v>716</v>
      </c>
      <c r="M80" s="32" t="s">
        <v>717</v>
      </c>
      <c r="N80" s="32" t="s">
        <v>716</v>
      </c>
      <c r="O80" s="32" t="s">
        <v>716</v>
      </c>
      <c r="P80" s="32" t="s">
        <v>716</v>
      </c>
      <c r="Q80" s="32" t="s">
        <v>716</v>
      </c>
    </row>
    <row r="81" spans="1:17" hidden="1" x14ac:dyDescent="0.2">
      <c r="A81" s="32" t="s">
        <v>716</v>
      </c>
      <c r="B81" s="31">
        <v>99</v>
      </c>
      <c r="C81" s="40">
        <v>210120124</v>
      </c>
      <c r="D81" s="40">
        <v>1001</v>
      </c>
      <c r="E81" s="40">
        <v>5004</v>
      </c>
      <c r="F81" s="40">
        <v>5</v>
      </c>
      <c r="G81" s="31" t="str">
        <f t="shared" si="1"/>
        <v>210120124100150045</v>
      </c>
      <c r="H81" s="32"/>
      <c r="I81" s="32"/>
      <c r="J81" s="32" t="s">
        <v>718</v>
      </c>
      <c r="K81" s="32" t="s">
        <v>716</v>
      </c>
      <c r="L81" s="32" t="s">
        <v>716</v>
      </c>
      <c r="M81" s="32" t="s">
        <v>717</v>
      </c>
      <c r="N81" s="32" t="s">
        <v>716</v>
      </c>
      <c r="O81" s="32" t="s">
        <v>716</v>
      </c>
      <c r="P81" s="32" t="s">
        <v>716</v>
      </c>
      <c r="Q81" s="32" t="s">
        <v>716</v>
      </c>
    </row>
    <row r="82" spans="1:17" hidden="1" x14ac:dyDescent="0.2">
      <c r="A82" s="32" t="s">
        <v>716</v>
      </c>
      <c r="B82" s="31">
        <v>99</v>
      </c>
      <c r="C82" s="40">
        <v>210120125</v>
      </c>
      <c r="D82" s="40">
        <v>1009</v>
      </c>
      <c r="E82" s="40">
        <v>2206</v>
      </c>
      <c r="F82" s="40">
        <v>1</v>
      </c>
      <c r="G82" s="31" t="str">
        <f t="shared" si="1"/>
        <v>210120125100922061</v>
      </c>
      <c r="H82" s="32"/>
      <c r="I82" s="32"/>
      <c r="J82" s="32" t="s">
        <v>718</v>
      </c>
      <c r="K82" s="32" t="s">
        <v>716</v>
      </c>
      <c r="L82" s="32" t="s">
        <v>716</v>
      </c>
      <c r="M82" s="32" t="s">
        <v>717</v>
      </c>
      <c r="N82" s="32" t="s">
        <v>716</v>
      </c>
      <c r="O82" s="32" t="s">
        <v>716</v>
      </c>
      <c r="P82" s="32" t="s">
        <v>716</v>
      </c>
      <c r="Q82" s="32" t="s">
        <v>716</v>
      </c>
    </row>
    <row r="83" spans="1:17" hidden="1" x14ac:dyDescent="0.2">
      <c r="A83" s="32" t="s">
        <v>716</v>
      </c>
      <c r="B83" s="31">
        <v>99</v>
      </c>
      <c r="C83" s="40">
        <v>210120125</v>
      </c>
      <c r="D83" s="40">
        <v>1001</v>
      </c>
      <c r="E83" s="40">
        <v>5004</v>
      </c>
      <c r="F83" s="40">
        <v>5</v>
      </c>
      <c r="G83" s="31" t="str">
        <f t="shared" si="1"/>
        <v>210120125100150045</v>
      </c>
      <c r="H83" s="32"/>
      <c r="I83" s="32"/>
      <c r="J83" s="32" t="s">
        <v>718</v>
      </c>
      <c r="K83" s="32" t="s">
        <v>716</v>
      </c>
      <c r="L83" s="32" t="s">
        <v>716</v>
      </c>
      <c r="M83" s="32" t="s">
        <v>717</v>
      </c>
      <c r="N83" s="32" t="s">
        <v>716</v>
      </c>
      <c r="O83" s="32" t="s">
        <v>716</v>
      </c>
      <c r="P83" s="32" t="s">
        <v>716</v>
      </c>
      <c r="Q83" s="32" t="s">
        <v>716</v>
      </c>
    </row>
    <row r="84" spans="1:17" hidden="1" x14ac:dyDescent="0.2">
      <c r="A84" s="32" t="s">
        <v>716</v>
      </c>
      <c r="B84" s="31">
        <v>99</v>
      </c>
      <c r="C84" s="40">
        <v>210120126</v>
      </c>
      <c r="D84" s="40">
        <v>1009</v>
      </c>
      <c r="E84" s="40">
        <v>2206</v>
      </c>
      <c r="F84" s="40">
        <v>1</v>
      </c>
      <c r="G84" s="31" t="str">
        <f t="shared" si="1"/>
        <v>210120126100922061</v>
      </c>
      <c r="H84" s="32"/>
      <c r="I84" s="32"/>
      <c r="J84" s="32" t="s">
        <v>718</v>
      </c>
      <c r="K84" s="32" t="s">
        <v>716</v>
      </c>
      <c r="L84" s="32" t="s">
        <v>716</v>
      </c>
      <c r="M84" s="32" t="s">
        <v>717</v>
      </c>
      <c r="N84" s="32" t="s">
        <v>716</v>
      </c>
      <c r="O84" s="32" t="s">
        <v>716</v>
      </c>
      <c r="P84" s="32" t="s">
        <v>716</v>
      </c>
      <c r="Q84" s="32" t="s">
        <v>716</v>
      </c>
    </row>
    <row r="85" spans="1:17" hidden="1" x14ac:dyDescent="0.2">
      <c r="A85" s="32" t="s">
        <v>716</v>
      </c>
      <c r="B85" s="31">
        <v>99</v>
      </c>
      <c r="C85" s="40">
        <v>210120126</v>
      </c>
      <c r="D85" s="40">
        <v>1001</v>
      </c>
      <c r="E85" s="40">
        <v>5016</v>
      </c>
      <c r="F85" s="40">
        <v>5</v>
      </c>
      <c r="G85" s="31" t="str">
        <f t="shared" si="1"/>
        <v>210120126100150165</v>
      </c>
      <c r="H85" s="32"/>
      <c r="I85" s="32"/>
      <c r="J85" s="32" t="s">
        <v>718</v>
      </c>
      <c r="K85" s="32" t="s">
        <v>716</v>
      </c>
      <c r="L85" s="32" t="s">
        <v>716</v>
      </c>
      <c r="M85" s="32" t="s">
        <v>717</v>
      </c>
      <c r="N85" s="32" t="s">
        <v>716</v>
      </c>
      <c r="O85" s="32" t="s">
        <v>716</v>
      </c>
      <c r="P85" s="32" t="s">
        <v>716</v>
      </c>
      <c r="Q85" s="32" t="s">
        <v>716</v>
      </c>
    </row>
    <row r="86" spans="1:17" hidden="1" x14ac:dyDescent="0.2">
      <c r="A86" s="32" t="s">
        <v>716</v>
      </c>
      <c r="B86" s="31">
        <v>99</v>
      </c>
      <c r="C86" s="40">
        <v>210120127</v>
      </c>
      <c r="D86" s="40">
        <v>1009</v>
      </c>
      <c r="E86" s="40">
        <v>2206</v>
      </c>
      <c r="F86" s="40">
        <v>1</v>
      </c>
      <c r="G86" s="31" t="str">
        <f t="shared" si="1"/>
        <v>210120127100922061</v>
      </c>
      <c r="H86" s="32"/>
      <c r="I86" s="32"/>
      <c r="J86" s="32" t="s">
        <v>718</v>
      </c>
      <c r="K86" s="32" t="s">
        <v>716</v>
      </c>
      <c r="L86" s="32" t="s">
        <v>716</v>
      </c>
      <c r="M86" s="32" t="s">
        <v>717</v>
      </c>
      <c r="N86" s="32" t="s">
        <v>716</v>
      </c>
      <c r="O86" s="32" t="s">
        <v>716</v>
      </c>
      <c r="P86" s="32" t="s">
        <v>716</v>
      </c>
      <c r="Q86" s="32" t="s">
        <v>716</v>
      </c>
    </row>
    <row r="87" spans="1:17" hidden="1" x14ac:dyDescent="0.2">
      <c r="A87" s="32" t="s">
        <v>716</v>
      </c>
      <c r="B87" s="31">
        <v>99</v>
      </c>
      <c r="C87" s="40">
        <v>210120127</v>
      </c>
      <c r="D87" s="40">
        <v>1001</v>
      </c>
      <c r="E87" s="40">
        <v>5004</v>
      </c>
      <c r="F87" s="40">
        <v>5</v>
      </c>
      <c r="G87" s="31" t="str">
        <f t="shared" si="1"/>
        <v>210120127100150045</v>
      </c>
      <c r="H87" s="32"/>
      <c r="I87" s="32"/>
      <c r="J87" s="32" t="s">
        <v>718</v>
      </c>
      <c r="K87" s="32" t="s">
        <v>716</v>
      </c>
      <c r="L87" s="32" t="s">
        <v>716</v>
      </c>
      <c r="M87" s="32" t="s">
        <v>717</v>
      </c>
      <c r="N87" s="32" t="s">
        <v>716</v>
      </c>
      <c r="O87" s="32" t="s">
        <v>716</v>
      </c>
      <c r="P87" s="32" t="s">
        <v>716</v>
      </c>
      <c r="Q87" s="32" t="s">
        <v>716</v>
      </c>
    </row>
    <row r="88" spans="1:17" hidden="1" x14ac:dyDescent="0.2">
      <c r="A88" s="32" t="s">
        <v>716</v>
      </c>
      <c r="B88" s="31">
        <v>99</v>
      </c>
      <c r="C88" s="40">
        <v>210120128</v>
      </c>
      <c r="D88" s="40">
        <v>1009</v>
      </c>
      <c r="E88" s="40">
        <v>2206</v>
      </c>
      <c r="F88" s="40">
        <v>1</v>
      </c>
      <c r="G88" s="31" t="str">
        <f t="shared" si="1"/>
        <v>210120128100922061</v>
      </c>
      <c r="H88" s="32"/>
      <c r="I88" s="32"/>
      <c r="J88" s="32" t="s">
        <v>718</v>
      </c>
      <c r="K88" s="32" t="s">
        <v>716</v>
      </c>
      <c r="L88" s="32" t="s">
        <v>716</v>
      </c>
      <c r="M88" s="32" t="s">
        <v>717</v>
      </c>
      <c r="N88" s="32" t="s">
        <v>716</v>
      </c>
      <c r="O88" s="32" t="s">
        <v>716</v>
      </c>
      <c r="P88" s="32" t="s">
        <v>716</v>
      </c>
      <c r="Q88" s="32" t="s">
        <v>716</v>
      </c>
    </row>
    <row r="89" spans="1:17" hidden="1" x14ac:dyDescent="0.2">
      <c r="A89" s="32" t="s">
        <v>716</v>
      </c>
      <c r="B89" s="31">
        <v>99</v>
      </c>
      <c r="C89" s="40">
        <v>210120128</v>
      </c>
      <c r="D89" s="40">
        <v>1001</v>
      </c>
      <c r="E89" s="40">
        <v>5004</v>
      </c>
      <c r="F89" s="40">
        <v>5</v>
      </c>
      <c r="G89" s="31" t="str">
        <f t="shared" si="1"/>
        <v>210120128100150045</v>
      </c>
      <c r="H89" s="32"/>
      <c r="I89" s="32"/>
      <c r="J89" s="32" t="s">
        <v>718</v>
      </c>
      <c r="K89" s="32" t="s">
        <v>716</v>
      </c>
      <c r="L89" s="32" t="s">
        <v>716</v>
      </c>
      <c r="M89" s="32" t="s">
        <v>717</v>
      </c>
      <c r="N89" s="32" t="s">
        <v>716</v>
      </c>
      <c r="O89" s="32" t="s">
        <v>716</v>
      </c>
      <c r="P89" s="32" t="s">
        <v>716</v>
      </c>
      <c r="Q89" s="32" t="s">
        <v>716</v>
      </c>
    </row>
    <row r="90" spans="1:17" hidden="1" x14ac:dyDescent="0.2">
      <c r="A90" s="32" t="s">
        <v>716</v>
      </c>
      <c r="B90" s="31">
        <v>99</v>
      </c>
      <c r="C90" s="40">
        <v>210120129</v>
      </c>
      <c r="D90" s="40">
        <v>1009</v>
      </c>
      <c r="E90" s="40">
        <v>2206</v>
      </c>
      <c r="F90" s="40">
        <v>1</v>
      </c>
      <c r="G90" s="31" t="str">
        <f t="shared" si="1"/>
        <v>210120129100922061</v>
      </c>
      <c r="H90" s="32"/>
      <c r="I90" s="32"/>
      <c r="J90" s="32" t="s">
        <v>718</v>
      </c>
      <c r="K90" s="32" t="s">
        <v>716</v>
      </c>
      <c r="L90" s="32" t="s">
        <v>716</v>
      </c>
      <c r="M90" s="32" t="s">
        <v>717</v>
      </c>
      <c r="N90" s="32" t="s">
        <v>716</v>
      </c>
      <c r="O90" s="32" t="s">
        <v>716</v>
      </c>
      <c r="P90" s="32" t="s">
        <v>716</v>
      </c>
      <c r="Q90" s="32" t="s">
        <v>716</v>
      </c>
    </row>
    <row r="91" spans="1:17" hidden="1" x14ac:dyDescent="0.2">
      <c r="A91" s="32" t="s">
        <v>716</v>
      </c>
      <c r="B91" s="31">
        <v>99</v>
      </c>
      <c r="C91" s="40">
        <v>210120129</v>
      </c>
      <c r="D91" s="40">
        <v>1001</v>
      </c>
      <c r="E91" s="40">
        <v>5004</v>
      </c>
      <c r="F91" s="40">
        <v>5</v>
      </c>
      <c r="G91" s="31" t="str">
        <f t="shared" si="1"/>
        <v>210120129100150045</v>
      </c>
      <c r="H91" s="32"/>
      <c r="I91" s="32"/>
      <c r="J91" s="32" t="s">
        <v>718</v>
      </c>
      <c r="K91" s="32" t="s">
        <v>716</v>
      </c>
      <c r="L91" s="32" t="s">
        <v>716</v>
      </c>
      <c r="M91" s="32" t="s">
        <v>717</v>
      </c>
      <c r="N91" s="32" t="s">
        <v>716</v>
      </c>
      <c r="O91" s="32" t="s">
        <v>716</v>
      </c>
      <c r="P91" s="32" t="s">
        <v>716</v>
      </c>
      <c r="Q91" s="32" t="s">
        <v>716</v>
      </c>
    </row>
    <row r="92" spans="1:17" hidden="1" x14ac:dyDescent="0.2">
      <c r="A92" s="32" t="s">
        <v>716</v>
      </c>
      <c r="B92" s="31">
        <v>99</v>
      </c>
      <c r="C92" s="40">
        <v>210120140</v>
      </c>
      <c r="D92" s="40">
        <v>1009</v>
      </c>
      <c r="E92" s="40">
        <v>2206</v>
      </c>
      <c r="F92" s="40">
        <v>1</v>
      </c>
      <c r="G92" s="31" t="str">
        <f t="shared" si="1"/>
        <v>210120140100922061</v>
      </c>
      <c r="H92" s="32"/>
      <c r="I92" s="32"/>
      <c r="J92" s="32" t="s">
        <v>718</v>
      </c>
      <c r="K92" s="32" t="s">
        <v>716</v>
      </c>
      <c r="L92" s="32" t="s">
        <v>716</v>
      </c>
      <c r="M92" s="32" t="s">
        <v>717</v>
      </c>
      <c r="N92" s="32" t="s">
        <v>716</v>
      </c>
      <c r="O92" s="32" t="s">
        <v>716</v>
      </c>
      <c r="P92" s="32" t="s">
        <v>716</v>
      </c>
      <c r="Q92" s="32" t="s">
        <v>716</v>
      </c>
    </row>
    <row r="93" spans="1:17" hidden="1" x14ac:dyDescent="0.2">
      <c r="A93" s="32" t="s">
        <v>716</v>
      </c>
      <c r="B93" s="31">
        <v>99</v>
      </c>
      <c r="C93" s="40">
        <v>210120140</v>
      </c>
      <c r="D93" s="40">
        <v>1001</v>
      </c>
      <c r="E93" s="40">
        <v>5005</v>
      </c>
      <c r="F93" s="40">
        <v>5</v>
      </c>
      <c r="G93" s="31" t="str">
        <f t="shared" si="1"/>
        <v>210120140100150055</v>
      </c>
      <c r="H93" s="32"/>
      <c r="I93" s="32"/>
      <c r="J93" s="32" t="s">
        <v>718</v>
      </c>
      <c r="K93" s="32" t="s">
        <v>716</v>
      </c>
      <c r="L93" s="32" t="s">
        <v>716</v>
      </c>
      <c r="M93" s="32" t="s">
        <v>717</v>
      </c>
      <c r="N93" s="32" t="s">
        <v>716</v>
      </c>
      <c r="O93" s="32" t="s">
        <v>716</v>
      </c>
      <c r="P93" s="32" t="s">
        <v>716</v>
      </c>
      <c r="Q93" s="32" t="s">
        <v>716</v>
      </c>
    </row>
    <row r="94" spans="1:17" hidden="1" x14ac:dyDescent="0.2">
      <c r="A94" s="32" t="s">
        <v>716</v>
      </c>
      <c r="B94" s="31">
        <v>99</v>
      </c>
      <c r="C94" s="40">
        <v>210120141</v>
      </c>
      <c r="D94" s="40">
        <v>1009</v>
      </c>
      <c r="E94" s="40">
        <v>2206</v>
      </c>
      <c r="F94" s="40">
        <v>1</v>
      </c>
      <c r="G94" s="31" t="str">
        <f t="shared" si="1"/>
        <v>210120141100922061</v>
      </c>
      <c r="H94" s="32"/>
      <c r="I94" s="32"/>
      <c r="J94" s="32" t="s">
        <v>718</v>
      </c>
      <c r="K94" s="32" t="s">
        <v>716</v>
      </c>
      <c r="L94" s="32" t="s">
        <v>716</v>
      </c>
      <c r="M94" s="32" t="s">
        <v>717</v>
      </c>
      <c r="N94" s="32" t="s">
        <v>716</v>
      </c>
      <c r="O94" s="32" t="s">
        <v>716</v>
      </c>
      <c r="P94" s="32" t="s">
        <v>716</v>
      </c>
      <c r="Q94" s="32" t="s">
        <v>716</v>
      </c>
    </row>
    <row r="95" spans="1:17" hidden="1" x14ac:dyDescent="0.2">
      <c r="A95" s="32" t="s">
        <v>716</v>
      </c>
      <c r="B95" s="31">
        <v>99</v>
      </c>
      <c r="C95" s="40">
        <v>210120141</v>
      </c>
      <c r="D95" s="40">
        <v>1001</v>
      </c>
      <c r="E95" s="40">
        <v>5005</v>
      </c>
      <c r="F95" s="40">
        <v>5</v>
      </c>
      <c r="G95" s="31" t="str">
        <f t="shared" si="1"/>
        <v>210120141100150055</v>
      </c>
      <c r="H95" s="32"/>
      <c r="I95" s="32"/>
      <c r="J95" s="32" t="s">
        <v>718</v>
      </c>
      <c r="K95" s="32" t="s">
        <v>716</v>
      </c>
      <c r="L95" s="32" t="s">
        <v>716</v>
      </c>
      <c r="M95" s="32" t="s">
        <v>717</v>
      </c>
      <c r="N95" s="32" t="s">
        <v>716</v>
      </c>
      <c r="O95" s="32" t="s">
        <v>716</v>
      </c>
      <c r="P95" s="32" t="s">
        <v>716</v>
      </c>
      <c r="Q95" s="32" t="s">
        <v>716</v>
      </c>
    </row>
    <row r="96" spans="1:17" hidden="1" x14ac:dyDescent="0.2">
      <c r="A96" s="32" t="s">
        <v>716</v>
      </c>
      <c r="B96" s="31">
        <v>99</v>
      </c>
      <c r="C96" s="40">
        <v>210120150</v>
      </c>
      <c r="D96" s="40">
        <v>1009</v>
      </c>
      <c r="E96" s="40">
        <v>2206</v>
      </c>
      <c r="F96" s="40">
        <v>1</v>
      </c>
      <c r="G96" s="31" t="str">
        <f t="shared" si="1"/>
        <v>210120150100922061</v>
      </c>
      <c r="H96" s="32"/>
      <c r="I96" s="32"/>
      <c r="J96" s="32" t="s">
        <v>718</v>
      </c>
      <c r="K96" s="32" t="s">
        <v>716</v>
      </c>
      <c r="L96" s="32" t="s">
        <v>716</v>
      </c>
      <c r="M96" s="32" t="s">
        <v>717</v>
      </c>
      <c r="N96" s="32" t="s">
        <v>716</v>
      </c>
      <c r="O96" s="32" t="s">
        <v>716</v>
      </c>
      <c r="P96" s="32" t="s">
        <v>716</v>
      </c>
      <c r="Q96" s="32" t="s">
        <v>716</v>
      </c>
    </row>
    <row r="97" spans="1:17" hidden="1" x14ac:dyDescent="0.2">
      <c r="A97" s="32" t="s">
        <v>716</v>
      </c>
      <c r="B97" s="31">
        <v>99</v>
      </c>
      <c r="C97" s="40">
        <v>210120150</v>
      </c>
      <c r="D97" s="40">
        <v>1001</v>
      </c>
      <c r="E97" s="40">
        <v>5006</v>
      </c>
      <c r="F97" s="40">
        <v>5</v>
      </c>
      <c r="G97" s="31" t="str">
        <f t="shared" si="1"/>
        <v>210120150100150065</v>
      </c>
      <c r="H97" s="32"/>
      <c r="I97" s="32"/>
      <c r="J97" s="32" t="s">
        <v>718</v>
      </c>
      <c r="K97" s="32" t="s">
        <v>716</v>
      </c>
      <c r="L97" s="32" t="s">
        <v>716</v>
      </c>
      <c r="M97" s="32" t="s">
        <v>717</v>
      </c>
      <c r="N97" s="32" t="s">
        <v>716</v>
      </c>
      <c r="O97" s="32" t="s">
        <v>716</v>
      </c>
      <c r="P97" s="32" t="s">
        <v>716</v>
      </c>
      <c r="Q97" s="32" t="s">
        <v>716</v>
      </c>
    </row>
    <row r="98" spans="1:17" hidden="1" x14ac:dyDescent="0.2">
      <c r="A98" s="32" t="s">
        <v>716</v>
      </c>
      <c r="B98" s="31">
        <v>99</v>
      </c>
      <c r="C98" s="40">
        <v>210120160</v>
      </c>
      <c r="D98" s="40">
        <v>1009</v>
      </c>
      <c r="E98" s="40">
        <v>2206</v>
      </c>
      <c r="F98" s="40">
        <v>1</v>
      </c>
      <c r="G98" s="31" t="str">
        <f t="shared" si="1"/>
        <v>210120160100922061</v>
      </c>
      <c r="H98" s="32"/>
      <c r="I98" s="32"/>
      <c r="J98" s="32" t="s">
        <v>718</v>
      </c>
      <c r="K98" s="32" t="s">
        <v>716</v>
      </c>
      <c r="L98" s="32" t="s">
        <v>716</v>
      </c>
      <c r="M98" s="32" t="s">
        <v>717</v>
      </c>
      <c r="N98" s="32" t="s">
        <v>716</v>
      </c>
      <c r="O98" s="32" t="s">
        <v>716</v>
      </c>
      <c r="P98" s="32" t="s">
        <v>716</v>
      </c>
      <c r="Q98" s="32" t="s">
        <v>716</v>
      </c>
    </row>
    <row r="99" spans="1:17" x14ac:dyDescent="0.2">
      <c r="A99" s="32" t="s">
        <v>716</v>
      </c>
      <c r="B99" s="31">
        <v>99</v>
      </c>
      <c r="C99" s="40">
        <v>210120160</v>
      </c>
      <c r="D99" s="40">
        <v>1001</v>
      </c>
      <c r="E99" s="40">
        <v>5007</v>
      </c>
      <c r="F99" s="40">
        <v>5</v>
      </c>
      <c r="G99" s="31" t="str">
        <f t="shared" si="1"/>
        <v>210120160100150075</v>
      </c>
      <c r="H99" s="32"/>
      <c r="I99" s="32"/>
      <c r="J99" s="32" t="s">
        <v>718</v>
      </c>
      <c r="K99" s="32" t="s">
        <v>716</v>
      </c>
      <c r="L99" s="32" t="s">
        <v>716</v>
      </c>
      <c r="M99" s="32" t="s">
        <v>717</v>
      </c>
      <c r="N99" s="32" t="s">
        <v>716</v>
      </c>
      <c r="O99" s="32" t="s">
        <v>716</v>
      </c>
      <c r="P99" s="32" t="s">
        <v>716</v>
      </c>
      <c r="Q99" s="32" t="s">
        <v>716</v>
      </c>
    </row>
    <row r="100" spans="1:17" hidden="1" x14ac:dyDescent="0.2">
      <c r="A100" s="32" t="s">
        <v>716</v>
      </c>
      <c r="B100" s="31">
        <v>99</v>
      </c>
      <c r="C100" s="40">
        <v>210120160</v>
      </c>
      <c r="D100" s="40">
        <v>1001</v>
      </c>
      <c r="E100" s="40">
        <v>5008</v>
      </c>
      <c r="F100" s="40">
        <v>5</v>
      </c>
      <c r="G100" s="31" t="str">
        <f t="shared" si="1"/>
        <v>210120160100150085</v>
      </c>
      <c r="H100" s="32"/>
      <c r="I100" s="32"/>
      <c r="J100" s="32" t="s">
        <v>718</v>
      </c>
      <c r="K100" s="32" t="s">
        <v>716</v>
      </c>
      <c r="L100" s="32" t="s">
        <v>716</v>
      </c>
      <c r="M100" s="32" t="s">
        <v>717</v>
      </c>
      <c r="N100" s="32" t="s">
        <v>716</v>
      </c>
      <c r="O100" s="32" t="s">
        <v>716</v>
      </c>
      <c r="P100" s="32" t="s">
        <v>716</v>
      </c>
      <c r="Q100" s="32" t="s">
        <v>716</v>
      </c>
    </row>
    <row r="101" spans="1:17" hidden="1" x14ac:dyDescent="0.2">
      <c r="A101" s="32" t="s">
        <v>716</v>
      </c>
      <c r="B101" s="31">
        <v>99</v>
      </c>
      <c r="C101" s="40">
        <v>210120160</v>
      </c>
      <c r="D101" s="40">
        <v>1001</v>
      </c>
      <c r="E101" s="40">
        <v>5016</v>
      </c>
      <c r="F101" s="40">
        <v>5</v>
      </c>
      <c r="G101" s="31" t="str">
        <f t="shared" si="1"/>
        <v>210120160100150165</v>
      </c>
      <c r="H101" s="32"/>
      <c r="I101" s="32"/>
      <c r="J101" s="32" t="s">
        <v>718</v>
      </c>
      <c r="K101" s="32" t="s">
        <v>716</v>
      </c>
      <c r="L101" s="32" t="s">
        <v>716</v>
      </c>
      <c r="M101" s="32" t="s">
        <v>717</v>
      </c>
      <c r="N101" s="32" t="s">
        <v>716</v>
      </c>
      <c r="O101" s="32" t="s">
        <v>716</v>
      </c>
      <c r="P101" s="32" t="s">
        <v>716</v>
      </c>
      <c r="Q101" s="32" t="s">
        <v>716</v>
      </c>
    </row>
    <row r="102" spans="1:17" hidden="1" x14ac:dyDescent="0.2">
      <c r="A102" s="32" t="s">
        <v>716</v>
      </c>
      <c r="B102" s="31">
        <v>99</v>
      </c>
      <c r="C102" s="40">
        <v>210120161</v>
      </c>
      <c r="D102" s="40">
        <v>1009</v>
      </c>
      <c r="E102" s="40">
        <v>2206</v>
      </c>
      <c r="F102" s="40">
        <v>1</v>
      </c>
      <c r="G102" s="31" t="str">
        <f t="shared" si="1"/>
        <v>210120161100922061</v>
      </c>
      <c r="H102" s="32"/>
      <c r="I102" s="32"/>
      <c r="J102" s="32" t="s">
        <v>718</v>
      </c>
      <c r="K102" s="32" t="s">
        <v>716</v>
      </c>
      <c r="L102" s="32" t="s">
        <v>716</v>
      </c>
      <c r="M102" s="32" t="s">
        <v>717</v>
      </c>
      <c r="N102" s="32" t="s">
        <v>716</v>
      </c>
      <c r="O102" s="32" t="s">
        <v>716</v>
      </c>
      <c r="P102" s="32" t="s">
        <v>716</v>
      </c>
      <c r="Q102" s="32" t="s">
        <v>716</v>
      </c>
    </row>
    <row r="103" spans="1:17" x14ac:dyDescent="0.2">
      <c r="A103" s="32" t="s">
        <v>716</v>
      </c>
      <c r="B103" s="31">
        <v>99</v>
      </c>
      <c r="C103" s="40">
        <v>210120161</v>
      </c>
      <c r="D103" s="40">
        <v>1001</v>
      </c>
      <c r="E103" s="40">
        <v>5007</v>
      </c>
      <c r="F103" s="40">
        <v>5</v>
      </c>
      <c r="G103" s="31" t="str">
        <f t="shared" si="1"/>
        <v>210120161100150075</v>
      </c>
      <c r="H103" s="32"/>
      <c r="I103" s="32"/>
      <c r="J103" s="32" t="s">
        <v>718</v>
      </c>
      <c r="K103" s="32" t="s">
        <v>716</v>
      </c>
      <c r="L103" s="32" t="s">
        <v>716</v>
      </c>
      <c r="M103" s="32" t="s">
        <v>717</v>
      </c>
      <c r="N103" s="32" t="s">
        <v>716</v>
      </c>
      <c r="O103" s="32" t="s">
        <v>716</v>
      </c>
      <c r="P103" s="32" t="s">
        <v>716</v>
      </c>
      <c r="Q103" s="32" t="s">
        <v>716</v>
      </c>
    </row>
    <row r="104" spans="1:17" hidden="1" x14ac:dyDescent="0.2">
      <c r="A104" s="32" t="s">
        <v>716</v>
      </c>
      <c r="B104" s="31">
        <v>99</v>
      </c>
      <c r="C104" s="40">
        <v>210120161</v>
      </c>
      <c r="D104" s="40">
        <v>1001</v>
      </c>
      <c r="E104" s="40">
        <v>5008</v>
      </c>
      <c r="F104" s="40">
        <v>5</v>
      </c>
      <c r="G104" s="31" t="str">
        <f t="shared" si="1"/>
        <v>210120161100150085</v>
      </c>
      <c r="H104" s="32"/>
      <c r="I104" s="32"/>
      <c r="J104" s="32" t="s">
        <v>718</v>
      </c>
      <c r="K104" s="32" t="s">
        <v>716</v>
      </c>
      <c r="L104" s="32" t="s">
        <v>716</v>
      </c>
      <c r="M104" s="32" t="s">
        <v>717</v>
      </c>
      <c r="N104" s="32" t="s">
        <v>716</v>
      </c>
      <c r="O104" s="32" t="s">
        <v>716</v>
      </c>
      <c r="P104" s="32" t="s">
        <v>716</v>
      </c>
      <c r="Q104" s="32" t="s">
        <v>716</v>
      </c>
    </row>
    <row r="105" spans="1:17" hidden="1" x14ac:dyDescent="0.2">
      <c r="A105" s="32" t="s">
        <v>716</v>
      </c>
      <c r="B105" s="31">
        <v>99</v>
      </c>
      <c r="C105" s="40">
        <v>210120161</v>
      </c>
      <c r="D105" s="40">
        <v>1001</v>
      </c>
      <c r="E105" s="40">
        <v>5016</v>
      </c>
      <c r="F105" s="40">
        <v>5</v>
      </c>
      <c r="G105" s="31" t="str">
        <f t="shared" si="1"/>
        <v>210120161100150165</v>
      </c>
      <c r="H105" s="32"/>
      <c r="I105" s="32"/>
      <c r="J105" s="32" t="s">
        <v>718</v>
      </c>
      <c r="K105" s="32" t="s">
        <v>716</v>
      </c>
      <c r="L105" s="32" t="s">
        <v>716</v>
      </c>
      <c r="M105" s="32" t="s">
        <v>717</v>
      </c>
      <c r="N105" s="32" t="s">
        <v>716</v>
      </c>
      <c r="O105" s="32" t="s">
        <v>716</v>
      </c>
      <c r="P105" s="32" t="s">
        <v>716</v>
      </c>
      <c r="Q105" s="32" t="s">
        <v>716</v>
      </c>
    </row>
    <row r="106" spans="1:17" hidden="1" x14ac:dyDescent="0.2">
      <c r="A106" s="32" t="s">
        <v>716</v>
      </c>
      <c r="B106" s="31">
        <v>99</v>
      </c>
      <c r="C106" s="40">
        <v>210120165</v>
      </c>
      <c r="D106" s="40">
        <v>1009</v>
      </c>
      <c r="E106" s="40">
        <v>2206</v>
      </c>
      <c r="F106" s="40">
        <v>1</v>
      </c>
      <c r="G106" s="31" t="str">
        <f t="shared" si="1"/>
        <v>210120165100922061</v>
      </c>
      <c r="H106" s="32"/>
      <c r="I106" s="32"/>
      <c r="J106" s="32" t="s">
        <v>718</v>
      </c>
      <c r="K106" s="32" t="s">
        <v>716</v>
      </c>
      <c r="L106" s="32" t="s">
        <v>716</v>
      </c>
      <c r="M106" s="32" t="s">
        <v>717</v>
      </c>
      <c r="N106" s="32" t="s">
        <v>716</v>
      </c>
      <c r="O106" s="32" t="s">
        <v>716</v>
      </c>
      <c r="P106" s="32" t="s">
        <v>716</v>
      </c>
      <c r="Q106" s="32" t="s">
        <v>716</v>
      </c>
    </row>
    <row r="107" spans="1:17" hidden="1" x14ac:dyDescent="0.2">
      <c r="A107" s="32" t="s">
        <v>716</v>
      </c>
      <c r="B107" s="31">
        <v>99</v>
      </c>
      <c r="C107" s="40">
        <v>210120165</v>
      </c>
      <c r="D107" s="40">
        <v>1001</v>
      </c>
      <c r="E107" s="40">
        <v>5003</v>
      </c>
      <c r="F107" s="40">
        <v>5</v>
      </c>
      <c r="G107" s="31" t="str">
        <f t="shared" si="1"/>
        <v>210120165100150035</v>
      </c>
      <c r="H107" s="32"/>
      <c r="I107" s="32"/>
      <c r="J107" s="32" t="s">
        <v>718</v>
      </c>
      <c r="K107" s="32" t="s">
        <v>716</v>
      </c>
      <c r="L107" s="32" t="s">
        <v>716</v>
      </c>
      <c r="M107" s="32" t="s">
        <v>717</v>
      </c>
      <c r="N107" s="32" t="s">
        <v>716</v>
      </c>
      <c r="O107" s="32" t="s">
        <v>716</v>
      </c>
      <c r="P107" s="32" t="s">
        <v>716</v>
      </c>
      <c r="Q107" s="32" t="s">
        <v>716</v>
      </c>
    </row>
    <row r="108" spans="1:17" hidden="1" x14ac:dyDescent="0.2">
      <c r="A108" s="32" t="s">
        <v>716</v>
      </c>
      <c r="B108" s="31">
        <v>99</v>
      </c>
      <c r="C108" s="40">
        <v>210120170</v>
      </c>
      <c r="D108" s="40">
        <v>1009</v>
      </c>
      <c r="E108" s="40">
        <v>2206</v>
      </c>
      <c r="F108" s="40">
        <v>1</v>
      </c>
      <c r="G108" s="31" t="str">
        <f t="shared" si="1"/>
        <v>210120170100922061</v>
      </c>
      <c r="H108" s="32"/>
      <c r="I108" s="32"/>
      <c r="J108" s="32" t="s">
        <v>718</v>
      </c>
      <c r="K108" s="32" t="s">
        <v>716</v>
      </c>
      <c r="L108" s="32" t="s">
        <v>716</v>
      </c>
      <c r="M108" s="32" t="s">
        <v>717</v>
      </c>
      <c r="N108" s="32" t="s">
        <v>716</v>
      </c>
      <c r="O108" s="32" t="s">
        <v>716</v>
      </c>
      <c r="P108" s="32" t="s">
        <v>716</v>
      </c>
      <c r="Q108" s="32" t="s">
        <v>716</v>
      </c>
    </row>
    <row r="109" spans="1:17" hidden="1" x14ac:dyDescent="0.2">
      <c r="A109" s="32" t="s">
        <v>716</v>
      </c>
      <c r="B109" s="31">
        <v>99</v>
      </c>
      <c r="C109" s="40">
        <v>210120170</v>
      </c>
      <c r="D109" s="40">
        <v>1001</v>
      </c>
      <c r="E109" s="40">
        <v>5067</v>
      </c>
      <c r="F109" s="40">
        <v>5</v>
      </c>
      <c r="G109" s="31" t="str">
        <f t="shared" si="1"/>
        <v>210120170100150675</v>
      </c>
      <c r="H109" s="32"/>
      <c r="I109" s="32"/>
      <c r="J109" s="32" t="s">
        <v>718</v>
      </c>
      <c r="K109" s="32" t="s">
        <v>716</v>
      </c>
      <c r="L109" s="32" t="s">
        <v>716</v>
      </c>
      <c r="M109" s="32" t="s">
        <v>717</v>
      </c>
      <c r="N109" s="32" t="s">
        <v>716</v>
      </c>
      <c r="O109" s="32" t="s">
        <v>716</v>
      </c>
      <c r="P109" s="32" t="s">
        <v>716</v>
      </c>
      <c r="Q109" s="32" t="s">
        <v>716</v>
      </c>
    </row>
    <row r="110" spans="1:17" hidden="1" x14ac:dyDescent="0.2">
      <c r="A110" s="32" t="s">
        <v>716</v>
      </c>
      <c r="B110" s="31">
        <v>99</v>
      </c>
      <c r="C110" s="40">
        <v>210120180</v>
      </c>
      <c r="D110" s="40">
        <v>1009</v>
      </c>
      <c r="E110" s="40">
        <v>2206</v>
      </c>
      <c r="F110" s="40">
        <v>1</v>
      </c>
      <c r="G110" s="31" t="str">
        <f t="shared" si="1"/>
        <v>210120180100922061</v>
      </c>
      <c r="H110" s="32"/>
      <c r="I110" s="32"/>
      <c r="J110" s="32" t="s">
        <v>718</v>
      </c>
      <c r="K110" s="32" t="s">
        <v>716</v>
      </c>
      <c r="L110" s="32" t="s">
        <v>716</v>
      </c>
      <c r="M110" s="32" t="s">
        <v>717</v>
      </c>
      <c r="N110" s="32" t="s">
        <v>716</v>
      </c>
      <c r="O110" s="32" t="s">
        <v>716</v>
      </c>
      <c r="P110" s="32" t="s">
        <v>716</v>
      </c>
      <c r="Q110" s="32" t="s">
        <v>716</v>
      </c>
    </row>
    <row r="111" spans="1:17" hidden="1" x14ac:dyDescent="0.2">
      <c r="A111" s="32" t="s">
        <v>716</v>
      </c>
      <c r="B111" s="31">
        <v>99</v>
      </c>
      <c r="C111" s="40">
        <v>210120180</v>
      </c>
      <c r="D111" s="40">
        <v>1001</v>
      </c>
      <c r="E111" s="40">
        <v>5004</v>
      </c>
      <c r="F111" s="40">
        <v>5</v>
      </c>
      <c r="G111" s="31" t="str">
        <f t="shared" si="1"/>
        <v>210120180100150045</v>
      </c>
      <c r="H111" s="32"/>
      <c r="I111" s="32"/>
      <c r="J111" s="32" t="s">
        <v>718</v>
      </c>
      <c r="K111" s="32" t="s">
        <v>716</v>
      </c>
      <c r="L111" s="32" t="s">
        <v>716</v>
      </c>
      <c r="M111" s="32" t="s">
        <v>717</v>
      </c>
      <c r="N111" s="32" t="s">
        <v>716</v>
      </c>
      <c r="O111" s="32" t="s">
        <v>716</v>
      </c>
      <c r="P111" s="32" t="s">
        <v>716</v>
      </c>
      <c r="Q111" s="32" t="s">
        <v>716</v>
      </c>
    </row>
    <row r="112" spans="1:17" hidden="1" x14ac:dyDescent="0.2">
      <c r="A112" s="32" t="s">
        <v>716</v>
      </c>
      <c r="B112" s="31">
        <v>99</v>
      </c>
      <c r="C112" s="40">
        <v>210120190</v>
      </c>
      <c r="D112" s="40">
        <v>1009</v>
      </c>
      <c r="E112" s="40">
        <v>2206</v>
      </c>
      <c r="F112" s="40">
        <v>1</v>
      </c>
      <c r="G112" s="31" t="str">
        <f t="shared" si="1"/>
        <v>210120190100922061</v>
      </c>
      <c r="H112" s="32"/>
      <c r="I112" s="32"/>
      <c r="J112" s="32" t="s">
        <v>718</v>
      </c>
      <c r="K112" s="32" t="s">
        <v>716</v>
      </c>
      <c r="L112" s="32" t="s">
        <v>716</v>
      </c>
      <c r="M112" s="32" t="s">
        <v>717</v>
      </c>
      <c r="N112" s="32" t="s">
        <v>716</v>
      </c>
      <c r="O112" s="32" t="s">
        <v>716</v>
      </c>
      <c r="P112" s="32" t="s">
        <v>716</v>
      </c>
      <c r="Q112" s="32" t="s">
        <v>716</v>
      </c>
    </row>
    <row r="113" spans="1:17" hidden="1" x14ac:dyDescent="0.2">
      <c r="A113" s="32" t="s">
        <v>716</v>
      </c>
      <c r="B113" s="31">
        <v>99</v>
      </c>
      <c r="C113" s="40">
        <v>210121100</v>
      </c>
      <c r="D113" s="40">
        <v>1009</v>
      </c>
      <c r="E113" s="40">
        <v>2206</v>
      </c>
      <c r="F113" s="40">
        <v>1</v>
      </c>
      <c r="G113" s="31" t="str">
        <f t="shared" si="1"/>
        <v>210121100100922061</v>
      </c>
      <c r="H113" s="32"/>
      <c r="I113" s="32"/>
      <c r="J113" s="32" t="s">
        <v>718</v>
      </c>
      <c r="K113" s="32" t="s">
        <v>716</v>
      </c>
      <c r="L113" s="32" t="s">
        <v>716</v>
      </c>
      <c r="M113" s="32" t="s">
        <v>717</v>
      </c>
      <c r="N113" s="32" t="s">
        <v>716</v>
      </c>
      <c r="O113" s="32" t="s">
        <v>716</v>
      </c>
      <c r="P113" s="32" t="s">
        <v>716</v>
      </c>
      <c r="Q113" s="32" t="s">
        <v>716</v>
      </c>
    </row>
    <row r="114" spans="1:17" hidden="1" x14ac:dyDescent="0.2">
      <c r="A114" s="32" t="s">
        <v>716</v>
      </c>
      <c r="B114" s="31">
        <v>99</v>
      </c>
      <c r="C114" s="40">
        <v>210121100</v>
      </c>
      <c r="D114" s="40">
        <v>1001</v>
      </c>
      <c r="E114" s="40">
        <v>5004</v>
      </c>
      <c r="F114" s="40">
        <v>7</v>
      </c>
      <c r="G114" s="31" t="str">
        <f t="shared" si="1"/>
        <v>210121100100150047</v>
      </c>
      <c r="H114" s="32"/>
      <c r="I114" s="32"/>
      <c r="J114" s="32" t="s">
        <v>718</v>
      </c>
      <c r="K114" s="32" t="s">
        <v>716</v>
      </c>
      <c r="L114" s="32" t="s">
        <v>716</v>
      </c>
      <c r="M114" s="32" t="s">
        <v>717</v>
      </c>
      <c r="N114" s="32" t="s">
        <v>716</v>
      </c>
      <c r="O114" s="32" t="s">
        <v>716</v>
      </c>
      <c r="P114" s="32" t="s">
        <v>716</v>
      </c>
      <c r="Q114" s="32" t="s">
        <v>716</v>
      </c>
    </row>
    <row r="115" spans="1:17" hidden="1" x14ac:dyDescent="0.2">
      <c r="A115" s="32" t="s">
        <v>716</v>
      </c>
      <c r="B115" s="31">
        <v>99</v>
      </c>
      <c r="C115" s="40">
        <v>210122100</v>
      </c>
      <c r="D115" s="40">
        <v>1009</v>
      </c>
      <c r="E115" s="40">
        <v>2206</v>
      </c>
      <c r="F115" s="40">
        <v>1</v>
      </c>
      <c r="G115" s="31" t="str">
        <f t="shared" si="1"/>
        <v>210122100100922061</v>
      </c>
      <c r="H115" s="32"/>
      <c r="I115" s="32"/>
      <c r="J115" s="32" t="s">
        <v>718</v>
      </c>
      <c r="K115" s="32" t="s">
        <v>716</v>
      </c>
      <c r="L115" s="32" t="s">
        <v>716</v>
      </c>
      <c r="M115" s="32" t="s">
        <v>717</v>
      </c>
      <c r="N115" s="32" t="s">
        <v>716</v>
      </c>
      <c r="O115" s="32" t="s">
        <v>716</v>
      </c>
      <c r="P115" s="32" t="s">
        <v>716</v>
      </c>
      <c r="Q115" s="32" t="s">
        <v>716</v>
      </c>
    </row>
    <row r="116" spans="1:17" hidden="1" x14ac:dyDescent="0.2">
      <c r="A116" s="32" t="s">
        <v>716</v>
      </c>
      <c r="B116" s="31">
        <v>99</v>
      </c>
      <c r="C116" s="40">
        <v>210122101</v>
      </c>
      <c r="D116" s="40">
        <v>1009</v>
      </c>
      <c r="E116" s="40">
        <v>2206</v>
      </c>
      <c r="F116" s="40">
        <v>1</v>
      </c>
      <c r="G116" s="31" t="str">
        <f t="shared" si="1"/>
        <v>210122101100922061</v>
      </c>
      <c r="H116" s="32"/>
      <c r="I116" s="32"/>
      <c r="J116" s="32" t="s">
        <v>718</v>
      </c>
      <c r="K116" s="32" t="s">
        <v>716</v>
      </c>
      <c r="L116" s="32" t="s">
        <v>716</v>
      </c>
      <c r="M116" s="32" t="s">
        <v>717</v>
      </c>
      <c r="N116" s="32" t="s">
        <v>716</v>
      </c>
      <c r="O116" s="32" t="s">
        <v>716</v>
      </c>
      <c r="P116" s="32" t="s">
        <v>716</v>
      </c>
      <c r="Q116" s="32" t="s">
        <v>716</v>
      </c>
    </row>
    <row r="117" spans="1:17" hidden="1" x14ac:dyDescent="0.2">
      <c r="A117" s="32" t="s">
        <v>716</v>
      </c>
      <c r="B117" s="31">
        <v>99</v>
      </c>
      <c r="C117" s="40">
        <v>210122102</v>
      </c>
      <c r="D117" s="40">
        <v>1009</v>
      </c>
      <c r="E117" s="40">
        <v>2206</v>
      </c>
      <c r="F117" s="40">
        <v>1</v>
      </c>
      <c r="G117" s="31" t="str">
        <f t="shared" si="1"/>
        <v>210122102100922061</v>
      </c>
      <c r="H117" s="32"/>
      <c r="I117" s="32"/>
      <c r="J117" s="32" t="s">
        <v>718</v>
      </c>
      <c r="K117" s="32" t="s">
        <v>716</v>
      </c>
      <c r="L117" s="32" t="s">
        <v>716</v>
      </c>
      <c r="M117" s="32" t="s">
        <v>717</v>
      </c>
      <c r="N117" s="32" t="s">
        <v>716</v>
      </c>
      <c r="O117" s="32" t="s">
        <v>716</v>
      </c>
      <c r="P117" s="32" t="s">
        <v>716</v>
      </c>
      <c r="Q117" s="32" t="s">
        <v>716</v>
      </c>
    </row>
    <row r="118" spans="1:17" hidden="1" x14ac:dyDescent="0.2">
      <c r="A118" s="32" t="s">
        <v>716</v>
      </c>
      <c r="B118" s="31">
        <v>99</v>
      </c>
      <c r="C118" s="40">
        <v>210122103</v>
      </c>
      <c r="D118" s="40">
        <v>1009</v>
      </c>
      <c r="E118" s="40">
        <v>2206</v>
      </c>
      <c r="F118" s="40">
        <v>1</v>
      </c>
      <c r="G118" s="31" t="str">
        <f t="shared" si="1"/>
        <v>210122103100922061</v>
      </c>
      <c r="H118" s="32"/>
      <c r="I118" s="32"/>
      <c r="J118" s="32" t="s">
        <v>718</v>
      </c>
      <c r="K118" s="32" t="s">
        <v>716</v>
      </c>
      <c r="L118" s="32" t="s">
        <v>716</v>
      </c>
      <c r="M118" s="32" t="s">
        <v>717</v>
      </c>
      <c r="N118" s="32" t="s">
        <v>716</v>
      </c>
      <c r="O118" s="32" t="s">
        <v>716</v>
      </c>
      <c r="P118" s="32" t="s">
        <v>716</v>
      </c>
      <c r="Q118" s="32" t="s">
        <v>716</v>
      </c>
    </row>
    <row r="119" spans="1:17" hidden="1" x14ac:dyDescent="0.2">
      <c r="A119" s="32" t="s">
        <v>716</v>
      </c>
      <c r="B119" s="31">
        <v>99</v>
      </c>
      <c r="C119" s="40">
        <v>210122104</v>
      </c>
      <c r="D119" s="40">
        <v>1009</v>
      </c>
      <c r="E119" s="40">
        <v>2206</v>
      </c>
      <c r="F119" s="40">
        <v>1</v>
      </c>
      <c r="G119" s="31" t="str">
        <f t="shared" si="1"/>
        <v>210122104100922061</v>
      </c>
      <c r="H119" s="32"/>
      <c r="I119" s="32"/>
      <c r="J119" s="32" t="s">
        <v>718</v>
      </c>
      <c r="K119" s="32" t="s">
        <v>716</v>
      </c>
      <c r="L119" s="32" t="s">
        <v>716</v>
      </c>
      <c r="M119" s="32" t="s">
        <v>717</v>
      </c>
      <c r="N119" s="32" t="s">
        <v>716</v>
      </c>
      <c r="O119" s="32" t="s">
        <v>716</v>
      </c>
      <c r="P119" s="32" t="s">
        <v>716</v>
      </c>
      <c r="Q119" s="32" t="s">
        <v>716</v>
      </c>
    </row>
    <row r="120" spans="1:17" hidden="1" x14ac:dyDescent="0.2">
      <c r="A120" s="32" t="s">
        <v>716</v>
      </c>
      <c r="B120" s="31">
        <v>99</v>
      </c>
      <c r="C120" s="40">
        <v>210122190</v>
      </c>
      <c r="D120" s="40">
        <v>1009</v>
      </c>
      <c r="E120" s="40">
        <v>2206</v>
      </c>
      <c r="F120" s="40">
        <v>1</v>
      </c>
      <c r="G120" s="31" t="str">
        <f t="shared" si="1"/>
        <v>210122190100922061</v>
      </c>
      <c r="H120" s="32"/>
      <c r="I120" s="32"/>
      <c r="J120" s="32" t="s">
        <v>718</v>
      </c>
      <c r="K120" s="32" t="s">
        <v>716</v>
      </c>
      <c r="L120" s="32" t="s">
        <v>716</v>
      </c>
      <c r="M120" s="32" t="s">
        <v>717</v>
      </c>
      <c r="N120" s="32" t="s">
        <v>716</v>
      </c>
      <c r="O120" s="32" t="s">
        <v>716</v>
      </c>
      <c r="P120" s="32" t="s">
        <v>716</v>
      </c>
      <c r="Q120" s="32" t="s">
        <v>716</v>
      </c>
    </row>
    <row r="121" spans="1:17" hidden="1" x14ac:dyDescent="0.2">
      <c r="A121" s="32" t="s">
        <v>716</v>
      </c>
      <c r="B121" s="31">
        <v>99</v>
      </c>
      <c r="C121" s="40">
        <v>210123100</v>
      </c>
      <c r="D121" s="40">
        <v>1009</v>
      </c>
      <c r="E121" s="40">
        <v>2204</v>
      </c>
      <c r="F121" s="40">
        <v>1</v>
      </c>
      <c r="G121" s="31" t="str">
        <f t="shared" si="1"/>
        <v>210123100100922041</v>
      </c>
      <c r="H121" s="32"/>
      <c r="I121" s="32"/>
      <c r="J121" s="32" t="s">
        <v>718</v>
      </c>
      <c r="K121" s="32" t="s">
        <v>716</v>
      </c>
      <c r="L121" s="32" t="s">
        <v>716</v>
      </c>
      <c r="M121" s="32" t="s">
        <v>717</v>
      </c>
      <c r="N121" s="32" t="s">
        <v>716</v>
      </c>
      <c r="O121" s="32" t="s">
        <v>716</v>
      </c>
      <c r="P121" s="32" t="s">
        <v>716</v>
      </c>
      <c r="Q121" s="32" t="s">
        <v>716</v>
      </c>
    </row>
    <row r="122" spans="1:17" hidden="1" x14ac:dyDescent="0.2">
      <c r="A122" s="32" t="s">
        <v>716</v>
      </c>
      <c r="B122" s="31">
        <v>99</v>
      </c>
      <c r="C122" s="40">
        <v>210123101</v>
      </c>
      <c r="D122" s="40">
        <v>1009</v>
      </c>
      <c r="E122" s="40">
        <v>2204</v>
      </c>
      <c r="F122" s="40">
        <v>1</v>
      </c>
      <c r="G122" s="31" t="str">
        <f t="shared" si="1"/>
        <v>210123101100922041</v>
      </c>
      <c r="H122" s="32"/>
      <c r="I122" s="32"/>
      <c r="J122" s="32" t="s">
        <v>718</v>
      </c>
      <c r="K122" s="32" t="s">
        <v>716</v>
      </c>
      <c r="L122" s="32" t="s">
        <v>716</v>
      </c>
      <c r="M122" s="32" t="s">
        <v>717</v>
      </c>
      <c r="N122" s="32" t="s">
        <v>716</v>
      </c>
      <c r="O122" s="32" t="s">
        <v>716</v>
      </c>
      <c r="P122" s="32" t="s">
        <v>716</v>
      </c>
      <c r="Q122" s="32" t="s">
        <v>716</v>
      </c>
    </row>
    <row r="123" spans="1:17" hidden="1" x14ac:dyDescent="0.2">
      <c r="A123" s="32" t="s">
        <v>716</v>
      </c>
      <c r="B123" s="31">
        <v>99</v>
      </c>
      <c r="C123" s="40">
        <v>210124100</v>
      </c>
      <c r="D123" s="40">
        <v>1006</v>
      </c>
      <c r="E123" s="40">
        <v>99</v>
      </c>
      <c r="F123" s="40">
        <v>1</v>
      </c>
      <c r="G123" s="31" t="str">
        <f t="shared" si="1"/>
        <v>2101241001006991</v>
      </c>
      <c r="H123" s="32"/>
      <c r="I123" s="32"/>
      <c r="J123" s="32" t="s">
        <v>718</v>
      </c>
      <c r="K123" s="32" t="s">
        <v>716</v>
      </c>
      <c r="L123" s="32" t="s">
        <v>716</v>
      </c>
      <c r="M123" s="32" t="s">
        <v>717</v>
      </c>
      <c r="N123" s="32" t="s">
        <v>716</v>
      </c>
      <c r="O123" s="32" t="s">
        <v>716</v>
      </c>
      <c r="P123" s="32" t="s">
        <v>716</v>
      </c>
      <c r="Q123" s="32" t="s">
        <v>716</v>
      </c>
    </row>
    <row r="124" spans="1:17" hidden="1" x14ac:dyDescent="0.2">
      <c r="A124" s="32" t="s">
        <v>716</v>
      </c>
      <c r="B124" s="31">
        <v>99</v>
      </c>
      <c r="C124" s="40">
        <v>210124101</v>
      </c>
      <c r="D124" s="40">
        <v>1005</v>
      </c>
      <c r="E124" s="40">
        <v>99</v>
      </c>
      <c r="F124" s="40">
        <v>2</v>
      </c>
      <c r="G124" s="31" t="str">
        <f t="shared" si="1"/>
        <v>2101241011005992</v>
      </c>
      <c r="H124" s="32"/>
      <c r="I124" s="32"/>
      <c r="J124" s="32" t="s">
        <v>718</v>
      </c>
      <c r="K124" s="32" t="s">
        <v>716</v>
      </c>
      <c r="L124" s="32" t="s">
        <v>716</v>
      </c>
      <c r="M124" s="32" t="s">
        <v>717</v>
      </c>
      <c r="N124" s="32" t="s">
        <v>716</v>
      </c>
      <c r="O124" s="32" t="s">
        <v>716</v>
      </c>
      <c r="P124" s="32" t="s">
        <v>716</v>
      </c>
      <c r="Q124" s="32" t="s">
        <v>716</v>
      </c>
    </row>
    <row r="125" spans="1:17" hidden="1" x14ac:dyDescent="0.2">
      <c r="A125" s="32" t="s">
        <v>716</v>
      </c>
      <c r="B125" s="31">
        <v>99</v>
      </c>
      <c r="C125" s="40">
        <v>210124102</v>
      </c>
      <c r="D125" s="40">
        <v>1005</v>
      </c>
      <c r="E125" s="40">
        <v>99</v>
      </c>
      <c r="F125" s="40">
        <v>2</v>
      </c>
      <c r="G125" s="31" t="str">
        <f t="shared" si="1"/>
        <v>2101241021005992</v>
      </c>
      <c r="H125" s="32"/>
      <c r="I125" s="32"/>
      <c r="J125" s="32" t="s">
        <v>718</v>
      </c>
      <c r="K125" s="32" t="s">
        <v>716</v>
      </c>
      <c r="L125" s="32" t="s">
        <v>716</v>
      </c>
      <c r="M125" s="32" t="s">
        <v>717</v>
      </c>
      <c r="N125" s="32" t="s">
        <v>716</v>
      </c>
      <c r="O125" s="32" t="s">
        <v>716</v>
      </c>
      <c r="P125" s="32" t="s">
        <v>716</v>
      </c>
      <c r="Q125" s="32" t="s">
        <v>716</v>
      </c>
    </row>
    <row r="126" spans="1:17" hidden="1" x14ac:dyDescent="0.2">
      <c r="A126" s="32" t="s">
        <v>716</v>
      </c>
      <c r="B126" s="31">
        <v>99</v>
      </c>
      <c r="C126" s="40">
        <v>210124103</v>
      </c>
      <c r="D126" s="40">
        <v>1005</v>
      </c>
      <c r="E126" s="40">
        <v>99</v>
      </c>
      <c r="F126" s="40">
        <v>2</v>
      </c>
      <c r="G126" s="31" t="str">
        <f t="shared" si="1"/>
        <v>2101241031005992</v>
      </c>
      <c r="H126" s="32"/>
      <c r="I126" s="32"/>
      <c r="J126" s="32" t="s">
        <v>718</v>
      </c>
      <c r="K126" s="32" t="s">
        <v>716</v>
      </c>
      <c r="L126" s="32" t="s">
        <v>716</v>
      </c>
      <c r="M126" s="32" t="s">
        <v>717</v>
      </c>
      <c r="N126" s="32" t="s">
        <v>716</v>
      </c>
      <c r="O126" s="32" t="s">
        <v>716</v>
      </c>
      <c r="P126" s="32" t="s">
        <v>716</v>
      </c>
      <c r="Q126" s="32" t="s">
        <v>716</v>
      </c>
    </row>
    <row r="127" spans="1:17" hidden="1" x14ac:dyDescent="0.2">
      <c r="A127" s="32" t="s">
        <v>716</v>
      </c>
      <c r="B127" s="31">
        <v>99</v>
      </c>
      <c r="C127" s="40">
        <v>210124104</v>
      </c>
      <c r="D127" s="40">
        <v>1005</v>
      </c>
      <c r="E127" s="40">
        <v>99</v>
      </c>
      <c r="F127" s="40">
        <v>2</v>
      </c>
      <c r="G127" s="31" t="str">
        <f t="shared" si="1"/>
        <v>2101241041005992</v>
      </c>
      <c r="H127" s="32"/>
      <c r="I127" s="32"/>
      <c r="J127" s="32" t="s">
        <v>718</v>
      </c>
      <c r="K127" s="32" t="s">
        <v>716</v>
      </c>
      <c r="L127" s="32" t="s">
        <v>716</v>
      </c>
      <c r="M127" s="32" t="s">
        <v>717</v>
      </c>
      <c r="N127" s="32" t="s">
        <v>716</v>
      </c>
      <c r="O127" s="32" t="s">
        <v>716</v>
      </c>
      <c r="P127" s="32" t="s">
        <v>716</v>
      </c>
      <c r="Q127" s="32" t="s">
        <v>716</v>
      </c>
    </row>
    <row r="128" spans="1:17" hidden="1" x14ac:dyDescent="0.2">
      <c r="A128" s="32" t="s">
        <v>716</v>
      </c>
      <c r="B128" s="31">
        <v>99</v>
      </c>
      <c r="C128" s="40">
        <v>210124105</v>
      </c>
      <c r="D128" s="40">
        <v>1005</v>
      </c>
      <c r="E128" s="40">
        <v>99</v>
      </c>
      <c r="F128" s="40">
        <v>2</v>
      </c>
      <c r="G128" s="31" t="str">
        <f t="shared" si="1"/>
        <v>2101241051005992</v>
      </c>
      <c r="H128" s="32"/>
      <c r="I128" s="32"/>
      <c r="J128" s="32" t="s">
        <v>718</v>
      </c>
      <c r="K128" s="32" t="s">
        <v>716</v>
      </c>
      <c r="L128" s="32" t="s">
        <v>716</v>
      </c>
      <c r="M128" s="32" t="s">
        <v>717</v>
      </c>
      <c r="N128" s="32" t="s">
        <v>716</v>
      </c>
      <c r="O128" s="32" t="s">
        <v>716</v>
      </c>
      <c r="P128" s="32" t="s">
        <v>716</v>
      </c>
      <c r="Q128" s="32" t="s">
        <v>716</v>
      </c>
    </row>
    <row r="129" spans="1:17" hidden="1" x14ac:dyDescent="0.2">
      <c r="A129" s="32" t="s">
        <v>716</v>
      </c>
      <c r="B129" s="31">
        <v>99</v>
      </c>
      <c r="C129" s="40">
        <v>210124106</v>
      </c>
      <c r="D129" s="40">
        <v>1005</v>
      </c>
      <c r="E129" s="40">
        <v>99</v>
      </c>
      <c r="F129" s="40">
        <v>2</v>
      </c>
      <c r="G129" s="31" t="str">
        <f t="shared" si="1"/>
        <v>2101241061005992</v>
      </c>
      <c r="H129" s="32"/>
      <c r="I129" s="32"/>
      <c r="J129" s="32" t="s">
        <v>718</v>
      </c>
      <c r="K129" s="32" t="s">
        <v>716</v>
      </c>
      <c r="L129" s="32" t="s">
        <v>716</v>
      </c>
      <c r="M129" s="32" t="s">
        <v>717</v>
      </c>
      <c r="N129" s="32" t="s">
        <v>716</v>
      </c>
      <c r="O129" s="32" t="s">
        <v>716</v>
      </c>
      <c r="P129" s="32" t="s">
        <v>716</v>
      </c>
      <c r="Q129" s="32" t="s">
        <v>716</v>
      </c>
    </row>
    <row r="130" spans="1:17" hidden="1" x14ac:dyDescent="0.2">
      <c r="A130" s="32" t="s">
        <v>716</v>
      </c>
      <c r="B130" s="31">
        <v>99</v>
      </c>
      <c r="C130" s="40">
        <v>210124107</v>
      </c>
      <c r="D130" s="40">
        <v>1005</v>
      </c>
      <c r="E130" s="40">
        <v>99</v>
      </c>
      <c r="F130" s="40">
        <v>2</v>
      </c>
      <c r="G130" s="31" t="str">
        <f t="shared" si="1"/>
        <v>2101241071005992</v>
      </c>
      <c r="H130" s="32"/>
      <c r="I130" s="32"/>
      <c r="J130" s="32" t="s">
        <v>718</v>
      </c>
      <c r="K130" s="32" t="s">
        <v>716</v>
      </c>
      <c r="L130" s="32" t="s">
        <v>716</v>
      </c>
      <c r="M130" s="32" t="s">
        <v>717</v>
      </c>
      <c r="N130" s="32" t="s">
        <v>716</v>
      </c>
      <c r="O130" s="32" t="s">
        <v>716</v>
      </c>
      <c r="P130" s="32" t="s">
        <v>716</v>
      </c>
      <c r="Q130" s="32" t="s">
        <v>716</v>
      </c>
    </row>
    <row r="131" spans="1:17" hidden="1" x14ac:dyDescent="0.2">
      <c r="A131" s="32" t="s">
        <v>716</v>
      </c>
      <c r="B131" s="31">
        <v>99</v>
      </c>
      <c r="C131" s="40">
        <v>210124110</v>
      </c>
      <c r="D131" s="40">
        <v>1005</v>
      </c>
      <c r="E131" s="40">
        <v>99</v>
      </c>
      <c r="F131" s="40">
        <v>2</v>
      </c>
      <c r="G131" s="31" t="str">
        <f t="shared" si="1"/>
        <v>2101241101005992</v>
      </c>
      <c r="H131" s="32"/>
      <c r="I131" s="32"/>
      <c r="J131" s="32" t="s">
        <v>718</v>
      </c>
      <c r="K131" s="32" t="s">
        <v>716</v>
      </c>
      <c r="L131" s="32" t="s">
        <v>716</v>
      </c>
      <c r="M131" s="32" t="s">
        <v>717</v>
      </c>
      <c r="N131" s="32" t="s">
        <v>716</v>
      </c>
      <c r="O131" s="32" t="s">
        <v>716</v>
      </c>
      <c r="P131" s="32" t="s">
        <v>716</v>
      </c>
      <c r="Q131" s="32" t="s">
        <v>716</v>
      </c>
    </row>
    <row r="132" spans="1:17" hidden="1" x14ac:dyDescent="0.2">
      <c r="A132" s="32" t="s">
        <v>716</v>
      </c>
      <c r="B132" s="31">
        <v>99</v>
      </c>
      <c r="C132" s="40">
        <v>210124190</v>
      </c>
      <c r="D132" s="40">
        <v>1009</v>
      </c>
      <c r="E132" s="40">
        <v>2204</v>
      </c>
      <c r="F132" s="40">
        <v>1</v>
      </c>
      <c r="G132" s="31" t="str">
        <f t="shared" si="1"/>
        <v>210124190100922041</v>
      </c>
      <c r="H132" s="32"/>
      <c r="I132" s="32"/>
      <c r="J132" s="32" t="s">
        <v>718</v>
      </c>
      <c r="K132" s="32" t="s">
        <v>716</v>
      </c>
      <c r="L132" s="32" t="s">
        <v>716</v>
      </c>
      <c r="M132" s="32" t="s">
        <v>717</v>
      </c>
      <c r="N132" s="32" t="s">
        <v>716</v>
      </c>
      <c r="O132" s="32" t="s">
        <v>716</v>
      </c>
      <c r="P132" s="32" t="s">
        <v>716</v>
      </c>
      <c r="Q132" s="32" t="s">
        <v>716</v>
      </c>
    </row>
    <row r="133" spans="1:17" hidden="1" x14ac:dyDescent="0.2">
      <c r="A133" s="32" t="s">
        <v>716</v>
      </c>
      <c r="B133" s="31">
        <v>99</v>
      </c>
      <c r="C133" s="40">
        <v>210125001</v>
      </c>
      <c r="D133" s="40">
        <v>1009</v>
      </c>
      <c r="E133" s="40">
        <v>2204</v>
      </c>
      <c r="F133" s="40">
        <v>1</v>
      </c>
      <c r="G133" s="31" t="str">
        <f t="shared" ref="G133:G196" si="2">CONCATENATE(C133,D133,E133,F133)</f>
        <v>210125001100922041</v>
      </c>
      <c r="H133" s="32"/>
      <c r="I133" s="32"/>
      <c r="J133" s="32" t="s">
        <v>718</v>
      </c>
      <c r="K133" s="32" t="s">
        <v>716</v>
      </c>
      <c r="L133" s="32" t="s">
        <v>716</v>
      </c>
      <c r="M133" s="32" t="s">
        <v>717</v>
      </c>
      <c r="N133" s="32" t="s">
        <v>716</v>
      </c>
      <c r="O133" s="32" t="s">
        <v>716</v>
      </c>
      <c r="P133" s="32" t="s">
        <v>716</v>
      </c>
      <c r="Q133" s="32" t="s">
        <v>716</v>
      </c>
    </row>
    <row r="134" spans="1:17" hidden="1" x14ac:dyDescent="0.2">
      <c r="A134" s="32" t="s">
        <v>716</v>
      </c>
      <c r="B134" s="31">
        <v>99</v>
      </c>
      <c r="C134" s="40">
        <v>210130001</v>
      </c>
      <c r="D134" s="40">
        <v>1009</v>
      </c>
      <c r="E134" s="40">
        <v>2206</v>
      </c>
      <c r="F134" s="40">
        <v>1</v>
      </c>
      <c r="G134" s="31" t="str">
        <f t="shared" si="2"/>
        <v>210130001100922061</v>
      </c>
      <c r="H134" s="32"/>
      <c r="I134" s="32"/>
      <c r="J134" s="32" t="s">
        <v>718</v>
      </c>
      <c r="K134" s="32" t="s">
        <v>716</v>
      </c>
      <c r="L134" s="32" t="s">
        <v>716</v>
      </c>
      <c r="M134" s="32" t="s">
        <v>717</v>
      </c>
      <c r="N134" s="32" t="s">
        <v>716</v>
      </c>
      <c r="O134" s="32" t="s">
        <v>716</v>
      </c>
      <c r="P134" s="32" t="s">
        <v>716</v>
      </c>
      <c r="Q134" s="32" t="s">
        <v>716</v>
      </c>
    </row>
    <row r="135" spans="1:17" hidden="1" x14ac:dyDescent="0.2">
      <c r="A135" s="32" t="s">
        <v>716</v>
      </c>
      <c r="B135" s="31">
        <v>99</v>
      </c>
      <c r="C135" s="40">
        <v>210130005</v>
      </c>
      <c r="D135" s="40">
        <v>1009</v>
      </c>
      <c r="E135" s="40">
        <v>2202</v>
      </c>
      <c r="F135" s="40">
        <v>1</v>
      </c>
      <c r="G135" s="31" t="str">
        <f t="shared" si="2"/>
        <v>210130005100922021</v>
      </c>
      <c r="H135" s="32"/>
      <c r="I135" s="32"/>
      <c r="J135" s="32" t="s">
        <v>718</v>
      </c>
      <c r="K135" s="32" t="s">
        <v>716</v>
      </c>
      <c r="L135" s="32" t="s">
        <v>716</v>
      </c>
      <c r="M135" s="32" t="s">
        <v>717</v>
      </c>
      <c r="N135" s="32" t="s">
        <v>716</v>
      </c>
      <c r="O135" s="32" t="s">
        <v>716</v>
      </c>
      <c r="P135" s="32" t="s">
        <v>716</v>
      </c>
      <c r="Q135" s="32" t="s">
        <v>716</v>
      </c>
    </row>
    <row r="136" spans="1:17" hidden="1" x14ac:dyDescent="0.2">
      <c r="A136" s="32" t="s">
        <v>716</v>
      </c>
      <c r="B136" s="31">
        <v>99</v>
      </c>
      <c r="C136" s="40">
        <v>210130006</v>
      </c>
      <c r="D136" s="40">
        <v>1009</v>
      </c>
      <c r="E136" s="40">
        <v>2203</v>
      </c>
      <c r="F136" s="40">
        <v>1</v>
      </c>
      <c r="G136" s="31" t="str">
        <f t="shared" si="2"/>
        <v>210130006100922031</v>
      </c>
      <c r="H136" s="32"/>
      <c r="I136" s="32"/>
      <c r="J136" s="32" t="s">
        <v>718</v>
      </c>
      <c r="K136" s="32" t="s">
        <v>716</v>
      </c>
      <c r="L136" s="32" t="s">
        <v>716</v>
      </c>
      <c r="M136" s="32" t="s">
        <v>717</v>
      </c>
      <c r="N136" s="32" t="s">
        <v>716</v>
      </c>
      <c r="O136" s="32" t="s">
        <v>716</v>
      </c>
      <c r="P136" s="32" t="s">
        <v>716</v>
      </c>
      <c r="Q136" s="32" t="s">
        <v>716</v>
      </c>
    </row>
    <row r="137" spans="1:17" hidden="1" x14ac:dyDescent="0.2">
      <c r="A137" s="32" t="s">
        <v>716</v>
      </c>
      <c r="B137" s="31">
        <v>99</v>
      </c>
      <c r="C137" s="40">
        <v>210130010</v>
      </c>
      <c r="D137" s="40">
        <v>1009</v>
      </c>
      <c r="E137" s="40">
        <v>2206</v>
      </c>
      <c r="F137" s="40">
        <v>1</v>
      </c>
      <c r="G137" s="31" t="str">
        <f t="shared" si="2"/>
        <v>210130010100922061</v>
      </c>
      <c r="H137" s="32"/>
      <c r="I137" s="32"/>
      <c r="J137" s="32" t="s">
        <v>718</v>
      </c>
      <c r="K137" s="32" t="s">
        <v>716</v>
      </c>
      <c r="L137" s="32" t="s">
        <v>716</v>
      </c>
      <c r="M137" s="32" t="s">
        <v>717</v>
      </c>
      <c r="N137" s="32" t="s">
        <v>716</v>
      </c>
      <c r="O137" s="32" t="s">
        <v>716</v>
      </c>
      <c r="P137" s="32" t="s">
        <v>716</v>
      </c>
      <c r="Q137" s="32" t="s">
        <v>716</v>
      </c>
    </row>
    <row r="138" spans="1:17" hidden="1" x14ac:dyDescent="0.2">
      <c r="A138" s="32" t="s">
        <v>716</v>
      </c>
      <c r="B138" s="31">
        <v>99</v>
      </c>
      <c r="C138" s="40">
        <v>210130011</v>
      </c>
      <c r="D138" s="40">
        <v>1009</v>
      </c>
      <c r="E138" s="40">
        <v>2206</v>
      </c>
      <c r="F138" s="40">
        <v>1</v>
      </c>
      <c r="G138" s="31" t="str">
        <f t="shared" si="2"/>
        <v>210130011100922061</v>
      </c>
      <c r="H138" s="32"/>
      <c r="I138" s="32"/>
      <c r="J138" s="32" t="s">
        <v>718</v>
      </c>
      <c r="K138" s="32" t="s">
        <v>716</v>
      </c>
      <c r="L138" s="32" t="s">
        <v>716</v>
      </c>
      <c r="M138" s="32" t="s">
        <v>717</v>
      </c>
      <c r="N138" s="32" t="s">
        <v>716</v>
      </c>
      <c r="O138" s="32" t="s">
        <v>716</v>
      </c>
      <c r="P138" s="32" t="s">
        <v>716</v>
      </c>
      <c r="Q138" s="32" t="s">
        <v>716</v>
      </c>
    </row>
    <row r="139" spans="1:17" hidden="1" x14ac:dyDescent="0.2">
      <c r="A139" s="32" t="s">
        <v>716</v>
      </c>
      <c r="B139" s="31">
        <v>99</v>
      </c>
      <c r="C139" s="40">
        <v>210130012</v>
      </c>
      <c r="D139" s="40">
        <v>1009</v>
      </c>
      <c r="E139" s="40">
        <v>2206</v>
      </c>
      <c r="F139" s="40">
        <v>1</v>
      </c>
      <c r="G139" s="31" t="str">
        <f t="shared" si="2"/>
        <v>210130012100922061</v>
      </c>
      <c r="H139" s="32"/>
      <c r="I139" s="32"/>
      <c r="J139" s="32" t="s">
        <v>718</v>
      </c>
      <c r="K139" s="32" t="s">
        <v>716</v>
      </c>
      <c r="L139" s="32" t="s">
        <v>716</v>
      </c>
      <c r="M139" s="32" t="s">
        <v>717</v>
      </c>
      <c r="N139" s="32" t="s">
        <v>716</v>
      </c>
      <c r="O139" s="32" t="s">
        <v>716</v>
      </c>
      <c r="P139" s="32" t="s">
        <v>716</v>
      </c>
      <c r="Q139" s="32" t="s">
        <v>716</v>
      </c>
    </row>
    <row r="140" spans="1:17" hidden="1" x14ac:dyDescent="0.2">
      <c r="A140" s="32" t="s">
        <v>716</v>
      </c>
      <c r="B140" s="31">
        <v>99</v>
      </c>
      <c r="C140" s="40">
        <v>210140001</v>
      </c>
      <c r="D140" s="40">
        <v>1009</v>
      </c>
      <c r="E140" s="40">
        <v>2206</v>
      </c>
      <c r="F140" s="40">
        <v>1</v>
      </c>
      <c r="G140" s="31" t="str">
        <f t="shared" si="2"/>
        <v>210140001100922061</v>
      </c>
      <c r="H140" s="32"/>
      <c r="I140" s="32"/>
      <c r="J140" s="32" t="s">
        <v>718</v>
      </c>
      <c r="K140" s="32" t="s">
        <v>716</v>
      </c>
      <c r="L140" s="32" t="s">
        <v>716</v>
      </c>
      <c r="M140" s="32" t="s">
        <v>717</v>
      </c>
      <c r="N140" s="32" t="s">
        <v>716</v>
      </c>
      <c r="O140" s="32" t="s">
        <v>716</v>
      </c>
      <c r="P140" s="32" t="s">
        <v>716</v>
      </c>
      <c r="Q140" s="32" t="s">
        <v>716</v>
      </c>
    </row>
    <row r="141" spans="1:17" hidden="1" x14ac:dyDescent="0.2">
      <c r="A141" s="32" t="s">
        <v>716</v>
      </c>
      <c r="B141" s="31">
        <v>99</v>
      </c>
      <c r="C141" s="40">
        <v>210160001</v>
      </c>
      <c r="D141" s="40">
        <v>1009</v>
      </c>
      <c r="E141" s="40">
        <v>2202</v>
      </c>
      <c r="F141" s="40">
        <v>1</v>
      </c>
      <c r="G141" s="31" t="str">
        <f t="shared" si="2"/>
        <v>210160001100922021</v>
      </c>
      <c r="H141" s="32"/>
      <c r="I141" s="32"/>
      <c r="J141" s="32" t="s">
        <v>718</v>
      </c>
      <c r="K141" s="32" t="s">
        <v>716</v>
      </c>
      <c r="L141" s="32" t="s">
        <v>716</v>
      </c>
      <c r="M141" s="32" t="s">
        <v>717</v>
      </c>
      <c r="N141" s="32" t="s">
        <v>716</v>
      </c>
      <c r="O141" s="32" t="s">
        <v>716</v>
      </c>
      <c r="P141" s="32" t="s">
        <v>716</v>
      </c>
      <c r="Q141" s="32" t="s">
        <v>716</v>
      </c>
    </row>
    <row r="142" spans="1:17" hidden="1" x14ac:dyDescent="0.2">
      <c r="A142" s="32" t="s">
        <v>716</v>
      </c>
      <c r="B142" s="31">
        <v>99</v>
      </c>
      <c r="C142" s="40">
        <v>210201001</v>
      </c>
      <c r="D142" s="40">
        <v>1009</v>
      </c>
      <c r="E142" s="40">
        <v>2206</v>
      </c>
      <c r="F142" s="40">
        <v>1</v>
      </c>
      <c r="G142" s="31" t="str">
        <f t="shared" si="2"/>
        <v>210201001100922061</v>
      </c>
      <c r="H142" s="32"/>
      <c r="I142" s="32"/>
      <c r="J142" s="32" t="s">
        <v>718</v>
      </c>
      <c r="K142" s="32" t="s">
        <v>716</v>
      </c>
      <c r="L142" s="32" t="s">
        <v>716</v>
      </c>
      <c r="M142" s="32" t="s">
        <v>717</v>
      </c>
      <c r="N142" s="32" t="s">
        <v>716</v>
      </c>
      <c r="O142" s="32" t="s">
        <v>716</v>
      </c>
      <c r="P142" s="32" t="s">
        <v>716</v>
      </c>
      <c r="Q142" s="32" t="s">
        <v>716</v>
      </c>
    </row>
    <row r="143" spans="1:17" hidden="1" x14ac:dyDescent="0.2">
      <c r="A143" s="32" t="s">
        <v>716</v>
      </c>
      <c r="B143" s="31">
        <v>99</v>
      </c>
      <c r="C143" s="40">
        <v>210201002</v>
      </c>
      <c r="D143" s="40">
        <v>1009</v>
      </c>
      <c r="E143" s="40">
        <v>2206</v>
      </c>
      <c r="F143" s="40">
        <v>1</v>
      </c>
      <c r="G143" s="31" t="str">
        <f t="shared" si="2"/>
        <v>210201002100922061</v>
      </c>
      <c r="H143" s="32"/>
      <c r="I143" s="32"/>
      <c r="J143" s="32" t="s">
        <v>718</v>
      </c>
      <c r="K143" s="32" t="s">
        <v>716</v>
      </c>
      <c r="L143" s="32" t="s">
        <v>716</v>
      </c>
      <c r="M143" s="32" t="s">
        <v>717</v>
      </c>
      <c r="N143" s="32" t="s">
        <v>716</v>
      </c>
      <c r="O143" s="32" t="s">
        <v>716</v>
      </c>
      <c r="P143" s="32" t="s">
        <v>716</v>
      </c>
      <c r="Q143" s="32" t="s">
        <v>716</v>
      </c>
    </row>
    <row r="144" spans="1:17" hidden="1" x14ac:dyDescent="0.2">
      <c r="A144" s="32" t="s">
        <v>716</v>
      </c>
      <c r="B144" s="31">
        <v>99</v>
      </c>
      <c r="C144" s="40">
        <v>210201003</v>
      </c>
      <c r="D144" s="40">
        <v>1009</v>
      </c>
      <c r="E144" s="40">
        <v>2206</v>
      </c>
      <c r="F144" s="40">
        <v>1</v>
      </c>
      <c r="G144" s="31" t="str">
        <f t="shared" si="2"/>
        <v>210201003100922061</v>
      </c>
      <c r="H144" s="32"/>
      <c r="I144" s="32"/>
      <c r="J144" s="32" t="s">
        <v>718</v>
      </c>
      <c r="K144" s="32" t="s">
        <v>716</v>
      </c>
      <c r="L144" s="32" t="s">
        <v>716</v>
      </c>
      <c r="M144" s="32" t="s">
        <v>717</v>
      </c>
      <c r="N144" s="32" t="s">
        <v>716</v>
      </c>
      <c r="O144" s="32" t="s">
        <v>716</v>
      </c>
      <c r="P144" s="32" t="s">
        <v>716</v>
      </c>
      <c r="Q144" s="32" t="s">
        <v>716</v>
      </c>
    </row>
    <row r="145" spans="1:17" hidden="1" x14ac:dyDescent="0.2">
      <c r="A145" s="32" t="s">
        <v>716</v>
      </c>
      <c r="B145" s="31">
        <v>99</v>
      </c>
      <c r="C145" s="40">
        <v>210201004</v>
      </c>
      <c r="D145" s="40">
        <v>1009</v>
      </c>
      <c r="E145" s="40">
        <v>2206</v>
      </c>
      <c r="F145" s="40">
        <v>1</v>
      </c>
      <c r="G145" s="31" t="str">
        <f t="shared" si="2"/>
        <v>210201004100922061</v>
      </c>
      <c r="H145" s="32"/>
      <c r="I145" s="32"/>
      <c r="J145" s="32" t="s">
        <v>718</v>
      </c>
      <c r="K145" s="32" t="s">
        <v>716</v>
      </c>
      <c r="L145" s="32" t="s">
        <v>716</v>
      </c>
      <c r="M145" s="32" t="s">
        <v>717</v>
      </c>
      <c r="N145" s="32" t="s">
        <v>716</v>
      </c>
      <c r="O145" s="32" t="s">
        <v>716</v>
      </c>
      <c r="P145" s="32" t="s">
        <v>716</v>
      </c>
      <c r="Q145" s="32" t="s">
        <v>716</v>
      </c>
    </row>
    <row r="146" spans="1:17" hidden="1" x14ac:dyDescent="0.2">
      <c r="A146" s="32" t="s">
        <v>716</v>
      </c>
      <c r="B146" s="31">
        <v>99</v>
      </c>
      <c r="C146" s="40">
        <v>210202001</v>
      </c>
      <c r="D146" s="40">
        <v>1009</v>
      </c>
      <c r="E146" s="40">
        <v>2206</v>
      </c>
      <c r="F146" s="40">
        <v>1</v>
      </c>
      <c r="G146" s="31" t="str">
        <f t="shared" si="2"/>
        <v>210202001100922061</v>
      </c>
      <c r="H146" s="32"/>
      <c r="I146" s="32"/>
      <c r="J146" s="32" t="s">
        <v>718</v>
      </c>
      <c r="K146" s="32" t="s">
        <v>716</v>
      </c>
      <c r="L146" s="32" t="s">
        <v>716</v>
      </c>
      <c r="M146" s="32" t="s">
        <v>717</v>
      </c>
      <c r="N146" s="32" t="s">
        <v>716</v>
      </c>
      <c r="O146" s="32" t="s">
        <v>716</v>
      </c>
      <c r="P146" s="32" t="s">
        <v>716</v>
      </c>
      <c r="Q146" s="32" t="s">
        <v>716</v>
      </c>
    </row>
    <row r="147" spans="1:17" hidden="1" x14ac:dyDescent="0.2">
      <c r="A147" s="32" t="s">
        <v>716</v>
      </c>
      <c r="B147" s="31">
        <v>99</v>
      </c>
      <c r="C147" s="40">
        <v>210203001</v>
      </c>
      <c r="D147" s="40">
        <v>1009</v>
      </c>
      <c r="E147" s="40">
        <v>2206</v>
      </c>
      <c r="F147" s="40">
        <v>1</v>
      </c>
      <c r="G147" s="31" t="str">
        <f t="shared" si="2"/>
        <v>210203001100922061</v>
      </c>
      <c r="H147" s="32"/>
      <c r="I147" s="32"/>
      <c r="J147" s="32" t="s">
        <v>718</v>
      </c>
      <c r="K147" s="32" t="s">
        <v>716</v>
      </c>
      <c r="L147" s="32" t="s">
        <v>716</v>
      </c>
      <c r="M147" s="32" t="s">
        <v>717</v>
      </c>
      <c r="N147" s="32" t="s">
        <v>716</v>
      </c>
      <c r="O147" s="32" t="s">
        <v>716</v>
      </c>
      <c r="P147" s="32" t="s">
        <v>716</v>
      </c>
      <c r="Q147" s="32" t="s">
        <v>716</v>
      </c>
    </row>
    <row r="148" spans="1:17" hidden="1" x14ac:dyDescent="0.2">
      <c r="A148" s="32" t="s">
        <v>716</v>
      </c>
      <c r="B148" s="31">
        <v>99</v>
      </c>
      <c r="C148" s="40">
        <v>210203002</v>
      </c>
      <c r="D148" s="40">
        <v>1009</v>
      </c>
      <c r="E148" s="40">
        <v>2206</v>
      </c>
      <c r="F148" s="40">
        <v>1</v>
      </c>
      <c r="G148" s="31" t="str">
        <f t="shared" si="2"/>
        <v>210203002100922061</v>
      </c>
      <c r="H148" s="32"/>
      <c r="I148" s="32"/>
      <c r="J148" s="32" t="s">
        <v>718</v>
      </c>
      <c r="K148" s="32" t="s">
        <v>716</v>
      </c>
      <c r="L148" s="32" t="s">
        <v>716</v>
      </c>
      <c r="M148" s="32" t="s">
        <v>717</v>
      </c>
      <c r="N148" s="32" t="s">
        <v>716</v>
      </c>
      <c r="O148" s="32" t="s">
        <v>716</v>
      </c>
      <c r="P148" s="32" t="s">
        <v>716</v>
      </c>
      <c r="Q148" s="32" t="s">
        <v>716</v>
      </c>
    </row>
    <row r="149" spans="1:17" hidden="1" x14ac:dyDescent="0.2">
      <c r="A149" s="32" t="s">
        <v>716</v>
      </c>
      <c r="B149" s="31">
        <v>99</v>
      </c>
      <c r="C149" s="40">
        <v>210204001</v>
      </c>
      <c r="D149" s="40">
        <v>1009</v>
      </c>
      <c r="E149" s="40">
        <v>2206</v>
      </c>
      <c r="F149" s="40">
        <v>1</v>
      </c>
      <c r="G149" s="31" t="str">
        <f t="shared" si="2"/>
        <v>210204001100922061</v>
      </c>
      <c r="H149" s="32"/>
      <c r="I149" s="32"/>
      <c r="J149" s="32" t="s">
        <v>718</v>
      </c>
      <c r="K149" s="32" t="s">
        <v>716</v>
      </c>
      <c r="L149" s="32" t="s">
        <v>716</v>
      </c>
      <c r="M149" s="32" t="s">
        <v>717</v>
      </c>
      <c r="N149" s="32" t="s">
        <v>716</v>
      </c>
      <c r="O149" s="32" t="s">
        <v>716</v>
      </c>
      <c r="P149" s="32" t="s">
        <v>716</v>
      </c>
      <c r="Q149" s="32" t="s">
        <v>716</v>
      </c>
    </row>
    <row r="150" spans="1:17" hidden="1" x14ac:dyDescent="0.2">
      <c r="A150" s="32" t="s">
        <v>716</v>
      </c>
      <c r="B150" s="31">
        <v>99</v>
      </c>
      <c r="C150" s="40">
        <v>210204002</v>
      </c>
      <c r="D150" s="40">
        <v>1009</v>
      </c>
      <c r="E150" s="40">
        <v>2206</v>
      </c>
      <c r="F150" s="40">
        <v>1</v>
      </c>
      <c r="G150" s="31" t="str">
        <f t="shared" si="2"/>
        <v>210204002100922061</v>
      </c>
      <c r="H150" s="32"/>
      <c r="I150" s="32"/>
      <c r="J150" s="32" t="s">
        <v>718</v>
      </c>
      <c r="K150" s="32" t="s">
        <v>716</v>
      </c>
      <c r="L150" s="32" t="s">
        <v>716</v>
      </c>
      <c r="M150" s="32" t="s">
        <v>717</v>
      </c>
      <c r="N150" s="32" t="s">
        <v>716</v>
      </c>
      <c r="O150" s="32" t="s">
        <v>716</v>
      </c>
      <c r="P150" s="32" t="s">
        <v>716</v>
      </c>
      <c r="Q150" s="32" t="s">
        <v>716</v>
      </c>
    </row>
    <row r="151" spans="1:17" hidden="1" x14ac:dyDescent="0.2">
      <c r="A151" s="32" t="s">
        <v>716</v>
      </c>
      <c r="B151" s="31">
        <v>99</v>
      </c>
      <c r="C151" s="40">
        <v>210204003</v>
      </c>
      <c r="D151" s="40">
        <v>1009</v>
      </c>
      <c r="E151" s="40">
        <v>2206</v>
      </c>
      <c r="F151" s="40">
        <v>1</v>
      </c>
      <c r="G151" s="31" t="str">
        <f t="shared" si="2"/>
        <v>210204003100922061</v>
      </c>
      <c r="H151" s="32"/>
      <c r="I151" s="32"/>
      <c r="J151" s="32" t="s">
        <v>718</v>
      </c>
      <c r="K151" s="32" t="s">
        <v>716</v>
      </c>
      <c r="L151" s="32" t="s">
        <v>716</v>
      </c>
      <c r="M151" s="32" t="s">
        <v>717</v>
      </c>
      <c r="N151" s="32" t="s">
        <v>716</v>
      </c>
      <c r="O151" s="32" t="s">
        <v>716</v>
      </c>
      <c r="P151" s="32" t="s">
        <v>716</v>
      </c>
      <c r="Q151" s="32" t="s">
        <v>716</v>
      </c>
    </row>
    <row r="152" spans="1:17" hidden="1" x14ac:dyDescent="0.2">
      <c r="A152" s="32" t="s">
        <v>716</v>
      </c>
      <c r="B152" s="31">
        <v>99</v>
      </c>
      <c r="C152" s="40">
        <v>210204004</v>
      </c>
      <c r="D152" s="40">
        <v>1009</v>
      </c>
      <c r="E152" s="40">
        <v>2206</v>
      </c>
      <c r="F152" s="40">
        <v>1</v>
      </c>
      <c r="G152" s="31" t="str">
        <f t="shared" si="2"/>
        <v>210204004100922061</v>
      </c>
      <c r="H152" s="32"/>
      <c r="I152" s="32"/>
      <c r="J152" s="32" t="s">
        <v>718</v>
      </c>
      <c r="K152" s="32" t="s">
        <v>716</v>
      </c>
      <c r="L152" s="32" t="s">
        <v>716</v>
      </c>
      <c r="M152" s="32" t="s">
        <v>717</v>
      </c>
      <c r="N152" s="32" t="s">
        <v>716</v>
      </c>
      <c r="O152" s="32" t="s">
        <v>716</v>
      </c>
      <c r="P152" s="32" t="s">
        <v>716</v>
      </c>
      <c r="Q152" s="32" t="s">
        <v>716</v>
      </c>
    </row>
    <row r="153" spans="1:17" hidden="1" x14ac:dyDescent="0.2">
      <c r="A153" s="32" t="s">
        <v>716</v>
      </c>
      <c r="B153" s="31">
        <v>99</v>
      </c>
      <c r="C153" s="40">
        <v>210205001</v>
      </c>
      <c r="D153" s="40">
        <v>1009</v>
      </c>
      <c r="E153" s="40">
        <v>2206</v>
      </c>
      <c r="F153" s="40">
        <v>1</v>
      </c>
      <c r="G153" s="31" t="str">
        <f t="shared" si="2"/>
        <v>210205001100922061</v>
      </c>
      <c r="H153" s="32"/>
      <c r="I153" s="32"/>
      <c r="J153" s="32" t="s">
        <v>718</v>
      </c>
      <c r="K153" s="32" t="s">
        <v>716</v>
      </c>
      <c r="L153" s="32" t="s">
        <v>716</v>
      </c>
      <c r="M153" s="32" t="s">
        <v>717</v>
      </c>
      <c r="N153" s="32" t="s">
        <v>716</v>
      </c>
      <c r="O153" s="32" t="s">
        <v>716</v>
      </c>
      <c r="P153" s="32" t="s">
        <v>716</v>
      </c>
      <c r="Q153" s="32" t="s">
        <v>716</v>
      </c>
    </row>
    <row r="154" spans="1:17" hidden="1" x14ac:dyDescent="0.2">
      <c r="A154" s="32" t="s">
        <v>716</v>
      </c>
      <c r="B154" s="31">
        <v>99</v>
      </c>
      <c r="C154" s="40">
        <v>210205002</v>
      </c>
      <c r="D154" s="40">
        <v>1009</v>
      </c>
      <c r="E154" s="40">
        <v>2206</v>
      </c>
      <c r="F154" s="40">
        <v>1</v>
      </c>
      <c r="G154" s="31" t="str">
        <f t="shared" si="2"/>
        <v>210205002100922061</v>
      </c>
      <c r="H154" s="32"/>
      <c r="I154" s="32"/>
      <c r="J154" s="32" t="s">
        <v>718</v>
      </c>
      <c r="K154" s="32" t="s">
        <v>716</v>
      </c>
      <c r="L154" s="32" t="s">
        <v>716</v>
      </c>
      <c r="M154" s="32" t="s">
        <v>717</v>
      </c>
      <c r="N154" s="32" t="s">
        <v>716</v>
      </c>
      <c r="O154" s="32" t="s">
        <v>716</v>
      </c>
      <c r="P154" s="32" t="s">
        <v>716</v>
      </c>
      <c r="Q154" s="32" t="s">
        <v>716</v>
      </c>
    </row>
    <row r="155" spans="1:17" hidden="1" x14ac:dyDescent="0.2">
      <c r="A155" s="32" t="s">
        <v>716</v>
      </c>
      <c r="B155" s="31">
        <v>99</v>
      </c>
      <c r="C155" s="40">
        <v>210205003</v>
      </c>
      <c r="D155" s="40">
        <v>1009</v>
      </c>
      <c r="E155" s="40">
        <v>2206</v>
      </c>
      <c r="F155" s="40">
        <v>1</v>
      </c>
      <c r="G155" s="31" t="str">
        <f t="shared" si="2"/>
        <v>210205003100922061</v>
      </c>
      <c r="H155" s="32"/>
      <c r="I155" s="32"/>
      <c r="J155" s="32" t="s">
        <v>718</v>
      </c>
      <c r="K155" s="32" t="s">
        <v>716</v>
      </c>
      <c r="L155" s="32" t="s">
        <v>716</v>
      </c>
      <c r="M155" s="32" t="s">
        <v>717</v>
      </c>
      <c r="N155" s="32" t="s">
        <v>716</v>
      </c>
      <c r="O155" s="32" t="s">
        <v>716</v>
      </c>
      <c r="P155" s="32" t="s">
        <v>716</v>
      </c>
      <c r="Q155" s="32" t="s">
        <v>716</v>
      </c>
    </row>
    <row r="156" spans="1:17" hidden="1" x14ac:dyDescent="0.2">
      <c r="A156" s="32" t="s">
        <v>716</v>
      </c>
      <c r="B156" s="31">
        <v>99</v>
      </c>
      <c r="C156" s="40">
        <v>210205004</v>
      </c>
      <c r="D156" s="39" t="s">
        <v>716</v>
      </c>
      <c r="E156" s="39" t="s">
        <v>716</v>
      </c>
      <c r="F156" s="39" t="s">
        <v>716</v>
      </c>
      <c r="G156" s="31" t="str">
        <f t="shared" si="2"/>
        <v>210205004</v>
      </c>
      <c r="H156" s="32"/>
      <c r="I156" s="32"/>
      <c r="J156" s="32" t="s">
        <v>718</v>
      </c>
      <c r="K156" s="32" t="s">
        <v>716</v>
      </c>
      <c r="L156" s="32" t="s">
        <v>716</v>
      </c>
      <c r="M156" s="32" t="s">
        <v>717</v>
      </c>
      <c r="N156" s="32" t="s">
        <v>716</v>
      </c>
      <c r="O156" s="32" t="s">
        <v>716</v>
      </c>
      <c r="P156" s="32" t="s">
        <v>716</v>
      </c>
      <c r="Q156" s="32" t="s">
        <v>716</v>
      </c>
    </row>
    <row r="157" spans="1:17" hidden="1" x14ac:dyDescent="0.2">
      <c r="A157" s="32" t="s">
        <v>716</v>
      </c>
      <c r="B157" s="31">
        <v>99</v>
      </c>
      <c r="C157" s="40">
        <v>210205004</v>
      </c>
      <c r="D157" s="40">
        <v>1009</v>
      </c>
      <c r="E157" s="40">
        <v>2206</v>
      </c>
      <c r="F157" s="40">
        <v>1</v>
      </c>
      <c r="G157" s="31" t="str">
        <f t="shared" si="2"/>
        <v>210205004100922061</v>
      </c>
      <c r="H157" s="32"/>
      <c r="I157" s="32"/>
      <c r="J157" s="32" t="s">
        <v>718</v>
      </c>
      <c r="K157" s="32" t="s">
        <v>716</v>
      </c>
      <c r="L157" s="32" t="s">
        <v>716</v>
      </c>
      <c r="M157" s="32" t="s">
        <v>717</v>
      </c>
      <c r="N157" s="32" t="s">
        <v>716</v>
      </c>
      <c r="O157" s="32" t="s">
        <v>716</v>
      </c>
      <c r="P157" s="32" t="s">
        <v>716</v>
      </c>
      <c r="Q157" s="32" t="s">
        <v>716</v>
      </c>
    </row>
    <row r="158" spans="1:17" hidden="1" x14ac:dyDescent="0.2">
      <c r="A158" s="32" t="s">
        <v>716</v>
      </c>
      <c r="B158" s="31">
        <v>99</v>
      </c>
      <c r="C158" s="40">
        <v>210206001</v>
      </c>
      <c r="D158" s="40">
        <v>1009</v>
      </c>
      <c r="E158" s="40">
        <v>2205</v>
      </c>
      <c r="F158" s="40">
        <v>1</v>
      </c>
      <c r="G158" s="31" t="str">
        <f t="shared" si="2"/>
        <v>210206001100922051</v>
      </c>
      <c r="H158" s="32"/>
      <c r="I158" s="32"/>
      <c r="J158" s="32" t="s">
        <v>718</v>
      </c>
      <c r="K158" s="32" t="s">
        <v>716</v>
      </c>
      <c r="L158" s="32" t="s">
        <v>716</v>
      </c>
      <c r="M158" s="32" t="s">
        <v>717</v>
      </c>
      <c r="N158" s="32" t="s">
        <v>716</v>
      </c>
      <c r="O158" s="32" t="s">
        <v>716</v>
      </c>
      <c r="P158" s="32" t="s">
        <v>716</v>
      </c>
      <c r="Q158" s="32" t="s">
        <v>716</v>
      </c>
    </row>
    <row r="159" spans="1:17" hidden="1" x14ac:dyDescent="0.2">
      <c r="A159" s="32" t="s">
        <v>716</v>
      </c>
      <c r="B159" s="31">
        <v>99</v>
      </c>
      <c r="C159" s="40">
        <v>210206002</v>
      </c>
      <c r="D159" s="40">
        <v>1009</v>
      </c>
      <c r="E159" s="40">
        <v>2205</v>
      </c>
      <c r="F159" s="40">
        <v>1</v>
      </c>
      <c r="G159" s="31" t="str">
        <f t="shared" si="2"/>
        <v>210206002100922051</v>
      </c>
      <c r="H159" s="32"/>
      <c r="I159" s="32"/>
      <c r="J159" s="32" t="s">
        <v>718</v>
      </c>
      <c r="K159" s="32" t="s">
        <v>716</v>
      </c>
      <c r="L159" s="32" t="s">
        <v>716</v>
      </c>
      <c r="M159" s="32" t="s">
        <v>717</v>
      </c>
      <c r="N159" s="32" t="s">
        <v>716</v>
      </c>
      <c r="O159" s="32" t="s">
        <v>716</v>
      </c>
      <c r="P159" s="32" t="s">
        <v>716</v>
      </c>
      <c r="Q159" s="32" t="s">
        <v>716</v>
      </c>
    </row>
    <row r="160" spans="1:17" hidden="1" x14ac:dyDescent="0.2">
      <c r="A160" s="32" t="s">
        <v>716</v>
      </c>
      <c r="B160" s="31">
        <v>99</v>
      </c>
      <c r="C160" s="40">
        <v>210206003</v>
      </c>
      <c r="D160" s="40">
        <v>1009</v>
      </c>
      <c r="E160" s="40">
        <v>2205</v>
      </c>
      <c r="F160" s="40">
        <v>1</v>
      </c>
      <c r="G160" s="31" t="str">
        <f t="shared" si="2"/>
        <v>210206003100922051</v>
      </c>
      <c r="H160" s="32"/>
      <c r="I160" s="32"/>
      <c r="J160" s="32" t="s">
        <v>718</v>
      </c>
      <c r="K160" s="32" t="s">
        <v>716</v>
      </c>
      <c r="L160" s="32" t="s">
        <v>716</v>
      </c>
      <c r="M160" s="32" t="s">
        <v>717</v>
      </c>
      <c r="N160" s="32" t="s">
        <v>716</v>
      </c>
      <c r="O160" s="32" t="s">
        <v>716</v>
      </c>
      <c r="P160" s="32" t="s">
        <v>716</v>
      </c>
      <c r="Q160" s="32" t="s">
        <v>716</v>
      </c>
    </row>
    <row r="161" spans="1:17" hidden="1" x14ac:dyDescent="0.2">
      <c r="A161" s="32" t="s">
        <v>716</v>
      </c>
      <c r="B161" s="31">
        <v>99</v>
      </c>
      <c r="C161" s="40">
        <v>210206004</v>
      </c>
      <c r="D161" s="40">
        <v>1009</v>
      </c>
      <c r="E161" s="40">
        <v>2205</v>
      </c>
      <c r="F161" s="40">
        <v>1</v>
      </c>
      <c r="G161" s="31" t="str">
        <f t="shared" si="2"/>
        <v>210206004100922051</v>
      </c>
      <c r="H161" s="32"/>
      <c r="I161" s="32"/>
      <c r="J161" s="32" t="s">
        <v>718</v>
      </c>
      <c r="K161" s="32" t="s">
        <v>716</v>
      </c>
      <c r="L161" s="32" t="s">
        <v>716</v>
      </c>
      <c r="M161" s="32" t="s">
        <v>717</v>
      </c>
      <c r="N161" s="32" t="s">
        <v>716</v>
      </c>
      <c r="O161" s="32" t="s">
        <v>716</v>
      </c>
      <c r="P161" s="32" t="s">
        <v>716</v>
      </c>
      <c r="Q161" s="32" t="s">
        <v>716</v>
      </c>
    </row>
    <row r="162" spans="1:17" hidden="1" x14ac:dyDescent="0.2">
      <c r="A162" s="32" t="s">
        <v>716</v>
      </c>
      <c r="B162" s="31">
        <v>99</v>
      </c>
      <c r="C162" s="40">
        <v>210206005</v>
      </c>
      <c r="D162" s="40">
        <v>1009</v>
      </c>
      <c r="E162" s="40">
        <v>2205</v>
      </c>
      <c r="F162" s="40">
        <v>1</v>
      </c>
      <c r="G162" s="31" t="str">
        <f t="shared" si="2"/>
        <v>210206005100922051</v>
      </c>
      <c r="H162" s="32"/>
      <c r="I162" s="32"/>
      <c r="J162" s="32" t="s">
        <v>718</v>
      </c>
      <c r="K162" s="32" t="s">
        <v>716</v>
      </c>
      <c r="L162" s="32" t="s">
        <v>716</v>
      </c>
      <c r="M162" s="32" t="s">
        <v>717</v>
      </c>
      <c r="N162" s="32" t="s">
        <v>716</v>
      </c>
      <c r="O162" s="32" t="s">
        <v>716</v>
      </c>
      <c r="P162" s="32" t="s">
        <v>716</v>
      </c>
      <c r="Q162" s="32" t="s">
        <v>716</v>
      </c>
    </row>
    <row r="163" spans="1:17" hidden="1" x14ac:dyDescent="0.2">
      <c r="A163" s="32" t="s">
        <v>716</v>
      </c>
      <c r="B163" s="31">
        <v>99</v>
      </c>
      <c r="C163" s="40">
        <v>210206006</v>
      </c>
      <c r="D163" s="40">
        <v>1009</v>
      </c>
      <c r="E163" s="40">
        <v>2205</v>
      </c>
      <c r="F163" s="40">
        <v>1</v>
      </c>
      <c r="G163" s="31" t="str">
        <f t="shared" si="2"/>
        <v>210206006100922051</v>
      </c>
      <c r="H163" s="32"/>
      <c r="I163" s="32"/>
      <c r="J163" s="32" t="s">
        <v>718</v>
      </c>
      <c r="K163" s="32" t="s">
        <v>716</v>
      </c>
      <c r="L163" s="32" t="s">
        <v>716</v>
      </c>
      <c r="M163" s="32" t="s">
        <v>717</v>
      </c>
      <c r="N163" s="32" t="s">
        <v>716</v>
      </c>
      <c r="O163" s="32" t="s">
        <v>716</v>
      </c>
      <c r="P163" s="32" t="s">
        <v>716</v>
      </c>
      <c r="Q163" s="32" t="s">
        <v>716</v>
      </c>
    </row>
    <row r="164" spans="1:17" hidden="1" x14ac:dyDescent="0.2">
      <c r="A164" s="32" t="s">
        <v>716</v>
      </c>
      <c r="B164" s="31">
        <v>99</v>
      </c>
      <c r="C164" s="40">
        <v>210206007</v>
      </c>
      <c r="D164" s="40">
        <v>1009</v>
      </c>
      <c r="E164" s="40">
        <v>2205</v>
      </c>
      <c r="F164" s="40">
        <v>1</v>
      </c>
      <c r="G164" s="31" t="str">
        <f t="shared" si="2"/>
        <v>210206007100922051</v>
      </c>
      <c r="H164" s="32"/>
      <c r="I164" s="32"/>
      <c r="J164" s="32" t="s">
        <v>718</v>
      </c>
      <c r="K164" s="32" t="s">
        <v>716</v>
      </c>
      <c r="L164" s="32" t="s">
        <v>716</v>
      </c>
      <c r="M164" s="32" t="s">
        <v>717</v>
      </c>
      <c r="N164" s="32" t="s">
        <v>716</v>
      </c>
      <c r="O164" s="32" t="s">
        <v>716</v>
      </c>
      <c r="P164" s="32" t="s">
        <v>716</v>
      </c>
      <c r="Q164" s="32" t="s">
        <v>716</v>
      </c>
    </row>
    <row r="165" spans="1:17" hidden="1" x14ac:dyDescent="0.2">
      <c r="A165" s="32" t="s">
        <v>716</v>
      </c>
      <c r="B165" s="31">
        <v>99</v>
      </c>
      <c r="C165" s="40">
        <v>210206008</v>
      </c>
      <c r="D165" s="40">
        <v>1009</v>
      </c>
      <c r="E165" s="40">
        <v>2205</v>
      </c>
      <c r="F165" s="40">
        <v>1</v>
      </c>
      <c r="G165" s="31" t="str">
        <f t="shared" si="2"/>
        <v>210206008100922051</v>
      </c>
      <c r="H165" s="32"/>
      <c r="I165" s="32"/>
      <c r="J165" s="32" t="s">
        <v>718</v>
      </c>
      <c r="K165" s="32" t="s">
        <v>716</v>
      </c>
      <c r="L165" s="32" t="s">
        <v>716</v>
      </c>
      <c r="M165" s="32" t="s">
        <v>717</v>
      </c>
      <c r="N165" s="32" t="s">
        <v>716</v>
      </c>
      <c r="O165" s="32" t="s">
        <v>716</v>
      </c>
      <c r="P165" s="32" t="s">
        <v>716</v>
      </c>
      <c r="Q165" s="32" t="s">
        <v>716</v>
      </c>
    </row>
    <row r="166" spans="1:17" hidden="1" x14ac:dyDescent="0.2">
      <c r="A166" s="32" t="s">
        <v>716</v>
      </c>
      <c r="B166" s="31">
        <v>99</v>
      </c>
      <c r="C166" s="40">
        <v>210208001</v>
      </c>
      <c r="D166" s="40">
        <v>1009</v>
      </c>
      <c r="E166" s="40">
        <v>2206</v>
      </c>
      <c r="F166" s="40">
        <v>1</v>
      </c>
      <c r="G166" s="31" t="str">
        <f t="shared" si="2"/>
        <v>210208001100922061</v>
      </c>
      <c r="H166" s="32"/>
      <c r="I166" s="32"/>
      <c r="J166" s="32" t="s">
        <v>718</v>
      </c>
      <c r="K166" s="32" t="s">
        <v>716</v>
      </c>
      <c r="L166" s="32" t="s">
        <v>716</v>
      </c>
      <c r="M166" s="32" t="s">
        <v>717</v>
      </c>
      <c r="N166" s="32" t="s">
        <v>716</v>
      </c>
      <c r="O166" s="32" t="s">
        <v>716</v>
      </c>
      <c r="P166" s="32" t="s">
        <v>716</v>
      </c>
      <c r="Q166" s="32" t="s">
        <v>716</v>
      </c>
    </row>
    <row r="167" spans="1:17" hidden="1" x14ac:dyDescent="0.2">
      <c r="A167" s="32" t="s">
        <v>716</v>
      </c>
      <c r="B167" s="31">
        <v>99</v>
      </c>
      <c r="C167" s="40">
        <v>210209001</v>
      </c>
      <c r="D167" s="40">
        <v>1009</v>
      </c>
      <c r="E167" s="40">
        <v>2206</v>
      </c>
      <c r="F167" s="40">
        <v>1</v>
      </c>
      <c r="G167" s="31" t="str">
        <f t="shared" si="2"/>
        <v>210209001100922061</v>
      </c>
      <c r="H167" s="32"/>
      <c r="I167" s="32"/>
      <c r="J167" s="32" t="s">
        <v>718</v>
      </c>
      <c r="K167" s="32" t="s">
        <v>716</v>
      </c>
      <c r="L167" s="32" t="s">
        <v>716</v>
      </c>
      <c r="M167" s="32" t="s">
        <v>717</v>
      </c>
      <c r="N167" s="32" t="s">
        <v>716</v>
      </c>
      <c r="O167" s="32" t="s">
        <v>716</v>
      </c>
      <c r="P167" s="32" t="s">
        <v>716</v>
      </c>
      <c r="Q167" s="32" t="s">
        <v>716</v>
      </c>
    </row>
    <row r="168" spans="1:17" hidden="1" x14ac:dyDescent="0.2">
      <c r="A168" s="32" t="s">
        <v>716</v>
      </c>
      <c r="B168" s="31">
        <v>99</v>
      </c>
      <c r="C168" s="40">
        <v>221001001</v>
      </c>
      <c r="D168" s="40">
        <v>1009</v>
      </c>
      <c r="E168" s="40">
        <v>2202</v>
      </c>
      <c r="F168" s="40">
        <v>1</v>
      </c>
      <c r="G168" s="31" t="str">
        <f t="shared" si="2"/>
        <v>221001001100922021</v>
      </c>
      <c r="H168" s="32"/>
      <c r="I168" s="32"/>
      <c r="J168" s="32" t="s">
        <v>718</v>
      </c>
      <c r="K168" s="32" t="s">
        <v>716</v>
      </c>
      <c r="L168" s="32" t="s">
        <v>716</v>
      </c>
      <c r="M168" s="32" t="s">
        <v>717</v>
      </c>
      <c r="N168" s="32" t="s">
        <v>716</v>
      </c>
      <c r="O168" s="32" t="s">
        <v>716</v>
      </c>
      <c r="P168" s="32" t="s">
        <v>716</v>
      </c>
      <c r="Q168" s="32" t="s">
        <v>716</v>
      </c>
    </row>
    <row r="169" spans="1:17" hidden="1" x14ac:dyDescent="0.2">
      <c r="A169" s="32" t="s">
        <v>716</v>
      </c>
      <c r="B169" s="31">
        <v>99</v>
      </c>
      <c r="C169" s="40">
        <v>221001002</v>
      </c>
      <c r="D169" s="40">
        <v>1009</v>
      </c>
      <c r="E169" s="40">
        <v>2202</v>
      </c>
      <c r="F169" s="40">
        <v>1</v>
      </c>
      <c r="G169" s="31" t="str">
        <f t="shared" si="2"/>
        <v>221001002100922021</v>
      </c>
      <c r="H169" s="32"/>
      <c r="I169" s="32"/>
      <c r="J169" s="32" t="s">
        <v>718</v>
      </c>
      <c r="K169" s="32" t="s">
        <v>716</v>
      </c>
      <c r="L169" s="32" t="s">
        <v>716</v>
      </c>
      <c r="M169" s="32" t="s">
        <v>717</v>
      </c>
      <c r="N169" s="32" t="s">
        <v>716</v>
      </c>
      <c r="O169" s="32" t="s">
        <v>716</v>
      </c>
      <c r="P169" s="32" t="s">
        <v>716</v>
      </c>
      <c r="Q169" s="32" t="s">
        <v>716</v>
      </c>
    </row>
    <row r="170" spans="1:17" hidden="1" x14ac:dyDescent="0.2">
      <c r="A170" s="32" t="s">
        <v>716</v>
      </c>
      <c r="B170" s="31">
        <v>99</v>
      </c>
      <c r="C170" s="40">
        <v>310101001</v>
      </c>
      <c r="D170" s="40">
        <v>1007</v>
      </c>
      <c r="E170" s="40">
        <v>4001</v>
      </c>
      <c r="F170" s="40">
        <v>1</v>
      </c>
      <c r="G170" s="31" t="str">
        <f t="shared" si="2"/>
        <v>310101001100740011</v>
      </c>
      <c r="H170" s="32"/>
      <c r="I170" s="32"/>
      <c r="J170" s="32" t="s">
        <v>718</v>
      </c>
      <c r="K170" s="32" t="s">
        <v>716</v>
      </c>
      <c r="L170" s="32" t="s">
        <v>716</v>
      </c>
      <c r="M170" s="32" t="s">
        <v>717</v>
      </c>
      <c r="N170" s="32" t="s">
        <v>716</v>
      </c>
      <c r="O170" s="32" t="s">
        <v>716</v>
      </c>
      <c r="P170" s="32" t="s">
        <v>716</v>
      </c>
      <c r="Q170" s="32" t="s">
        <v>716</v>
      </c>
    </row>
    <row r="171" spans="1:17" hidden="1" x14ac:dyDescent="0.2">
      <c r="A171" s="32" t="s">
        <v>716</v>
      </c>
      <c r="B171" s="31">
        <v>99</v>
      </c>
      <c r="C171" s="40">
        <v>310102001</v>
      </c>
      <c r="D171" s="40">
        <v>1007</v>
      </c>
      <c r="E171" s="40">
        <v>4001</v>
      </c>
      <c r="F171" s="40">
        <v>1</v>
      </c>
      <c r="G171" s="31" t="str">
        <f t="shared" si="2"/>
        <v>310102001100740011</v>
      </c>
      <c r="H171" s="32"/>
      <c r="I171" s="32"/>
      <c r="J171" s="32" t="s">
        <v>718</v>
      </c>
      <c r="K171" s="32" t="s">
        <v>716</v>
      </c>
      <c r="L171" s="32" t="s">
        <v>716</v>
      </c>
      <c r="M171" s="32" t="s">
        <v>717</v>
      </c>
      <c r="N171" s="32" t="s">
        <v>716</v>
      </c>
      <c r="O171" s="32" t="s">
        <v>716</v>
      </c>
      <c r="P171" s="32" t="s">
        <v>716</v>
      </c>
      <c r="Q171" s="32" t="s">
        <v>716</v>
      </c>
    </row>
    <row r="172" spans="1:17" hidden="1" x14ac:dyDescent="0.2">
      <c r="A172" s="32" t="s">
        <v>716</v>
      </c>
      <c r="B172" s="31">
        <v>99</v>
      </c>
      <c r="C172" s="40">
        <v>310102002</v>
      </c>
      <c r="D172" s="40">
        <v>1007</v>
      </c>
      <c r="E172" s="40">
        <v>4001</v>
      </c>
      <c r="F172" s="40">
        <v>1</v>
      </c>
      <c r="G172" s="31" t="str">
        <f t="shared" si="2"/>
        <v>310102002100740011</v>
      </c>
      <c r="H172" s="32"/>
      <c r="I172" s="32"/>
      <c r="J172" s="32" t="s">
        <v>718</v>
      </c>
      <c r="K172" s="32" t="s">
        <v>716</v>
      </c>
      <c r="L172" s="32" t="s">
        <v>716</v>
      </c>
      <c r="M172" s="32" t="s">
        <v>717</v>
      </c>
      <c r="N172" s="32" t="s">
        <v>716</v>
      </c>
      <c r="O172" s="32" t="s">
        <v>716</v>
      </c>
      <c r="P172" s="32" t="s">
        <v>716</v>
      </c>
      <c r="Q172" s="32" t="s">
        <v>716</v>
      </c>
    </row>
    <row r="173" spans="1:17" hidden="1" x14ac:dyDescent="0.2">
      <c r="A173" s="32" t="s">
        <v>716</v>
      </c>
      <c r="B173" s="31">
        <v>99</v>
      </c>
      <c r="C173" s="40">
        <v>310102003</v>
      </c>
      <c r="D173" s="40">
        <v>1007</v>
      </c>
      <c r="E173" s="40">
        <v>4001</v>
      </c>
      <c r="F173" s="40">
        <v>1</v>
      </c>
      <c r="G173" s="31" t="str">
        <f t="shared" si="2"/>
        <v>310102003100740011</v>
      </c>
      <c r="H173" s="32"/>
      <c r="I173" s="32"/>
      <c r="J173" s="32" t="s">
        <v>718</v>
      </c>
      <c r="K173" s="32" t="s">
        <v>716</v>
      </c>
      <c r="L173" s="32" t="s">
        <v>716</v>
      </c>
      <c r="M173" s="32" t="s">
        <v>717</v>
      </c>
      <c r="N173" s="32" t="s">
        <v>716</v>
      </c>
      <c r="O173" s="32" t="s">
        <v>716</v>
      </c>
      <c r="P173" s="32" t="s">
        <v>716</v>
      </c>
      <c r="Q173" s="32" t="s">
        <v>716</v>
      </c>
    </row>
    <row r="174" spans="1:17" hidden="1" x14ac:dyDescent="0.2">
      <c r="A174" s="32" t="s">
        <v>716</v>
      </c>
      <c r="B174" s="31">
        <v>99</v>
      </c>
      <c r="C174" s="40">
        <v>310102004</v>
      </c>
      <c r="D174" s="40">
        <v>1007</v>
      </c>
      <c r="E174" s="40">
        <v>4001</v>
      </c>
      <c r="F174" s="40">
        <v>1</v>
      </c>
      <c r="G174" s="31" t="str">
        <f t="shared" si="2"/>
        <v>310102004100740011</v>
      </c>
      <c r="H174" s="32"/>
      <c r="I174" s="32"/>
      <c r="J174" s="32" t="s">
        <v>718</v>
      </c>
      <c r="K174" s="32" t="s">
        <v>716</v>
      </c>
      <c r="L174" s="32" t="s">
        <v>716</v>
      </c>
      <c r="M174" s="32" t="s">
        <v>717</v>
      </c>
      <c r="N174" s="32" t="s">
        <v>716</v>
      </c>
      <c r="O174" s="32" t="s">
        <v>716</v>
      </c>
      <c r="P174" s="32" t="s">
        <v>716</v>
      </c>
      <c r="Q174" s="32" t="s">
        <v>716</v>
      </c>
    </row>
    <row r="175" spans="1:17" hidden="1" x14ac:dyDescent="0.2">
      <c r="A175" s="32" t="s">
        <v>716</v>
      </c>
      <c r="B175" s="31">
        <v>99</v>
      </c>
      <c r="C175" s="40">
        <v>311501001</v>
      </c>
      <c r="D175" s="40">
        <v>1007</v>
      </c>
      <c r="E175" s="40">
        <v>4002</v>
      </c>
      <c r="F175" s="40">
        <v>1</v>
      </c>
      <c r="G175" s="31" t="str">
        <f t="shared" si="2"/>
        <v>311501001100740021</v>
      </c>
      <c r="H175" s="32"/>
      <c r="I175" s="32"/>
      <c r="J175" s="32" t="s">
        <v>718</v>
      </c>
      <c r="K175" s="32" t="s">
        <v>716</v>
      </c>
      <c r="L175" s="32" t="s">
        <v>716</v>
      </c>
      <c r="M175" s="32" t="s">
        <v>717</v>
      </c>
      <c r="N175" s="32" t="s">
        <v>716</v>
      </c>
      <c r="O175" s="32" t="s">
        <v>716</v>
      </c>
      <c r="P175" s="32" t="s">
        <v>716</v>
      </c>
      <c r="Q175" s="32" t="s">
        <v>716</v>
      </c>
    </row>
    <row r="176" spans="1:17" hidden="1" x14ac:dyDescent="0.2">
      <c r="A176" s="32" t="s">
        <v>716</v>
      </c>
      <c r="B176" s="31">
        <v>99</v>
      </c>
      <c r="C176" s="40">
        <v>312001001</v>
      </c>
      <c r="D176" s="40">
        <v>1007</v>
      </c>
      <c r="E176" s="40">
        <v>4001</v>
      </c>
      <c r="F176" s="40">
        <v>2</v>
      </c>
      <c r="G176" s="31" t="str">
        <f t="shared" si="2"/>
        <v>312001001100740012</v>
      </c>
      <c r="H176" s="32"/>
      <c r="I176" s="32"/>
      <c r="J176" s="32" t="s">
        <v>718</v>
      </c>
      <c r="K176" s="32" t="s">
        <v>716</v>
      </c>
      <c r="L176" s="32" t="s">
        <v>716</v>
      </c>
      <c r="M176" s="32" t="s">
        <v>717</v>
      </c>
      <c r="N176" s="32" t="s">
        <v>716</v>
      </c>
      <c r="O176" s="32" t="s">
        <v>716</v>
      </c>
      <c r="P176" s="32" t="s">
        <v>716</v>
      </c>
      <c r="Q176" s="32" t="s">
        <v>716</v>
      </c>
    </row>
    <row r="177" spans="1:17" hidden="1" x14ac:dyDescent="0.2">
      <c r="A177" s="32" t="s">
        <v>716</v>
      </c>
      <c r="B177" s="31">
        <v>99</v>
      </c>
      <c r="C177" s="40">
        <v>312001002</v>
      </c>
      <c r="D177" s="40">
        <v>1007</v>
      </c>
      <c r="E177" s="40">
        <v>4001</v>
      </c>
      <c r="F177" s="40">
        <v>2</v>
      </c>
      <c r="G177" s="31" t="str">
        <f t="shared" si="2"/>
        <v>312001002100740012</v>
      </c>
      <c r="H177" s="32"/>
      <c r="I177" s="32"/>
      <c r="J177" s="32" t="s">
        <v>718</v>
      </c>
      <c r="K177" s="32" t="s">
        <v>716</v>
      </c>
      <c r="L177" s="32" t="s">
        <v>716</v>
      </c>
      <c r="M177" s="32" t="s">
        <v>717</v>
      </c>
      <c r="N177" s="32" t="s">
        <v>716</v>
      </c>
      <c r="O177" s="32" t="s">
        <v>716</v>
      </c>
      <c r="P177" s="32" t="s">
        <v>716</v>
      </c>
      <c r="Q177" s="32" t="s">
        <v>716</v>
      </c>
    </row>
    <row r="178" spans="1:17" hidden="1" x14ac:dyDescent="0.2">
      <c r="A178" s="32" t="s">
        <v>716</v>
      </c>
      <c r="B178" s="31">
        <v>99</v>
      </c>
      <c r="C178" s="40">
        <v>312101001</v>
      </c>
      <c r="D178" s="40">
        <v>1007</v>
      </c>
      <c r="E178" s="40">
        <v>4001</v>
      </c>
      <c r="F178" s="40">
        <v>2</v>
      </c>
      <c r="G178" s="31" t="str">
        <f t="shared" si="2"/>
        <v>312101001100740012</v>
      </c>
      <c r="H178" s="32"/>
      <c r="I178" s="32"/>
      <c r="J178" s="32" t="s">
        <v>718</v>
      </c>
      <c r="K178" s="32" t="s">
        <v>716</v>
      </c>
      <c r="L178" s="32" t="s">
        <v>716</v>
      </c>
      <c r="M178" s="32" t="s">
        <v>717</v>
      </c>
      <c r="N178" s="32" t="s">
        <v>716</v>
      </c>
      <c r="O178" s="32" t="s">
        <v>716</v>
      </c>
      <c r="P178" s="32" t="s">
        <v>716</v>
      </c>
      <c r="Q178" s="32" t="s">
        <v>716</v>
      </c>
    </row>
    <row r="179" spans="1:17" hidden="1" x14ac:dyDescent="0.2">
      <c r="A179" s="32" t="s">
        <v>716</v>
      </c>
      <c r="B179" s="31">
        <v>99</v>
      </c>
      <c r="C179" s="40">
        <v>312101002</v>
      </c>
      <c r="D179" s="40">
        <v>1007</v>
      </c>
      <c r="E179" s="40">
        <v>4001</v>
      </c>
      <c r="F179" s="40">
        <v>2</v>
      </c>
      <c r="G179" s="31" t="str">
        <f t="shared" si="2"/>
        <v>312101002100740012</v>
      </c>
      <c r="H179" s="32"/>
      <c r="I179" s="32"/>
      <c r="J179" s="32" t="s">
        <v>718</v>
      </c>
      <c r="K179" s="32" t="s">
        <v>716</v>
      </c>
      <c r="L179" s="32" t="s">
        <v>716</v>
      </c>
      <c r="M179" s="32" t="s">
        <v>717</v>
      </c>
      <c r="N179" s="32" t="s">
        <v>716</v>
      </c>
      <c r="O179" s="32" t="s">
        <v>716</v>
      </c>
      <c r="P179" s="32" t="s">
        <v>716</v>
      </c>
      <c r="Q179" s="32" t="s">
        <v>716</v>
      </c>
    </row>
    <row r="180" spans="1:17" hidden="1" x14ac:dyDescent="0.2">
      <c r="A180" s="32" t="s">
        <v>716</v>
      </c>
      <c r="B180" s="31">
        <v>99</v>
      </c>
      <c r="C180" s="40">
        <v>312101003</v>
      </c>
      <c r="D180" s="40">
        <v>1007</v>
      </c>
      <c r="E180" s="40">
        <v>4001</v>
      </c>
      <c r="F180" s="40">
        <v>2</v>
      </c>
      <c r="G180" s="31" t="str">
        <f t="shared" si="2"/>
        <v>312101003100740012</v>
      </c>
      <c r="H180" s="32"/>
      <c r="I180" s="32"/>
      <c r="J180" s="32" t="s">
        <v>718</v>
      </c>
      <c r="K180" s="32" t="s">
        <v>716</v>
      </c>
      <c r="L180" s="32" t="s">
        <v>716</v>
      </c>
      <c r="M180" s="32" t="s">
        <v>717</v>
      </c>
      <c r="N180" s="32" t="s">
        <v>716</v>
      </c>
      <c r="O180" s="32" t="s">
        <v>716</v>
      </c>
      <c r="P180" s="32" t="s">
        <v>716</v>
      </c>
      <c r="Q180" s="32" t="s">
        <v>716</v>
      </c>
    </row>
    <row r="181" spans="1:17" hidden="1" x14ac:dyDescent="0.2">
      <c r="A181" s="32" t="s">
        <v>716</v>
      </c>
      <c r="B181" s="31">
        <v>99</v>
      </c>
      <c r="C181" s="40">
        <v>312101004</v>
      </c>
      <c r="D181" s="40">
        <v>1007</v>
      </c>
      <c r="E181" s="40">
        <v>4001</v>
      </c>
      <c r="F181" s="40">
        <v>2</v>
      </c>
      <c r="G181" s="31" t="str">
        <f t="shared" si="2"/>
        <v>312101004100740012</v>
      </c>
      <c r="H181" s="32"/>
      <c r="I181" s="32"/>
      <c r="J181" s="32" t="s">
        <v>718</v>
      </c>
      <c r="K181" s="32" t="s">
        <v>716</v>
      </c>
      <c r="L181" s="32" t="s">
        <v>716</v>
      </c>
      <c r="M181" s="32" t="s">
        <v>717</v>
      </c>
      <c r="N181" s="32" t="s">
        <v>716</v>
      </c>
      <c r="O181" s="32" t="s">
        <v>716</v>
      </c>
      <c r="P181" s="32" t="s">
        <v>716</v>
      </c>
      <c r="Q181" s="32" t="s">
        <v>716</v>
      </c>
    </row>
    <row r="182" spans="1:17" hidden="1" x14ac:dyDescent="0.2">
      <c r="A182" s="32" t="s">
        <v>716</v>
      </c>
      <c r="B182" s="31">
        <v>99</v>
      </c>
      <c r="C182" s="40">
        <v>312101005</v>
      </c>
      <c r="D182" s="40">
        <v>1007</v>
      </c>
      <c r="E182" s="40">
        <v>4001</v>
      </c>
      <c r="F182" s="40">
        <v>2</v>
      </c>
      <c r="G182" s="31" t="str">
        <f t="shared" si="2"/>
        <v>312101005100740012</v>
      </c>
      <c r="H182" s="32"/>
      <c r="I182" s="32"/>
      <c r="J182" s="32" t="s">
        <v>718</v>
      </c>
      <c r="K182" s="32" t="s">
        <v>716</v>
      </c>
      <c r="L182" s="32" t="s">
        <v>716</v>
      </c>
      <c r="M182" s="32" t="s">
        <v>717</v>
      </c>
      <c r="N182" s="32" t="s">
        <v>716</v>
      </c>
      <c r="O182" s="32" t="s">
        <v>716</v>
      </c>
      <c r="P182" s="32" t="s">
        <v>716</v>
      </c>
      <c r="Q182" s="32" t="s">
        <v>716</v>
      </c>
    </row>
    <row r="183" spans="1:17" hidden="1" x14ac:dyDescent="0.2">
      <c r="A183" s="32" t="s">
        <v>716</v>
      </c>
      <c r="B183" s="31">
        <v>99</v>
      </c>
      <c r="C183" s="40">
        <v>312101006</v>
      </c>
      <c r="D183" s="40">
        <v>1007</v>
      </c>
      <c r="E183" s="40">
        <v>4001</v>
      </c>
      <c r="F183" s="40">
        <v>2</v>
      </c>
      <c r="G183" s="31" t="str">
        <f t="shared" si="2"/>
        <v>312101006100740012</v>
      </c>
      <c r="H183" s="32"/>
      <c r="I183" s="32"/>
      <c r="J183" s="32" t="s">
        <v>718</v>
      </c>
      <c r="K183" s="32" t="s">
        <v>716</v>
      </c>
      <c r="L183" s="32" t="s">
        <v>716</v>
      </c>
      <c r="M183" s="32" t="s">
        <v>717</v>
      </c>
      <c r="N183" s="32" t="s">
        <v>716</v>
      </c>
      <c r="O183" s="32" t="s">
        <v>716</v>
      </c>
      <c r="P183" s="32" t="s">
        <v>716</v>
      </c>
      <c r="Q183" s="32" t="s">
        <v>716</v>
      </c>
    </row>
    <row r="184" spans="1:17" hidden="1" x14ac:dyDescent="0.2">
      <c r="A184" s="32" t="s">
        <v>716</v>
      </c>
      <c r="B184" s="31">
        <v>99</v>
      </c>
      <c r="C184" s="40">
        <v>320101001</v>
      </c>
      <c r="D184" s="40">
        <v>1007</v>
      </c>
      <c r="E184" s="40">
        <v>4003</v>
      </c>
      <c r="F184" s="40">
        <v>1</v>
      </c>
      <c r="G184" s="31" t="str">
        <f t="shared" si="2"/>
        <v>320101001100740031</v>
      </c>
      <c r="H184" s="32"/>
      <c r="I184" s="32"/>
      <c r="J184" s="32" t="s">
        <v>718</v>
      </c>
      <c r="K184" s="32" t="s">
        <v>716</v>
      </c>
      <c r="L184" s="32" t="s">
        <v>716</v>
      </c>
      <c r="M184" s="32" t="s">
        <v>717</v>
      </c>
      <c r="N184" s="32" t="s">
        <v>716</v>
      </c>
      <c r="O184" s="32" t="s">
        <v>716</v>
      </c>
      <c r="P184" s="32" t="s">
        <v>716</v>
      </c>
      <c r="Q184" s="32" t="s">
        <v>716</v>
      </c>
    </row>
    <row r="185" spans="1:17" hidden="1" x14ac:dyDescent="0.2">
      <c r="A185" s="32" t="s">
        <v>716</v>
      </c>
      <c r="B185" s="31">
        <v>99</v>
      </c>
      <c r="C185" s="40">
        <v>321001001</v>
      </c>
      <c r="D185" s="40">
        <v>1007</v>
      </c>
      <c r="E185" s="40">
        <v>4002</v>
      </c>
      <c r="F185" s="40">
        <v>1</v>
      </c>
      <c r="G185" s="31" t="str">
        <f t="shared" si="2"/>
        <v>321001001100740021</v>
      </c>
      <c r="H185" s="32"/>
      <c r="I185" s="32"/>
      <c r="J185" s="32" t="s">
        <v>718</v>
      </c>
      <c r="K185" s="32" t="s">
        <v>716</v>
      </c>
      <c r="L185" s="32" t="s">
        <v>716</v>
      </c>
      <c r="M185" s="32" t="s">
        <v>717</v>
      </c>
      <c r="N185" s="32" t="s">
        <v>716</v>
      </c>
      <c r="O185" s="32" t="s">
        <v>716</v>
      </c>
      <c r="P185" s="32" t="s">
        <v>716</v>
      </c>
      <c r="Q185" s="32" t="s">
        <v>716</v>
      </c>
    </row>
    <row r="186" spans="1:17" hidden="1" x14ac:dyDescent="0.2">
      <c r="A186" s="32" t="s">
        <v>716</v>
      </c>
      <c r="B186" s="31">
        <v>99</v>
      </c>
      <c r="C186" s="40">
        <v>321001002</v>
      </c>
      <c r="D186" s="40">
        <v>1007</v>
      </c>
      <c r="E186" s="40">
        <v>4002</v>
      </c>
      <c r="F186" s="40">
        <v>1</v>
      </c>
      <c r="G186" s="31" t="str">
        <f t="shared" si="2"/>
        <v>321001002100740021</v>
      </c>
      <c r="H186" s="32"/>
      <c r="I186" s="32"/>
      <c r="J186" s="32" t="s">
        <v>718</v>
      </c>
      <c r="K186" s="32" t="s">
        <v>716</v>
      </c>
      <c r="L186" s="32" t="s">
        <v>716</v>
      </c>
      <c r="M186" s="32" t="s">
        <v>717</v>
      </c>
      <c r="N186" s="32" t="s">
        <v>716</v>
      </c>
      <c r="O186" s="32" t="s">
        <v>716</v>
      </c>
      <c r="P186" s="32" t="s">
        <v>716</v>
      </c>
      <c r="Q186" s="32" t="s">
        <v>716</v>
      </c>
    </row>
    <row r="187" spans="1:17" hidden="1" x14ac:dyDescent="0.2">
      <c r="A187" s="32" t="s">
        <v>716</v>
      </c>
      <c r="B187" s="31">
        <v>99</v>
      </c>
      <c r="C187" s="40">
        <v>321501001</v>
      </c>
      <c r="D187" s="40">
        <v>1007</v>
      </c>
      <c r="E187" s="40">
        <v>4002</v>
      </c>
      <c r="F187" s="40">
        <v>1</v>
      </c>
      <c r="G187" s="31" t="str">
        <f t="shared" si="2"/>
        <v>321501001100740021</v>
      </c>
      <c r="H187" s="32"/>
      <c r="I187" s="32"/>
      <c r="J187" s="32" t="s">
        <v>718</v>
      </c>
      <c r="K187" s="32" t="s">
        <v>716</v>
      </c>
      <c r="L187" s="32" t="s">
        <v>716</v>
      </c>
      <c r="M187" s="32" t="s">
        <v>717</v>
      </c>
      <c r="N187" s="32" t="s">
        <v>716</v>
      </c>
      <c r="O187" s="32" t="s">
        <v>716</v>
      </c>
      <c r="P187" s="32" t="s">
        <v>716</v>
      </c>
      <c r="Q187" s="32" t="s">
        <v>716</v>
      </c>
    </row>
    <row r="188" spans="1:17" hidden="1" x14ac:dyDescent="0.2">
      <c r="A188" s="32" t="s">
        <v>716</v>
      </c>
      <c r="B188" s="31">
        <v>99</v>
      </c>
      <c r="C188" s="40">
        <v>321601001</v>
      </c>
      <c r="D188" s="40">
        <v>1007</v>
      </c>
      <c r="E188" s="40">
        <v>4002</v>
      </c>
      <c r="F188" s="40">
        <v>1</v>
      </c>
      <c r="G188" s="31" t="str">
        <f t="shared" si="2"/>
        <v>321601001100740021</v>
      </c>
      <c r="H188" s="32"/>
      <c r="I188" s="32"/>
      <c r="J188" s="32" t="s">
        <v>718</v>
      </c>
      <c r="K188" s="32" t="s">
        <v>716</v>
      </c>
      <c r="L188" s="32" t="s">
        <v>716</v>
      </c>
      <c r="M188" s="32" t="s">
        <v>717</v>
      </c>
      <c r="N188" s="32" t="s">
        <v>716</v>
      </c>
      <c r="O188" s="32" t="s">
        <v>716</v>
      </c>
      <c r="P188" s="32" t="s">
        <v>716</v>
      </c>
      <c r="Q188" s="32" t="s">
        <v>716</v>
      </c>
    </row>
    <row r="189" spans="1:17" hidden="1" x14ac:dyDescent="0.2">
      <c r="A189" s="32" t="s">
        <v>716</v>
      </c>
      <c r="B189" s="31">
        <v>99</v>
      </c>
      <c r="C189" s="40">
        <v>321610001</v>
      </c>
      <c r="D189" s="40">
        <v>1007</v>
      </c>
      <c r="E189" s="40">
        <v>4002</v>
      </c>
      <c r="F189" s="40">
        <v>1</v>
      </c>
      <c r="G189" s="31" t="str">
        <f t="shared" si="2"/>
        <v>321610001100740021</v>
      </c>
      <c r="H189" s="32"/>
      <c r="I189" s="32"/>
      <c r="J189" s="32" t="s">
        <v>718</v>
      </c>
      <c r="K189" s="32" t="s">
        <v>716</v>
      </c>
      <c r="L189" s="32" t="s">
        <v>716</v>
      </c>
      <c r="M189" s="32" t="s">
        <v>717</v>
      </c>
      <c r="N189" s="32" t="s">
        <v>716</v>
      </c>
      <c r="O189" s="32" t="s">
        <v>716</v>
      </c>
      <c r="P189" s="32" t="s">
        <v>716</v>
      </c>
      <c r="Q189" s="32" t="s">
        <v>716</v>
      </c>
    </row>
    <row r="190" spans="1:17" hidden="1" x14ac:dyDescent="0.2">
      <c r="A190" s="32" t="s">
        <v>716</v>
      </c>
      <c r="B190" s="31">
        <v>99</v>
      </c>
      <c r="C190" s="40">
        <v>322001001</v>
      </c>
      <c r="D190" s="40">
        <v>1007</v>
      </c>
      <c r="E190" s="40">
        <v>4002</v>
      </c>
      <c r="F190" s="40">
        <v>1</v>
      </c>
      <c r="G190" s="31" t="str">
        <f t="shared" si="2"/>
        <v>322001001100740021</v>
      </c>
      <c r="H190" s="32"/>
      <c r="I190" s="32"/>
      <c r="J190" s="32" t="s">
        <v>718</v>
      </c>
      <c r="K190" s="32" t="s">
        <v>716</v>
      </c>
      <c r="L190" s="32" t="s">
        <v>719</v>
      </c>
      <c r="M190" s="32" t="s">
        <v>717</v>
      </c>
      <c r="N190" s="32" t="s">
        <v>716</v>
      </c>
      <c r="O190" s="32" t="s">
        <v>716</v>
      </c>
      <c r="P190" s="32" t="s">
        <v>716</v>
      </c>
      <c r="Q190" s="32" t="s">
        <v>716</v>
      </c>
    </row>
    <row r="191" spans="1:17" hidden="1" x14ac:dyDescent="0.2">
      <c r="A191" s="32" t="s">
        <v>716</v>
      </c>
      <c r="B191" s="31">
        <v>99</v>
      </c>
      <c r="C191" s="40">
        <v>322001002</v>
      </c>
      <c r="D191" s="40">
        <v>1007</v>
      </c>
      <c r="E191" s="40">
        <v>4002</v>
      </c>
      <c r="F191" s="40">
        <v>1</v>
      </c>
      <c r="G191" s="31" t="str">
        <f t="shared" si="2"/>
        <v>322001002100740021</v>
      </c>
      <c r="H191" s="32"/>
      <c r="I191" s="32"/>
      <c r="J191" s="32" t="s">
        <v>718</v>
      </c>
      <c r="K191" s="32" t="s">
        <v>716</v>
      </c>
      <c r="L191" s="32" t="s">
        <v>716</v>
      </c>
      <c r="M191" s="32" t="s">
        <v>717</v>
      </c>
      <c r="N191" s="32" t="s">
        <v>716</v>
      </c>
      <c r="O191" s="32" t="s">
        <v>716</v>
      </c>
      <c r="P191" s="32" t="s">
        <v>716</v>
      </c>
      <c r="Q191" s="32" t="s">
        <v>716</v>
      </c>
    </row>
    <row r="192" spans="1:17" hidden="1" x14ac:dyDescent="0.2">
      <c r="A192" s="32" t="s">
        <v>716</v>
      </c>
      <c r="B192" s="31">
        <v>99</v>
      </c>
      <c r="C192" s="40">
        <v>322001003</v>
      </c>
      <c r="D192" s="40">
        <v>1007</v>
      </c>
      <c r="E192" s="40">
        <v>4002</v>
      </c>
      <c r="F192" s="40">
        <v>1</v>
      </c>
      <c r="G192" s="31" t="str">
        <f t="shared" si="2"/>
        <v>322001003100740021</v>
      </c>
      <c r="H192" s="32"/>
      <c r="I192" s="32"/>
      <c r="J192" s="32" t="s">
        <v>718</v>
      </c>
      <c r="K192" s="32" t="s">
        <v>716</v>
      </c>
      <c r="L192" s="32" t="s">
        <v>716</v>
      </c>
      <c r="M192" s="32" t="s">
        <v>717</v>
      </c>
      <c r="N192" s="32" t="s">
        <v>716</v>
      </c>
      <c r="O192" s="32" t="s">
        <v>716</v>
      </c>
      <c r="P192" s="32" t="s">
        <v>716</v>
      </c>
      <c r="Q192" s="32" t="s">
        <v>716</v>
      </c>
    </row>
    <row r="193" spans="1:17" hidden="1" x14ac:dyDescent="0.2">
      <c r="A193" s="32" t="s">
        <v>716</v>
      </c>
      <c r="B193" s="31">
        <v>99</v>
      </c>
      <c r="C193" s="40">
        <v>322001004</v>
      </c>
      <c r="D193" s="40">
        <v>1007</v>
      </c>
      <c r="E193" s="40">
        <v>4002</v>
      </c>
      <c r="F193" s="40">
        <v>1</v>
      </c>
      <c r="G193" s="31" t="str">
        <f t="shared" si="2"/>
        <v>322001004100740021</v>
      </c>
      <c r="H193" s="32"/>
      <c r="I193" s="32"/>
      <c r="J193" s="32" t="s">
        <v>718</v>
      </c>
      <c r="K193" s="32" t="s">
        <v>716</v>
      </c>
      <c r="L193" s="32" t="s">
        <v>716</v>
      </c>
      <c r="M193" s="32" t="s">
        <v>717</v>
      </c>
      <c r="N193" s="32" t="s">
        <v>716</v>
      </c>
      <c r="O193" s="32" t="s">
        <v>716</v>
      </c>
      <c r="P193" s="32" t="s">
        <v>716</v>
      </c>
      <c r="Q193" s="32" t="s">
        <v>716</v>
      </c>
    </row>
    <row r="194" spans="1:17" hidden="1" x14ac:dyDescent="0.2">
      <c r="A194" s="32" t="s">
        <v>716</v>
      </c>
      <c r="B194" s="31">
        <v>99</v>
      </c>
      <c r="C194" s="40">
        <v>322001005</v>
      </c>
      <c r="D194" s="40">
        <v>1007</v>
      </c>
      <c r="E194" s="40">
        <v>4002</v>
      </c>
      <c r="F194" s="40">
        <v>1</v>
      </c>
      <c r="G194" s="31" t="str">
        <f t="shared" si="2"/>
        <v>322001005100740021</v>
      </c>
      <c r="H194" s="32"/>
      <c r="I194" s="32"/>
      <c r="J194" s="32" t="s">
        <v>718</v>
      </c>
      <c r="K194" s="32" t="s">
        <v>716</v>
      </c>
      <c r="L194" s="32" t="s">
        <v>716</v>
      </c>
      <c r="M194" s="32" t="s">
        <v>717</v>
      </c>
      <c r="N194" s="32" t="s">
        <v>716</v>
      </c>
      <c r="O194" s="32" t="s">
        <v>716</v>
      </c>
      <c r="P194" s="32" t="s">
        <v>716</v>
      </c>
      <c r="Q194" s="32" t="s">
        <v>716</v>
      </c>
    </row>
    <row r="195" spans="1:17" hidden="1" x14ac:dyDescent="0.2">
      <c r="A195" s="32" t="s">
        <v>716</v>
      </c>
      <c r="B195" s="31">
        <v>99</v>
      </c>
      <c r="C195" s="40">
        <v>322001006</v>
      </c>
      <c r="D195" s="40">
        <v>1007</v>
      </c>
      <c r="E195" s="40">
        <v>4002</v>
      </c>
      <c r="F195" s="40">
        <v>1</v>
      </c>
      <c r="G195" s="31" t="str">
        <f t="shared" si="2"/>
        <v>322001006100740021</v>
      </c>
      <c r="H195" s="32"/>
      <c r="I195" s="32"/>
      <c r="J195" s="32" t="s">
        <v>718</v>
      </c>
      <c r="K195" s="32" t="s">
        <v>716</v>
      </c>
      <c r="L195" s="32" t="s">
        <v>716</v>
      </c>
      <c r="M195" s="32" t="s">
        <v>717</v>
      </c>
      <c r="N195" s="32" t="s">
        <v>716</v>
      </c>
      <c r="O195" s="32" t="s">
        <v>716</v>
      </c>
      <c r="P195" s="32" t="s">
        <v>716</v>
      </c>
      <c r="Q195" s="32" t="s">
        <v>716</v>
      </c>
    </row>
    <row r="196" spans="1:17" hidden="1" x14ac:dyDescent="0.2">
      <c r="A196" s="32" t="s">
        <v>716</v>
      </c>
      <c r="B196" s="31">
        <v>99</v>
      </c>
      <c r="C196" s="40">
        <v>322001007</v>
      </c>
      <c r="D196" s="40">
        <v>1007</v>
      </c>
      <c r="E196" s="40">
        <v>4002</v>
      </c>
      <c r="F196" s="40">
        <v>1</v>
      </c>
      <c r="G196" s="31" t="str">
        <f t="shared" si="2"/>
        <v>322001007100740021</v>
      </c>
      <c r="H196" s="32"/>
      <c r="I196" s="32"/>
      <c r="J196" s="32" t="s">
        <v>718</v>
      </c>
      <c r="K196" s="32" t="s">
        <v>716</v>
      </c>
      <c r="L196" s="32" t="s">
        <v>716</v>
      </c>
      <c r="M196" s="32" t="s">
        <v>717</v>
      </c>
      <c r="N196" s="32" t="s">
        <v>716</v>
      </c>
      <c r="O196" s="32" t="s">
        <v>716</v>
      </c>
      <c r="P196" s="32" t="s">
        <v>716</v>
      </c>
      <c r="Q196" s="32" t="s">
        <v>716</v>
      </c>
    </row>
    <row r="197" spans="1:17" hidden="1" x14ac:dyDescent="0.2">
      <c r="A197" s="32" t="s">
        <v>716</v>
      </c>
      <c r="B197" s="31">
        <v>99</v>
      </c>
      <c r="C197" s="40">
        <v>322001099</v>
      </c>
      <c r="D197" s="40">
        <v>1007</v>
      </c>
      <c r="E197" s="40">
        <v>4002</v>
      </c>
      <c r="F197" s="40">
        <v>1</v>
      </c>
      <c r="G197" s="31" t="str">
        <f t="shared" ref="G197:G260" si="3">CONCATENATE(C197,D197,E197,F197)</f>
        <v>322001099100740021</v>
      </c>
      <c r="H197" s="32"/>
      <c r="I197" s="32"/>
      <c r="J197" s="32" t="s">
        <v>718</v>
      </c>
      <c r="K197" s="32" t="s">
        <v>716</v>
      </c>
      <c r="L197" s="32" t="s">
        <v>716</v>
      </c>
      <c r="M197" s="32" t="s">
        <v>717</v>
      </c>
      <c r="N197" s="32" t="s">
        <v>716</v>
      </c>
      <c r="O197" s="32" t="s">
        <v>716</v>
      </c>
      <c r="P197" s="32" t="s">
        <v>716</v>
      </c>
      <c r="Q197" s="32" t="s">
        <v>716</v>
      </c>
    </row>
    <row r="198" spans="1:17" hidden="1" x14ac:dyDescent="0.2">
      <c r="A198" s="32" t="s">
        <v>716</v>
      </c>
      <c r="B198" s="31">
        <v>99</v>
      </c>
      <c r="C198" s="40">
        <v>322001099</v>
      </c>
      <c r="D198" s="40">
        <v>1001</v>
      </c>
      <c r="E198" s="40">
        <v>5016</v>
      </c>
      <c r="F198" s="40">
        <v>1</v>
      </c>
      <c r="G198" s="31" t="str">
        <f t="shared" si="3"/>
        <v>322001099100150161</v>
      </c>
      <c r="H198" s="32"/>
      <c r="I198" s="32"/>
      <c r="J198" s="32" t="s">
        <v>718</v>
      </c>
      <c r="K198" s="32" t="s">
        <v>716</v>
      </c>
      <c r="L198" s="32" t="s">
        <v>716</v>
      </c>
      <c r="M198" s="32" t="s">
        <v>717</v>
      </c>
      <c r="N198" s="32" t="s">
        <v>716</v>
      </c>
      <c r="O198" s="32" t="s">
        <v>716</v>
      </c>
      <c r="P198" s="32" t="s">
        <v>716</v>
      </c>
      <c r="Q198" s="32" t="s">
        <v>716</v>
      </c>
    </row>
    <row r="199" spans="1:17" hidden="1" x14ac:dyDescent="0.2">
      <c r="A199" s="32" t="s">
        <v>716</v>
      </c>
      <c r="B199" s="31">
        <v>99</v>
      </c>
      <c r="C199" s="40">
        <v>410101001</v>
      </c>
      <c r="D199" s="40">
        <v>1011</v>
      </c>
      <c r="E199" s="40">
        <v>8207</v>
      </c>
      <c r="F199" s="40">
        <v>1</v>
      </c>
      <c r="G199" s="31" t="str">
        <f t="shared" si="3"/>
        <v>410101001101182071</v>
      </c>
      <c r="H199" s="32"/>
      <c r="I199" s="32"/>
      <c r="J199" s="32" t="s">
        <v>718</v>
      </c>
      <c r="K199" s="32" t="s">
        <v>716</v>
      </c>
      <c r="L199" s="32" t="s">
        <v>716</v>
      </c>
      <c r="M199" s="32" t="s">
        <v>717</v>
      </c>
      <c r="N199" s="32" t="s">
        <v>716</v>
      </c>
      <c r="O199" s="32" t="s">
        <v>716</v>
      </c>
      <c r="P199" s="32" t="s">
        <v>716</v>
      </c>
      <c r="Q199" s="32" t="s">
        <v>716</v>
      </c>
    </row>
    <row r="200" spans="1:17" hidden="1" x14ac:dyDescent="0.2">
      <c r="A200" s="32" t="s">
        <v>716</v>
      </c>
      <c r="B200" s="31">
        <v>99</v>
      </c>
      <c r="C200" s="40">
        <v>410101002</v>
      </c>
      <c r="D200" s="40">
        <v>1011</v>
      </c>
      <c r="E200" s="40">
        <v>8207</v>
      </c>
      <c r="F200" s="40">
        <v>1</v>
      </c>
      <c r="G200" s="31" t="str">
        <f t="shared" si="3"/>
        <v>410101002101182071</v>
      </c>
      <c r="H200" s="32"/>
      <c r="I200" s="32"/>
      <c r="J200" s="32" t="s">
        <v>718</v>
      </c>
      <c r="K200" s="32" t="s">
        <v>716</v>
      </c>
      <c r="L200" s="32" t="s">
        <v>716</v>
      </c>
      <c r="M200" s="32" t="s">
        <v>717</v>
      </c>
      <c r="N200" s="32" t="s">
        <v>716</v>
      </c>
      <c r="O200" s="32" t="s">
        <v>716</v>
      </c>
      <c r="P200" s="32" t="s">
        <v>716</v>
      </c>
      <c r="Q200" s="32" t="s">
        <v>716</v>
      </c>
    </row>
    <row r="201" spans="1:17" hidden="1" x14ac:dyDescent="0.2">
      <c r="A201" s="32" t="s">
        <v>716</v>
      </c>
      <c r="B201" s="31">
        <v>99</v>
      </c>
      <c r="C201" s="40">
        <v>410101003</v>
      </c>
      <c r="D201" s="40">
        <v>1011</v>
      </c>
      <c r="E201" s="40">
        <v>8207</v>
      </c>
      <c r="F201" s="40">
        <v>1</v>
      </c>
      <c r="G201" s="31" t="str">
        <f t="shared" si="3"/>
        <v>410101003101182071</v>
      </c>
      <c r="H201" s="32"/>
      <c r="I201" s="32"/>
      <c r="J201" s="32" t="s">
        <v>718</v>
      </c>
      <c r="K201" s="32" t="s">
        <v>716</v>
      </c>
      <c r="L201" s="32" t="s">
        <v>716</v>
      </c>
      <c r="M201" s="32" t="s">
        <v>717</v>
      </c>
      <c r="N201" s="32" t="s">
        <v>716</v>
      </c>
      <c r="O201" s="32" t="s">
        <v>716</v>
      </c>
      <c r="P201" s="32" t="s">
        <v>716</v>
      </c>
      <c r="Q201" s="32" t="s">
        <v>716</v>
      </c>
    </row>
    <row r="202" spans="1:17" hidden="1" x14ac:dyDescent="0.2">
      <c r="A202" s="32" t="s">
        <v>716</v>
      </c>
      <c r="B202" s="31">
        <v>99</v>
      </c>
      <c r="C202" s="40">
        <v>410101004</v>
      </c>
      <c r="D202" s="40">
        <v>1011</v>
      </c>
      <c r="E202" s="40">
        <v>8207</v>
      </c>
      <c r="F202" s="40">
        <v>1</v>
      </c>
      <c r="G202" s="31" t="str">
        <f t="shared" si="3"/>
        <v>410101004101182071</v>
      </c>
      <c r="H202" s="32"/>
      <c r="I202" s="32"/>
      <c r="J202" s="32" t="s">
        <v>718</v>
      </c>
      <c r="K202" s="32" t="s">
        <v>716</v>
      </c>
      <c r="L202" s="32" t="s">
        <v>716</v>
      </c>
      <c r="M202" s="32" t="s">
        <v>717</v>
      </c>
      <c r="N202" s="32" t="s">
        <v>716</v>
      </c>
      <c r="O202" s="32" t="s">
        <v>716</v>
      </c>
      <c r="P202" s="32" t="s">
        <v>716</v>
      </c>
      <c r="Q202" s="32" t="s">
        <v>716</v>
      </c>
    </row>
    <row r="203" spans="1:17" hidden="1" x14ac:dyDescent="0.2">
      <c r="A203" s="32" t="s">
        <v>716</v>
      </c>
      <c r="B203" s="31">
        <v>99</v>
      </c>
      <c r="C203" s="40">
        <v>410101005</v>
      </c>
      <c r="D203" s="40">
        <v>1011</v>
      </c>
      <c r="E203" s="40">
        <v>8207</v>
      </c>
      <c r="F203" s="40">
        <v>1</v>
      </c>
      <c r="G203" s="31" t="str">
        <f t="shared" si="3"/>
        <v>410101005101182071</v>
      </c>
      <c r="H203" s="32"/>
      <c r="I203" s="32"/>
      <c r="J203" s="32" t="s">
        <v>718</v>
      </c>
      <c r="K203" s="32" t="s">
        <v>716</v>
      </c>
      <c r="L203" s="32" t="s">
        <v>716</v>
      </c>
      <c r="M203" s="32" t="s">
        <v>717</v>
      </c>
      <c r="N203" s="32" t="s">
        <v>716</v>
      </c>
      <c r="O203" s="32" t="s">
        <v>716</v>
      </c>
      <c r="P203" s="32" t="s">
        <v>716</v>
      </c>
      <c r="Q203" s="32" t="s">
        <v>716</v>
      </c>
    </row>
    <row r="204" spans="1:17" hidden="1" x14ac:dyDescent="0.2">
      <c r="A204" s="32" t="s">
        <v>716</v>
      </c>
      <c r="B204" s="31">
        <v>99</v>
      </c>
      <c r="C204" s="40">
        <v>410101006</v>
      </c>
      <c r="D204" s="40">
        <v>1011</v>
      </c>
      <c r="E204" s="40">
        <v>8207</v>
      </c>
      <c r="F204" s="40">
        <v>1</v>
      </c>
      <c r="G204" s="31" t="str">
        <f t="shared" si="3"/>
        <v>410101006101182071</v>
      </c>
      <c r="H204" s="32"/>
      <c r="I204" s="32"/>
      <c r="J204" s="32" t="s">
        <v>718</v>
      </c>
      <c r="K204" s="32" t="s">
        <v>716</v>
      </c>
      <c r="L204" s="32" t="s">
        <v>716</v>
      </c>
      <c r="M204" s="32" t="s">
        <v>717</v>
      </c>
      <c r="N204" s="32" t="s">
        <v>716</v>
      </c>
      <c r="O204" s="32" t="s">
        <v>716</v>
      </c>
      <c r="P204" s="32" t="s">
        <v>716</v>
      </c>
      <c r="Q204" s="32" t="s">
        <v>716</v>
      </c>
    </row>
    <row r="205" spans="1:17" hidden="1" x14ac:dyDescent="0.2">
      <c r="A205" s="32" t="s">
        <v>716</v>
      </c>
      <c r="B205" s="31">
        <v>99</v>
      </c>
      <c r="C205" s="40">
        <v>410101010</v>
      </c>
      <c r="D205" s="40">
        <v>1011</v>
      </c>
      <c r="E205" s="40">
        <v>8207</v>
      </c>
      <c r="F205" s="40">
        <v>1</v>
      </c>
      <c r="G205" s="31" t="str">
        <f t="shared" si="3"/>
        <v>410101010101182071</v>
      </c>
      <c r="H205" s="32"/>
      <c r="I205" s="32"/>
      <c r="J205" s="32" t="s">
        <v>718</v>
      </c>
      <c r="K205" s="32" t="s">
        <v>716</v>
      </c>
      <c r="L205" s="32" t="s">
        <v>716</v>
      </c>
      <c r="M205" s="32" t="s">
        <v>717</v>
      </c>
      <c r="N205" s="32" t="s">
        <v>716</v>
      </c>
      <c r="O205" s="32" t="s">
        <v>716</v>
      </c>
      <c r="P205" s="32" t="s">
        <v>716</v>
      </c>
      <c r="Q205" s="32" t="s">
        <v>716</v>
      </c>
    </row>
    <row r="206" spans="1:17" hidden="1" x14ac:dyDescent="0.2">
      <c r="A206" s="32" t="s">
        <v>716</v>
      </c>
      <c r="B206" s="31">
        <v>99</v>
      </c>
      <c r="C206" s="40">
        <v>410101015</v>
      </c>
      <c r="D206" s="40">
        <v>1011</v>
      </c>
      <c r="E206" s="40">
        <v>8207</v>
      </c>
      <c r="F206" s="40">
        <v>1</v>
      </c>
      <c r="G206" s="31" t="str">
        <f t="shared" si="3"/>
        <v>410101015101182071</v>
      </c>
      <c r="H206" s="32"/>
      <c r="I206" s="32"/>
      <c r="J206" s="32" t="s">
        <v>718</v>
      </c>
      <c r="K206" s="32" t="s">
        <v>716</v>
      </c>
      <c r="L206" s="32" t="s">
        <v>716</v>
      </c>
      <c r="M206" s="32" t="s">
        <v>717</v>
      </c>
      <c r="N206" s="32" t="s">
        <v>716</v>
      </c>
      <c r="O206" s="32" t="s">
        <v>716</v>
      </c>
      <c r="P206" s="32" t="s">
        <v>716</v>
      </c>
      <c r="Q206" s="32" t="s">
        <v>716</v>
      </c>
    </row>
    <row r="207" spans="1:17" hidden="1" x14ac:dyDescent="0.2">
      <c r="A207" s="32" t="s">
        <v>716</v>
      </c>
      <c r="B207" s="31">
        <v>99</v>
      </c>
      <c r="C207" s="40">
        <v>410101020</v>
      </c>
      <c r="D207" s="40">
        <v>1011</v>
      </c>
      <c r="E207" s="40">
        <v>8279</v>
      </c>
      <c r="F207" s="40">
        <v>1</v>
      </c>
      <c r="G207" s="31" t="str">
        <f t="shared" si="3"/>
        <v>410101020101182791</v>
      </c>
      <c r="H207" s="32"/>
      <c r="I207" s="32"/>
      <c r="J207" s="32" t="s">
        <v>718</v>
      </c>
      <c r="K207" s="32" t="s">
        <v>716</v>
      </c>
      <c r="L207" s="32" t="s">
        <v>716</v>
      </c>
      <c r="M207" s="32" t="s">
        <v>717</v>
      </c>
      <c r="N207" s="32" t="s">
        <v>716</v>
      </c>
      <c r="O207" s="32" t="s">
        <v>716</v>
      </c>
      <c r="P207" s="32" t="s">
        <v>716</v>
      </c>
      <c r="Q207" s="32" t="s">
        <v>716</v>
      </c>
    </row>
    <row r="208" spans="1:17" hidden="1" x14ac:dyDescent="0.2">
      <c r="A208" s="32" t="s">
        <v>716</v>
      </c>
      <c r="B208" s="31">
        <v>99</v>
      </c>
      <c r="C208" s="40">
        <v>410101025</v>
      </c>
      <c r="D208" s="40">
        <v>1011</v>
      </c>
      <c r="E208" s="40">
        <v>8207</v>
      </c>
      <c r="F208" s="40">
        <v>1</v>
      </c>
      <c r="G208" s="31" t="str">
        <f t="shared" si="3"/>
        <v>410101025101182071</v>
      </c>
      <c r="H208" s="32"/>
      <c r="I208" s="32"/>
      <c r="J208" s="32" t="s">
        <v>718</v>
      </c>
      <c r="K208" s="32" t="s">
        <v>716</v>
      </c>
      <c r="L208" s="32" t="s">
        <v>716</v>
      </c>
      <c r="M208" s="32" t="s">
        <v>717</v>
      </c>
      <c r="N208" s="32" t="s">
        <v>716</v>
      </c>
      <c r="O208" s="32" t="s">
        <v>716</v>
      </c>
      <c r="P208" s="32" t="s">
        <v>716</v>
      </c>
      <c r="Q208" s="32" t="s">
        <v>716</v>
      </c>
    </row>
    <row r="209" spans="1:17" hidden="1" x14ac:dyDescent="0.2">
      <c r="A209" s="32" t="s">
        <v>716</v>
      </c>
      <c r="B209" s="31">
        <v>99</v>
      </c>
      <c r="C209" s="40">
        <v>410101030</v>
      </c>
      <c r="D209" s="40">
        <v>1011</v>
      </c>
      <c r="E209" s="40">
        <v>8207</v>
      </c>
      <c r="F209" s="40">
        <v>1</v>
      </c>
      <c r="G209" s="31" t="str">
        <f t="shared" si="3"/>
        <v>410101030101182071</v>
      </c>
      <c r="H209" s="32"/>
      <c r="I209" s="32"/>
      <c r="J209" s="32" t="s">
        <v>718</v>
      </c>
      <c r="K209" s="32" t="s">
        <v>716</v>
      </c>
      <c r="L209" s="32" t="s">
        <v>716</v>
      </c>
      <c r="M209" s="32" t="s">
        <v>717</v>
      </c>
      <c r="N209" s="32" t="s">
        <v>716</v>
      </c>
      <c r="O209" s="32" t="s">
        <v>716</v>
      </c>
      <c r="P209" s="32" t="s">
        <v>716</v>
      </c>
      <c r="Q209" s="32" t="s">
        <v>716</v>
      </c>
    </row>
    <row r="210" spans="1:17" hidden="1" x14ac:dyDescent="0.2">
      <c r="A210" s="32" t="s">
        <v>716</v>
      </c>
      <c r="B210" s="31">
        <v>99</v>
      </c>
      <c r="C210" s="40">
        <v>410101031</v>
      </c>
      <c r="D210" s="40">
        <v>1011</v>
      </c>
      <c r="E210" s="40">
        <v>8207</v>
      </c>
      <c r="F210" s="40">
        <v>1</v>
      </c>
      <c r="G210" s="31" t="str">
        <f t="shared" si="3"/>
        <v>410101031101182071</v>
      </c>
      <c r="H210" s="32"/>
      <c r="I210" s="32"/>
      <c r="J210" s="32" t="s">
        <v>718</v>
      </c>
      <c r="K210" s="32" t="s">
        <v>716</v>
      </c>
      <c r="L210" s="32" t="s">
        <v>716</v>
      </c>
      <c r="M210" s="32" t="s">
        <v>717</v>
      </c>
      <c r="N210" s="32" t="s">
        <v>716</v>
      </c>
      <c r="O210" s="32" t="s">
        <v>716</v>
      </c>
      <c r="P210" s="32" t="s">
        <v>716</v>
      </c>
      <c r="Q210" s="32" t="s">
        <v>716</v>
      </c>
    </row>
    <row r="211" spans="1:17" hidden="1" x14ac:dyDescent="0.2">
      <c r="A211" s="32" t="s">
        <v>716</v>
      </c>
      <c r="B211" s="31">
        <v>99</v>
      </c>
      <c r="C211" s="40">
        <v>410101035</v>
      </c>
      <c r="D211" s="40">
        <v>1011</v>
      </c>
      <c r="E211" s="40">
        <v>8207</v>
      </c>
      <c r="F211" s="40">
        <v>1</v>
      </c>
      <c r="G211" s="31" t="str">
        <f t="shared" si="3"/>
        <v>410101035101182071</v>
      </c>
      <c r="H211" s="32"/>
      <c r="I211" s="32"/>
      <c r="J211" s="32" t="s">
        <v>718</v>
      </c>
      <c r="K211" s="32" t="s">
        <v>716</v>
      </c>
      <c r="L211" s="32" t="s">
        <v>716</v>
      </c>
      <c r="M211" s="32" t="s">
        <v>717</v>
      </c>
      <c r="N211" s="32" t="s">
        <v>716</v>
      </c>
      <c r="O211" s="32" t="s">
        <v>716</v>
      </c>
      <c r="P211" s="32" t="s">
        <v>716</v>
      </c>
      <c r="Q211" s="32" t="s">
        <v>716</v>
      </c>
    </row>
    <row r="212" spans="1:17" hidden="1" x14ac:dyDescent="0.2">
      <c r="A212" s="32" t="s">
        <v>716</v>
      </c>
      <c r="B212" s="31">
        <v>99</v>
      </c>
      <c r="C212" s="40">
        <v>410101040</v>
      </c>
      <c r="D212" s="40">
        <v>1011</v>
      </c>
      <c r="E212" s="40">
        <v>8207</v>
      </c>
      <c r="F212" s="40">
        <v>1</v>
      </c>
      <c r="G212" s="31" t="str">
        <f t="shared" si="3"/>
        <v>410101040101182071</v>
      </c>
      <c r="H212" s="32"/>
      <c r="I212" s="32"/>
      <c r="J212" s="32" t="s">
        <v>718</v>
      </c>
      <c r="K212" s="32" t="s">
        <v>716</v>
      </c>
      <c r="L212" s="32" t="s">
        <v>716</v>
      </c>
      <c r="M212" s="32" t="s">
        <v>717</v>
      </c>
      <c r="N212" s="32" t="s">
        <v>716</v>
      </c>
      <c r="O212" s="32" t="s">
        <v>716</v>
      </c>
      <c r="P212" s="32" t="s">
        <v>716</v>
      </c>
      <c r="Q212" s="32" t="s">
        <v>716</v>
      </c>
    </row>
    <row r="213" spans="1:17" hidden="1" x14ac:dyDescent="0.2">
      <c r="A213" s="32" t="s">
        <v>716</v>
      </c>
      <c r="B213" s="31">
        <v>99</v>
      </c>
      <c r="C213" s="40">
        <v>410101041</v>
      </c>
      <c r="D213" s="40">
        <v>1011</v>
      </c>
      <c r="E213" s="40">
        <v>8207</v>
      </c>
      <c r="F213" s="40">
        <v>1</v>
      </c>
      <c r="G213" s="31" t="str">
        <f t="shared" si="3"/>
        <v>410101041101182071</v>
      </c>
      <c r="H213" s="32"/>
      <c r="I213" s="32"/>
      <c r="J213" s="32" t="s">
        <v>718</v>
      </c>
      <c r="K213" s="32" t="s">
        <v>716</v>
      </c>
      <c r="L213" s="32" t="s">
        <v>716</v>
      </c>
      <c r="M213" s="32" t="s">
        <v>717</v>
      </c>
      <c r="N213" s="32" t="s">
        <v>716</v>
      </c>
      <c r="O213" s="32" t="s">
        <v>716</v>
      </c>
      <c r="P213" s="32" t="s">
        <v>716</v>
      </c>
      <c r="Q213" s="32" t="s">
        <v>716</v>
      </c>
    </row>
    <row r="214" spans="1:17" hidden="1" x14ac:dyDescent="0.2">
      <c r="A214" s="32" t="s">
        <v>716</v>
      </c>
      <c r="B214" s="31">
        <v>99</v>
      </c>
      <c r="C214" s="40">
        <v>410101042</v>
      </c>
      <c r="D214" s="40">
        <v>1011</v>
      </c>
      <c r="E214" s="40">
        <v>8207</v>
      </c>
      <c r="F214" s="40">
        <v>1</v>
      </c>
      <c r="G214" s="31" t="str">
        <f t="shared" si="3"/>
        <v>410101042101182071</v>
      </c>
      <c r="H214" s="32"/>
      <c r="I214" s="32"/>
      <c r="J214" s="32" t="s">
        <v>718</v>
      </c>
      <c r="K214" s="32" t="s">
        <v>716</v>
      </c>
      <c r="L214" s="32" t="s">
        <v>716</v>
      </c>
      <c r="M214" s="32" t="s">
        <v>717</v>
      </c>
      <c r="N214" s="32" t="s">
        <v>716</v>
      </c>
      <c r="O214" s="32" t="s">
        <v>716</v>
      </c>
      <c r="P214" s="32" t="s">
        <v>716</v>
      </c>
      <c r="Q214" s="32" t="s">
        <v>716</v>
      </c>
    </row>
    <row r="215" spans="1:17" hidden="1" x14ac:dyDescent="0.2">
      <c r="A215" s="32" t="s">
        <v>716</v>
      </c>
      <c r="B215" s="31">
        <v>99</v>
      </c>
      <c r="C215" s="40">
        <v>410101043</v>
      </c>
      <c r="D215" s="40">
        <v>1011</v>
      </c>
      <c r="E215" s="40">
        <v>8207</v>
      </c>
      <c r="F215" s="40">
        <v>1</v>
      </c>
      <c r="G215" s="31" t="str">
        <f t="shared" si="3"/>
        <v>410101043101182071</v>
      </c>
      <c r="H215" s="32"/>
      <c r="I215" s="32"/>
      <c r="J215" s="32" t="s">
        <v>718</v>
      </c>
      <c r="K215" s="32" t="s">
        <v>716</v>
      </c>
      <c r="L215" s="32" t="s">
        <v>716</v>
      </c>
      <c r="M215" s="32" t="s">
        <v>717</v>
      </c>
      <c r="N215" s="32" t="s">
        <v>716</v>
      </c>
      <c r="O215" s="32" t="s">
        <v>716</v>
      </c>
      <c r="P215" s="32" t="s">
        <v>716</v>
      </c>
      <c r="Q215" s="32" t="s">
        <v>716</v>
      </c>
    </row>
    <row r="216" spans="1:17" hidden="1" x14ac:dyDescent="0.2">
      <c r="A216" s="32" t="s">
        <v>716</v>
      </c>
      <c r="B216" s="31">
        <v>99</v>
      </c>
      <c r="C216" s="40">
        <v>410101090</v>
      </c>
      <c r="D216" s="40">
        <v>1001</v>
      </c>
      <c r="E216" s="40">
        <v>5016</v>
      </c>
      <c r="F216" s="40">
        <v>1</v>
      </c>
      <c r="G216" s="31" t="str">
        <f t="shared" si="3"/>
        <v>410101090100150161</v>
      </c>
      <c r="H216" s="32"/>
      <c r="I216" s="32"/>
      <c r="J216" s="32" t="s">
        <v>718</v>
      </c>
      <c r="K216" s="32" t="s">
        <v>716</v>
      </c>
      <c r="L216" s="32" t="s">
        <v>716</v>
      </c>
      <c r="M216" s="32" t="s">
        <v>717</v>
      </c>
      <c r="N216" s="32" t="s">
        <v>716</v>
      </c>
      <c r="O216" s="32" t="s">
        <v>716</v>
      </c>
      <c r="P216" s="32" t="s">
        <v>716</v>
      </c>
      <c r="Q216" s="32" t="s">
        <v>716</v>
      </c>
    </row>
    <row r="217" spans="1:17" hidden="1" x14ac:dyDescent="0.2">
      <c r="A217" s="32" t="s">
        <v>716</v>
      </c>
      <c r="B217" s="31">
        <v>99</v>
      </c>
      <c r="C217" s="40">
        <v>410102001</v>
      </c>
      <c r="D217" s="40">
        <v>1001</v>
      </c>
      <c r="E217" s="40">
        <v>5011</v>
      </c>
      <c r="F217" s="40">
        <v>1</v>
      </c>
      <c r="G217" s="31" t="str">
        <f t="shared" si="3"/>
        <v>410102001100150111</v>
      </c>
      <c r="H217" s="32"/>
      <c r="I217" s="32"/>
      <c r="J217" s="32" t="s">
        <v>718</v>
      </c>
      <c r="K217" s="32" t="s">
        <v>716</v>
      </c>
      <c r="L217" s="32" t="s">
        <v>716</v>
      </c>
      <c r="M217" s="32" t="s">
        <v>717</v>
      </c>
      <c r="N217" s="32" t="s">
        <v>716</v>
      </c>
      <c r="O217" s="32" t="s">
        <v>716</v>
      </c>
      <c r="P217" s="32" t="s">
        <v>716</v>
      </c>
      <c r="Q217" s="32" t="s">
        <v>716</v>
      </c>
    </row>
    <row r="218" spans="1:17" hidden="1" x14ac:dyDescent="0.2">
      <c r="A218" s="32" t="s">
        <v>716</v>
      </c>
      <c r="B218" s="31">
        <v>99</v>
      </c>
      <c r="C218" s="40">
        <v>410103001</v>
      </c>
      <c r="D218" s="40">
        <v>1001</v>
      </c>
      <c r="E218" s="40">
        <v>5011</v>
      </c>
      <c r="F218" s="40">
        <v>1</v>
      </c>
      <c r="G218" s="31" t="str">
        <f t="shared" si="3"/>
        <v>410103001100150111</v>
      </c>
      <c r="H218" s="32"/>
      <c r="I218" s="32"/>
      <c r="J218" s="32" t="s">
        <v>718</v>
      </c>
      <c r="K218" s="32" t="s">
        <v>716</v>
      </c>
      <c r="L218" s="32" t="s">
        <v>716</v>
      </c>
      <c r="M218" s="32" t="s">
        <v>717</v>
      </c>
      <c r="N218" s="32" t="s">
        <v>716</v>
      </c>
      <c r="O218" s="32" t="s">
        <v>716</v>
      </c>
      <c r="P218" s="32" t="s">
        <v>716</v>
      </c>
      <c r="Q218" s="32" t="s">
        <v>716</v>
      </c>
    </row>
    <row r="219" spans="1:17" hidden="1" x14ac:dyDescent="0.2">
      <c r="A219" s="32" t="s">
        <v>716</v>
      </c>
      <c r="B219" s="31">
        <v>99</v>
      </c>
      <c r="C219" s="40">
        <v>410103002</v>
      </c>
      <c r="D219" s="40">
        <v>1001</v>
      </c>
      <c r="E219" s="40">
        <v>5011</v>
      </c>
      <c r="F219" s="40">
        <v>1</v>
      </c>
      <c r="G219" s="31" t="str">
        <f t="shared" si="3"/>
        <v>410103002100150111</v>
      </c>
      <c r="H219" s="32"/>
      <c r="I219" s="32"/>
      <c r="J219" s="32" t="s">
        <v>718</v>
      </c>
      <c r="K219" s="32" t="s">
        <v>716</v>
      </c>
      <c r="L219" s="32" t="s">
        <v>716</v>
      </c>
      <c r="M219" s="32" t="s">
        <v>717</v>
      </c>
      <c r="N219" s="32" t="s">
        <v>716</v>
      </c>
      <c r="O219" s="32" t="s">
        <v>716</v>
      </c>
      <c r="P219" s="32" t="s">
        <v>716</v>
      </c>
      <c r="Q219" s="32" t="s">
        <v>716</v>
      </c>
    </row>
    <row r="220" spans="1:17" hidden="1" x14ac:dyDescent="0.2">
      <c r="A220" s="32" t="s">
        <v>716</v>
      </c>
      <c r="B220" s="31">
        <v>99</v>
      </c>
      <c r="C220" s="40">
        <v>410103003</v>
      </c>
      <c r="D220" s="40">
        <v>1001</v>
      </c>
      <c r="E220" s="40">
        <v>5011</v>
      </c>
      <c r="F220" s="40">
        <v>1</v>
      </c>
      <c r="G220" s="31" t="str">
        <f t="shared" si="3"/>
        <v>410103003100150111</v>
      </c>
      <c r="H220" s="32"/>
      <c r="I220" s="32"/>
      <c r="J220" s="32" t="s">
        <v>718</v>
      </c>
      <c r="K220" s="32" t="s">
        <v>716</v>
      </c>
      <c r="L220" s="32" t="s">
        <v>716</v>
      </c>
      <c r="M220" s="32" t="s">
        <v>717</v>
      </c>
      <c r="N220" s="32" t="s">
        <v>716</v>
      </c>
      <c r="O220" s="32" t="s">
        <v>716</v>
      </c>
      <c r="P220" s="32" t="s">
        <v>716</v>
      </c>
      <c r="Q220" s="32" t="s">
        <v>716</v>
      </c>
    </row>
    <row r="221" spans="1:17" hidden="1" x14ac:dyDescent="0.2">
      <c r="A221" s="32" t="s">
        <v>716</v>
      </c>
      <c r="B221" s="31">
        <v>99</v>
      </c>
      <c r="C221" s="40">
        <v>410104001</v>
      </c>
      <c r="D221" s="40">
        <v>1001</v>
      </c>
      <c r="E221" s="40">
        <v>5012</v>
      </c>
      <c r="F221" s="40">
        <v>1</v>
      </c>
      <c r="G221" s="31" t="str">
        <f t="shared" si="3"/>
        <v>410104001100150121</v>
      </c>
      <c r="H221" s="32"/>
      <c r="I221" s="32"/>
      <c r="J221" s="32" t="s">
        <v>718</v>
      </c>
      <c r="K221" s="32" t="s">
        <v>716</v>
      </c>
      <c r="L221" s="32" t="s">
        <v>716</v>
      </c>
      <c r="M221" s="32" t="s">
        <v>717</v>
      </c>
      <c r="N221" s="32" t="s">
        <v>716</v>
      </c>
      <c r="O221" s="32" t="s">
        <v>716</v>
      </c>
      <c r="P221" s="32" t="s">
        <v>716</v>
      </c>
      <c r="Q221" s="32" t="s">
        <v>716</v>
      </c>
    </row>
    <row r="222" spans="1:17" hidden="1" x14ac:dyDescent="0.2">
      <c r="A222" s="32" t="s">
        <v>716</v>
      </c>
      <c r="B222" s="31">
        <v>99</v>
      </c>
      <c r="C222" s="40">
        <v>410104001</v>
      </c>
      <c r="D222" s="40">
        <v>1011</v>
      </c>
      <c r="E222" s="40">
        <v>8244</v>
      </c>
      <c r="F222" s="40">
        <v>1</v>
      </c>
      <c r="G222" s="31" t="str">
        <f t="shared" si="3"/>
        <v>410104001101182441</v>
      </c>
      <c r="H222" s="32"/>
      <c r="I222" s="32"/>
      <c r="J222" s="32" t="s">
        <v>718</v>
      </c>
      <c r="K222" s="32" t="s">
        <v>716</v>
      </c>
      <c r="L222" s="32" t="s">
        <v>716</v>
      </c>
      <c r="M222" s="32" t="s">
        <v>717</v>
      </c>
      <c r="N222" s="32" t="s">
        <v>716</v>
      </c>
      <c r="O222" s="32" t="s">
        <v>716</v>
      </c>
      <c r="P222" s="32" t="s">
        <v>716</v>
      </c>
      <c r="Q222" s="32" t="s">
        <v>716</v>
      </c>
    </row>
    <row r="223" spans="1:17" hidden="1" x14ac:dyDescent="0.2">
      <c r="A223" s="32" t="s">
        <v>716</v>
      </c>
      <c r="B223" s="31">
        <v>99</v>
      </c>
      <c r="C223" s="40">
        <v>410104002</v>
      </c>
      <c r="D223" s="40">
        <v>1001</v>
      </c>
      <c r="E223" s="40">
        <v>5012</v>
      </c>
      <c r="F223" s="40">
        <v>1</v>
      </c>
      <c r="G223" s="31" t="str">
        <f t="shared" si="3"/>
        <v>410104002100150121</v>
      </c>
      <c r="H223" s="33"/>
      <c r="I223" s="33"/>
      <c r="J223" s="32" t="s">
        <v>718</v>
      </c>
      <c r="K223" s="32" t="s">
        <v>716</v>
      </c>
      <c r="L223" s="32" t="s">
        <v>716</v>
      </c>
      <c r="M223" s="32" t="s">
        <v>717</v>
      </c>
      <c r="N223" s="32" t="s">
        <v>716</v>
      </c>
      <c r="O223" s="32" t="s">
        <v>716</v>
      </c>
      <c r="P223" s="32" t="s">
        <v>716</v>
      </c>
      <c r="Q223" s="32" t="s">
        <v>716</v>
      </c>
    </row>
    <row r="224" spans="1:17" hidden="1" x14ac:dyDescent="0.2">
      <c r="A224" s="32" t="s">
        <v>716</v>
      </c>
      <c r="B224" s="31">
        <v>99</v>
      </c>
      <c r="C224" s="40">
        <v>410104002</v>
      </c>
      <c r="D224" s="40">
        <v>1011</v>
      </c>
      <c r="E224" s="40">
        <v>8244</v>
      </c>
      <c r="F224" s="40">
        <v>1</v>
      </c>
      <c r="G224" s="31" t="str">
        <f t="shared" si="3"/>
        <v>410104002101182441</v>
      </c>
      <c r="H224" s="32"/>
      <c r="I224" s="32"/>
      <c r="J224" s="32" t="s">
        <v>718</v>
      </c>
      <c r="K224" s="32" t="s">
        <v>716</v>
      </c>
      <c r="L224" s="32" t="s">
        <v>716</v>
      </c>
      <c r="M224" s="32" t="s">
        <v>717</v>
      </c>
      <c r="N224" s="32" t="s">
        <v>716</v>
      </c>
      <c r="O224" s="32" t="s">
        <v>716</v>
      </c>
      <c r="P224" s="32" t="s">
        <v>716</v>
      </c>
      <c r="Q224" s="32" t="s">
        <v>716</v>
      </c>
    </row>
    <row r="225" spans="1:17" hidden="1" x14ac:dyDescent="0.2">
      <c r="A225" s="32" t="s">
        <v>716</v>
      </c>
      <c r="B225" s="31">
        <v>99</v>
      </c>
      <c r="C225" s="40">
        <v>410104003</v>
      </c>
      <c r="D225" s="40">
        <v>1001</v>
      </c>
      <c r="E225" s="40">
        <v>5012</v>
      </c>
      <c r="F225" s="40">
        <v>1</v>
      </c>
      <c r="G225" s="31" t="str">
        <f t="shared" si="3"/>
        <v>410104003100150121</v>
      </c>
      <c r="H225" s="32"/>
      <c r="I225" s="32"/>
      <c r="J225" s="32" t="s">
        <v>718</v>
      </c>
      <c r="K225" s="32" t="s">
        <v>716</v>
      </c>
      <c r="L225" s="32" t="s">
        <v>716</v>
      </c>
      <c r="M225" s="32" t="s">
        <v>717</v>
      </c>
      <c r="N225" s="32" t="s">
        <v>716</v>
      </c>
      <c r="O225" s="32" t="s">
        <v>716</v>
      </c>
      <c r="P225" s="32" t="s">
        <v>716</v>
      </c>
      <c r="Q225" s="32" t="s">
        <v>716</v>
      </c>
    </row>
    <row r="226" spans="1:17" hidden="1" x14ac:dyDescent="0.2">
      <c r="A226" s="32" t="s">
        <v>716</v>
      </c>
      <c r="B226" s="31">
        <v>99</v>
      </c>
      <c r="C226" s="40">
        <v>410104003</v>
      </c>
      <c r="D226" s="40">
        <v>1011</v>
      </c>
      <c r="E226" s="40">
        <v>8244</v>
      </c>
      <c r="F226" s="40">
        <v>1</v>
      </c>
      <c r="G226" s="31" t="str">
        <f t="shared" si="3"/>
        <v>410104003101182441</v>
      </c>
      <c r="H226" s="32"/>
      <c r="I226" s="32"/>
      <c r="J226" s="32" t="s">
        <v>718</v>
      </c>
      <c r="K226" s="32" t="s">
        <v>716</v>
      </c>
      <c r="L226" s="32" t="s">
        <v>716</v>
      </c>
      <c r="M226" s="32" t="s">
        <v>717</v>
      </c>
      <c r="N226" s="32" t="s">
        <v>716</v>
      </c>
      <c r="O226" s="32" t="s">
        <v>716</v>
      </c>
      <c r="P226" s="32" t="s">
        <v>716</v>
      </c>
      <c r="Q226" s="32" t="s">
        <v>716</v>
      </c>
    </row>
    <row r="227" spans="1:17" hidden="1" x14ac:dyDescent="0.2">
      <c r="A227" s="32" t="s">
        <v>716</v>
      </c>
      <c r="B227" s="31">
        <v>99</v>
      </c>
      <c r="C227" s="40">
        <v>410104004</v>
      </c>
      <c r="D227" s="40">
        <v>1001</v>
      </c>
      <c r="E227" s="40">
        <v>5012</v>
      </c>
      <c r="F227" s="40">
        <v>1</v>
      </c>
      <c r="G227" s="31" t="str">
        <f t="shared" si="3"/>
        <v>410104004100150121</v>
      </c>
      <c r="H227" s="32"/>
      <c r="I227" s="32"/>
      <c r="J227" s="32" t="s">
        <v>718</v>
      </c>
      <c r="K227" s="32" t="s">
        <v>716</v>
      </c>
      <c r="L227" s="32" t="s">
        <v>716</v>
      </c>
      <c r="M227" s="32" t="s">
        <v>717</v>
      </c>
      <c r="N227" s="32" t="s">
        <v>716</v>
      </c>
      <c r="O227" s="32" t="s">
        <v>716</v>
      </c>
      <c r="P227" s="32" t="s">
        <v>716</v>
      </c>
      <c r="Q227" s="32" t="s">
        <v>716</v>
      </c>
    </row>
    <row r="228" spans="1:17" hidden="1" x14ac:dyDescent="0.2">
      <c r="A228" s="32" t="s">
        <v>716</v>
      </c>
      <c r="B228" s="31">
        <v>99</v>
      </c>
      <c r="C228" s="40">
        <v>410104004</v>
      </c>
      <c r="D228" s="40">
        <v>1011</v>
      </c>
      <c r="E228" s="40">
        <v>8244</v>
      </c>
      <c r="F228" s="40">
        <v>1</v>
      </c>
      <c r="G228" s="31" t="str">
        <f t="shared" si="3"/>
        <v>410104004101182441</v>
      </c>
      <c r="H228" s="32"/>
      <c r="I228" s="32"/>
      <c r="J228" s="32" t="s">
        <v>718</v>
      </c>
      <c r="K228" s="32" t="s">
        <v>716</v>
      </c>
      <c r="L228" s="32" t="s">
        <v>716</v>
      </c>
      <c r="M228" s="32" t="s">
        <v>717</v>
      </c>
      <c r="N228" s="32" t="s">
        <v>716</v>
      </c>
      <c r="O228" s="32" t="s">
        <v>716</v>
      </c>
      <c r="P228" s="32" t="s">
        <v>716</v>
      </c>
      <c r="Q228" s="32" t="s">
        <v>716</v>
      </c>
    </row>
    <row r="229" spans="1:17" hidden="1" x14ac:dyDescent="0.2">
      <c r="A229" s="32" t="s">
        <v>716</v>
      </c>
      <c r="B229" s="31">
        <v>99</v>
      </c>
      <c r="C229" s="40">
        <v>410105001</v>
      </c>
      <c r="D229" s="40">
        <v>1001</v>
      </c>
      <c r="E229" s="40">
        <v>5010</v>
      </c>
      <c r="F229" s="40">
        <v>1</v>
      </c>
      <c r="G229" s="31" t="str">
        <f t="shared" si="3"/>
        <v>410105001100150101</v>
      </c>
      <c r="H229" s="32"/>
      <c r="I229" s="32"/>
      <c r="J229" s="32" t="s">
        <v>718</v>
      </c>
      <c r="K229" s="32" t="s">
        <v>716</v>
      </c>
      <c r="L229" s="32" t="s">
        <v>716</v>
      </c>
      <c r="M229" s="32" t="s">
        <v>717</v>
      </c>
      <c r="N229" s="32" t="s">
        <v>716</v>
      </c>
      <c r="O229" s="32" t="s">
        <v>716</v>
      </c>
      <c r="P229" s="32" t="s">
        <v>716</v>
      </c>
      <c r="Q229" s="32" t="s">
        <v>716</v>
      </c>
    </row>
    <row r="230" spans="1:17" hidden="1" x14ac:dyDescent="0.2">
      <c r="A230" s="32" t="s">
        <v>716</v>
      </c>
      <c r="B230" s="31">
        <v>99</v>
      </c>
      <c r="C230" s="40">
        <v>410105001</v>
      </c>
      <c r="D230" s="40">
        <v>1011</v>
      </c>
      <c r="E230" s="40">
        <v>8242</v>
      </c>
      <c r="F230" s="40">
        <v>1</v>
      </c>
      <c r="G230" s="31" t="str">
        <f t="shared" si="3"/>
        <v>410105001101182421</v>
      </c>
      <c r="H230" s="32"/>
      <c r="I230" s="32"/>
      <c r="J230" s="32" t="s">
        <v>718</v>
      </c>
      <c r="K230" s="32" t="s">
        <v>716</v>
      </c>
      <c r="L230" s="32" t="s">
        <v>716</v>
      </c>
      <c r="M230" s="32" t="s">
        <v>717</v>
      </c>
      <c r="N230" s="32" t="s">
        <v>716</v>
      </c>
      <c r="O230" s="32" t="s">
        <v>716</v>
      </c>
      <c r="P230" s="32" t="s">
        <v>716</v>
      </c>
      <c r="Q230" s="32" t="s">
        <v>716</v>
      </c>
    </row>
    <row r="231" spans="1:17" hidden="1" x14ac:dyDescent="0.2">
      <c r="A231" s="32" t="s">
        <v>716</v>
      </c>
      <c r="B231" s="31">
        <v>99</v>
      </c>
      <c r="C231" s="40">
        <v>410105002</v>
      </c>
      <c r="D231" s="40">
        <v>1001</v>
      </c>
      <c r="E231" s="40">
        <v>5010</v>
      </c>
      <c r="F231" s="40">
        <v>1</v>
      </c>
      <c r="G231" s="31" t="str">
        <f t="shared" si="3"/>
        <v>410105002100150101</v>
      </c>
      <c r="H231" s="32"/>
      <c r="I231" s="32"/>
      <c r="J231" s="32" t="s">
        <v>718</v>
      </c>
      <c r="K231" s="32" t="s">
        <v>716</v>
      </c>
      <c r="L231" s="32" t="s">
        <v>716</v>
      </c>
      <c r="M231" s="32" t="s">
        <v>717</v>
      </c>
      <c r="N231" s="32" t="s">
        <v>716</v>
      </c>
      <c r="O231" s="32" t="s">
        <v>716</v>
      </c>
      <c r="P231" s="32" t="s">
        <v>716</v>
      </c>
      <c r="Q231" s="32" t="s">
        <v>716</v>
      </c>
    </row>
    <row r="232" spans="1:17" hidden="1" x14ac:dyDescent="0.2">
      <c r="A232" s="32" t="s">
        <v>716</v>
      </c>
      <c r="B232" s="31">
        <v>99</v>
      </c>
      <c r="C232" s="40">
        <v>410105002</v>
      </c>
      <c r="D232" s="40">
        <v>1011</v>
      </c>
      <c r="E232" s="40">
        <v>8242</v>
      </c>
      <c r="F232" s="40">
        <v>1</v>
      </c>
      <c r="G232" s="31" t="str">
        <f t="shared" si="3"/>
        <v>410105002101182421</v>
      </c>
      <c r="H232" s="32"/>
      <c r="I232" s="32"/>
      <c r="J232" s="32" t="s">
        <v>718</v>
      </c>
      <c r="K232" s="32" t="s">
        <v>716</v>
      </c>
      <c r="L232" s="32" t="s">
        <v>716</v>
      </c>
      <c r="M232" s="32" t="s">
        <v>717</v>
      </c>
      <c r="N232" s="32" t="s">
        <v>716</v>
      </c>
      <c r="O232" s="32" t="s">
        <v>716</v>
      </c>
      <c r="P232" s="32" t="s">
        <v>716</v>
      </c>
      <c r="Q232" s="32" t="s">
        <v>716</v>
      </c>
    </row>
    <row r="233" spans="1:17" hidden="1" x14ac:dyDescent="0.2">
      <c r="A233" s="32" t="s">
        <v>716</v>
      </c>
      <c r="B233" s="31">
        <v>99</v>
      </c>
      <c r="C233" s="40">
        <v>410105003</v>
      </c>
      <c r="D233" s="40">
        <v>1001</v>
      </c>
      <c r="E233" s="40">
        <v>5010</v>
      </c>
      <c r="F233" s="40">
        <v>1</v>
      </c>
      <c r="G233" s="31" t="str">
        <f t="shared" si="3"/>
        <v>410105003100150101</v>
      </c>
      <c r="H233" s="32"/>
      <c r="I233" s="32"/>
      <c r="J233" s="32" t="s">
        <v>718</v>
      </c>
      <c r="K233" s="32" t="s">
        <v>716</v>
      </c>
      <c r="L233" s="32" t="s">
        <v>716</v>
      </c>
      <c r="M233" s="32" t="s">
        <v>717</v>
      </c>
      <c r="N233" s="32" t="s">
        <v>716</v>
      </c>
      <c r="O233" s="32" t="s">
        <v>716</v>
      </c>
      <c r="P233" s="32" t="s">
        <v>716</v>
      </c>
      <c r="Q233" s="32" t="s">
        <v>716</v>
      </c>
    </row>
    <row r="234" spans="1:17" hidden="1" x14ac:dyDescent="0.2">
      <c r="A234" s="32" t="s">
        <v>716</v>
      </c>
      <c r="B234" s="31">
        <v>99</v>
      </c>
      <c r="C234" s="40">
        <v>410105003</v>
      </c>
      <c r="D234" s="40">
        <v>1011</v>
      </c>
      <c r="E234" s="40">
        <v>8242</v>
      </c>
      <c r="F234" s="40">
        <v>1</v>
      </c>
      <c r="G234" s="31" t="str">
        <f t="shared" si="3"/>
        <v>410105003101182421</v>
      </c>
      <c r="H234" s="32"/>
      <c r="I234" s="32"/>
      <c r="J234" s="32" t="s">
        <v>718</v>
      </c>
      <c r="K234" s="32" t="s">
        <v>716</v>
      </c>
      <c r="L234" s="32" t="s">
        <v>716</v>
      </c>
      <c r="M234" s="32" t="s">
        <v>717</v>
      </c>
      <c r="N234" s="32" t="s">
        <v>716</v>
      </c>
      <c r="O234" s="32" t="s">
        <v>716</v>
      </c>
      <c r="P234" s="32" t="s">
        <v>716</v>
      </c>
      <c r="Q234" s="32" t="s">
        <v>716</v>
      </c>
    </row>
    <row r="235" spans="1:17" hidden="1" x14ac:dyDescent="0.2">
      <c r="A235" s="32" t="s">
        <v>716</v>
      </c>
      <c r="B235" s="31">
        <v>99</v>
      </c>
      <c r="C235" s="40">
        <v>410105004</v>
      </c>
      <c r="D235" s="40">
        <v>1001</v>
      </c>
      <c r="E235" s="40">
        <v>5010</v>
      </c>
      <c r="F235" s="40">
        <v>1</v>
      </c>
      <c r="G235" s="31" t="str">
        <f t="shared" si="3"/>
        <v>410105004100150101</v>
      </c>
      <c r="H235" s="32"/>
      <c r="I235" s="32"/>
      <c r="J235" s="32" t="s">
        <v>718</v>
      </c>
      <c r="K235" s="32" t="s">
        <v>716</v>
      </c>
      <c r="L235" s="32" t="s">
        <v>716</v>
      </c>
      <c r="M235" s="32" t="s">
        <v>717</v>
      </c>
      <c r="N235" s="32" t="s">
        <v>716</v>
      </c>
      <c r="O235" s="32" t="s">
        <v>716</v>
      </c>
      <c r="P235" s="32" t="s">
        <v>716</v>
      </c>
      <c r="Q235" s="32" t="s">
        <v>716</v>
      </c>
    </row>
    <row r="236" spans="1:17" hidden="1" x14ac:dyDescent="0.2">
      <c r="A236" s="32" t="s">
        <v>716</v>
      </c>
      <c r="B236" s="31">
        <v>99</v>
      </c>
      <c r="C236" s="40">
        <v>410105004</v>
      </c>
      <c r="D236" s="40">
        <v>1011</v>
      </c>
      <c r="E236" s="40">
        <v>8242</v>
      </c>
      <c r="F236" s="40">
        <v>1</v>
      </c>
      <c r="G236" s="31" t="str">
        <f t="shared" si="3"/>
        <v>410105004101182421</v>
      </c>
      <c r="H236" s="32"/>
      <c r="I236" s="32"/>
      <c r="J236" s="32" t="s">
        <v>718</v>
      </c>
      <c r="K236" s="32" t="s">
        <v>716</v>
      </c>
      <c r="L236" s="32" t="s">
        <v>716</v>
      </c>
      <c r="M236" s="32" t="s">
        <v>717</v>
      </c>
      <c r="N236" s="32" t="s">
        <v>716</v>
      </c>
      <c r="O236" s="32" t="s">
        <v>716</v>
      </c>
      <c r="P236" s="32" t="s">
        <v>716</v>
      </c>
      <c r="Q236" s="32" t="s">
        <v>716</v>
      </c>
    </row>
    <row r="237" spans="1:17" hidden="1" x14ac:dyDescent="0.2">
      <c r="A237" s="32" t="s">
        <v>716</v>
      </c>
      <c r="B237" s="31">
        <v>99</v>
      </c>
      <c r="C237" s="40">
        <v>410106001</v>
      </c>
      <c r="D237" s="40">
        <v>1001</v>
      </c>
      <c r="E237" s="40">
        <v>5010</v>
      </c>
      <c r="F237" s="40">
        <v>1</v>
      </c>
      <c r="G237" s="31" t="str">
        <f t="shared" si="3"/>
        <v>410106001100150101</v>
      </c>
      <c r="H237" s="32"/>
      <c r="I237" s="32"/>
      <c r="J237" s="32" t="s">
        <v>718</v>
      </c>
      <c r="K237" s="32" t="s">
        <v>716</v>
      </c>
      <c r="L237" s="32" t="s">
        <v>716</v>
      </c>
      <c r="M237" s="32" t="s">
        <v>717</v>
      </c>
      <c r="N237" s="32" t="s">
        <v>716</v>
      </c>
      <c r="O237" s="32" t="s">
        <v>716</v>
      </c>
      <c r="P237" s="32" t="s">
        <v>716</v>
      </c>
      <c r="Q237" s="32" t="s">
        <v>716</v>
      </c>
    </row>
    <row r="238" spans="1:17" hidden="1" x14ac:dyDescent="0.2">
      <c r="A238" s="32" t="s">
        <v>716</v>
      </c>
      <c r="B238" s="31">
        <v>99</v>
      </c>
      <c r="C238" s="40">
        <v>410106001</v>
      </c>
      <c r="D238" s="40">
        <v>1011</v>
      </c>
      <c r="E238" s="40">
        <v>8241</v>
      </c>
      <c r="F238" s="40">
        <v>1</v>
      </c>
      <c r="G238" s="31" t="str">
        <f t="shared" si="3"/>
        <v>410106001101182411</v>
      </c>
      <c r="H238" s="32"/>
      <c r="I238" s="32"/>
      <c r="J238" s="32" t="s">
        <v>718</v>
      </c>
      <c r="K238" s="32" t="s">
        <v>716</v>
      </c>
      <c r="L238" s="32" t="s">
        <v>716</v>
      </c>
      <c r="M238" s="32" t="s">
        <v>717</v>
      </c>
      <c r="N238" s="32" t="s">
        <v>716</v>
      </c>
      <c r="O238" s="32" t="s">
        <v>716</v>
      </c>
      <c r="P238" s="32" t="s">
        <v>716</v>
      </c>
      <c r="Q238" s="32" t="s">
        <v>716</v>
      </c>
    </row>
    <row r="239" spans="1:17" hidden="1" x14ac:dyDescent="0.2">
      <c r="A239" s="32" t="s">
        <v>716</v>
      </c>
      <c r="B239" s="31">
        <v>99</v>
      </c>
      <c r="C239" s="40">
        <v>410107001</v>
      </c>
      <c r="D239" s="40">
        <v>1001</v>
      </c>
      <c r="E239" s="40">
        <v>5010</v>
      </c>
      <c r="F239" s="40">
        <v>1</v>
      </c>
      <c r="G239" s="31" t="str">
        <f t="shared" si="3"/>
        <v>410107001100150101</v>
      </c>
      <c r="H239" s="32"/>
      <c r="I239" s="32"/>
      <c r="J239" s="32" t="s">
        <v>718</v>
      </c>
      <c r="K239" s="32" t="s">
        <v>716</v>
      </c>
      <c r="L239" s="32" t="s">
        <v>716</v>
      </c>
      <c r="M239" s="32" t="s">
        <v>717</v>
      </c>
      <c r="N239" s="32" t="s">
        <v>716</v>
      </c>
      <c r="O239" s="32" t="s">
        <v>716</v>
      </c>
      <c r="P239" s="32" t="s">
        <v>716</v>
      </c>
      <c r="Q239" s="32" t="s">
        <v>716</v>
      </c>
    </row>
    <row r="240" spans="1:17" hidden="1" x14ac:dyDescent="0.2">
      <c r="A240" s="32" t="s">
        <v>716</v>
      </c>
      <c r="B240" s="31">
        <v>99</v>
      </c>
      <c r="C240" s="40">
        <v>410107001</v>
      </c>
      <c r="D240" s="40">
        <v>1011</v>
      </c>
      <c r="E240" s="40">
        <v>8243</v>
      </c>
      <c r="F240" s="40">
        <v>1</v>
      </c>
      <c r="G240" s="31" t="str">
        <f t="shared" si="3"/>
        <v>410107001101182431</v>
      </c>
      <c r="H240" s="32"/>
      <c r="I240" s="32"/>
      <c r="J240" s="32" t="s">
        <v>718</v>
      </c>
      <c r="K240" s="32" t="s">
        <v>716</v>
      </c>
      <c r="L240" s="32" t="s">
        <v>716</v>
      </c>
      <c r="M240" s="32" t="s">
        <v>717</v>
      </c>
      <c r="N240" s="32" t="s">
        <v>716</v>
      </c>
      <c r="O240" s="32" t="s">
        <v>716</v>
      </c>
      <c r="P240" s="32" t="s">
        <v>716</v>
      </c>
      <c r="Q240" s="32" t="s">
        <v>716</v>
      </c>
    </row>
    <row r="241" spans="1:17" hidden="1" x14ac:dyDescent="0.2">
      <c r="A241" s="32" t="s">
        <v>716</v>
      </c>
      <c r="B241" s="31">
        <v>99</v>
      </c>
      <c r="C241" s="40">
        <v>410108001</v>
      </c>
      <c r="D241" s="40">
        <v>1001</v>
      </c>
      <c r="E241" s="40">
        <v>5016</v>
      </c>
      <c r="F241" s="40">
        <v>1</v>
      </c>
      <c r="G241" s="31" t="str">
        <f t="shared" si="3"/>
        <v>410108001100150161</v>
      </c>
      <c r="H241" s="32"/>
      <c r="I241" s="32"/>
      <c r="J241" s="32" t="s">
        <v>718</v>
      </c>
      <c r="K241" s="32" t="s">
        <v>716</v>
      </c>
      <c r="L241" s="32" t="s">
        <v>716</v>
      </c>
      <c r="M241" s="32" t="s">
        <v>717</v>
      </c>
      <c r="N241" s="32" t="s">
        <v>716</v>
      </c>
      <c r="O241" s="32" t="s">
        <v>716</v>
      </c>
      <c r="P241" s="32" t="s">
        <v>716</v>
      </c>
      <c r="Q241" s="32" t="s">
        <v>716</v>
      </c>
    </row>
    <row r="242" spans="1:17" hidden="1" x14ac:dyDescent="0.2">
      <c r="A242" s="32" t="s">
        <v>716</v>
      </c>
      <c r="B242" s="31">
        <v>99</v>
      </c>
      <c r="C242" s="40">
        <v>410109001</v>
      </c>
      <c r="D242" s="40">
        <v>1001</v>
      </c>
      <c r="E242" s="40">
        <v>5016</v>
      </c>
      <c r="F242" s="40">
        <v>1</v>
      </c>
      <c r="G242" s="31" t="str">
        <f t="shared" si="3"/>
        <v>410109001100150161</v>
      </c>
      <c r="H242" s="32"/>
      <c r="I242" s="32"/>
      <c r="J242" s="32" t="s">
        <v>718</v>
      </c>
      <c r="K242" s="32" t="s">
        <v>716</v>
      </c>
      <c r="L242" s="32" t="s">
        <v>716</v>
      </c>
      <c r="M242" s="32" t="s">
        <v>717</v>
      </c>
      <c r="N242" s="32" t="s">
        <v>716</v>
      </c>
      <c r="O242" s="32" t="s">
        <v>716</v>
      </c>
      <c r="P242" s="32" t="s">
        <v>716</v>
      </c>
      <c r="Q242" s="32" t="s">
        <v>716</v>
      </c>
    </row>
    <row r="243" spans="1:17" hidden="1" x14ac:dyDescent="0.2">
      <c r="A243" s="32" t="s">
        <v>716</v>
      </c>
      <c r="B243" s="31">
        <v>99</v>
      </c>
      <c r="C243" s="40">
        <v>410110001</v>
      </c>
      <c r="D243" s="40">
        <v>1001</v>
      </c>
      <c r="E243" s="40">
        <v>5005</v>
      </c>
      <c r="F243" s="40">
        <v>1</v>
      </c>
      <c r="G243" s="31" t="str">
        <f t="shared" si="3"/>
        <v>410110001100150051</v>
      </c>
      <c r="H243" s="32"/>
      <c r="I243" s="32"/>
      <c r="J243" s="32" t="s">
        <v>718</v>
      </c>
      <c r="K243" s="32" t="s">
        <v>716</v>
      </c>
      <c r="L243" s="32" t="s">
        <v>716</v>
      </c>
      <c r="M243" s="32" t="s">
        <v>717</v>
      </c>
      <c r="N243" s="32" t="s">
        <v>716</v>
      </c>
      <c r="O243" s="32" t="s">
        <v>716</v>
      </c>
      <c r="P243" s="32" t="s">
        <v>716</v>
      </c>
      <c r="Q243" s="32" t="s">
        <v>716</v>
      </c>
    </row>
    <row r="244" spans="1:17" hidden="1" x14ac:dyDescent="0.2">
      <c r="A244" s="32" t="s">
        <v>716</v>
      </c>
      <c r="B244" s="31">
        <v>99</v>
      </c>
      <c r="C244" s="40">
        <v>410110002</v>
      </c>
      <c r="D244" s="40">
        <v>1001</v>
      </c>
      <c r="E244" s="40">
        <v>5005</v>
      </c>
      <c r="F244" s="40">
        <v>1</v>
      </c>
      <c r="G244" s="31" t="str">
        <f t="shared" si="3"/>
        <v>410110002100150051</v>
      </c>
      <c r="H244" s="32"/>
      <c r="I244" s="32"/>
      <c r="J244" s="32" t="s">
        <v>718</v>
      </c>
      <c r="K244" s="32" t="s">
        <v>716</v>
      </c>
      <c r="L244" s="32" t="s">
        <v>716</v>
      </c>
      <c r="M244" s="32" t="s">
        <v>717</v>
      </c>
      <c r="N244" s="32" t="s">
        <v>716</v>
      </c>
      <c r="O244" s="32" t="s">
        <v>716</v>
      </c>
      <c r="P244" s="32" t="s">
        <v>716</v>
      </c>
      <c r="Q244" s="32" t="s">
        <v>716</v>
      </c>
    </row>
    <row r="245" spans="1:17" hidden="1" x14ac:dyDescent="0.2">
      <c r="A245" s="32" t="s">
        <v>716</v>
      </c>
      <c r="B245" s="31">
        <v>99</v>
      </c>
      <c r="C245" s="40">
        <v>410110005</v>
      </c>
      <c r="D245" s="40">
        <v>1001</v>
      </c>
      <c r="E245" s="40">
        <v>5005</v>
      </c>
      <c r="F245" s="40">
        <v>1</v>
      </c>
      <c r="G245" s="31" t="str">
        <f t="shared" si="3"/>
        <v>410110005100150051</v>
      </c>
      <c r="H245" s="32"/>
      <c r="I245" s="32"/>
      <c r="J245" s="32" t="s">
        <v>718</v>
      </c>
      <c r="K245" s="32" t="s">
        <v>716</v>
      </c>
      <c r="L245" s="32" t="s">
        <v>716</v>
      </c>
      <c r="M245" s="32" t="s">
        <v>717</v>
      </c>
      <c r="N245" s="32" t="s">
        <v>716</v>
      </c>
      <c r="O245" s="32" t="s">
        <v>716</v>
      </c>
      <c r="P245" s="32" t="s">
        <v>716</v>
      </c>
      <c r="Q245" s="32" t="s">
        <v>716</v>
      </c>
    </row>
    <row r="246" spans="1:17" hidden="1" x14ac:dyDescent="0.2">
      <c r="A246" s="32" t="s">
        <v>716</v>
      </c>
      <c r="B246" s="31">
        <v>99</v>
      </c>
      <c r="C246" s="40">
        <v>410111001</v>
      </c>
      <c r="D246" s="40">
        <v>1001</v>
      </c>
      <c r="E246" s="40">
        <v>5002</v>
      </c>
      <c r="F246" s="40">
        <v>1</v>
      </c>
      <c r="G246" s="31" t="str">
        <f t="shared" si="3"/>
        <v>410111001100150021</v>
      </c>
      <c r="H246" s="32"/>
      <c r="I246" s="32"/>
      <c r="J246" s="32" t="s">
        <v>718</v>
      </c>
      <c r="K246" s="32" t="s">
        <v>716</v>
      </c>
      <c r="L246" s="32" t="s">
        <v>716</v>
      </c>
      <c r="M246" s="32" t="s">
        <v>717</v>
      </c>
      <c r="N246" s="32" t="s">
        <v>716</v>
      </c>
      <c r="O246" s="32" t="s">
        <v>716</v>
      </c>
      <c r="P246" s="32" t="s">
        <v>716</v>
      </c>
      <c r="Q246" s="32" t="s">
        <v>716</v>
      </c>
    </row>
    <row r="247" spans="1:17" hidden="1" x14ac:dyDescent="0.2">
      <c r="A247" s="32" t="s">
        <v>716</v>
      </c>
      <c r="B247" s="31">
        <v>99</v>
      </c>
      <c r="C247" s="40">
        <v>410111002</v>
      </c>
      <c r="D247" s="40">
        <v>1001</v>
      </c>
      <c r="E247" s="40">
        <v>5002</v>
      </c>
      <c r="F247" s="40">
        <v>1</v>
      </c>
      <c r="G247" s="31" t="str">
        <f t="shared" si="3"/>
        <v>410111002100150021</v>
      </c>
      <c r="H247" s="32"/>
      <c r="I247" s="32"/>
      <c r="J247" s="32" t="s">
        <v>718</v>
      </c>
      <c r="K247" s="32" t="s">
        <v>716</v>
      </c>
      <c r="L247" s="32" t="s">
        <v>716</v>
      </c>
      <c r="M247" s="32" t="s">
        <v>717</v>
      </c>
      <c r="N247" s="32" t="s">
        <v>716</v>
      </c>
      <c r="O247" s="32" t="s">
        <v>716</v>
      </c>
      <c r="P247" s="32" t="s">
        <v>716</v>
      </c>
      <c r="Q247" s="32" t="s">
        <v>716</v>
      </c>
    </row>
    <row r="248" spans="1:17" hidden="1" x14ac:dyDescent="0.2">
      <c r="A248" s="32" t="s">
        <v>716</v>
      </c>
      <c r="B248" s="31">
        <v>99</v>
      </c>
      <c r="C248" s="40">
        <v>410111003</v>
      </c>
      <c r="D248" s="40">
        <v>1001</v>
      </c>
      <c r="E248" s="40">
        <v>5002</v>
      </c>
      <c r="F248" s="40">
        <v>1</v>
      </c>
      <c r="G248" s="31" t="str">
        <f t="shared" si="3"/>
        <v>410111003100150021</v>
      </c>
      <c r="H248" s="32"/>
      <c r="I248" s="32"/>
      <c r="J248" s="32" t="s">
        <v>718</v>
      </c>
      <c r="K248" s="32" t="s">
        <v>716</v>
      </c>
      <c r="L248" s="32" t="s">
        <v>716</v>
      </c>
      <c r="M248" s="32" t="s">
        <v>717</v>
      </c>
      <c r="N248" s="32" t="s">
        <v>716</v>
      </c>
      <c r="O248" s="32" t="s">
        <v>716</v>
      </c>
      <c r="P248" s="32" t="s">
        <v>716</v>
      </c>
      <c r="Q248" s="32" t="s">
        <v>716</v>
      </c>
    </row>
    <row r="249" spans="1:17" hidden="1" x14ac:dyDescent="0.2">
      <c r="A249" s="32" t="s">
        <v>716</v>
      </c>
      <c r="B249" s="31">
        <v>99</v>
      </c>
      <c r="C249" s="40">
        <v>410111004</v>
      </c>
      <c r="D249" s="40">
        <v>1001</v>
      </c>
      <c r="E249" s="40">
        <v>5002</v>
      </c>
      <c r="F249" s="40">
        <v>1</v>
      </c>
      <c r="G249" s="31" t="str">
        <f t="shared" si="3"/>
        <v>410111004100150021</v>
      </c>
      <c r="H249" s="32"/>
      <c r="I249" s="32"/>
      <c r="J249" s="32" t="s">
        <v>718</v>
      </c>
      <c r="K249" s="32" t="s">
        <v>716</v>
      </c>
      <c r="L249" s="32" t="s">
        <v>716</v>
      </c>
      <c r="M249" s="32" t="s">
        <v>717</v>
      </c>
      <c r="N249" s="32" t="s">
        <v>716</v>
      </c>
      <c r="O249" s="32" t="s">
        <v>716</v>
      </c>
      <c r="P249" s="32" t="s">
        <v>716</v>
      </c>
      <c r="Q249" s="32" t="s">
        <v>716</v>
      </c>
    </row>
    <row r="250" spans="1:17" hidden="1" x14ac:dyDescent="0.2">
      <c r="A250" s="32" t="s">
        <v>716</v>
      </c>
      <c r="B250" s="31">
        <v>99</v>
      </c>
      <c r="C250" s="40">
        <v>410111005</v>
      </c>
      <c r="D250" s="40">
        <v>1001</v>
      </c>
      <c r="E250" s="40">
        <v>5002</v>
      </c>
      <c r="F250" s="40">
        <v>1</v>
      </c>
      <c r="G250" s="31" t="str">
        <f t="shared" si="3"/>
        <v>410111005100150021</v>
      </c>
      <c r="H250" s="32"/>
      <c r="I250" s="32"/>
      <c r="J250" s="32" t="s">
        <v>718</v>
      </c>
      <c r="K250" s="32" t="s">
        <v>716</v>
      </c>
      <c r="L250" s="32" t="s">
        <v>716</v>
      </c>
      <c r="M250" s="32" t="s">
        <v>717</v>
      </c>
      <c r="N250" s="32" t="s">
        <v>716</v>
      </c>
      <c r="O250" s="32" t="s">
        <v>716</v>
      </c>
      <c r="P250" s="32" t="s">
        <v>716</v>
      </c>
      <c r="Q250" s="32" t="s">
        <v>716</v>
      </c>
    </row>
    <row r="251" spans="1:17" hidden="1" x14ac:dyDescent="0.2">
      <c r="A251" s="32" t="s">
        <v>716</v>
      </c>
      <c r="B251" s="31">
        <v>99</v>
      </c>
      <c r="C251" s="40">
        <v>410112001</v>
      </c>
      <c r="D251" s="40">
        <v>1001</v>
      </c>
      <c r="E251" s="40">
        <v>5004</v>
      </c>
      <c r="F251" s="40">
        <v>1</v>
      </c>
      <c r="G251" s="31" t="str">
        <f t="shared" si="3"/>
        <v>410112001100150041</v>
      </c>
      <c r="H251" s="32"/>
      <c r="I251" s="32"/>
      <c r="J251" s="32" t="s">
        <v>718</v>
      </c>
      <c r="K251" s="32" t="s">
        <v>716</v>
      </c>
      <c r="L251" s="32" t="s">
        <v>716</v>
      </c>
      <c r="M251" s="32" t="s">
        <v>717</v>
      </c>
      <c r="N251" s="32" t="s">
        <v>716</v>
      </c>
      <c r="O251" s="32" t="s">
        <v>716</v>
      </c>
      <c r="P251" s="32" t="s">
        <v>716</v>
      </c>
      <c r="Q251" s="32" t="s">
        <v>716</v>
      </c>
    </row>
    <row r="252" spans="1:17" hidden="1" x14ac:dyDescent="0.2">
      <c r="A252" s="32" t="s">
        <v>716</v>
      </c>
      <c r="B252" s="31">
        <v>99</v>
      </c>
      <c r="C252" s="40">
        <v>410112002</v>
      </c>
      <c r="D252" s="40">
        <v>1001</v>
      </c>
      <c r="E252" s="40">
        <v>5016</v>
      </c>
      <c r="F252" s="40">
        <v>1</v>
      </c>
      <c r="G252" s="31" t="str">
        <f t="shared" si="3"/>
        <v>410112002100150161</v>
      </c>
      <c r="H252" s="32"/>
      <c r="I252" s="32"/>
      <c r="J252" s="32" t="s">
        <v>718</v>
      </c>
      <c r="K252" s="32" t="s">
        <v>716</v>
      </c>
      <c r="L252" s="32" t="s">
        <v>716</v>
      </c>
      <c r="M252" s="32" t="s">
        <v>717</v>
      </c>
      <c r="N252" s="32" t="s">
        <v>716</v>
      </c>
      <c r="O252" s="32" t="s">
        <v>716</v>
      </c>
      <c r="P252" s="32" t="s">
        <v>716</v>
      </c>
      <c r="Q252" s="32" t="s">
        <v>716</v>
      </c>
    </row>
    <row r="253" spans="1:17" hidden="1" x14ac:dyDescent="0.2">
      <c r="A253" s="32" t="s">
        <v>716</v>
      </c>
      <c r="B253" s="31">
        <v>99</v>
      </c>
      <c r="C253" s="40">
        <v>410112003</v>
      </c>
      <c r="D253" s="40">
        <v>1001</v>
      </c>
      <c r="E253" s="40">
        <v>5004</v>
      </c>
      <c r="F253" s="40">
        <v>1</v>
      </c>
      <c r="G253" s="31" t="str">
        <f t="shared" si="3"/>
        <v>410112003100150041</v>
      </c>
      <c r="H253" s="32"/>
      <c r="I253" s="32"/>
      <c r="J253" s="32" t="s">
        <v>718</v>
      </c>
      <c r="K253" s="32" t="s">
        <v>716</v>
      </c>
      <c r="L253" s="32" t="s">
        <v>716</v>
      </c>
      <c r="M253" s="32" t="s">
        <v>717</v>
      </c>
      <c r="N253" s="32" t="s">
        <v>716</v>
      </c>
      <c r="O253" s="32" t="s">
        <v>716</v>
      </c>
      <c r="P253" s="32" t="s">
        <v>716</v>
      </c>
      <c r="Q253" s="32" t="s">
        <v>716</v>
      </c>
    </row>
    <row r="254" spans="1:17" hidden="1" x14ac:dyDescent="0.2">
      <c r="A254" s="32" t="s">
        <v>716</v>
      </c>
      <c r="B254" s="31">
        <v>99</v>
      </c>
      <c r="C254" s="40">
        <v>410112004</v>
      </c>
      <c r="D254" s="40">
        <v>1001</v>
      </c>
      <c r="E254" s="40">
        <v>5004</v>
      </c>
      <c r="F254" s="40">
        <v>1</v>
      </c>
      <c r="G254" s="31" t="str">
        <f t="shared" si="3"/>
        <v>410112004100150041</v>
      </c>
      <c r="H254" s="32"/>
      <c r="I254" s="32"/>
      <c r="J254" s="32" t="s">
        <v>718</v>
      </c>
      <c r="K254" s="32" t="s">
        <v>716</v>
      </c>
      <c r="L254" s="32" t="s">
        <v>716</v>
      </c>
      <c r="M254" s="32" t="s">
        <v>717</v>
      </c>
      <c r="N254" s="32" t="s">
        <v>716</v>
      </c>
      <c r="O254" s="32" t="s">
        <v>716</v>
      </c>
      <c r="P254" s="32" t="s">
        <v>716</v>
      </c>
      <c r="Q254" s="32" t="s">
        <v>716</v>
      </c>
    </row>
    <row r="255" spans="1:17" hidden="1" x14ac:dyDescent="0.2">
      <c r="A255" s="32" t="s">
        <v>716</v>
      </c>
      <c r="B255" s="31">
        <v>99</v>
      </c>
      <c r="C255" s="40">
        <v>410112005</v>
      </c>
      <c r="D255" s="40">
        <v>1001</v>
      </c>
      <c r="E255" s="40">
        <v>5016</v>
      </c>
      <c r="F255" s="40">
        <v>1</v>
      </c>
      <c r="G255" s="31" t="str">
        <f t="shared" si="3"/>
        <v>410112005100150161</v>
      </c>
      <c r="H255" s="32"/>
      <c r="I255" s="32"/>
      <c r="J255" s="32" t="s">
        <v>718</v>
      </c>
      <c r="K255" s="32" t="s">
        <v>716</v>
      </c>
      <c r="L255" s="32" t="s">
        <v>716</v>
      </c>
      <c r="M255" s="32" t="s">
        <v>717</v>
      </c>
      <c r="N255" s="32" t="s">
        <v>716</v>
      </c>
      <c r="O255" s="32" t="s">
        <v>716</v>
      </c>
      <c r="P255" s="32" t="s">
        <v>716</v>
      </c>
      <c r="Q255" s="32" t="s">
        <v>716</v>
      </c>
    </row>
    <row r="256" spans="1:17" hidden="1" x14ac:dyDescent="0.2">
      <c r="A256" s="32" t="s">
        <v>716</v>
      </c>
      <c r="B256" s="31">
        <v>99</v>
      </c>
      <c r="C256" s="40">
        <v>410112006</v>
      </c>
      <c r="D256" s="40">
        <v>1001</v>
      </c>
      <c r="E256" s="40">
        <v>5004</v>
      </c>
      <c r="F256" s="40">
        <v>1</v>
      </c>
      <c r="G256" s="31" t="str">
        <f t="shared" si="3"/>
        <v>410112006100150041</v>
      </c>
      <c r="H256" s="32"/>
      <c r="I256" s="32"/>
      <c r="J256" s="32" t="s">
        <v>718</v>
      </c>
      <c r="K256" s="32" t="s">
        <v>716</v>
      </c>
      <c r="L256" s="32" t="s">
        <v>716</v>
      </c>
      <c r="M256" s="32" t="s">
        <v>717</v>
      </c>
      <c r="N256" s="32" t="s">
        <v>716</v>
      </c>
      <c r="O256" s="32" t="s">
        <v>716</v>
      </c>
      <c r="P256" s="32" t="s">
        <v>716</v>
      </c>
      <c r="Q256" s="32" t="s">
        <v>716</v>
      </c>
    </row>
    <row r="257" spans="1:17" hidden="1" x14ac:dyDescent="0.2">
      <c r="A257" s="32" t="s">
        <v>716</v>
      </c>
      <c r="B257" s="31">
        <v>99</v>
      </c>
      <c r="C257" s="40">
        <v>410112007</v>
      </c>
      <c r="D257" s="40">
        <v>1001</v>
      </c>
      <c r="E257" s="40">
        <v>5004</v>
      </c>
      <c r="F257" s="40">
        <v>1</v>
      </c>
      <c r="G257" s="31" t="str">
        <f t="shared" si="3"/>
        <v>410112007100150041</v>
      </c>
      <c r="H257" s="32"/>
      <c r="I257" s="32"/>
      <c r="J257" s="32" t="s">
        <v>718</v>
      </c>
      <c r="K257" s="32" t="s">
        <v>716</v>
      </c>
      <c r="L257" s="32" t="s">
        <v>716</v>
      </c>
      <c r="M257" s="32" t="s">
        <v>717</v>
      </c>
      <c r="N257" s="32" t="s">
        <v>716</v>
      </c>
      <c r="O257" s="32" t="s">
        <v>716</v>
      </c>
      <c r="P257" s="32" t="s">
        <v>716</v>
      </c>
      <c r="Q257" s="32" t="s">
        <v>716</v>
      </c>
    </row>
    <row r="258" spans="1:17" hidden="1" x14ac:dyDescent="0.2">
      <c r="A258" s="32" t="s">
        <v>716</v>
      </c>
      <c r="B258" s="31">
        <v>99</v>
      </c>
      <c r="C258" s="40">
        <v>410112008</v>
      </c>
      <c r="D258" s="40">
        <v>1001</v>
      </c>
      <c r="E258" s="40">
        <v>5004</v>
      </c>
      <c r="F258" s="40">
        <v>1</v>
      </c>
      <c r="G258" s="31" t="str">
        <f t="shared" si="3"/>
        <v>410112008100150041</v>
      </c>
      <c r="H258" s="32"/>
      <c r="I258" s="32"/>
      <c r="J258" s="32" t="s">
        <v>718</v>
      </c>
      <c r="K258" s="32" t="s">
        <v>716</v>
      </c>
      <c r="L258" s="32" t="s">
        <v>716</v>
      </c>
      <c r="M258" s="32" t="s">
        <v>717</v>
      </c>
      <c r="N258" s="32" t="s">
        <v>716</v>
      </c>
      <c r="O258" s="32" t="s">
        <v>716</v>
      </c>
      <c r="P258" s="32" t="s">
        <v>716</v>
      </c>
      <c r="Q258" s="32" t="s">
        <v>716</v>
      </c>
    </row>
    <row r="259" spans="1:17" hidden="1" x14ac:dyDescent="0.2">
      <c r="A259" s="32" t="s">
        <v>716</v>
      </c>
      <c r="B259" s="31">
        <v>99</v>
      </c>
      <c r="C259" s="40">
        <v>410120001</v>
      </c>
      <c r="D259" s="40">
        <v>1001</v>
      </c>
      <c r="E259" s="40">
        <v>5016</v>
      </c>
      <c r="F259" s="40">
        <v>1</v>
      </c>
      <c r="G259" s="31" t="str">
        <f t="shared" si="3"/>
        <v>410120001100150161</v>
      </c>
      <c r="H259" s="32"/>
      <c r="I259" s="32"/>
      <c r="J259" s="32" t="s">
        <v>718</v>
      </c>
      <c r="K259" s="32" t="s">
        <v>716</v>
      </c>
      <c r="L259" s="32" t="s">
        <v>716</v>
      </c>
      <c r="M259" s="32" t="s">
        <v>717</v>
      </c>
      <c r="N259" s="32" t="s">
        <v>716</v>
      </c>
      <c r="O259" s="32" t="s">
        <v>716</v>
      </c>
      <c r="P259" s="32" t="s">
        <v>716</v>
      </c>
      <c r="Q259" s="32" t="s">
        <v>716</v>
      </c>
    </row>
    <row r="260" spans="1:17" hidden="1" x14ac:dyDescent="0.2">
      <c r="A260" s="32" t="s">
        <v>716</v>
      </c>
      <c r="B260" s="31">
        <v>99</v>
      </c>
      <c r="C260" s="40">
        <v>410120002</v>
      </c>
      <c r="D260" s="40">
        <v>1001</v>
      </c>
      <c r="E260" s="40">
        <v>5016</v>
      </c>
      <c r="F260" s="40">
        <v>1</v>
      </c>
      <c r="G260" s="31" t="str">
        <f t="shared" si="3"/>
        <v>410120002100150161</v>
      </c>
      <c r="H260" s="32"/>
      <c r="I260" s="32"/>
      <c r="J260" s="32" t="s">
        <v>718</v>
      </c>
      <c r="K260" s="32" t="s">
        <v>716</v>
      </c>
      <c r="L260" s="32" t="s">
        <v>716</v>
      </c>
      <c r="M260" s="32" t="s">
        <v>717</v>
      </c>
      <c r="N260" s="32" t="s">
        <v>716</v>
      </c>
      <c r="O260" s="32" t="s">
        <v>716</v>
      </c>
      <c r="P260" s="32" t="s">
        <v>716</v>
      </c>
      <c r="Q260" s="32" t="s">
        <v>716</v>
      </c>
    </row>
    <row r="261" spans="1:17" hidden="1" x14ac:dyDescent="0.2">
      <c r="B261" s="31">
        <v>99</v>
      </c>
      <c r="C261" s="40">
        <v>410120010</v>
      </c>
      <c r="D261" s="40">
        <v>1001</v>
      </c>
      <c r="E261" s="40">
        <v>5016</v>
      </c>
      <c r="F261" s="40">
        <v>1</v>
      </c>
      <c r="G261" s="31" t="str">
        <f t="shared" ref="G261:G324" si="4">CONCATENATE(C261,D261,E261,F261)</f>
        <v>410120010100150161</v>
      </c>
    </row>
    <row r="262" spans="1:17" hidden="1" x14ac:dyDescent="0.2">
      <c r="B262" s="31">
        <v>99</v>
      </c>
      <c r="C262" s="40">
        <v>410130001</v>
      </c>
      <c r="D262" s="40">
        <v>1001</v>
      </c>
      <c r="E262" s="40">
        <v>5004</v>
      </c>
      <c r="F262" s="40">
        <v>1</v>
      </c>
      <c r="G262" s="31" t="str">
        <f t="shared" si="4"/>
        <v>410130001100150041</v>
      </c>
    </row>
    <row r="263" spans="1:17" hidden="1" x14ac:dyDescent="0.2">
      <c r="B263" s="31">
        <v>99</v>
      </c>
      <c r="C263" s="40">
        <v>410130005</v>
      </c>
      <c r="D263" s="40">
        <v>1001</v>
      </c>
      <c r="E263" s="40">
        <v>5004</v>
      </c>
      <c r="F263" s="40">
        <v>1</v>
      </c>
      <c r="G263" s="31" t="str">
        <f t="shared" si="4"/>
        <v>410130005100150041</v>
      </c>
    </row>
    <row r="264" spans="1:17" hidden="1" x14ac:dyDescent="0.2">
      <c r="B264" s="31">
        <v>99</v>
      </c>
      <c r="C264" s="40">
        <v>410130010</v>
      </c>
      <c r="D264" s="40">
        <v>1001</v>
      </c>
      <c r="E264" s="40">
        <v>5004</v>
      </c>
      <c r="F264" s="40">
        <v>1</v>
      </c>
      <c r="G264" s="31" t="str">
        <f t="shared" si="4"/>
        <v>410130010100150041</v>
      </c>
    </row>
    <row r="265" spans="1:17" hidden="1" x14ac:dyDescent="0.2">
      <c r="B265" s="31">
        <v>99</v>
      </c>
      <c r="C265" s="40">
        <v>410130015</v>
      </c>
      <c r="D265" s="40">
        <v>1001</v>
      </c>
      <c r="E265" s="40">
        <v>5016</v>
      </c>
      <c r="F265" s="40">
        <v>1</v>
      </c>
      <c r="G265" s="31" t="str">
        <f t="shared" si="4"/>
        <v>410130015100150161</v>
      </c>
    </row>
    <row r="266" spans="1:17" hidden="1" x14ac:dyDescent="0.2">
      <c r="B266" s="31">
        <v>99</v>
      </c>
      <c r="C266" s="40">
        <v>410130020</v>
      </c>
      <c r="D266" s="40">
        <v>1001</v>
      </c>
      <c r="E266" s="40">
        <v>5016</v>
      </c>
      <c r="F266" s="40">
        <v>1</v>
      </c>
      <c r="G266" s="31" t="str">
        <f t="shared" si="4"/>
        <v>410130020100150161</v>
      </c>
    </row>
    <row r="267" spans="1:17" hidden="1" x14ac:dyDescent="0.2">
      <c r="B267" s="31">
        <v>99</v>
      </c>
      <c r="C267" s="40">
        <v>410130025</v>
      </c>
      <c r="D267" s="40">
        <v>1001</v>
      </c>
      <c r="E267" s="40">
        <v>5016</v>
      </c>
      <c r="F267" s="40">
        <v>1</v>
      </c>
      <c r="G267" s="31" t="str">
        <f t="shared" si="4"/>
        <v>410130025100150161</v>
      </c>
    </row>
    <row r="268" spans="1:17" hidden="1" x14ac:dyDescent="0.2">
      <c r="B268" s="31">
        <v>99</v>
      </c>
      <c r="C268" s="40">
        <v>410130025</v>
      </c>
      <c r="D268" s="40">
        <v>1001</v>
      </c>
      <c r="E268" s="40">
        <v>5055</v>
      </c>
      <c r="F268" s="40">
        <v>1</v>
      </c>
      <c r="G268" s="31" t="str">
        <f t="shared" si="4"/>
        <v>410130025100150551</v>
      </c>
    </row>
    <row r="269" spans="1:17" hidden="1" x14ac:dyDescent="0.2">
      <c r="B269" s="31">
        <v>99</v>
      </c>
      <c r="C269" s="40">
        <v>410130030</v>
      </c>
      <c r="D269" s="40">
        <v>1001</v>
      </c>
      <c r="E269" s="40">
        <v>5004</v>
      </c>
      <c r="F269" s="40">
        <v>1</v>
      </c>
      <c r="G269" s="31" t="str">
        <f t="shared" si="4"/>
        <v>410130030100150041</v>
      </c>
    </row>
    <row r="270" spans="1:17" hidden="1" x14ac:dyDescent="0.2">
      <c r="B270" s="31">
        <v>99</v>
      </c>
      <c r="C270" s="40">
        <v>410130031</v>
      </c>
      <c r="D270" s="40">
        <v>1001</v>
      </c>
      <c r="E270" s="40">
        <v>5016</v>
      </c>
      <c r="F270" s="40">
        <v>1</v>
      </c>
      <c r="G270" s="31" t="str">
        <f t="shared" si="4"/>
        <v>410130031100150161</v>
      </c>
    </row>
    <row r="271" spans="1:17" hidden="1" x14ac:dyDescent="0.2">
      <c r="B271" s="31">
        <v>99</v>
      </c>
      <c r="C271" s="40">
        <v>410130031</v>
      </c>
      <c r="D271" s="40">
        <v>1001</v>
      </c>
      <c r="E271" s="40">
        <v>5055</v>
      </c>
      <c r="F271" s="40">
        <v>1</v>
      </c>
      <c r="G271" s="31" t="str">
        <f t="shared" si="4"/>
        <v>410130031100150551</v>
      </c>
    </row>
    <row r="272" spans="1:17" hidden="1" x14ac:dyDescent="0.2">
      <c r="B272" s="31">
        <v>99</v>
      </c>
      <c r="C272" s="40">
        <v>410130032</v>
      </c>
      <c r="D272" s="40">
        <v>1001</v>
      </c>
      <c r="E272" s="40">
        <v>5016</v>
      </c>
      <c r="F272" s="40">
        <v>1</v>
      </c>
      <c r="G272" s="31" t="str">
        <f t="shared" si="4"/>
        <v>410130032100150161</v>
      </c>
    </row>
    <row r="273" spans="2:7" hidden="1" x14ac:dyDescent="0.2">
      <c r="B273" s="31">
        <v>99</v>
      </c>
      <c r="C273" s="40">
        <v>410130033</v>
      </c>
      <c r="D273" s="40">
        <v>1001</v>
      </c>
      <c r="E273" s="40">
        <v>5016</v>
      </c>
      <c r="F273" s="40">
        <v>1</v>
      </c>
      <c r="G273" s="31" t="str">
        <f t="shared" si="4"/>
        <v>410130033100150161</v>
      </c>
    </row>
    <row r="274" spans="2:7" hidden="1" x14ac:dyDescent="0.2">
      <c r="B274" s="31">
        <v>99</v>
      </c>
      <c r="C274" s="40">
        <v>410130034</v>
      </c>
      <c r="D274" s="40">
        <v>1001</v>
      </c>
      <c r="E274" s="40">
        <v>5016</v>
      </c>
      <c r="F274" s="40">
        <v>1</v>
      </c>
      <c r="G274" s="31" t="str">
        <f t="shared" si="4"/>
        <v>410130034100150161</v>
      </c>
    </row>
    <row r="275" spans="2:7" hidden="1" x14ac:dyDescent="0.2">
      <c r="B275" s="31">
        <v>99</v>
      </c>
      <c r="C275" s="40">
        <v>410130035</v>
      </c>
      <c r="D275" s="40">
        <v>1001</v>
      </c>
      <c r="E275" s="40">
        <v>5016</v>
      </c>
      <c r="F275" s="40">
        <v>1</v>
      </c>
      <c r="G275" s="31" t="str">
        <f t="shared" si="4"/>
        <v>410130035100150161</v>
      </c>
    </row>
    <row r="276" spans="2:7" hidden="1" x14ac:dyDescent="0.2">
      <c r="B276" s="31">
        <v>99</v>
      </c>
      <c r="C276" s="40">
        <v>410130040</v>
      </c>
      <c r="D276" s="40">
        <v>1001</v>
      </c>
      <c r="E276" s="40">
        <v>5016</v>
      </c>
      <c r="F276" s="40">
        <v>1</v>
      </c>
      <c r="G276" s="31" t="str">
        <f t="shared" si="4"/>
        <v>410130040100150161</v>
      </c>
    </row>
    <row r="277" spans="2:7" hidden="1" x14ac:dyDescent="0.2">
      <c r="B277" s="31">
        <v>99</v>
      </c>
      <c r="C277" s="40">
        <v>410130045</v>
      </c>
      <c r="D277" s="40">
        <v>1001</v>
      </c>
      <c r="E277" s="40">
        <v>5016</v>
      </c>
      <c r="F277" s="40">
        <v>1</v>
      </c>
      <c r="G277" s="31" t="str">
        <f t="shared" si="4"/>
        <v>410130045100150161</v>
      </c>
    </row>
    <row r="278" spans="2:7" hidden="1" x14ac:dyDescent="0.2">
      <c r="B278" s="31">
        <v>99</v>
      </c>
      <c r="C278" s="40">
        <v>410130050</v>
      </c>
      <c r="D278" s="40">
        <v>1001</v>
      </c>
      <c r="E278" s="40">
        <v>5016</v>
      </c>
      <c r="F278" s="40">
        <v>1</v>
      </c>
      <c r="G278" s="31" t="str">
        <f t="shared" si="4"/>
        <v>410130050100150161</v>
      </c>
    </row>
    <row r="279" spans="2:7" hidden="1" x14ac:dyDescent="0.2">
      <c r="B279" s="31">
        <v>99</v>
      </c>
      <c r="C279" s="40">
        <v>410130055</v>
      </c>
      <c r="D279" s="40">
        <v>1001</v>
      </c>
      <c r="E279" s="40">
        <v>5016</v>
      </c>
      <c r="F279" s="40">
        <v>1</v>
      </c>
      <c r="G279" s="31" t="str">
        <f t="shared" si="4"/>
        <v>410130055100150161</v>
      </c>
    </row>
    <row r="280" spans="2:7" hidden="1" x14ac:dyDescent="0.2">
      <c r="B280" s="31">
        <v>99</v>
      </c>
      <c r="C280" s="40">
        <v>410130060</v>
      </c>
      <c r="D280" s="40">
        <v>1001</v>
      </c>
      <c r="E280" s="40">
        <v>5016</v>
      </c>
      <c r="F280" s="40">
        <v>1</v>
      </c>
      <c r="G280" s="31" t="str">
        <f t="shared" si="4"/>
        <v>410130060100150161</v>
      </c>
    </row>
    <row r="281" spans="2:7" hidden="1" x14ac:dyDescent="0.2">
      <c r="B281" s="31">
        <v>99</v>
      </c>
      <c r="C281" s="40">
        <v>410130065</v>
      </c>
      <c r="D281" s="40">
        <v>1001</v>
      </c>
      <c r="E281" s="40">
        <v>5004</v>
      </c>
      <c r="F281" s="40">
        <v>1</v>
      </c>
      <c r="G281" s="31" t="str">
        <f t="shared" si="4"/>
        <v>410130065100150041</v>
      </c>
    </row>
    <row r="282" spans="2:7" hidden="1" x14ac:dyDescent="0.2">
      <c r="B282" s="31">
        <v>99</v>
      </c>
      <c r="C282" s="40">
        <v>410130070</v>
      </c>
      <c r="D282" s="40">
        <v>1001</v>
      </c>
      <c r="E282" s="40">
        <v>5016</v>
      </c>
      <c r="F282" s="40">
        <v>1</v>
      </c>
      <c r="G282" s="31" t="str">
        <f t="shared" si="4"/>
        <v>410130070100150161</v>
      </c>
    </row>
    <row r="283" spans="2:7" hidden="1" x14ac:dyDescent="0.2">
      <c r="B283" s="31">
        <v>99</v>
      </c>
      <c r="C283" s="40">
        <v>410130071</v>
      </c>
      <c r="D283" s="40">
        <v>1001</v>
      </c>
      <c r="E283" s="40">
        <v>5016</v>
      </c>
      <c r="F283" s="40">
        <v>1</v>
      </c>
      <c r="G283" s="31" t="str">
        <f t="shared" si="4"/>
        <v>410130071100150161</v>
      </c>
    </row>
    <row r="284" spans="2:7" hidden="1" x14ac:dyDescent="0.2">
      <c r="B284" s="31">
        <v>99</v>
      </c>
      <c r="C284" s="40">
        <v>410130075</v>
      </c>
      <c r="D284" s="40">
        <v>1001</v>
      </c>
      <c r="E284" s="40">
        <v>5016</v>
      </c>
      <c r="F284" s="40">
        <v>1</v>
      </c>
      <c r="G284" s="31" t="str">
        <f t="shared" si="4"/>
        <v>410130075100150161</v>
      </c>
    </row>
    <row r="285" spans="2:7" hidden="1" x14ac:dyDescent="0.2">
      <c r="B285" s="31">
        <v>99</v>
      </c>
      <c r="C285" s="40">
        <v>410130076</v>
      </c>
      <c r="D285" s="40">
        <v>1001</v>
      </c>
      <c r="E285" s="40">
        <v>5004</v>
      </c>
      <c r="F285" s="40">
        <v>1</v>
      </c>
      <c r="G285" s="31" t="str">
        <f t="shared" si="4"/>
        <v>410130076100150041</v>
      </c>
    </row>
    <row r="286" spans="2:7" hidden="1" x14ac:dyDescent="0.2">
      <c r="B286" s="31">
        <v>99</v>
      </c>
      <c r="C286" s="40">
        <v>410130080</v>
      </c>
      <c r="D286" s="40">
        <v>1001</v>
      </c>
      <c r="E286" s="40">
        <v>5004</v>
      </c>
      <c r="F286" s="40">
        <v>1</v>
      </c>
      <c r="G286" s="31" t="str">
        <f t="shared" si="4"/>
        <v>410130080100150041</v>
      </c>
    </row>
    <row r="287" spans="2:7" hidden="1" x14ac:dyDescent="0.2">
      <c r="B287" s="31">
        <v>99</v>
      </c>
      <c r="C287" s="40">
        <v>410130085</v>
      </c>
      <c r="D287" s="40">
        <v>1001</v>
      </c>
      <c r="E287" s="40">
        <v>5016</v>
      </c>
      <c r="F287" s="40">
        <v>1</v>
      </c>
      <c r="G287" s="31" t="str">
        <f t="shared" si="4"/>
        <v>410130085100150161</v>
      </c>
    </row>
    <row r="288" spans="2:7" hidden="1" x14ac:dyDescent="0.2">
      <c r="B288" s="31">
        <v>99</v>
      </c>
      <c r="C288" s="40">
        <v>410130095</v>
      </c>
      <c r="D288" s="40">
        <v>1001</v>
      </c>
      <c r="E288" s="40">
        <v>5016</v>
      </c>
      <c r="F288" s="40">
        <v>1</v>
      </c>
      <c r="G288" s="31" t="str">
        <f t="shared" si="4"/>
        <v>410130095100150161</v>
      </c>
    </row>
    <row r="289" spans="2:7" hidden="1" x14ac:dyDescent="0.2">
      <c r="B289" s="31">
        <v>99</v>
      </c>
      <c r="C289" s="40">
        <v>410130099</v>
      </c>
      <c r="D289" s="40">
        <v>1001</v>
      </c>
      <c r="E289" s="40">
        <v>5016</v>
      </c>
      <c r="F289" s="40">
        <v>1</v>
      </c>
      <c r="G289" s="31" t="str">
        <f t="shared" si="4"/>
        <v>410130099100150161</v>
      </c>
    </row>
    <row r="290" spans="2:7" hidden="1" x14ac:dyDescent="0.2">
      <c r="B290" s="31">
        <v>99</v>
      </c>
      <c r="C290" s="40">
        <v>410140005</v>
      </c>
      <c r="D290" s="40">
        <v>1001</v>
      </c>
      <c r="E290" s="40">
        <v>5015</v>
      </c>
      <c r="F290" s="40">
        <v>1</v>
      </c>
      <c r="G290" s="31" t="str">
        <f t="shared" si="4"/>
        <v>410140005100150151</v>
      </c>
    </row>
    <row r="291" spans="2:7" hidden="1" x14ac:dyDescent="0.2">
      <c r="B291" s="31">
        <v>99</v>
      </c>
      <c r="C291" s="40">
        <v>410140005</v>
      </c>
      <c r="D291" s="40">
        <v>1004</v>
      </c>
      <c r="E291" s="40">
        <v>8330</v>
      </c>
      <c r="F291" s="40">
        <v>1</v>
      </c>
      <c r="G291" s="31" t="str">
        <f t="shared" si="4"/>
        <v>410140005100483301</v>
      </c>
    </row>
    <row r="292" spans="2:7" hidden="1" x14ac:dyDescent="0.2">
      <c r="B292" s="31">
        <v>99</v>
      </c>
      <c r="C292" s="40">
        <v>410140010</v>
      </c>
      <c r="D292" s="40">
        <v>1001</v>
      </c>
      <c r="E292" s="40">
        <v>5015</v>
      </c>
      <c r="F292" s="40">
        <v>1</v>
      </c>
      <c r="G292" s="31" t="str">
        <f t="shared" si="4"/>
        <v>410140010100150151</v>
      </c>
    </row>
    <row r="293" spans="2:7" hidden="1" x14ac:dyDescent="0.2">
      <c r="B293" s="31">
        <v>99</v>
      </c>
      <c r="C293" s="40">
        <v>410140015</v>
      </c>
      <c r="D293" s="40">
        <v>1001</v>
      </c>
      <c r="E293" s="40">
        <v>5015</v>
      </c>
      <c r="F293" s="40">
        <v>1</v>
      </c>
      <c r="G293" s="31" t="str">
        <f t="shared" si="4"/>
        <v>410140015100150151</v>
      </c>
    </row>
    <row r="294" spans="2:7" hidden="1" x14ac:dyDescent="0.2">
      <c r="B294" s="31">
        <v>99</v>
      </c>
      <c r="C294" s="40">
        <v>410140015</v>
      </c>
      <c r="D294" s="40">
        <v>1011</v>
      </c>
      <c r="E294" s="40">
        <v>8233</v>
      </c>
      <c r="F294" s="40">
        <v>1</v>
      </c>
      <c r="G294" s="31" t="str">
        <f t="shared" si="4"/>
        <v>410140015101182331</v>
      </c>
    </row>
    <row r="295" spans="2:7" hidden="1" x14ac:dyDescent="0.2">
      <c r="B295" s="31">
        <v>99</v>
      </c>
      <c r="C295" s="40">
        <v>410140020</v>
      </c>
      <c r="D295" s="40">
        <v>1001</v>
      </c>
      <c r="E295" s="40">
        <v>5015</v>
      </c>
      <c r="F295" s="40">
        <v>1</v>
      </c>
      <c r="G295" s="31" t="str">
        <f t="shared" si="4"/>
        <v>410140020100150151</v>
      </c>
    </row>
    <row r="296" spans="2:7" hidden="1" x14ac:dyDescent="0.2">
      <c r="B296" s="31">
        <v>99</v>
      </c>
      <c r="C296" s="40">
        <v>410140020</v>
      </c>
      <c r="D296" s="40">
        <v>1011</v>
      </c>
      <c r="E296" s="40">
        <v>8233</v>
      </c>
      <c r="F296" s="40">
        <v>1</v>
      </c>
      <c r="G296" s="31" t="str">
        <f t="shared" si="4"/>
        <v>410140020101182331</v>
      </c>
    </row>
    <row r="297" spans="2:7" hidden="1" x14ac:dyDescent="0.2">
      <c r="B297" s="31">
        <v>99</v>
      </c>
      <c r="C297" s="40">
        <v>410140025</v>
      </c>
      <c r="D297" s="40">
        <v>1001</v>
      </c>
      <c r="E297" s="40">
        <v>5015</v>
      </c>
      <c r="F297" s="40">
        <v>1</v>
      </c>
      <c r="G297" s="31" t="str">
        <f t="shared" si="4"/>
        <v>410140025100150151</v>
      </c>
    </row>
    <row r="298" spans="2:7" hidden="1" x14ac:dyDescent="0.2">
      <c r="B298" s="31">
        <v>99</v>
      </c>
      <c r="C298" s="40">
        <v>410140025</v>
      </c>
      <c r="D298" s="40">
        <v>1001</v>
      </c>
      <c r="E298" s="40">
        <v>5066</v>
      </c>
      <c r="F298" s="40">
        <v>1</v>
      </c>
      <c r="G298" s="31" t="str">
        <f t="shared" si="4"/>
        <v>410140025100150661</v>
      </c>
    </row>
    <row r="299" spans="2:7" hidden="1" x14ac:dyDescent="0.2">
      <c r="B299" s="31">
        <v>99</v>
      </c>
      <c r="C299" s="40">
        <v>410140025</v>
      </c>
      <c r="D299" s="40">
        <v>1011</v>
      </c>
      <c r="E299" s="40">
        <v>8233</v>
      </c>
      <c r="F299" s="40">
        <v>1</v>
      </c>
      <c r="G299" s="31" t="str">
        <f t="shared" si="4"/>
        <v>410140025101182331</v>
      </c>
    </row>
    <row r="300" spans="2:7" hidden="1" x14ac:dyDescent="0.2">
      <c r="B300" s="31">
        <v>99</v>
      </c>
      <c r="C300" s="40">
        <v>410150010</v>
      </c>
      <c r="D300" s="40">
        <v>1011</v>
      </c>
      <c r="E300" s="40">
        <v>8283</v>
      </c>
      <c r="F300" s="40">
        <v>1</v>
      </c>
      <c r="G300" s="31" t="str">
        <f t="shared" si="4"/>
        <v>410150010101182831</v>
      </c>
    </row>
    <row r="301" spans="2:7" hidden="1" x14ac:dyDescent="0.2">
      <c r="B301" s="31">
        <v>99</v>
      </c>
      <c r="C301" s="40">
        <v>410150015</v>
      </c>
      <c r="D301" s="40">
        <v>1011</v>
      </c>
      <c r="E301" s="40">
        <v>8283</v>
      </c>
      <c r="F301" s="40">
        <v>1</v>
      </c>
      <c r="G301" s="31" t="str">
        <f t="shared" si="4"/>
        <v>410150015101182831</v>
      </c>
    </row>
    <row r="302" spans="2:7" hidden="1" x14ac:dyDescent="0.2">
      <c r="B302" s="31">
        <v>99</v>
      </c>
      <c r="C302" s="40">
        <v>410150020</v>
      </c>
      <c r="D302" s="40">
        <v>1011</v>
      </c>
      <c r="E302" s="40">
        <v>8283</v>
      </c>
      <c r="F302" s="40">
        <v>1</v>
      </c>
      <c r="G302" s="31" t="str">
        <f t="shared" si="4"/>
        <v>410150020101182831</v>
      </c>
    </row>
    <row r="303" spans="2:7" hidden="1" x14ac:dyDescent="0.2">
      <c r="B303" s="31">
        <v>99</v>
      </c>
      <c r="C303" s="40">
        <v>410150025</v>
      </c>
      <c r="D303" s="40">
        <v>1011</v>
      </c>
      <c r="E303" s="40">
        <v>8283</v>
      </c>
      <c r="F303" s="40">
        <v>1</v>
      </c>
      <c r="G303" s="31" t="str">
        <f t="shared" si="4"/>
        <v>410150025101182831</v>
      </c>
    </row>
    <row r="304" spans="2:7" hidden="1" x14ac:dyDescent="0.2">
      <c r="B304" s="31">
        <v>99</v>
      </c>
      <c r="C304" s="40">
        <v>410150030</v>
      </c>
      <c r="D304" s="40">
        <v>1011</v>
      </c>
      <c r="E304" s="40">
        <v>8283</v>
      </c>
      <c r="F304" s="40">
        <v>1</v>
      </c>
      <c r="G304" s="31" t="str">
        <f t="shared" si="4"/>
        <v>410150030101182831</v>
      </c>
    </row>
    <row r="305" spans="2:7" hidden="1" x14ac:dyDescent="0.2">
      <c r="B305" s="31">
        <v>99</v>
      </c>
      <c r="C305" s="40">
        <v>410160001</v>
      </c>
      <c r="D305" s="40">
        <v>1011</v>
      </c>
      <c r="E305" s="40">
        <v>8205</v>
      </c>
      <c r="F305" s="40">
        <v>1</v>
      </c>
      <c r="G305" s="31" t="str">
        <f t="shared" si="4"/>
        <v>410160001101182051</v>
      </c>
    </row>
    <row r="306" spans="2:7" hidden="1" x14ac:dyDescent="0.2">
      <c r="B306" s="31">
        <v>99</v>
      </c>
      <c r="C306" s="40">
        <v>410160099</v>
      </c>
      <c r="D306" s="40">
        <v>1011</v>
      </c>
      <c r="E306" s="40">
        <v>8205</v>
      </c>
      <c r="F306" s="40">
        <v>1</v>
      </c>
      <c r="G306" s="31" t="str">
        <f t="shared" si="4"/>
        <v>410160099101182051</v>
      </c>
    </row>
    <row r="307" spans="2:7" hidden="1" x14ac:dyDescent="0.2">
      <c r="B307" s="31">
        <v>99</v>
      </c>
      <c r="C307" s="40">
        <v>411001001</v>
      </c>
      <c r="D307" s="40">
        <v>1011</v>
      </c>
      <c r="E307" s="40">
        <v>8207</v>
      </c>
      <c r="F307" s="40">
        <v>1</v>
      </c>
      <c r="G307" s="31" t="str">
        <f t="shared" si="4"/>
        <v>411001001101182071</v>
      </c>
    </row>
    <row r="308" spans="2:7" hidden="1" x14ac:dyDescent="0.2">
      <c r="B308" s="31">
        <v>99</v>
      </c>
      <c r="C308" s="40">
        <v>411001002</v>
      </c>
      <c r="D308" s="40">
        <v>1011</v>
      </c>
      <c r="E308" s="40">
        <v>8207</v>
      </c>
      <c r="F308" s="40">
        <v>1</v>
      </c>
      <c r="G308" s="31" t="str">
        <f t="shared" si="4"/>
        <v>411001002101182071</v>
      </c>
    </row>
    <row r="309" spans="2:7" hidden="1" x14ac:dyDescent="0.2">
      <c r="B309" s="31">
        <v>99</v>
      </c>
      <c r="C309" s="40">
        <v>411001003</v>
      </c>
      <c r="D309" s="40">
        <v>1011</v>
      </c>
      <c r="E309" s="40">
        <v>8207</v>
      </c>
      <c r="F309" s="40">
        <v>1</v>
      </c>
      <c r="G309" s="31" t="str">
        <f t="shared" si="4"/>
        <v>411001003101182071</v>
      </c>
    </row>
    <row r="310" spans="2:7" hidden="1" x14ac:dyDescent="0.2">
      <c r="B310" s="31">
        <v>99</v>
      </c>
      <c r="C310" s="40">
        <v>411001004</v>
      </c>
      <c r="D310" s="40">
        <v>1011</v>
      </c>
      <c r="E310" s="40">
        <v>8207</v>
      </c>
      <c r="F310" s="40">
        <v>1</v>
      </c>
      <c r="G310" s="31" t="str">
        <f t="shared" si="4"/>
        <v>411001004101182071</v>
      </c>
    </row>
    <row r="311" spans="2:7" hidden="1" x14ac:dyDescent="0.2">
      <c r="B311" s="31">
        <v>99</v>
      </c>
      <c r="C311" s="40">
        <v>411001005</v>
      </c>
      <c r="D311" s="40">
        <v>1011</v>
      </c>
      <c r="E311" s="40">
        <v>8207</v>
      </c>
      <c r="F311" s="40">
        <v>1</v>
      </c>
      <c r="G311" s="31" t="str">
        <f t="shared" si="4"/>
        <v>411001005101182071</v>
      </c>
    </row>
    <row r="312" spans="2:7" hidden="1" x14ac:dyDescent="0.2">
      <c r="B312" s="31">
        <v>99</v>
      </c>
      <c r="C312" s="40">
        <v>411001010</v>
      </c>
      <c r="D312" s="40">
        <v>1011</v>
      </c>
      <c r="E312" s="40">
        <v>8207</v>
      </c>
      <c r="F312" s="40">
        <v>1</v>
      </c>
      <c r="G312" s="31" t="str">
        <f t="shared" si="4"/>
        <v>411001010101182071</v>
      </c>
    </row>
    <row r="313" spans="2:7" hidden="1" x14ac:dyDescent="0.2">
      <c r="B313" s="31">
        <v>99</v>
      </c>
      <c r="C313" s="40">
        <v>411001015</v>
      </c>
      <c r="D313" s="40">
        <v>1011</v>
      </c>
      <c r="E313" s="40">
        <v>8207</v>
      </c>
      <c r="F313" s="40">
        <v>1</v>
      </c>
      <c r="G313" s="31" t="str">
        <f t="shared" si="4"/>
        <v>411001015101182071</v>
      </c>
    </row>
    <row r="314" spans="2:7" hidden="1" x14ac:dyDescent="0.2">
      <c r="B314" s="31">
        <v>99</v>
      </c>
      <c r="C314" s="40">
        <v>411001020</v>
      </c>
      <c r="D314" s="40">
        <v>1011</v>
      </c>
      <c r="E314" s="40">
        <v>8279</v>
      </c>
      <c r="F314" s="40">
        <v>1</v>
      </c>
      <c r="G314" s="31" t="str">
        <f t="shared" si="4"/>
        <v>411001020101182791</v>
      </c>
    </row>
    <row r="315" spans="2:7" hidden="1" x14ac:dyDescent="0.2">
      <c r="B315" s="31">
        <v>99</v>
      </c>
      <c r="C315" s="40">
        <v>411001025</v>
      </c>
      <c r="D315" s="40">
        <v>1011</v>
      </c>
      <c r="E315" s="40">
        <v>8207</v>
      </c>
      <c r="F315" s="40">
        <v>1</v>
      </c>
      <c r="G315" s="31" t="str">
        <f t="shared" si="4"/>
        <v>411001025101182071</v>
      </c>
    </row>
    <row r="316" spans="2:7" hidden="1" x14ac:dyDescent="0.2">
      <c r="B316" s="31">
        <v>99</v>
      </c>
      <c r="C316" s="40">
        <v>411001030</v>
      </c>
      <c r="D316" s="40">
        <v>1011</v>
      </c>
      <c r="E316" s="40">
        <v>8207</v>
      </c>
      <c r="F316" s="40">
        <v>1</v>
      </c>
      <c r="G316" s="31" t="str">
        <f t="shared" si="4"/>
        <v>411001030101182071</v>
      </c>
    </row>
    <row r="317" spans="2:7" hidden="1" x14ac:dyDescent="0.2">
      <c r="B317" s="31">
        <v>99</v>
      </c>
      <c r="C317" s="40">
        <v>411001031</v>
      </c>
      <c r="D317" s="40">
        <v>1011</v>
      </c>
      <c r="E317" s="40">
        <v>8207</v>
      </c>
      <c r="F317" s="40">
        <v>1</v>
      </c>
      <c r="G317" s="31" t="str">
        <f t="shared" si="4"/>
        <v>411001031101182071</v>
      </c>
    </row>
    <row r="318" spans="2:7" hidden="1" x14ac:dyDescent="0.2">
      <c r="B318" s="31">
        <v>99</v>
      </c>
      <c r="C318" s="40">
        <v>411001035</v>
      </c>
      <c r="D318" s="40">
        <v>1011</v>
      </c>
      <c r="E318" s="40">
        <v>8207</v>
      </c>
      <c r="F318" s="40">
        <v>1</v>
      </c>
      <c r="G318" s="31" t="str">
        <f t="shared" si="4"/>
        <v>411001035101182071</v>
      </c>
    </row>
    <row r="319" spans="2:7" hidden="1" x14ac:dyDescent="0.2">
      <c r="B319" s="31">
        <v>99</v>
      </c>
      <c r="C319" s="40">
        <v>411001040</v>
      </c>
      <c r="D319" s="40">
        <v>1011</v>
      </c>
      <c r="E319" s="40">
        <v>8207</v>
      </c>
      <c r="F319" s="40">
        <v>1</v>
      </c>
      <c r="G319" s="31" t="str">
        <f t="shared" si="4"/>
        <v>411001040101182071</v>
      </c>
    </row>
    <row r="320" spans="2:7" hidden="1" x14ac:dyDescent="0.2">
      <c r="B320" s="31">
        <v>99</v>
      </c>
      <c r="C320" s="40">
        <v>411001041</v>
      </c>
      <c r="D320" s="40">
        <v>1011</v>
      </c>
      <c r="E320" s="40">
        <v>8207</v>
      </c>
      <c r="F320" s="40">
        <v>1</v>
      </c>
      <c r="G320" s="31" t="str">
        <f t="shared" si="4"/>
        <v>411001041101182071</v>
      </c>
    </row>
    <row r="321" spans="2:7" hidden="1" x14ac:dyDescent="0.2">
      <c r="B321" s="31">
        <v>99</v>
      </c>
      <c r="C321" s="40">
        <v>411001042</v>
      </c>
      <c r="D321" s="40">
        <v>1011</v>
      </c>
      <c r="E321" s="40">
        <v>8207</v>
      </c>
      <c r="F321" s="40">
        <v>1</v>
      </c>
      <c r="G321" s="31" t="str">
        <f t="shared" si="4"/>
        <v>411001042101182071</v>
      </c>
    </row>
    <row r="322" spans="2:7" hidden="1" x14ac:dyDescent="0.2">
      <c r="B322" s="31">
        <v>99</v>
      </c>
      <c r="C322" s="40">
        <v>411001090</v>
      </c>
      <c r="D322" s="40">
        <v>1001</v>
      </c>
      <c r="E322" s="40">
        <v>5016</v>
      </c>
      <c r="F322" s="40">
        <v>1</v>
      </c>
      <c r="G322" s="31" t="str">
        <f t="shared" si="4"/>
        <v>411001090100150161</v>
      </c>
    </row>
    <row r="323" spans="2:7" hidden="1" x14ac:dyDescent="0.2">
      <c r="B323" s="31">
        <v>99</v>
      </c>
      <c r="C323" s="40">
        <v>411002001</v>
      </c>
      <c r="D323" s="40">
        <v>1001</v>
      </c>
      <c r="E323" s="40">
        <v>5011</v>
      </c>
      <c r="F323" s="40">
        <v>1</v>
      </c>
      <c r="G323" s="31" t="str">
        <f t="shared" si="4"/>
        <v>411002001100150111</v>
      </c>
    </row>
    <row r="324" spans="2:7" hidden="1" x14ac:dyDescent="0.2">
      <c r="B324" s="31">
        <v>99</v>
      </c>
      <c r="C324" s="40">
        <v>411003001</v>
      </c>
      <c r="D324" s="40">
        <v>1001</v>
      </c>
      <c r="E324" s="40">
        <v>5011</v>
      </c>
      <c r="F324" s="40">
        <v>1</v>
      </c>
      <c r="G324" s="31" t="str">
        <f t="shared" si="4"/>
        <v>411003001100150111</v>
      </c>
    </row>
    <row r="325" spans="2:7" hidden="1" x14ac:dyDescent="0.2">
      <c r="B325" s="31">
        <v>99</v>
      </c>
      <c r="C325" s="40">
        <v>411003002</v>
      </c>
      <c r="D325" s="40">
        <v>1001</v>
      </c>
      <c r="E325" s="40">
        <v>5011</v>
      </c>
      <c r="F325" s="40">
        <v>1</v>
      </c>
      <c r="G325" s="31" t="str">
        <f t="shared" ref="G325:G388" si="5">CONCATENATE(C325,D325,E325,F325)</f>
        <v>411003002100150111</v>
      </c>
    </row>
    <row r="326" spans="2:7" hidden="1" x14ac:dyDescent="0.2">
      <c r="B326" s="31">
        <v>99</v>
      </c>
      <c r="C326" s="40">
        <v>411003003</v>
      </c>
      <c r="D326" s="40">
        <v>1001</v>
      </c>
      <c r="E326" s="40">
        <v>5011</v>
      </c>
      <c r="F326" s="40">
        <v>1</v>
      </c>
      <c r="G326" s="31" t="str">
        <f t="shared" si="5"/>
        <v>411003003100150111</v>
      </c>
    </row>
    <row r="327" spans="2:7" hidden="1" x14ac:dyDescent="0.2">
      <c r="B327" s="31">
        <v>99</v>
      </c>
      <c r="C327" s="40">
        <v>411004001</v>
      </c>
      <c r="D327" s="40">
        <v>1001</v>
      </c>
      <c r="E327" s="40">
        <v>5012</v>
      </c>
      <c r="F327" s="40">
        <v>1</v>
      </c>
      <c r="G327" s="31" t="str">
        <f t="shared" si="5"/>
        <v>411004001100150121</v>
      </c>
    </row>
    <row r="328" spans="2:7" hidden="1" x14ac:dyDescent="0.2">
      <c r="B328" s="31">
        <v>99</v>
      </c>
      <c r="C328" s="40">
        <v>411004001</v>
      </c>
      <c r="D328" s="40">
        <v>1011</v>
      </c>
      <c r="E328" s="40">
        <v>8244</v>
      </c>
      <c r="F328" s="40">
        <v>1</v>
      </c>
      <c r="G328" s="31" t="str">
        <f t="shared" si="5"/>
        <v>411004001101182441</v>
      </c>
    </row>
    <row r="329" spans="2:7" hidden="1" x14ac:dyDescent="0.2">
      <c r="B329" s="31">
        <v>99</v>
      </c>
      <c r="C329" s="40">
        <v>411004002</v>
      </c>
      <c r="D329" s="40">
        <v>1001</v>
      </c>
      <c r="E329" s="40">
        <v>5012</v>
      </c>
      <c r="F329" s="40">
        <v>1</v>
      </c>
      <c r="G329" s="31" t="str">
        <f t="shared" si="5"/>
        <v>411004002100150121</v>
      </c>
    </row>
    <row r="330" spans="2:7" hidden="1" x14ac:dyDescent="0.2">
      <c r="B330" s="31">
        <v>99</v>
      </c>
      <c r="C330" s="40">
        <v>411004002</v>
      </c>
      <c r="D330" s="40">
        <v>1011</v>
      </c>
      <c r="E330" s="40">
        <v>8244</v>
      </c>
      <c r="F330" s="40">
        <v>1</v>
      </c>
      <c r="G330" s="31" t="str">
        <f t="shared" si="5"/>
        <v>411004002101182441</v>
      </c>
    </row>
    <row r="331" spans="2:7" hidden="1" x14ac:dyDescent="0.2">
      <c r="B331" s="31">
        <v>99</v>
      </c>
      <c r="C331" s="40">
        <v>411004003</v>
      </c>
      <c r="D331" s="40">
        <v>1001</v>
      </c>
      <c r="E331" s="40">
        <v>5012</v>
      </c>
      <c r="F331" s="40">
        <v>1</v>
      </c>
      <c r="G331" s="31" t="str">
        <f t="shared" si="5"/>
        <v>411004003100150121</v>
      </c>
    </row>
    <row r="332" spans="2:7" hidden="1" x14ac:dyDescent="0.2">
      <c r="B332" s="31">
        <v>99</v>
      </c>
      <c r="C332" s="40">
        <v>411004003</v>
      </c>
      <c r="D332" s="40">
        <v>1011</v>
      </c>
      <c r="E332" s="40">
        <v>8244</v>
      </c>
      <c r="F332" s="40">
        <v>1</v>
      </c>
      <c r="G332" s="31" t="str">
        <f t="shared" si="5"/>
        <v>411004003101182441</v>
      </c>
    </row>
    <row r="333" spans="2:7" hidden="1" x14ac:dyDescent="0.2">
      <c r="B333" s="31">
        <v>99</v>
      </c>
      <c r="C333" s="40">
        <v>411004004</v>
      </c>
      <c r="D333" s="40">
        <v>1001</v>
      </c>
      <c r="E333" s="40">
        <v>5012</v>
      </c>
      <c r="F333" s="40">
        <v>1</v>
      </c>
      <c r="G333" s="31" t="str">
        <f t="shared" si="5"/>
        <v>411004004100150121</v>
      </c>
    </row>
    <row r="334" spans="2:7" hidden="1" x14ac:dyDescent="0.2">
      <c r="B334" s="31">
        <v>99</v>
      </c>
      <c r="C334" s="40">
        <v>411004004</v>
      </c>
      <c r="D334" s="40">
        <v>1011</v>
      </c>
      <c r="E334" s="40">
        <v>8244</v>
      </c>
      <c r="F334" s="40">
        <v>1</v>
      </c>
      <c r="G334" s="31" t="str">
        <f t="shared" si="5"/>
        <v>411004004101182441</v>
      </c>
    </row>
    <row r="335" spans="2:7" hidden="1" x14ac:dyDescent="0.2">
      <c r="B335" s="31">
        <v>99</v>
      </c>
      <c r="C335" s="40">
        <v>411005001</v>
      </c>
      <c r="D335" s="40">
        <v>1001</v>
      </c>
      <c r="E335" s="40">
        <v>5010</v>
      </c>
      <c r="F335" s="40">
        <v>1</v>
      </c>
      <c r="G335" s="31" t="str">
        <f t="shared" si="5"/>
        <v>411005001100150101</v>
      </c>
    </row>
    <row r="336" spans="2:7" hidden="1" x14ac:dyDescent="0.2">
      <c r="B336" s="31">
        <v>99</v>
      </c>
      <c r="C336" s="40">
        <v>411005001</v>
      </c>
      <c r="D336" s="40">
        <v>1011</v>
      </c>
      <c r="E336" s="40">
        <v>8242</v>
      </c>
      <c r="F336" s="40">
        <v>1</v>
      </c>
      <c r="G336" s="31" t="str">
        <f t="shared" si="5"/>
        <v>411005001101182421</v>
      </c>
    </row>
    <row r="337" spans="2:7" hidden="1" x14ac:dyDescent="0.2">
      <c r="B337" s="31">
        <v>99</v>
      </c>
      <c r="C337" s="40">
        <v>411005002</v>
      </c>
      <c r="D337" s="40">
        <v>1001</v>
      </c>
      <c r="E337" s="40">
        <v>5010</v>
      </c>
      <c r="F337" s="40">
        <v>1</v>
      </c>
      <c r="G337" s="31" t="str">
        <f t="shared" si="5"/>
        <v>411005002100150101</v>
      </c>
    </row>
    <row r="338" spans="2:7" hidden="1" x14ac:dyDescent="0.2">
      <c r="B338" s="31">
        <v>99</v>
      </c>
      <c r="C338" s="40">
        <v>411005002</v>
      </c>
      <c r="D338" s="40">
        <v>1011</v>
      </c>
      <c r="E338" s="40">
        <v>8242</v>
      </c>
      <c r="F338" s="40">
        <v>1</v>
      </c>
      <c r="G338" s="31" t="str">
        <f t="shared" si="5"/>
        <v>411005002101182421</v>
      </c>
    </row>
    <row r="339" spans="2:7" hidden="1" x14ac:dyDescent="0.2">
      <c r="B339" s="31">
        <v>99</v>
      </c>
      <c r="C339" s="40">
        <v>411005003</v>
      </c>
      <c r="D339" s="40">
        <v>1001</v>
      </c>
      <c r="E339" s="40">
        <v>5010</v>
      </c>
      <c r="F339" s="40">
        <v>1</v>
      </c>
      <c r="G339" s="31" t="str">
        <f t="shared" si="5"/>
        <v>411005003100150101</v>
      </c>
    </row>
    <row r="340" spans="2:7" hidden="1" x14ac:dyDescent="0.2">
      <c r="B340" s="31">
        <v>99</v>
      </c>
      <c r="C340" s="40">
        <v>411005003</v>
      </c>
      <c r="D340" s="40">
        <v>1011</v>
      </c>
      <c r="E340" s="40">
        <v>8242</v>
      </c>
      <c r="F340" s="40">
        <v>1</v>
      </c>
      <c r="G340" s="31" t="str">
        <f t="shared" si="5"/>
        <v>411005003101182421</v>
      </c>
    </row>
    <row r="341" spans="2:7" hidden="1" x14ac:dyDescent="0.2">
      <c r="B341" s="31">
        <v>99</v>
      </c>
      <c r="C341" s="40">
        <v>411006001</v>
      </c>
      <c r="D341" s="40">
        <v>1001</v>
      </c>
      <c r="E341" s="40">
        <v>5010</v>
      </c>
      <c r="F341" s="40">
        <v>1</v>
      </c>
      <c r="G341" s="31" t="str">
        <f t="shared" si="5"/>
        <v>411006001100150101</v>
      </c>
    </row>
    <row r="342" spans="2:7" hidden="1" x14ac:dyDescent="0.2">
      <c r="B342" s="31">
        <v>99</v>
      </c>
      <c r="C342" s="40">
        <v>411006001</v>
      </c>
      <c r="D342" s="40">
        <v>1011</v>
      </c>
      <c r="E342" s="40">
        <v>8241</v>
      </c>
      <c r="F342" s="40">
        <v>1</v>
      </c>
      <c r="G342" s="31" t="str">
        <f t="shared" si="5"/>
        <v>411006001101182411</v>
      </c>
    </row>
    <row r="343" spans="2:7" hidden="1" x14ac:dyDescent="0.2">
      <c r="B343" s="31">
        <v>99</v>
      </c>
      <c r="C343" s="40">
        <v>411007001</v>
      </c>
      <c r="D343" s="40">
        <v>1001</v>
      </c>
      <c r="E343" s="40">
        <v>5010</v>
      </c>
      <c r="F343" s="40">
        <v>1</v>
      </c>
      <c r="G343" s="31" t="str">
        <f t="shared" si="5"/>
        <v>411007001100150101</v>
      </c>
    </row>
    <row r="344" spans="2:7" hidden="1" x14ac:dyDescent="0.2">
      <c r="B344" s="31">
        <v>99</v>
      </c>
      <c r="C344" s="40">
        <v>411007001</v>
      </c>
      <c r="D344" s="40">
        <v>1011</v>
      </c>
      <c r="E344" s="40">
        <v>8243</v>
      </c>
      <c r="F344" s="40">
        <v>1</v>
      </c>
      <c r="G344" s="31" t="str">
        <f t="shared" si="5"/>
        <v>411007001101182431</v>
      </c>
    </row>
    <row r="345" spans="2:7" hidden="1" x14ac:dyDescent="0.2">
      <c r="B345" s="31">
        <v>99</v>
      </c>
      <c r="C345" s="40">
        <v>411008001</v>
      </c>
      <c r="D345" s="40">
        <v>1001</v>
      </c>
      <c r="E345" s="40">
        <v>5016</v>
      </c>
      <c r="F345" s="40">
        <v>1</v>
      </c>
      <c r="G345" s="31" t="str">
        <f t="shared" si="5"/>
        <v>411008001100150161</v>
      </c>
    </row>
    <row r="346" spans="2:7" hidden="1" x14ac:dyDescent="0.2">
      <c r="C346" s="40">
        <v>411009001</v>
      </c>
      <c r="D346" s="40">
        <v>1001</v>
      </c>
      <c r="E346" s="40">
        <v>5016</v>
      </c>
      <c r="F346" s="40">
        <v>1</v>
      </c>
      <c r="G346" s="31" t="str">
        <f t="shared" si="5"/>
        <v>411009001100150161</v>
      </c>
    </row>
    <row r="347" spans="2:7" hidden="1" x14ac:dyDescent="0.2">
      <c r="C347" s="40">
        <v>411010001</v>
      </c>
      <c r="D347" s="40">
        <v>1001</v>
      </c>
      <c r="E347" s="40">
        <v>5005</v>
      </c>
      <c r="F347" s="40">
        <v>1</v>
      </c>
      <c r="G347" s="31" t="str">
        <f t="shared" si="5"/>
        <v>411010001100150051</v>
      </c>
    </row>
    <row r="348" spans="2:7" hidden="1" x14ac:dyDescent="0.2">
      <c r="C348" s="40">
        <v>411010002</v>
      </c>
      <c r="D348" s="40">
        <v>1001</v>
      </c>
      <c r="E348" s="40">
        <v>5005</v>
      </c>
      <c r="F348" s="40">
        <v>1</v>
      </c>
      <c r="G348" s="31" t="str">
        <f t="shared" si="5"/>
        <v>411010002100150051</v>
      </c>
    </row>
    <row r="349" spans="2:7" hidden="1" x14ac:dyDescent="0.2">
      <c r="C349" s="40">
        <v>411010005</v>
      </c>
      <c r="D349" s="40">
        <v>1001</v>
      </c>
      <c r="E349" s="40">
        <v>5005</v>
      </c>
      <c r="F349" s="40">
        <v>1</v>
      </c>
      <c r="G349" s="31" t="str">
        <f t="shared" si="5"/>
        <v>411010005100150051</v>
      </c>
    </row>
    <row r="350" spans="2:7" hidden="1" x14ac:dyDescent="0.2">
      <c r="C350" s="40">
        <v>411011001</v>
      </c>
      <c r="D350" s="40">
        <v>1001</v>
      </c>
      <c r="E350" s="40">
        <v>5002</v>
      </c>
      <c r="F350" s="40">
        <v>1</v>
      </c>
      <c r="G350" s="31" t="str">
        <f t="shared" si="5"/>
        <v>411011001100150021</v>
      </c>
    </row>
    <row r="351" spans="2:7" hidden="1" x14ac:dyDescent="0.2">
      <c r="C351" s="40">
        <v>411011002</v>
      </c>
      <c r="D351" s="40">
        <v>1001</v>
      </c>
      <c r="E351" s="40">
        <v>5002</v>
      </c>
      <c r="F351" s="40">
        <v>1</v>
      </c>
      <c r="G351" s="31" t="str">
        <f t="shared" si="5"/>
        <v>411011002100150021</v>
      </c>
    </row>
    <row r="352" spans="2:7" hidden="1" x14ac:dyDescent="0.2">
      <c r="C352" s="40">
        <v>411011003</v>
      </c>
      <c r="D352" s="40">
        <v>1001</v>
      </c>
      <c r="E352" s="40">
        <v>5002</v>
      </c>
      <c r="F352" s="40">
        <v>1</v>
      </c>
      <c r="G352" s="31" t="str">
        <f t="shared" si="5"/>
        <v>411011003100150021</v>
      </c>
    </row>
    <row r="353" spans="3:7" hidden="1" x14ac:dyDescent="0.2">
      <c r="C353" s="40">
        <v>411011004</v>
      </c>
      <c r="D353" s="40">
        <v>1001</v>
      </c>
      <c r="E353" s="40">
        <v>5002</v>
      </c>
      <c r="F353" s="40">
        <v>1</v>
      </c>
      <c r="G353" s="31" t="str">
        <f t="shared" si="5"/>
        <v>411011004100150021</v>
      </c>
    </row>
    <row r="354" spans="3:7" hidden="1" x14ac:dyDescent="0.2">
      <c r="C354" s="40">
        <v>411011005</v>
      </c>
      <c r="D354" s="40">
        <v>1001</v>
      </c>
      <c r="E354" s="40">
        <v>5002</v>
      </c>
      <c r="F354" s="40">
        <v>1</v>
      </c>
      <c r="G354" s="31" t="str">
        <f t="shared" si="5"/>
        <v>411011005100150021</v>
      </c>
    </row>
    <row r="355" spans="3:7" hidden="1" x14ac:dyDescent="0.2">
      <c r="C355" s="40">
        <v>411012001</v>
      </c>
      <c r="D355" s="40">
        <v>1001</v>
      </c>
      <c r="E355" s="40">
        <v>5004</v>
      </c>
      <c r="F355" s="40">
        <v>1</v>
      </c>
      <c r="G355" s="31" t="str">
        <f t="shared" si="5"/>
        <v>411012001100150041</v>
      </c>
    </row>
    <row r="356" spans="3:7" hidden="1" x14ac:dyDescent="0.2">
      <c r="C356" s="40">
        <v>411012002</v>
      </c>
      <c r="D356" s="40">
        <v>1001</v>
      </c>
      <c r="E356" s="40">
        <v>5004</v>
      </c>
      <c r="F356" s="40">
        <v>1</v>
      </c>
      <c r="G356" s="31" t="str">
        <f t="shared" si="5"/>
        <v>411012002100150041</v>
      </c>
    </row>
    <row r="357" spans="3:7" hidden="1" x14ac:dyDescent="0.2">
      <c r="C357" s="40">
        <v>411012003</v>
      </c>
      <c r="D357" s="40">
        <v>1001</v>
      </c>
      <c r="E357" s="40">
        <v>5004</v>
      </c>
      <c r="F357" s="40">
        <v>1</v>
      </c>
      <c r="G357" s="31" t="str">
        <f t="shared" si="5"/>
        <v>411012003100150041</v>
      </c>
    </row>
    <row r="358" spans="3:7" hidden="1" x14ac:dyDescent="0.2">
      <c r="C358" s="40">
        <v>411012006</v>
      </c>
      <c r="D358" s="40">
        <v>1001</v>
      </c>
      <c r="E358" s="40">
        <v>5004</v>
      </c>
      <c r="F358" s="40">
        <v>1</v>
      </c>
      <c r="G358" s="31" t="str">
        <f t="shared" si="5"/>
        <v>411012006100150041</v>
      </c>
    </row>
    <row r="359" spans="3:7" hidden="1" x14ac:dyDescent="0.2">
      <c r="C359" s="40">
        <v>411012006</v>
      </c>
      <c r="D359" s="40">
        <v>1001</v>
      </c>
      <c r="E359" s="40">
        <v>5016</v>
      </c>
      <c r="F359" s="40">
        <v>1</v>
      </c>
      <c r="G359" s="31" t="str">
        <f t="shared" si="5"/>
        <v>411012006100150161</v>
      </c>
    </row>
    <row r="360" spans="3:7" hidden="1" x14ac:dyDescent="0.2">
      <c r="C360" s="40">
        <v>411012007</v>
      </c>
      <c r="D360" s="40">
        <v>1001</v>
      </c>
      <c r="E360" s="40">
        <v>5004</v>
      </c>
      <c r="F360" s="40">
        <v>1</v>
      </c>
      <c r="G360" s="31" t="str">
        <f t="shared" si="5"/>
        <v>411012007100150041</v>
      </c>
    </row>
    <row r="361" spans="3:7" hidden="1" x14ac:dyDescent="0.2">
      <c r="C361" s="40">
        <v>411012007</v>
      </c>
      <c r="D361" s="40">
        <v>1001</v>
      </c>
      <c r="E361" s="40">
        <v>5016</v>
      </c>
      <c r="F361" s="40">
        <v>1</v>
      </c>
      <c r="G361" s="31" t="str">
        <f t="shared" si="5"/>
        <v>411012007100150161</v>
      </c>
    </row>
    <row r="362" spans="3:7" hidden="1" x14ac:dyDescent="0.2">
      <c r="C362" s="40">
        <v>411030001</v>
      </c>
      <c r="D362" s="40">
        <v>1001</v>
      </c>
      <c r="E362" s="40">
        <v>5004</v>
      </c>
      <c r="F362" s="40">
        <v>1</v>
      </c>
      <c r="G362" s="31" t="str">
        <f t="shared" si="5"/>
        <v>411030001100150041</v>
      </c>
    </row>
    <row r="363" spans="3:7" hidden="1" x14ac:dyDescent="0.2">
      <c r="C363" s="40">
        <v>411030001</v>
      </c>
      <c r="D363" s="40">
        <v>1001</v>
      </c>
      <c r="E363" s="40">
        <v>5016</v>
      </c>
      <c r="F363" s="40">
        <v>1</v>
      </c>
      <c r="G363" s="31" t="str">
        <f t="shared" si="5"/>
        <v>411030001100150161</v>
      </c>
    </row>
    <row r="364" spans="3:7" hidden="1" x14ac:dyDescent="0.2">
      <c r="C364" s="40">
        <v>411030005</v>
      </c>
      <c r="D364" s="40">
        <v>1001</v>
      </c>
      <c r="E364" s="40">
        <v>5004</v>
      </c>
      <c r="F364" s="40">
        <v>1</v>
      </c>
      <c r="G364" s="31" t="str">
        <f t="shared" si="5"/>
        <v>411030005100150041</v>
      </c>
    </row>
    <row r="365" spans="3:7" hidden="1" x14ac:dyDescent="0.2">
      <c r="C365" s="40">
        <v>411030005</v>
      </c>
      <c r="D365" s="40">
        <v>1001</v>
      </c>
      <c r="E365" s="40">
        <v>5016</v>
      </c>
      <c r="F365" s="40">
        <v>1</v>
      </c>
      <c r="G365" s="31" t="str">
        <f t="shared" si="5"/>
        <v>411030005100150161</v>
      </c>
    </row>
    <row r="366" spans="3:7" hidden="1" x14ac:dyDescent="0.2">
      <c r="C366" s="40">
        <v>411030010</v>
      </c>
      <c r="D366" s="40">
        <v>1001</v>
      </c>
      <c r="E366" s="40">
        <v>5004</v>
      </c>
      <c r="F366" s="40">
        <v>1</v>
      </c>
      <c r="G366" s="31" t="str">
        <f t="shared" si="5"/>
        <v>411030010100150041</v>
      </c>
    </row>
    <row r="367" spans="3:7" hidden="1" x14ac:dyDescent="0.2">
      <c r="C367" s="40">
        <v>411030010</v>
      </c>
      <c r="D367" s="40">
        <v>1001</v>
      </c>
      <c r="E367" s="40">
        <v>5016</v>
      </c>
      <c r="F367" s="40">
        <v>1</v>
      </c>
      <c r="G367" s="31" t="str">
        <f t="shared" si="5"/>
        <v>411030010100150161</v>
      </c>
    </row>
    <row r="368" spans="3:7" hidden="1" x14ac:dyDescent="0.2">
      <c r="C368" s="40">
        <v>411030015</v>
      </c>
      <c r="D368" s="40">
        <v>1001</v>
      </c>
      <c r="E368" s="40">
        <v>5016</v>
      </c>
      <c r="F368" s="40">
        <v>1</v>
      </c>
      <c r="G368" s="31" t="str">
        <f t="shared" si="5"/>
        <v>411030015100150161</v>
      </c>
    </row>
    <row r="369" spans="3:7" hidden="1" x14ac:dyDescent="0.2">
      <c r="C369" s="40">
        <v>411030020</v>
      </c>
      <c r="D369" s="40">
        <v>1001</v>
      </c>
      <c r="E369" s="40">
        <v>5016</v>
      </c>
      <c r="F369" s="40">
        <v>1</v>
      </c>
      <c r="G369" s="31" t="str">
        <f t="shared" si="5"/>
        <v>411030020100150161</v>
      </c>
    </row>
    <row r="370" spans="3:7" hidden="1" x14ac:dyDescent="0.2">
      <c r="C370" s="40">
        <v>411030025</v>
      </c>
      <c r="D370" s="40">
        <v>1001</v>
      </c>
      <c r="E370" s="40">
        <v>5016</v>
      </c>
      <c r="F370" s="40">
        <v>1</v>
      </c>
      <c r="G370" s="31" t="str">
        <f t="shared" si="5"/>
        <v>411030025100150161</v>
      </c>
    </row>
    <row r="371" spans="3:7" hidden="1" x14ac:dyDescent="0.2">
      <c r="C371" s="40">
        <v>411030025</v>
      </c>
      <c r="D371" s="40">
        <v>1001</v>
      </c>
      <c r="E371" s="40">
        <v>5055</v>
      </c>
      <c r="F371" s="40">
        <v>1</v>
      </c>
      <c r="G371" s="31" t="str">
        <f t="shared" si="5"/>
        <v>411030025100150551</v>
      </c>
    </row>
    <row r="372" spans="3:7" hidden="1" x14ac:dyDescent="0.2">
      <c r="C372" s="40">
        <v>411030030</v>
      </c>
      <c r="D372" s="40">
        <v>1001</v>
      </c>
      <c r="E372" s="40">
        <v>5004</v>
      </c>
      <c r="F372" s="40">
        <v>1</v>
      </c>
      <c r="G372" s="31" t="str">
        <f t="shared" si="5"/>
        <v>411030030100150041</v>
      </c>
    </row>
    <row r="373" spans="3:7" hidden="1" x14ac:dyDescent="0.2">
      <c r="C373" s="40">
        <v>411030030</v>
      </c>
      <c r="D373" s="40">
        <v>1001</v>
      </c>
      <c r="E373" s="40">
        <v>5016</v>
      </c>
      <c r="F373" s="40">
        <v>1</v>
      </c>
      <c r="G373" s="31" t="str">
        <f t="shared" si="5"/>
        <v>411030030100150161</v>
      </c>
    </row>
    <row r="374" spans="3:7" hidden="1" x14ac:dyDescent="0.2">
      <c r="C374" s="40">
        <v>411030031</v>
      </c>
      <c r="D374" s="40">
        <v>1001</v>
      </c>
      <c r="E374" s="40">
        <v>5016</v>
      </c>
      <c r="F374" s="40">
        <v>1</v>
      </c>
      <c r="G374" s="31" t="str">
        <f t="shared" si="5"/>
        <v>411030031100150161</v>
      </c>
    </row>
    <row r="375" spans="3:7" hidden="1" x14ac:dyDescent="0.2">
      <c r="C375" s="40">
        <v>411030031</v>
      </c>
      <c r="D375" s="40">
        <v>1001</v>
      </c>
      <c r="E375" s="40">
        <v>5055</v>
      </c>
      <c r="F375" s="40">
        <v>1</v>
      </c>
      <c r="G375" s="31" t="str">
        <f t="shared" si="5"/>
        <v>411030031100150551</v>
      </c>
    </row>
    <row r="376" spans="3:7" hidden="1" x14ac:dyDescent="0.2">
      <c r="C376" s="40">
        <v>411030032</v>
      </c>
      <c r="D376" s="40">
        <v>1001</v>
      </c>
      <c r="E376" s="40">
        <v>5016</v>
      </c>
      <c r="F376" s="40">
        <v>1</v>
      </c>
      <c r="G376" s="31" t="str">
        <f t="shared" si="5"/>
        <v>411030032100150161</v>
      </c>
    </row>
    <row r="377" spans="3:7" hidden="1" x14ac:dyDescent="0.2">
      <c r="C377" s="40">
        <v>411030033</v>
      </c>
      <c r="D377" s="40">
        <v>1001</v>
      </c>
      <c r="E377" s="40">
        <v>5016</v>
      </c>
      <c r="F377" s="40">
        <v>1</v>
      </c>
      <c r="G377" s="31" t="str">
        <f t="shared" si="5"/>
        <v>411030033100150161</v>
      </c>
    </row>
    <row r="378" spans="3:7" hidden="1" x14ac:dyDescent="0.2">
      <c r="C378" s="40">
        <v>411030034</v>
      </c>
      <c r="D378" s="40">
        <v>1001</v>
      </c>
      <c r="E378" s="40">
        <v>5016</v>
      </c>
      <c r="F378" s="40">
        <v>1</v>
      </c>
      <c r="G378" s="31" t="str">
        <f t="shared" si="5"/>
        <v>411030034100150161</v>
      </c>
    </row>
    <row r="379" spans="3:7" hidden="1" x14ac:dyDescent="0.2">
      <c r="C379" s="40">
        <v>411030035</v>
      </c>
      <c r="D379" s="40">
        <v>1001</v>
      </c>
      <c r="E379" s="40">
        <v>5016</v>
      </c>
      <c r="F379" s="40">
        <v>1</v>
      </c>
      <c r="G379" s="31" t="str">
        <f t="shared" si="5"/>
        <v>411030035100150161</v>
      </c>
    </row>
    <row r="380" spans="3:7" hidden="1" x14ac:dyDescent="0.2">
      <c r="C380" s="40">
        <v>411030040</v>
      </c>
      <c r="D380" s="40">
        <v>1001</v>
      </c>
      <c r="E380" s="40">
        <v>5016</v>
      </c>
      <c r="F380" s="40">
        <v>1</v>
      </c>
      <c r="G380" s="31" t="str">
        <f t="shared" si="5"/>
        <v>411030040100150161</v>
      </c>
    </row>
    <row r="381" spans="3:7" hidden="1" x14ac:dyDescent="0.2">
      <c r="C381" s="40">
        <v>411030045</v>
      </c>
      <c r="D381" s="40">
        <v>1001</v>
      </c>
      <c r="E381" s="40">
        <v>5016</v>
      </c>
      <c r="F381" s="40">
        <v>1</v>
      </c>
      <c r="G381" s="31" t="str">
        <f t="shared" si="5"/>
        <v>411030045100150161</v>
      </c>
    </row>
    <row r="382" spans="3:7" hidden="1" x14ac:dyDescent="0.2">
      <c r="C382" s="40">
        <v>411030050</v>
      </c>
      <c r="D382" s="40">
        <v>1001</v>
      </c>
      <c r="E382" s="40">
        <v>5016</v>
      </c>
      <c r="F382" s="40">
        <v>1</v>
      </c>
      <c r="G382" s="31" t="str">
        <f t="shared" si="5"/>
        <v>411030050100150161</v>
      </c>
    </row>
    <row r="383" spans="3:7" hidden="1" x14ac:dyDescent="0.2">
      <c r="C383" s="40">
        <v>411030055</v>
      </c>
      <c r="D383" s="40">
        <v>1001</v>
      </c>
      <c r="E383" s="40">
        <v>5016</v>
      </c>
      <c r="F383" s="40">
        <v>1</v>
      </c>
      <c r="G383" s="31" t="str">
        <f t="shared" si="5"/>
        <v>411030055100150161</v>
      </c>
    </row>
    <row r="384" spans="3:7" hidden="1" x14ac:dyDescent="0.2">
      <c r="C384" s="40">
        <v>411030060</v>
      </c>
      <c r="D384" s="40">
        <v>1001</v>
      </c>
      <c r="E384" s="40">
        <v>5016</v>
      </c>
      <c r="F384" s="40">
        <v>1</v>
      </c>
      <c r="G384" s="31" t="str">
        <f t="shared" si="5"/>
        <v>411030060100150161</v>
      </c>
    </row>
    <row r="385" spans="2:7" hidden="1" x14ac:dyDescent="0.2">
      <c r="C385" s="40">
        <v>411030065</v>
      </c>
      <c r="D385" s="40">
        <v>1001</v>
      </c>
      <c r="E385" s="40">
        <v>5016</v>
      </c>
      <c r="F385" s="40">
        <v>1</v>
      </c>
      <c r="G385" s="31" t="str">
        <f t="shared" si="5"/>
        <v>411030065100150161</v>
      </c>
    </row>
    <row r="386" spans="2:7" hidden="1" x14ac:dyDescent="0.2">
      <c r="C386" s="40">
        <v>411030070</v>
      </c>
      <c r="D386" s="40">
        <v>1001</v>
      </c>
      <c r="E386" s="40">
        <v>5016</v>
      </c>
      <c r="F386" s="40">
        <v>1</v>
      </c>
      <c r="G386" s="31" t="str">
        <f t="shared" si="5"/>
        <v>411030070100150161</v>
      </c>
    </row>
    <row r="387" spans="2:7" hidden="1" x14ac:dyDescent="0.2">
      <c r="C387" s="40">
        <v>411030071</v>
      </c>
      <c r="D387" s="40">
        <v>1001</v>
      </c>
      <c r="E387" s="40">
        <v>5016</v>
      </c>
      <c r="F387" s="40">
        <v>1</v>
      </c>
      <c r="G387" s="31" t="str">
        <f t="shared" si="5"/>
        <v>411030071100150161</v>
      </c>
    </row>
    <row r="388" spans="2:7" hidden="1" x14ac:dyDescent="0.2">
      <c r="C388" s="40">
        <v>411030075</v>
      </c>
      <c r="D388" s="40">
        <v>1001</v>
      </c>
      <c r="E388" s="40">
        <v>5016</v>
      </c>
      <c r="F388" s="40">
        <v>1</v>
      </c>
      <c r="G388" s="31" t="str">
        <f t="shared" si="5"/>
        <v>411030075100150161</v>
      </c>
    </row>
    <row r="389" spans="2:7" hidden="1" x14ac:dyDescent="0.2">
      <c r="C389" s="40">
        <v>411030076</v>
      </c>
      <c r="D389" s="40">
        <v>1001</v>
      </c>
      <c r="E389" s="40">
        <v>5004</v>
      </c>
      <c r="F389" s="40">
        <v>1</v>
      </c>
      <c r="G389" s="31" t="str">
        <f t="shared" ref="G389:G452" si="6">CONCATENATE(C389,D389,E389,F389)</f>
        <v>411030076100150041</v>
      </c>
    </row>
    <row r="390" spans="2:7" hidden="1" x14ac:dyDescent="0.2">
      <c r="C390" s="40">
        <v>411030080</v>
      </c>
      <c r="D390" s="40">
        <v>1001</v>
      </c>
      <c r="E390" s="40">
        <v>5004</v>
      </c>
      <c r="F390" s="40">
        <v>1</v>
      </c>
      <c r="G390" s="31" t="str">
        <f t="shared" si="6"/>
        <v>411030080100150041</v>
      </c>
    </row>
    <row r="391" spans="2:7" hidden="1" x14ac:dyDescent="0.2">
      <c r="C391" s="40">
        <v>411030080</v>
      </c>
      <c r="D391" s="40">
        <v>1001</v>
      </c>
      <c r="E391" s="40">
        <v>5016</v>
      </c>
      <c r="F391" s="40">
        <v>1</v>
      </c>
      <c r="G391" s="31" t="str">
        <f t="shared" si="6"/>
        <v>411030080100150161</v>
      </c>
    </row>
    <row r="392" spans="2:7" hidden="1" x14ac:dyDescent="0.2">
      <c r="C392" s="40">
        <v>411030085</v>
      </c>
      <c r="D392" s="40">
        <v>1001</v>
      </c>
      <c r="E392" s="40">
        <v>5016</v>
      </c>
      <c r="F392" s="40">
        <v>1</v>
      </c>
      <c r="G392" s="31" t="str">
        <f t="shared" si="6"/>
        <v>411030085100150161</v>
      </c>
    </row>
    <row r="393" spans="2:7" hidden="1" x14ac:dyDescent="0.2">
      <c r="C393" s="40">
        <v>411030090</v>
      </c>
      <c r="D393" s="40">
        <v>1001</v>
      </c>
      <c r="E393" s="40">
        <v>5016</v>
      </c>
      <c r="F393" s="40">
        <v>1</v>
      </c>
      <c r="G393" s="31" t="str">
        <f t="shared" si="6"/>
        <v>411030090100150161</v>
      </c>
    </row>
    <row r="394" spans="2:7" hidden="1" x14ac:dyDescent="0.2">
      <c r="C394" s="40">
        <v>411030095</v>
      </c>
      <c r="D394" s="40">
        <v>1001</v>
      </c>
      <c r="E394" s="40">
        <v>5016</v>
      </c>
      <c r="F394" s="40">
        <v>1</v>
      </c>
      <c r="G394" s="31" t="str">
        <f t="shared" si="6"/>
        <v>411030095100150161</v>
      </c>
    </row>
    <row r="395" spans="2:7" hidden="1" x14ac:dyDescent="0.2">
      <c r="C395" s="40">
        <v>411040005</v>
      </c>
      <c r="D395" s="40">
        <v>1001</v>
      </c>
      <c r="E395" s="40">
        <v>5015</v>
      </c>
      <c r="F395" s="40">
        <v>1</v>
      </c>
      <c r="G395" s="31" t="str">
        <f t="shared" si="6"/>
        <v>411040005100150151</v>
      </c>
    </row>
    <row r="396" spans="2:7" hidden="1" x14ac:dyDescent="0.2">
      <c r="B396" s="31">
        <v>99</v>
      </c>
      <c r="C396" s="40">
        <v>411040005</v>
      </c>
      <c r="D396" s="40">
        <v>1004</v>
      </c>
      <c r="E396" s="40">
        <v>8330</v>
      </c>
      <c r="F396" s="40">
        <v>1</v>
      </c>
      <c r="G396" s="31" t="str">
        <f t="shared" si="6"/>
        <v>411040005100483301</v>
      </c>
    </row>
    <row r="397" spans="2:7" hidden="1" x14ac:dyDescent="0.2">
      <c r="C397" s="40">
        <v>411040011</v>
      </c>
      <c r="D397" s="40">
        <v>1001</v>
      </c>
      <c r="E397" s="40">
        <v>5016</v>
      </c>
      <c r="F397" s="40">
        <v>1</v>
      </c>
      <c r="G397" s="31" t="str">
        <f t="shared" si="6"/>
        <v>411040011100150161</v>
      </c>
    </row>
    <row r="398" spans="2:7" hidden="1" x14ac:dyDescent="0.2">
      <c r="C398" s="40">
        <v>411040015</v>
      </c>
      <c r="D398" s="40">
        <v>1001</v>
      </c>
      <c r="E398" s="40">
        <v>5015</v>
      </c>
      <c r="F398" s="40">
        <v>1</v>
      </c>
      <c r="G398" s="31" t="str">
        <f t="shared" si="6"/>
        <v>411040015100150151</v>
      </c>
    </row>
    <row r="399" spans="2:7" hidden="1" x14ac:dyDescent="0.2">
      <c r="C399" s="40">
        <v>411040015</v>
      </c>
      <c r="D399" s="40">
        <v>1011</v>
      </c>
      <c r="E399" s="40">
        <v>8233</v>
      </c>
      <c r="F399" s="40">
        <v>1</v>
      </c>
      <c r="G399" s="31" t="str">
        <f t="shared" si="6"/>
        <v>411040015101182331</v>
      </c>
    </row>
    <row r="400" spans="2:7" hidden="1" x14ac:dyDescent="0.2">
      <c r="C400" s="40">
        <v>411040020</v>
      </c>
      <c r="D400" s="40">
        <v>1001</v>
      </c>
      <c r="E400" s="40">
        <v>5015</v>
      </c>
      <c r="F400" s="40">
        <v>1</v>
      </c>
      <c r="G400" s="31" t="str">
        <f t="shared" si="6"/>
        <v>411040020100150151</v>
      </c>
    </row>
    <row r="401" spans="3:7" hidden="1" x14ac:dyDescent="0.2">
      <c r="C401" s="40">
        <v>411040020</v>
      </c>
      <c r="D401" s="40">
        <v>1011</v>
      </c>
      <c r="E401" s="40">
        <v>8233</v>
      </c>
      <c r="F401" s="40">
        <v>1</v>
      </c>
      <c r="G401" s="31" t="str">
        <f t="shared" si="6"/>
        <v>411040020101182331</v>
      </c>
    </row>
    <row r="402" spans="3:7" hidden="1" x14ac:dyDescent="0.2">
      <c r="C402" s="40">
        <v>411040025</v>
      </c>
      <c r="D402" s="40">
        <v>1001</v>
      </c>
      <c r="E402" s="40">
        <v>5015</v>
      </c>
      <c r="F402" s="40">
        <v>1</v>
      </c>
      <c r="G402" s="31" t="str">
        <f t="shared" si="6"/>
        <v>411040025100150151</v>
      </c>
    </row>
    <row r="403" spans="3:7" hidden="1" x14ac:dyDescent="0.2">
      <c r="C403" s="40">
        <v>411040025</v>
      </c>
      <c r="D403" s="40">
        <v>1001</v>
      </c>
      <c r="E403" s="40">
        <v>5066</v>
      </c>
      <c r="F403" s="40">
        <v>1</v>
      </c>
      <c r="G403" s="31" t="str">
        <f t="shared" si="6"/>
        <v>411040025100150661</v>
      </c>
    </row>
    <row r="404" spans="3:7" hidden="1" x14ac:dyDescent="0.2">
      <c r="C404" s="40">
        <v>411040025</v>
      </c>
      <c r="D404" s="40">
        <v>1011</v>
      </c>
      <c r="E404" s="40">
        <v>8233</v>
      </c>
      <c r="F404" s="40">
        <v>1</v>
      </c>
      <c r="G404" s="31" t="str">
        <f t="shared" si="6"/>
        <v>411040025101182331</v>
      </c>
    </row>
    <row r="405" spans="3:7" hidden="1" x14ac:dyDescent="0.2">
      <c r="C405" s="40">
        <v>411050010</v>
      </c>
      <c r="D405" s="40">
        <v>1011</v>
      </c>
      <c r="E405" s="40">
        <v>8283</v>
      </c>
      <c r="F405" s="40">
        <v>1</v>
      </c>
      <c r="G405" s="31" t="str">
        <f t="shared" si="6"/>
        <v>411050010101182831</v>
      </c>
    </row>
    <row r="406" spans="3:7" hidden="1" x14ac:dyDescent="0.2">
      <c r="C406" s="40">
        <v>411050015</v>
      </c>
      <c r="D406" s="40">
        <v>1011</v>
      </c>
      <c r="E406" s="40">
        <v>8283</v>
      </c>
      <c r="F406" s="40">
        <v>1</v>
      </c>
      <c r="G406" s="31" t="str">
        <f t="shared" si="6"/>
        <v>411050015101182831</v>
      </c>
    </row>
    <row r="407" spans="3:7" hidden="1" x14ac:dyDescent="0.2">
      <c r="C407" s="40">
        <v>411050020</v>
      </c>
      <c r="D407" s="40">
        <v>1011</v>
      </c>
      <c r="E407" s="40">
        <v>8283</v>
      </c>
      <c r="F407" s="40">
        <v>1</v>
      </c>
      <c r="G407" s="31" t="str">
        <f t="shared" si="6"/>
        <v>411050020101182831</v>
      </c>
    </row>
    <row r="408" spans="3:7" hidden="1" x14ac:dyDescent="0.2">
      <c r="C408" s="40">
        <v>411050025</v>
      </c>
      <c r="D408" s="40">
        <v>1011</v>
      </c>
      <c r="E408" s="40">
        <v>8283</v>
      </c>
      <c r="F408" s="40">
        <v>1</v>
      </c>
      <c r="G408" s="31" t="str">
        <f t="shared" si="6"/>
        <v>411050025101182831</v>
      </c>
    </row>
    <row r="409" spans="3:7" hidden="1" x14ac:dyDescent="0.2">
      <c r="C409" s="40">
        <v>411050030</v>
      </c>
      <c r="D409" s="40">
        <v>1011</v>
      </c>
      <c r="E409" s="40">
        <v>8283</v>
      </c>
      <c r="F409" s="40">
        <v>1</v>
      </c>
      <c r="G409" s="31" t="str">
        <f t="shared" si="6"/>
        <v>411050030101182831</v>
      </c>
    </row>
    <row r="410" spans="3:7" hidden="1" x14ac:dyDescent="0.2">
      <c r="C410" s="40">
        <v>411150020</v>
      </c>
      <c r="D410" s="40">
        <v>1011</v>
      </c>
      <c r="E410" s="40">
        <v>8283</v>
      </c>
      <c r="F410" s="40">
        <v>1</v>
      </c>
      <c r="G410" s="31" t="str">
        <f t="shared" si="6"/>
        <v>411150020101182831</v>
      </c>
    </row>
    <row r="411" spans="3:7" hidden="1" x14ac:dyDescent="0.2">
      <c r="C411" s="40">
        <v>411150025</v>
      </c>
      <c r="D411" s="40">
        <v>1011</v>
      </c>
      <c r="E411" s="40">
        <v>8283</v>
      </c>
      <c r="F411" s="40">
        <v>1</v>
      </c>
      <c r="G411" s="31" t="str">
        <f t="shared" si="6"/>
        <v>411150025101182831</v>
      </c>
    </row>
    <row r="412" spans="3:7" hidden="1" x14ac:dyDescent="0.2">
      <c r="C412" s="40">
        <v>413001001</v>
      </c>
      <c r="D412" s="40">
        <v>1001</v>
      </c>
      <c r="E412" s="40">
        <v>5015</v>
      </c>
      <c r="F412" s="40">
        <v>1</v>
      </c>
      <c r="G412" s="31" t="str">
        <f t="shared" si="6"/>
        <v>413001001100150151</v>
      </c>
    </row>
    <row r="413" spans="3:7" hidden="1" x14ac:dyDescent="0.2">
      <c r="C413" s="40">
        <v>413001001</v>
      </c>
      <c r="D413" s="40">
        <v>1011</v>
      </c>
      <c r="E413" s="40">
        <v>8211</v>
      </c>
      <c r="F413" s="40">
        <v>1</v>
      </c>
      <c r="G413" s="31" t="str">
        <f t="shared" si="6"/>
        <v>413001001101182111</v>
      </c>
    </row>
    <row r="414" spans="3:7" hidden="1" x14ac:dyDescent="0.2">
      <c r="C414" s="40">
        <v>413001002</v>
      </c>
      <c r="D414" s="40">
        <v>1001</v>
      </c>
      <c r="E414" s="40">
        <v>5016</v>
      </c>
      <c r="F414" s="40">
        <v>1</v>
      </c>
      <c r="G414" s="31" t="str">
        <f t="shared" si="6"/>
        <v>413001002100150161</v>
      </c>
    </row>
    <row r="415" spans="3:7" hidden="1" x14ac:dyDescent="0.2">
      <c r="C415" s="40">
        <v>413001005</v>
      </c>
      <c r="D415" s="40">
        <v>1001</v>
      </c>
      <c r="E415" s="40">
        <v>5016</v>
      </c>
      <c r="F415" s="40">
        <v>1</v>
      </c>
      <c r="G415" s="31" t="str">
        <f t="shared" si="6"/>
        <v>413001005100150161</v>
      </c>
    </row>
    <row r="416" spans="3:7" hidden="1" x14ac:dyDescent="0.2">
      <c r="C416" s="40">
        <v>413001006</v>
      </c>
      <c r="D416" s="40">
        <v>1001</v>
      </c>
      <c r="E416" s="40">
        <v>5006</v>
      </c>
      <c r="F416" s="40">
        <v>1</v>
      </c>
      <c r="G416" s="31" t="str">
        <f t="shared" si="6"/>
        <v>413001006100150061</v>
      </c>
    </row>
    <row r="417" spans="3:7" hidden="1" x14ac:dyDescent="0.2">
      <c r="C417" s="40">
        <v>413001007</v>
      </c>
      <c r="D417" s="40">
        <v>1001</v>
      </c>
      <c r="E417" s="40">
        <v>5006</v>
      </c>
      <c r="F417" s="40">
        <v>1</v>
      </c>
      <c r="G417" s="31" t="str">
        <f t="shared" si="6"/>
        <v>413001007100150061</v>
      </c>
    </row>
    <row r="418" spans="3:7" hidden="1" x14ac:dyDescent="0.2">
      <c r="C418" s="40">
        <v>413001008</v>
      </c>
      <c r="D418" s="40">
        <v>1001</v>
      </c>
      <c r="E418" s="40">
        <v>5016</v>
      </c>
      <c r="F418" s="40">
        <v>1</v>
      </c>
      <c r="G418" s="31" t="str">
        <f t="shared" si="6"/>
        <v>413001008100150161</v>
      </c>
    </row>
    <row r="419" spans="3:7" hidden="1" x14ac:dyDescent="0.2">
      <c r="C419" s="40">
        <v>413001010</v>
      </c>
      <c r="D419" s="40">
        <v>1001</v>
      </c>
      <c r="E419" s="40">
        <v>5006</v>
      </c>
      <c r="F419" s="40">
        <v>1</v>
      </c>
      <c r="G419" s="31" t="str">
        <f t="shared" si="6"/>
        <v>413001010100150061</v>
      </c>
    </row>
    <row r="420" spans="3:7" hidden="1" x14ac:dyDescent="0.2">
      <c r="C420" s="40">
        <v>413001010</v>
      </c>
      <c r="D420" s="40">
        <v>1001</v>
      </c>
      <c r="E420" s="40">
        <v>5016</v>
      </c>
      <c r="F420" s="40">
        <v>1</v>
      </c>
      <c r="G420" s="31" t="str">
        <f t="shared" si="6"/>
        <v>413001010100150161</v>
      </c>
    </row>
    <row r="421" spans="3:7" hidden="1" x14ac:dyDescent="0.2">
      <c r="C421" s="40">
        <v>413001010</v>
      </c>
      <c r="D421" s="40">
        <v>1011</v>
      </c>
      <c r="E421" s="40">
        <v>8234</v>
      </c>
      <c r="F421" s="40">
        <v>1</v>
      </c>
      <c r="G421" s="31" t="str">
        <f t="shared" si="6"/>
        <v>413001010101182341</v>
      </c>
    </row>
    <row r="422" spans="3:7" hidden="1" x14ac:dyDescent="0.2">
      <c r="C422" s="40">
        <v>413001011</v>
      </c>
      <c r="D422" s="40">
        <v>1001</v>
      </c>
      <c r="E422" s="40">
        <v>5006</v>
      </c>
      <c r="F422" s="40">
        <v>1</v>
      </c>
      <c r="G422" s="31" t="str">
        <f t="shared" si="6"/>
        <v>413001011100150061</v>
      </c>
    </row>
    <row r="423" spans="3:7" hidden="1" x14ac:dyDescent="0.2">
      <c r="C423" s="40">
        <v>413001013</v>
      </c>
      <c r="D423" s="40">
        <v>1001</v>
      </c>
      <c r="E423" s="40">
        <v>5016</v>
      </c>
      <c r="F423" s="40">
        <v>1</v>
      </c>
      <c r="G423" s="31" t="str">
        <f t="shared" si="6"/>
        <v>413001013100150161</v>
      </c>
    </row>
    <row r="424" spans="3:7" hidden="1" x14ac:dyDescent="0.2">
      <c r="C424" s="40">
        <v>510101002</v>
      </c>
      <c r="D424" s="40">
        <v>1001</v>
      </c>
      <c r="E424" s="40">
        <v>5004</v>
      </c>
      <c r="F424" s="40">
        <v>1</v>
      </c>
      <c r="G424" s="31" t="str">
        <f t="shared" si="6"/>
        <v>510101002100150041</v>
      </c>
    </row>
    <row r="425" spans="3:7" hidden="1" x14ac:dyDescent="0.2">
      <c r="C425" s="40">
        <v>510101003</v>
      </c>
      <c r="D425" s="40">
        <v>1001</v>
      </c>
      <c r="E425" s="40">
        <v>5004</v>
      </c>
      <c r="F425" s="40">
        <v>1</v>
      </c>
      <c r="G425" s="31" t="str">
        <f t="shared" si="6"/>
        <v>510101003100150041</v>
      </c>
    </row>
    <row r="426" spans="3:7" hidden="1" x14ac:dyDescent="0.2">
      <c r="C426" s="40">
        <v>510101010</v>
      </c>
      <c r="D426" s="40">
        <v>1001</v>
      </c>
      <c r="E426" s="40">
        <v>5004</v>
      </c>
      <c r="F426" s="40">
        <v>1</v>
      </c>
      <c r="G426" s="31" t="str">
        <f t="shared" si="6"/>
        <v>510101010100150041</v>
      </c>
    </row>
    <row r="427" spans="3:7" hidden="1" x14ac:dyDescent="0.2">
      <c r="C427" s="40">
        <v>510101010</v>
      </c>
      <c r="D427" s="40">
        <v>1001</v>
      </c>
      <c r="E427" s="40">
        <v>5016</v>
      </c>
      <c r="F427" s="40">
        <v>1</v>
      </c>
      <c r="G427" s="31" t="str">
        <f t="shared" si="6"/>
        <v>510101010100150161</v>
      </c>
    </row>
    <row r="428" spans="3:7" hidden="1" x14ac:dyDescent="0.2">
      <c r="C428" s="40">
        <v>510101011</v>
      </c>
      <c r="D428" s="40">
        <v>1001</v>
      </c>
      <c r="E428" s="40">
        <v>5016</v>
      </c>
      <c r="F428" s="40">
        <v>1</v>
      </c>
      <c r="G428" s="31" t="str">
        <f t="shared" si="6"/>
        <v>510101011100150161</v>
      </c>
    </row>
    <row r="429" spans="3:7" hidden="1" x14ac:dyDescent="0.2">
      <c r="C429" s="40">
        <v>510101012</v>
      </c>
      <c r="D429" s="40">
        <v>1001</v>
      </c>
      <c r="E429" s="40">
        <v>5016</v>
      </c>
      <c r="F429" s="40">
        <v>1</v>
      </c>
      <c r="G429" s="31" t="str">
        <f t="shared" si="6"/>
        <v>510101012100150161</v>
      </c>
    </row>
    <row r="430" spans="3:7" hidden="1" x14ac:dyDescent="0.2">
      <c r="C430" s="40">
        <v>510101013</v>
      </c>
      <c r="D430" s="40">
        <v>1001</v>
      </c>
      <c r="E430" s="40">
        <v>5016</v>
      </c>
      <c r="F430" s="40">
        <v>1</v>
      </c>
      <c r="G430" s="31" t="str">
        <f t="shared" si="6"/>
        <v>510101013100150161</v>
      </c>
    </row>
    <row r="431" spans="3:7" hidden="1" x14ac:dyDescent="0.2">
      <c r="C431" s="40">
        <v>510101098</v>
      </c>
      <c r="D431" s="40">
        <v>1001</v>
      </c>
      <c r="E431" s="40">
        <v>5016</v>
      </c>
      <c r="F431" s="40">
        <v>1</v>
      </c>
      <c r="G431" s="31" t="str">
        <f t="shared" si="6"/>
        <v>510101098100150161</v>
      </c>
    </row>
    <row r="432" spans="3:7" hidden="1" x14ac:dyDescent="0.2">
      <c r="C432" s="40">
        <v>510101099</v>
      </c>
      <c r="D432" s="40">
        <v>1001</v>
      </c>
      <c r="E432" s="40">
        <v>5016</v>
      </c>
      <c r="F432" s="40">
        <v>1</v>
      </c>
      <c r="G432" s="31" t="str">
        <f t="shared" si="6"/>
        <v>510101099100150161</v>
      </c>
    </row>
    <row r="433" spans="3:7" hidden="1" x14ac:dyDescent="0.2">
      <c r="C433" s="40">
        <v>510101099</v>
      </c>
      <c r="D433" s="40">
        <v>1011</v>
      </c>
      <c r="E433" s="40">
        <v>8285</v>
      </c>
      <c r="F433" s="40">
        <v>1</v>
      </c>
      <c r="G433" s="31" t="str">
        <f t="shared" si="6"/>
        <v>510101099101182851</v>
      </c>
    </row>
    <row r="434" spans="3:7" hidden="1" x14ac:dyDescent="0.2">
      <c r="C434" s="40">
        <v>511020001</v>
      </c>
      <c r="D434" s="40">
        <v>1001</v>
      </c>
      <c r="E434" s="40">
        <v>5005</v>
      </c>
      <c r="F434" s="40">
        <v>1</v>
      </c>
      <c r="G434" s="31" t="str">
        <f t="shared" si="6"/>
        <v>511020001100150051</v>
      </c>
    </row>
    <row r="435" spans="3:7" hidden="1" x14ac:dyDescent="0.2">
      <c r="C435" s="40">
        <v>511030001</v>
      </c>
      <c r="D435" s="40">
        <v>1001</v>
      </c>
      <c r="E435" s="40">
        <v>5004</v>
      </c>
      <c r="F435" s="40">
        <v>1</v>
      </c>
      <c r="G435" s="31" t="str">
        <f t="shared" si="6"/>
        <v>511030001100150041</v>
      </c>
    </row>
    <row r="436" spans="3:7" hidden="1" x14ac:dyDescent="0.2">
      <c r="C436" s="40">
        <v>511030005</v>
      </c>
      <c r="D436" s="40">
        <v>1001</v>
      </c>
      <c r="E436" s="40">
        <v>5004</v>
      </c>
      <c r="F436" s="40">
        <v>1</v>
      </c>
      <c r="G436" s="31" t="str">
        <f t="shared" si="6"/>
        <v>511030005100150041</v>
      </c>
    </row>
    <row r="437" spans="3:7" hidden="1" x14ac:dyDescent="0.2">
      <c r="C437" s="40">
        <v>511030010</v>
      </c>
      <c r="D437" s="40">
        <v>1001</v>
      </c>
      <c r="E437" s="40">
        <v>5004</v>
      </c>
      <c r="F437" s="40">
        <v>1</v>
      </c>
      <c r="G437" s="31" t="str">
        <f t="shared" si="6"/>
        <v>511030010100150041</v>
      </c>
    </row>
    <row r="438" spans="3:7" hidden="1" x14ac:dyDescent="0.2">
      <c r="C438" s="40">
        <v>511030015</v>
      </c>
      <c r="D438" s="40">
        <v>1001</v>
      </c>
      <c r="E438" s="40">
        <v>5004</v>
      </c>
      <c r="F438" s="40">
        <v>1</v>
      </c>
      <c r="G438" s="31" t="str">
        <f t="shared" si="6"/>
        <v>511030015100150041</v>
      </c>
    </row>
    <row r="439" spans="3:7" hidden="1" x14ac:dyDescent="0.2">
      <c r="C439" s="40">
        <v>511030015</v>
      </c>
      <c r="D439" s="40">
        <v>1001</v>
      </c>
      <c r="E439" s="40">
        <v>5016</v>
      </c>
      <c r="F439" s="40">
        <v>1</v>
      </c>
      <c r="G439" s="31" t="str">
        <f t="shared" si="6"/>
        <v>511030015100150161</v>
      </c>
    </row>
    <row r="440" spans="3:7" hidden="1" x14ac:dyDescent="0.2">
      <c r="C440" s="40">
        <v>511030020</v>
      </c>
      <c r="D440" s="40">
        <v>1001</v>
      </c>
      <c r="E440" s="40">
        <v>5004</v>
      </c>
      <c r="F440" s="40">
        <v>1</v>
      </c>
      <c r="G440" s="31" t="str">
        <f t="shared" si="6"/>
        <v>511030020100150041</v>
      </c>
    </row>
    <row r="441" spans="3:7" hidden="1" x14ac:dyDescent="0.2">
      <c r="C441" s="40">
        <v>511030020</v>
      </c>
      <c r="D441" s="40">
        <v>1001</v>
      </c>
      <c r="E441" s="40">
        <v>5016</v>
      </c>
      <c r="F441" s="40">
        <v>1</v>
      </c>
      <c r="G441" s="31" t="str">
        <f t="shared" si="6"/>
        <v>511030020100150161</v>
      </c>
    </row>
    <row r="442" spans="3:7" hidden="1" x14ac:dyDescent="0.2">
      <c r="C442" s="40">
        <v>511030025</v>
      </c>
      <c r="D442" s="40">
        <v>1001</v>
      </c>
      <c r="E442" s="40">
        <v>5004</v>
      </c>
      <c r="F442" s="40">
        <v>1</v>
      </c>
      <c r="G442" s="31" t="str">
        <f t="shared" si="6"/>
        <v>511030025100150041</v>
      </c>
    </row>
    <row r="443" spans="3:7" hidden="1" x14ac:dyDescent="0.2">
      <c r="C443" s="40">
        <v>511030030</v>
      </c>
      <c r="D443" s="40">
        <v>1001</v>
      </c>
      <c r="E443" s="40">
        <v>5004</v>
      </c>
      <c r="F443" s="40">
        <v>1</v>
      </c>
      <c r="G443" s="31" t="str">
        <f t="shared" si="6"/>
        <v>511030030100150041</v>
      </c>
    </row>
    <row r="444" spans="3:7" hidden="1" x14ac:dyDescent="0.2">
      <c r="C444" s="40">
        <v>511030035</v>
      </c>
      <c r="D444" s="40">
        <v>1001</v>
      </c>
      <c r="E444" s="40">
        <v>5016</v>
      </c>
      <c r="F444" s="40">
        <v>1</v>
      </c>
      <c r="G444" s="31" t="str">
        <f t="shared" si="6"/>
        <v>511030035100150161</v>
      </c>
    </row>
    <row r="445" spans="3:7" hidden="1" x14ac:dyDescent="0.2">
      <c r="C445" s="40">
        <v>511030040</v>
      </c>
      <c r="D445" s="40">
        <v>1001</v>
      </c>
      <c r="E445" s="40">
        <v>5016</v>
      </c>
      <c r="F445" s="40">
        <v>1</v>
      </c>
      <c r="G445" s="31" t="str">
        <f t="shared" si="6"/>
        <v>511030040100150161</v>
      </c>
    </row>
    <row r="446" spans="3:7" hidden="1" x14ac:dyDescent="0.2">
      <c r="C446" s="40">
        <v>511030041</v>
      </c>
      <c r="D446" s="40">
        <v>1001</v>
      </c>
      <c r="E446" s="40">
        <v>5016</v>
      </c>
      <c r="F446" s="40">
        <v>1</v>
      </c>
      <c r="G446" s="31" t="str">
        <f t="shared" si="6"/>
        <v>511030041100150161</v>
      </c>
    </row>
    <row r="447" spans="3:7" hidden="1" x14ac:dyDescent="0.2">
      <c r="C447" s="40">
        <v>511030045</v>
      </c>
      <c r="D447" s="40">
        <v>1001</v>
      </c>
      <c r="E447" s="40">
        <v>5016</v>
      </c>
      <c r="F447" s="40">
        <v>1</v>
      </c>
      <c r="G447" s="31" t="str">
        <f t="shared" si="6"/>
        <v>511030045100150161</v>
      </c>
    </row>
    <row r="448" spans="3:7" hidden="1" x14ac:dyDescent="0.2">
      <c r="C448" s="40">
        <v>511030050</v>
      </c>
      <c r="D448" s="40">
        <v>1001</v>
      </c>
      <c r="E448" s="40">
        <v>5002</v>
      </c>
      <c r="F448" s="40">
        <v>1</v>
      </c>
      <c r="G448" s="31" t="str">
        <f t="shared" si="6"/>
        <v>511030050100150021</v>
      </c>
    </row>
    <row r="449" spans="3:7" hidden="1" x14ac:dyDescent="0.2">
      <c r="C449" s="40">
        <v>511030055</v>
      </c>
      <c r="D449" s="40">
        <v>1001</v>
      </c>
      <c r="E449" s="40">
        <v>5016</v>
      </c>
      <c r="F449" s="40">
        <v>1</v>
      </c>
      <c r="G449" s="31" t="str">
        <f t="shared" si="6"/>
        <v>511030055100150161</v>
      </c>
    </row>
    <row r="450" spans="3:7" hidden="1" x14ac:dyDescent="0.2">
      <c r="C450" s="40">
        <v>511030056</v>
      </c>
      <c r="D450" s="40">
        <v>1001</v>
      </c>
      <c r="E450" s="40">
        <v>5004</v>
      </c>
      <c r="F450" s="40">
        <v>1</v>
      </c>
      <c r="G450" s="31" t="str">
        <f t="shared" si="6"/>
        <v>511030056100150041</v>
      </c>
    </row>
    <row r="451" spans="3:7" hidden="1" x14ac:dyDescent="0.2">
      <c r="C451" s="40">
        <v>511030060</v>
      </c>
      <c r="D451" s="40">
        <v>1001</v>
      </c>
      <c r="E451" s="40">
        <v>5016</v>
      </c>
      <c r="F451" s="40">
        <v>1</v>
      </c>
      <c r="G451" s="31" t="str">
        <f t="shared" si="6"/>
        <v>511030060100150161</v>
      </c>
    </row>
    <row r="452" spans="3:7" hidden="1" x14ac:dyDescent="0.2">
      <c r="C452" s="40">
        <v>511030075</v>
      </c>
      <c r="D452" s="40">
        <v>1001</v>
      </c>
      <c r="E452" s="40">
        <v>5016</v>
      </c>
      <c r="F452" s="40">
        <v>1</v>
      </c>
      <c r="G452" s="31" t="str">
        <f t="shared" si="6"/>
        <v>511030075100150161</v>
      </c>
    </row>
    <row r="453" spans="3:7" hidden="1" x14ac:dyDescent="0.2">
      <c r="C453" s="40">
        <v>511040001</v>
      </c>
      <c r="D453" s="40">
        <v>1001</v>
      </c>
      <c r="E453" s="40">
        <v>5015</v>
      </c>
      <c r="F453" s="40">
        <v>1</v>
      </c>
      <c r="G453" s="31" t="str">
        <f t="shared" ref="G453:G454" si="7">CONCATENATE(C453,D453,E453,F453)</f>
        <v>511040001100150151</v>
      </c>
    </row>
    <row r="454" spans="3:7" hidden="1" x14ac:dyDescent="0.2">
      <c r="C454" s="41">
        <v>511040001</v>
      </c>
      <c r="D454" s="40">
        <v>1001</v>
      </c>
      <c r="E454" s="40">
        <v>5016</v>
      </c>
      <c r="F454" s="40">
        <v>1</v>
      </c>
      <c r="G454" s="31" t="str">
        <f t="shared" si="7"/>
        <v>511040001100150161</v>
      </c>
    </row>
  </sheetData>
  <autoFilter ref="A3:Q454">
    <filterColumn colId="3">
      <filters>
        <filter val="1001"/>
      </filters>
    </filterColumn>
    <filterColumn colId="4">
      <filters>
        <filter val="5007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A2" workbookViewId="0">
      <selection activeCell="B5" sqref="B5"/>
    </sheetView>
  </sheetViews>
  <sheetFormatPr baseColWidth="10" defaultRowHeight="11.25" x14ac:dyDescent="0.2"/>
  <cols>
    <col min="2" max="2" width="17.140625" bestFit="1" customWidth="1"/>
    <col min="3" max="3" width="12" bestFit="1" customWidth="1"/>
    <col min="7" max="7" width="38.140625" bestFit="1" customWidth="1"/>
  </cols>
  <sheetData>
    <row r="1" spans="1:8" x14ac:dyDescent="0.2">
      <c r="B1" t="s">
        <v>740</v>
      </c>
      <c r="C1" t="s">
        <v>741</v>
      </c>
      <c r="D1" t="s">
        <v>742</v>
      </c>
      <c r="F1" t="s">
        <v>743</v>
      </c>
    </row>
    <row r="2" spans="1:8" ht="12.75" x14ac:dyDescent="0.2">
      <c r="A2" s="42">
        <v>44561</v>
      </c>
      <c r="B2">
        <v>593224980.30999994</v>
      </c>
      <c r="C2">
        <v>977993203.41999996</v>
      </c>
      <c r="D2">
        <v>110110001</v>
      </c>
      <c r="F2">
        <f>ABS(C2-B2)</f>
        <v>384768223.11000001</v>
      </c>
      <c r="G2" s="15" t="s">
        <v>10</v>
      </c>
      <c r="H2">
        <v>8600511354</v>
      </c>
    </row>
    <row r="3" spans="1:8" ht="12.75" x14ac:dyDescent="0.2">
      <c r="A3" s="42">
        <v>44561</v>
      </c>
      <c r="B3">
        <v>962954759.19000006</v>
      </c>
      <c r="C3">
        <v>658530163.78999996</v>
      </c>
      <c r="D3">
        <v>110110002</v>
      </c>
      <c r="F3">
        <f>ABS(C3-B3)</f>
        <v>304424595.4000001</v>
      </c>
      <c r="G3" s="15" t="s">
        <v>11</v>
      </c>
      <c r="H3">
        <v>8600511354</v>
      </c>
    </row>
    <row r="4" spans="1:8" x14ac:dyDescent="0.2">
      <c r="F4">
        <f>SUM(F2:F3)</f>
        <v>689192818.51000011</v>
      </c>
      <c r="H4">
        <v>830900136</v>
      </c>
    </row>
    <row r="5" spans="1:8" x14ac:dyDescent="0.2">
      <c r="B5" s="43">
        <f>C2-B2</f>
        <v>384768223.11000001</v>
      </c>
    </row>
    <row r="6" spans="1:8" x14ac:dyDescent="0.2">
      <c r="F6">
        <v>689192819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PUC</vt:lpstr>
      <vt:lpstr>CVD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Castro</dc:creator>
  <cp:lastModifiedBy>Alvaro</cp:lastModifiedBy>
  <dcterms:created xsi:type="dcterms:W3CDTF">2022-05-13T16:24:28Z</dcterms:created>
  <dcterms:modified xsi:type="dcterms:W3CDTF">2022-06-06T03:38:48Z</dcterms:modified>
</cp:coreProperties>
</file>