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Documents\Clientes\Steck\Soporte\"/>
    </mc:Choice>
  </mc:AlternateContent>
  <bookViews>
    <workbookView xWindow="0" yWindow="0" windowWidth="20430" windowHeight="7290" activeTab="1"/>
  </bookViews>
  <sheets>
    <sheet name="Parametros" sheetId="1" r:id="rId1"/>
    <sheet name="09-01 - ESTADO DE RESULTADOS S" sheetId="2" r:id="rId2"/>
  </sheets>
  <calcPr calcId="162913"/>
</workbook>
</file>

<file path=xl/calcChain.xml><?xml version="1.0" encoding="utf-8"?>
<calcChain xmlns="http://schemas.openxmlformats.org/spreadsheetml/2006/main">
  <c r="B66" i="2" l="1"/>
  <c r="B67" i="2"/>
  <c r="B68" i="2"/>
  <c r="B69" i="2"/>
  <c r="B70" i="2"/>
  <c r="B71" i="2"/>
  <c r="B72" i="2"/>
  <c r="B73" i="2"/>
  <c r="B74" i="2"/>
  <c r="B75" i="2"/>
  <c r="B76" i="2"/>
  <c r="B65" i="2"/>
</calcChain>
</file>

<file path=xl/sharedStrings.xml><?xml version="1.0" encoding="utf-8"?>
<sst xmlns="http://schemas.openxmlformats.org/spreadsheetml/2006/main" count="387" uniqueCount="273">
  <si>
    <t>Pregunta 01 : ¿Ejercicio Contable ?</t>
  </si>
  <si>
    <t>002</t>
  </si>
  <si>
    <t>Pregunta 02 : ¿Codigo Config Libros ?</t>
  </si>
  <si>
    <t>102</t>
  </si>
  <si>
    <t>Pregunta 03 : ¿Moneda ?</t>
  </si>
  <si>
    <t>01</t>
  </si>
  <si>
    <t>Pregunta 04 : ¿Situacion Anterior Gan/Per ?</t>
  </si>
  <si>
    <t>No</t>
  </si>
  <si>
    <t>Pregunta 05 : ¿Fecha Ganancia/Perdidas ?</t>
  </si>
  <si>
    <t>31/12/2021</t>
  </si>
  <si>
    <t>Pregunta 06 : ¿Dem. Periodo Anterior ?</t>
  </si>
  <si>
    <t>Pregunta 07 : ¿Pagina de Inicio ?</t>
  </si>
  <si>
    <t>Pregunta 08 : ¿Fecha de Referencia ?</t>
  </si>
  <si>
    <t>30/04/2022</t>
  </si>
  <si>
    <t>Pregunta 09 : ¿Período ?</t>
  </si>
  <si>
    <t>Período</t>
  </si>
  <si>
    <t>Pregunta 10 : ¿Imprime Termino Auxiliar ?</t>
  </si>
  <si>
    <t>Pregunta 11 : ¿Termino Auxil.por imprimirse</t>
  </si>
  <si>
    <t/>
  </si>
  <si>
    <t>Pregunta 12 : ¿Saldos igual a cero ?</t>
  </si>
  <si>
    <t>Pregunta 13 : ¿Considerar ?</t>
  </si>
  <si>
    <t>Mov. Periodo</t>
  </si>
  <si>
    <t>Pregunta 14 : ¿Descripción en Moneda ?</t>
  </si>
  <si>
    <t>Pregunta 15 : ¿Tipo de saldo ?</t>
  </si>
  <si>
    <t>3</t>
  </si>
  <si>
    <t>Pregunta 16 : ¿Titulo con nombre de vision ?</t>
  </si>
  <si>
    <t>Si</t>
  </si>
  <si>
    <t>Pregunta 17 : ¿Consolidar Saldo ?</t>
  </si>
  <si>
    <t>Pregunta 18 : ¿Saldo por Consolidar ?</t>
  </si>
  <si>
    <t>Pregunta 19 : ¿Selecciona sucursales ?</t>
  </si>
  <si>
    <t>Pregunta 20 : ¿Fecha periodo anterior ?</t>
  </si>
  <si>
    <t>31/03/2022</t>
  </si>
  <si>
    <t>Pregunta 23 : ¿Divide entre ?</t>
  </si>
  <si>
    <t>(En COP)</t>
  </si>
  <si>
    <t>E J E R C I C I O</t>
  </si>
  <si>
    <t>3  R E S U L T A D O S</t>
  </si>
  <si>
    <t>31 INGRESOS OPERACIONALES</t>
  </si>
  <si>
    <t>3101 INGRESOS BRUTOS</t>
  </si>
  <si>
    <t>310101 VENTAS NACIONALES</t>
  </si>
  <si>
    <t>310101001 VENTAS - BOGOTA</t>
  </si>
  <si>
    <t xml:space="preserve">   -474253139,38</t>
  </si>
  <si>
    <t>TOTAL VENTAS NACIONALES</t>
  </si>
  <si>
    <t>310102 VENTAS EXTERIOR</t>
  </si>
  <si>
    <t>310102001 BTOB - VENTAS EXTERIOR</t>
  </si>
  <si>
    <t xml:space="preserve">  -1010806557,97</t>
  </si>
  <si>
    <t>TOTAL VENTAS EXTERIOR</t>
  </si>
  <si>
    <t>TOTAL INGRESOS BRUTOS</t>
  </si>
  <si>
    <t xml:space="preserve">  -1485059697,35</t>
  </si>
  <si>
    <t>3120 DEVOLUCIONES EN VENTAS NACIONALES</t>
  </si>
  <si>
    <t>312001 DEVOLUCIONES VENTAS NACIONALES</t>
  </si>
  <si>
    <t>312001001 DEVOLUCIONES - BOGOTA</t>
  </si>
  <si>
    <t xml:space="preserve">      8776762,46</t>
  </si>
  <si>
    <t>TOTAL DEVOLUCION VENTAS NACIONALES</t>
  </si>
  <si>
    <t>TOTAL DEVOLUCIONES VENTAS NACIONALES</t>
  </si>
  <si>
    <t>TOTAL INGRESOS OPERACIONALES</t>
  </si>
  <si>
    <t xml:space="preserve">  -1476282934,89</t>
  </si>
  <si>
    <t>32 INGRESOS NO OPERACIONALES</t>
  </si>
  <si>
    <t>3220 OTROS INGRESOS</t>
  </si>
  <si>
    <t>322001 OTROS INGRESOS</t>
  </si>
  <si>
    <t>322001002 AJUSTE AL PESO</t>
  </si>
  <si>
    <t xml:space="preserve">        -1273,64</t>
  </si>
  <si>
    <t>TOTAL OTROS INGRESOS</t>
  </si>
  <si>
    <t>TOTAL INGRESOS NO OPERACIONALES</t>
  </si>
  <si>
    <t>T O T A L  R E S U L T A D O S</t>
  </si>
  <si>
    <t xml:space="preserve">  -1476284208,53</t>
  </si>
  <si>
    <t>4  E G R E S O S</t>
  </si>
  <si>
    <t>41 GASTOS</t>
  </si>
  <si>
    <t>4101 GASTOS COMERCIALES</t>
  </si>
  <si>
    <t>410101 GASTOS DE PERSONAL COMERCIAL</t>
  </si>
  <si>
    <t>410101001 SALARIO FIJO</t>
  </si>
  <si>
    <t xml:space="preserve">     45446930,00</t>
  </si>
  <si>
    <t>410101003 SALARIO VARIABLE</t>
  </si>
  <si>
    <t xml:space="preserve">     29787597,00</t>
  </si>
  <si>
    <t>410101004 BENEFICIO DE ALIMENTACIÓN</t>
  </si>
  <si>
    <t xml:space="preserve">      1787478,00</t>
  </si>
  <si>
    <t>410101020 CESANTIAS</t>
  </si>
  <si>
    <t xml:space="preserve">      4770683,00</t>
  </si>
  <si>
    <t>410101025 INTERESES SOBRE CESANTIAS</t>
  </si>
  <si>
    <t xml:space="preserve">       264889,00</t>
  </si>
  <si>
    <t>410101030 PRIMA DE SERVICIOS</t>
  </si>
  <si>
    <t>410101035 VACACIONES</t>
  </si>
  <si>
    <t xml:space="preserve">      2387082,00</t>
  </si>
  <si>
    <t>410101045 APORTES DE RIESGOS ARL</t>
  </si>
  <si>
    <t xml:space="preserve">            0,00</t>
  </si>
  <si>
    <t>TOTAL GASTOS DE PERSONAL COMERCIAL</t>
  </si>
  <si>
    <t xml:space="preserve">     89215342,00</t>
  </si>
  <si>
    <t>410110 ARRENDAMIENTOS</t>
  </si>
  <si>
    <t>410110001 ARRENDAMIENTO OFICINA</t>
  </si>
  <si>
    <t xml:space="preserve">      1250000,00</t>
  </si>
  <si>
    <t>410110005 ARRENDAMIENTO MUEBLES</t>
  </si>
  <si>
    <t xml:space="preserve">      6452640,00</t>
  </si>
  <si>
    <t>TOTAL ARRENDAMIENTOS</t>
  </si>
  <si>
    <t xml:space="preserve">      7702640,00</t>
  </si>
  <si>
    <t>410111 HONORARIOS</t>
  </si>
  <si>
    <t>410111002 HONORARIOS JURIDICOS</t>
  </si>
  <si>
    <t xml:space="preserve">      3696700,00</t>
  </si>
  <si>
    <t>TOTAL HONORARIOS</t>
  </si>
  <si>
    <t>410112 SERVICIOS</t>
  </si>
  <si>
    <t>410112001 SERVICIOS TERCEROS IN-HOUSE</t>
  </si>
  <si>
    <t xml:space="preserve">      1540000,00</t>
  </si>
  <si>
    <t>TOTAL SERVICIOS</t>
  </si>
  <si>
    <t>410130 GASTOS GENERALES</t>
  </si>
  <si>
    <t>410130001 LUZ</t>
  </si>
  <si>
    <t xml:space="preserve">        38385,00</t>
  </si>
  <si>
    <t>410130010 TELEFONIA GRAVADA</t>
  </si>
  <si>
    <t xml:space="preserve">      1033512,34</t>
  </si>
  <si>
    <t>410130031 TIQUETES AEREOS</t>
  </si>
  <si>
    <t xml:space="preserve">       264500,00</t>
  </si>
  <si>
    <t>410130032 TAXIS</t>
  </si>
  <si>
    <t xml:space="preserve">      1952500,00</t>
  </si>
  <si>
    <t>410130033 PARQUEADEROS</t>
  </si>
  <si>
    <t>410130050 REFRIGERIOS Y ALMUERZOS</t>
  </si>
  <si>
    <t xml:space="preserve">      1462154,11</t>
  </si>
  <si>
    <t>410130085 GASTOS LEGALES</t>
  </si>
  <si>
    <t xml:space="preserve">      3217400,00</t>
  </si>
  <si>
    <t>410130095 CUOTAS Y SUSCRIPCIONES</t>
  </si>
  <si>
    <t>TOTAL GASTOS GENERALES</t>
  </si>
  <si>
    <t xml:space="preserve">      7968451,45</t>
  </si>
  <si>
    <t>410140 IMPUESTOS</t>
  </si>
  <si>
    <t>410140005 IMP INDUSTRIA Y COMERCIO - ICA</t>
  </si>
  <si>
    <t xml:space="preserve">      2569441,02</t>
  </si>
  <si>
    <t>TOTAL IMPUESTOS</t>
  </si>
  <si>
    <t>410150 DEPRECIACIONES</t>
  </si>
  <si>
    <t>410150020 DPR. MUEBLES Y ENSERES</t>
  </si>
  <si>
    <t xml:space="preserve">        63395,83</t>
  </si>
  <si>
    <t>410150025 DPR. EQUIPOS COMPUTO Y COMUNIC</t>
  </si>
  <si>
    <t xml:space="preserve">       835135,76</t>
  </si>
  <si>
    <t>TOTAL DEPRECIACIONES</t>
  </si>
  <si>
    <t xml:space="preserve">       898531,59</t>
  </si>
  <si>
    <t>410160 PROVISIONES</t>
  </si>
  <si>
    <t>410160003 PROVISION REBATE</t>
  </si>
  <si>
    <t xml:space="preserve">     31891320,00</t>
  </si>
  <si>
    <t>TOTAL PROVISIONES</t>
  </si>
  <si>
    <t>TOTAL GASTOS COMERCIALES</t>
  </si>
  <si>
    <t xml:space="preserve">    145482426,06</t>
  </si>
  <si>
    <t>4110 GASTOS ADMINISTRATIVOS</t>
  </si>
  <si>
    <t>411010 ARRENDAMIENTOS</t>
  </si>
  <si>
    <t>411010001 ARRENDAMIENTO OFICINA</t>
  </si>
  <si>
    <t>411010005 ARRENDAMIENTO MUEBLES</t>
  </si>
  <si>
    <t xml:space="preserve">        60000,00</t>
  </si>
  <si>
    <t xml:space="preserve">      1310000,00</t>
  </si>
  <si>
    <t>411011 HONORARIOS ADMINISTRACION</t>
  </si>
  <si>
    <t>411011001 HONORARIOS JURIDICOS</t>
  </si>
  <si>
    <t>411011002 HONORARIOS CONTADOR</t>
  </si>
  <si>
    <t>411011004 HONORARIOS REVISORIA FISCAL</t>
  </si>
  <si>
    <t xml:space="preserve">      2201550,00</t>
  </si>
  <si>
    <t>TOTAL HONORARIOS ADMINISTRACION</t>
  </si>
  <si>
    <t xml:space="preserve">      5898250,00</t>
  </si>
  <si>
    <t>411012 SERVICIOS</t>
  </si>
  <si>
    <t>411012007 TEMPORALES</t>
  </si>
  <si>
    <t>411030 GASTOS GENERALES</t>
  </si>
  <si>
    <t>411030001 LUZ</t>
  </si>
  <si>
    <t>411030010 TELEFONIA GRAVADA</t>
  </si>
  <si>
    <t xml:space="preserve">       820931,79</t>
  </si>
  <si>
    <t>411030050 REFRIGERIOS Y ALMUERZOS</t>
  </si>
  <si>
    <t>411030075 REPUESTOS INFORMATICOS</t>
  </si>
  <si>
    <t>411030085 GASTOS LEGALES</t>
  </si>
  <si>
    <t xml:space="preserve">         6500,00</t>
  </si>
  <si>
    <t>411030090 COMPRA DOCUMENTOS ELECTRONICOS</t>
  </si>
  <si>
    <t xml:space="preserve">       865816,79</t>
  </si>
  <si>
    <t>411040 IMPUESTOS</t>
  </si>
  <si>
    <t>411040005 IMP INDUSTRIA Y COMERCIO- ICA</t>
  </si>
  <si>
    <t>411050 DEPRECIACIONES</t>
  </si>
  <si>
    <t>411050020 DEPRECIACION MUEBLES Y ENSERES</t>
  </si>
  <si>
    <t>411050025 DEPR EQUIPOS COMPUTO Y COMUNIC</t>
  </si>
  <si>
    <t xml:space="preserve">       313541,14</t>
  </si>
  <si>
    <t xml:space="preserve">       376936,97</t>
  </si>
  <si>
    <t>TOTAL GASTOS ADMINISTRATIVOS</t>
  </si>
  <si>
    <t xml:space="preserve">     11020444,78</t>
  </si>
  <si>
    <t>4130 GASTOS FINANCIEROS</t>
  </si>
  <si>
    <t>413001 GASTOS FINANCIEROS</t>
  </si>
  <si>
    <t>413001001 GRAVAMEN MOV FINAN 4X1000</t>
  </si>
  <si>
    <t xml:space="preserve">      3682948,58</t>
  </si>
  <si>
    <t>413001005 COMISIONES BANCARIAS</t>
  </si>
  <si>
    <t xml:space="preserve">        52000,00</t>
  </si>
  <si>
    <t>413001007 DIFERENCIA EN CAMBIO REALIZADA</t>
  </si>
  <si>
    <t>413001008 AJUSTE AL PESO</t>
  </si>
  <si>
    <t xml:space="preserve">         2491,88</t>
  </si>
  <si>
    <t>413001010 PRESTAMOS IG</t>
  </si>
  <si>
    <t>TOTAL GASTOS FINANCIEROS</t>
  </si>
  <si>
    <t xml:space="preserve">      3737440,46</t>
  </si>
  <si>
    <t>TOTAL GASTOS</t>
  </si>
  <si>
    <t xml:space="preserve">    160240311,30</t>
  </si>
  <si>
    <t>T O T A L  E G R E S O S</t>
  </si>
  <si>
    <t>5  C O S T O S</t>
  </si>
  <si>
    <t>51 COSTOS</t>
  </si>
  <si>
    <t xml:space="preserve">    903593957,45</t>
  </si>
  <si>
    <t>5101 COSTOS DE VENTA</t>
  </si>
  <si>
    <t>510101 COSTOS DE VENTA</t>
  </si>
  <si>
    <t>510101001 COSTOS DE VENTAS</t>
  </si>
  <si>
    <t xml:space="preserve">    265415538,50</t>
  </si>
  <si>
    <t>510101002 TRANSPORTE FLETES Y ACARREOS</t>
  </si>
  <si>
    <t xml:space="preserve">     23474472,00</t>
  </si>
  <si>
    <t>510101003 BODEGAJE DE MERCANCIA</t>
  </si>
  <si>
    <t xml:space="preserve">     18032050,00</t>
  </si>
  <si>
    <t>510101004 BTOB COSTO VENTAS EXTERIOR</t>
  </si>
  <si>
    <t xml:space="preserve">    646243518,95</t>
  </si>
  <si>
    <t>510101010 BTOB GUIAS AEREAS BACK TO BACK</t>
  </si>
  <si>
    <t>510101090 PROVISIÓN INVENTARIO DOMÉSTICO</t>
  </si>
  <si>
    <t xml:space="preserve">    -49571622,00</t>
  </si>
  <si>
    <t>TOTAL COSTO DE VENTA</t>
  </si>
  <si>
    <t>TOTAL COSTOS DE VENTA</t>
  </si>
  <si>
    <t>TOTAL COSTOS</t>
  </si>
  <si>
    <t>T O T A L  C O S T O S</t>
  </si>
  <si>
    <t>P É R D I D A  D E L  E J E R C I C I O</t>
  </si>
  <si>
    <t xml:space="preserve">   -412449939,78</t>
  </si>
  <si>
    <t>falta</t>
  </si>
  <si>
    <t>REBATE</t>
  </si>
  <si>
    <t>BTOB - REBATE BACK TO BACK</t>
  </si>
  <si>
    <t>312101003</t>
  </si>
  <si>
    <t>DESCUENTOS CONDICIONADOS</t>
  </si>
  <si>
    <t>SINTETICAS</t>
  </si>
  <si>
    <t>ANALITICAS</t>
  </si>
  <si>
    <t>3121 DESCUENTOS CONDICIONADOS</t>
  </si>
  <si>
    <t>312101001 REBATE</t>
  </si>
  <si>
    <t>312101002 BTOB - REBATE BACK TO BACK</t>
  </si>
  <si>
    <t>312101003 DESCUENTOS CONDICIONADOS</t>
  </si>
  <si>
    <t>312101 DESCUENTOS CONDICIONADOS</t>
  </si>
  <si>
    <t>ORDEN</t>
  </si>
  <si>
    <t>TIPO</t>
  </si>
  <si>
    <t>DIFERENCIA DE CAMBIO REALIZADA</t>
  </si>
  <si>
    <t>321001002</t>
  </si>
  <si>
    <t>BTOB - DIFERENCIA DE CAMBIO REALIZADA</t>
  </si>
  <si>
    <t>321001003</t>
  </si>
  <si>
    <t>BTOB - DIFERENCIA DE CAMBIO ESTIMADA</t>
  </si>
  <si>
    <t>321001004</t>
  </si>
  <si>
    <t>DIFERENCIA DE CAMBIO ESTIMADA</t>
  </si>
  <si>
    <t>322001005</t>
  </si>
  <si>
    <t>REINTEGRO DE COSTOS Y GASTOS</t>
  </si>
  <si>
    <t>322001006</t>
  </si>
  <si>
    <t>INGRESOS PROVISIONES AÑOS ANTERIORES</t>
  </si>
  <si>
    <t>322001007</t>
  </si>
  <si>
    <t>BTOB - AJUSTE AL PESO</t>
  </si>
  <si>
    <t>322001099</t>
  </si>
  <si>
    <t>AJUSTES CARTERA</t>
  </si>
  <si>
    <t>321001 DIFERENCIAS EN CAMBIO</t>
  </si>
  <si>
    <t>3210 DIFERENCIAS EN CAMBIO</t>
  </si>
  <si>
    <t>321001001 DIFERENCIA DE CAMBIO REALIZADA</t>
  </si>
  <si>
    <t>321001002 BTOB - DIFERENCIA DE CAMBIO REALIZADA</t>
  </si>
  <si>
    <t>321001003 BTOB - DIFERENCIA DE CAMBIO ESTIMADA</t>
  </si>
  <si>
    <t>321001004 DIFERENCIA DE CAMBIO ESTIMADA</t>
  </si>
  <si>
    <t>SINTETICA</t>
  </si>
  <si>
    <t>DEBAJO DE</t>
  </si>
  <si>
    <t>TOTAL DESCUENTOS CONDICIONADOS</t>
  </si>
  <si>
    <t>322001005 REINTEGRO DE COSTOS Y GASTOS</t>
  </si>
  <si>
    <t>322001007 BTOB - AJUSTE AL PESO</t>
  </si>
  <si>
    <t>322001099 AJUSTES CARTERA</t>
  </si>
  <si>
    <t>322001006 INGRESOS PROV. ANOS ANTERIOR</t>
  </si>
  <si>
    <t>eliminar</t>
  </si>
  <si>
    <t>410101006</t>
  </si>
  <si>
    <t>AUXILIO DE RODAMIENTO</t>
  </si>
  <si>
    <t>410101040</t>
  </si>
  <si>
    <t>BONIFICACIONES</t>
  </si>
  <si>
    <t>410101041</t>
  </si>
  <si>
    <t>STIP - COLOMBIA</t>
  </si>
  <si>
    <t>410101042</t>
  </si>
  <si>
    <t>STIP - LATAM</t>
  </si>
  <si>
    <t>410101043</t>
  </si>
  <si>
    <t>MOVING ALLOWANCE</t>
  </si>
  <si>
    <t>410102001</t>
  </si>
  <si>
    <t>APORTES ARL SURA</t>
  </si>
  <si>
    <t>410103002</t>
  </si>
  <si>
    <t>APORTES EPS SURA</t>
  </si>
  <si>
    <t>410104004</t>
  </si>
  <si>
    <t>APORTES A FONDOS DE PENSIONES PROTECCION</t>
  </si>
  <si>
    <t>410105004</t>
  </si>
  <si>
    <t>CAJA - COMFAMA</t>
  </si>
  <si>
    <t>410106001</t>
  </si>
  <si>
    <t>APORTES ICBF</t>
  </si>
  <si>
    <t>410107001</t>
  </si>
  <si>
    <t>APORTES SENA</t>
  </si>
  <si>
    <t>410108001</t>
  </si>
  <si>
    <t>GASTOS MÉDICOS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</si>
</sst>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23" x14ac:knownFonts="1">
    <font>
      <sz val="8"/>
      <name val="Courier New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</font>
    <font>
      <sz val="8"/>
      <name val="Courier New"/>
      <family val="3"/>
    </font>
    <font>
      <sz val="11"/>
      <color rgb="FF9C5700"/>
      <name val="Calibri"/>
      <family val="2"/>
      <scheme val="minor"/>
    </font>
    <font>
      <sz val="9"/>
      <name val="Franklin Gothic Book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64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 applyNumberFormat="0" applyFill="0" applyBorder="0" applyAlignment="0" applyProtection="0"/>
    <xf numFmtId="171" fontId="1" fillId="0" borderId="0" applyFont="0" applyFill="0" applyBorder="0" applyAlignment="0" applyProtection="0"/>
    <xf numFmtId="0" fontId="21" fillId="4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9" fillId="0" borderId="0" xfId="0" applyFont="1"/>
    <xf numFmtId="0" fontId="0" fillId="0" borderId="10" xfId="0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33" borderId="0" xfId="0" applyFont="1" applyFill="1" applyAlignment="1">
      <alignment horizontal="left"/>
    </xf>
    <xf numFmtId="0" fontId="0" fillId="33" borderId="0" xfId="0" applyFill="1"/>
    <xf numFmtId="0" fontId="0" fillId="33" borderId="0" xfId="0" applyFont="1" applyFill="1" applyAlignment="1">
      <alignment horizontal="right"/>
    </xf>
    <xf numFmtId="0" fontId="20" fillId="34" borderId="0" xfId="42" applyFill="1"/>
    <xf numFmtId="0" fontId="22" fillId="34" borderId="0" xfId="42" applyFont="1" applyFill="1" applyAlignment="1">
      <alignment horizontal="left"/>
    </xf>
    <xf numFmtId="0" fontId="0" fillId="35" borderId="0" xfId="0" applyFill="1"/>
    <xf numFmtId="0" fontId="20" fillId="34" borderId="0" xfId="42" applyFill="1"/>
    <xf numFmtId="0" fontId="22" fillId="34" borderId="0" xfId="42" applyFont="1" applyFill="1" applyAlignment="1">
      <alignment horizontal="left"/>
    </xf>
    <xf numFmtId="0" fontId="20" fillId="0" borderId="0" xfId="42"/>
    <xf numFmtId="0" fontId="20" fillId="34" borderId="0" xfId="42" applyFill="1"/>
    <xf numFmtId="0" fontId="22" fillId="34" borderId="0" xfId="42" applyFont="1" applyFill="1" applyAlignment="1">
      <alignment horizontal="left"/>
    </xf>
  </cellXfs>
  <cellStyles count="64">
    <cellStyle name="20% - Énfasis1" xfId="19" builtinId="30" customBuiltin="1"/>
    <cellStyle name="20% - Énfasis1 2" xfId="46"/>
    <cellStyle name="20% - Énfasis2" xfId="23" builtinId="34" customBuiltin="1"/>
    <cellStyle name="20% - Énfasis2 2" xfId="49"/>
    <cellStyle name="20% - Énfasis3" xfId="27" builtinId="38" customBuiltin="1"/>
    <cellStyle name="20% - Énfasis3 2" xfId="52"/>
    <cellStyle name="20% - Énfasis4" xfId="31" builtinId="42" customBuiltin="1"/>
    <cellStyle name="20% - Énfasis4 2" xfId="55"/>
    <cellStyle name="20% - Énfasis5" xfId="35" builtinId="46" customBuiltin="1"/>
    <cellStyle name="20% - Énfasis5 2" xfId="58"/>
    <cellStyle name="20% - Énfasis6" xfId="39" builtinId="50" customBuiltin="1"/>
    <cellStyle name="20% - Énfasis6 2" xfId="61"/>
    <cellStyle name="40% - Énfasis1" xfId="20" builtinId="31" customBuiltin="1"/>
    <cellStyle name="40% - Énfasis1 2" xfId="47"/>
    <cellStyle name="40% - Énfasis2" xfId="24" builtinId="35" customBuiltin="1"/>
    <cellStyle name="40% - Énfasis2 2" xfId="50"/>
    <cellStyle name="40% - Énfasis3" xfId="28" builtinId="39" customBuiltin="1"/>
    <cellStyle name="40% - Énfasis3 2" xfId="53"/>
    <cellStyle name="40% - Énfasis4" xfId="32" builtinId="43" customBuiltin="1"/>
    <cellStyle name="40% - Énfasis4 2" xfId="56"/>
    <cellStyle name="40% - Énfasis5" xfId="36" builtinId="47" customBuiltin="1"/>
    <cellStyle name="40% - Énfasis5 2" xfId="59"/>
    <cellStyle name="40% - Énfasis6" xfId="40" builtinId="51" customBuiltin="1"/>
    <cellStyle name="40% - Énfasis6 2" xfId="62"/>
    <cellStyle name="60% - Énfasis1" xfId="21" builtinId="32" customBuiltin="1"/>
    <cellStyle name="60% - Énfasis1 2" xfId="48"/>
    <cellStyle name="60% - Énfasis2" xfId="25" builtinId="36" customBuiltin="1"/>
    <cellStyle name="60% - Énfasis2 2" xfId="51"/>
    <cellStyle name="60% - Énfasis3" xfId="29" builtinId="40" customBuiltin="1"/>
    <cellStyle name="60% - Énfasis3 2" xfId="54"/>
    <cellStyle name="60% - Énfasis4" xfId="33" builtinId="44" customBuiltin="1"/>
    <cellStyle name="60% - Énfasis4 2" xfId="57"/>
    <cellStyle name="60% - Énfasis5" xfId="37" builtinId="48" customBuiltin="1"/>
    <cellStyle name="60% - Énfasis5 2" xfId="60"/>
    <cellStyle name="60% - Énfasis6" xfId="41" builtinId="52" customBuiltin="1"/>
    <cellStyle name="60% - Énfasis6 2" xfId="63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3"/>
    <cellStyle name="Neutral" xfId="8" builtinId="28" customBuiltin="1"/>
    <cellStyle name="Neutral 2" xfId="44"/>
    <cellStyle name="Normal" xfId="0" builtinId="0" customBuiltin="1"/>
    <cellStyle name="Normal 2" xfId="42"/>
    <cellStyle name="Notas" xfId="15" builtinId="10" customBuiltin="1"/>
    <cellStyle name="Notas 2" xfId="4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9"/>
  <sheetViews>
    <sheetView workbookViewId="0"/>
  </sheetViews>
  <sheetFormatPr baseColWidth="10" defaultRowHeight="14.25" x14ac:dyDescent="0.2"/>
  <cols>
    <col min="1" max="1" width="72.5703125" style="1" bestFit="1" customWidth="1"/>
    <col min="2" max="2" width="44.42578125" style="1" bestFit="1" customWidth="1"/>
    <col min="3" max="16384" width="11.42578125" style="1"/>
  </cols>
  <sheetData>
    <row r="9" spans="1:2" x14ac:dyDescent="0.2">
      <c r="A9" s="1" t="s">
        <v>0</v>
      </c>
      <c r="B9" s="1" t="s">
        <v>1</v>
      </c>
    </row>
    <row r="10" spans="1:2" x14ac:dyDescent="0.2">
      <c r="A10" s="1" t="s">
        <v>2</v>
      </c>
      <c r="B10" s="1" t="s">
        <v>3</v>
      </c>
    </row>
    <row r="11" spans="1:2" x14ac:dyDescent="0.2">
      <c r="A11" s="1" t="s">
        <v>4</v>
      </c>
      <c r="B11" s="1" t="s">
        <v>5</v>
      </c>
    </row>
    <row r="12" spans="1:2" x14ac:dyDescent="0.2">
      <c r="A12" s="1" t="s">
        <v>6</v>
      </c>
      <c r="B12" s="1" t="s">
        <v>7</v>
      </c>
    </row>
    <row r="13" spans="1:2" x14ac:dyDescent="0.2">
      <c r="A13" s="1" t="s">
        <v>8</v>
      </c>
      <c r="B13" s="1" t="s">
        <v>9</v>
      </c>
    </row>
    <row r="14" spans="1:2" x14ac:dyDescent="0.2">
      <c r="A14" s="1" t="s">
        <v>10</v>
      </c>
      <c r="B14" s="1" t="s">
        <v>7</v>
      </c>
    </row>
    <row r="15" spans="1:2" x14ac:dyDescent="0.2">
      <c r="A15" s="1" t="s">
        <v>11</v>
      </c>
      <c r="B15" s="1">
        <v>2</v>
      </c>
    </row>
    <row r="16" spans="1:2" x14ac:dyDescent="0.2">
      <c r="A16" s="1" t="s">
        <v>12</v>
      </c>
      <c r="B16" s="1" t="s">
        <v>13</v>
      </c>
    </row>
    <row r="17" spans="1:2" x14ac:dyDescent="0.2">
      <c r="A17" s="1" t="s">
        <v>14</v>
      </c>
      <c r="B17" s="1" t="s">
        <v>15</v>
      </c>
    </row>
    <row r="18" spans="1:2" x14ac:dyDescent="0.2">
      <c r="A18" s="1" t="s">
        <v>16</v>
      </c>
      <c r="B18" s="1" t="s">
        <v>7</v>
      </c>
    </row>
    <row r="19" spans="1:2" x14ac:dyDescent="0.2">
      <c r="A19" s="1" t="s">
        <v>17</v>
      </c>
      <c r="B19" s="1" t="s">
        <v>18</v>
      </c>
    </row>
    <row r="20" spans="1:2" x14ac:dyDescent="0.2">
      <c r="A20" s="1" t="s">
        <v>19</v>
      </c>
      <c r="B20" s="1" t="s">
        <v>7</v>
      </c>
    </row>
    <row r="21" spans="1:2" x14ac:dyDescent="0.2">
      <c r="A21" s="1" t="s">
        <v>20</v>
      </c>
      <c r="B21" s="1" t="s">
        <v>21</v>
      </c>
    </row>
    <row r="22" spans="1:2" x14ac:dyDescent="0.2">
      <c r="A22" s="1" t="s">
        <v>22</v>
      </c>
      <c r="B22" s="1" t="s">
        <v>5</v>
      </c>
    </row>
    <row r="23" spans="1:2" x14ac:dyDescent="0.2">
      <c r="A23" s="1" t="s">
        <v>23</v>
      </c>
      <c r="B23" s="1" t="s">
        <v>24</v>
      </c>
    </row>
    <row r="24" spans="1:2" x14ac:dyDescent="0.2">
      <c r="A24" s="1" t="s">
        <v>25</v>
      </c>
      <c r="B24" s="1" t="s">
        <v>26</v>
      </c>
    </row>
    <row r="25" spans="1:2" x14ac:dyDescent="0.2">
      <c r="A25" s="1" t="s">
        <v>27</v>
      </c>
      <c r="B25" s="1" t="s">
        <v>26</v>
      </c>
    </row>
    <row r="26" spans="1:2" x14ac:dyDescent="0.2">
      <c r="A26" s="1" t="s">
        <v>28</v>
      </c>
      <c r="B26" s="1" t="s">
        <v>24</v>
      </c>
    </row>
    <row r="27" spans="1:2" x14ac:dyDescent="0.2">
      <c r="A27" s="1" t="s">
        <v>29</v>
      </c>
      <c r="B27" s="1" t="s">
        <v>7</v>
      </c>
    </row>
    <row r="28" spans="1:2" x14ac:dyDescent="0.2">
      <c r="A28" s="1" t="s">
        <v>30</v>
      </c>
      <c r="B28" s="1" t="s">
        <v>31</v>
      </c>
    </row>
    <row r="29" spans="1:2" x14ac:dyDescent="0.2">
      <c r="A29" s="1" t="s">
        <v>32</v>
      </c>
      <c r="B29" s="1" t="s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164"/>
  <sheetViews>
    <sheetView tabSelected="1" topLeftCell="A103" workbookViewId="0">
      <selection activeCell="B124" sqref="B124"/>
    </sheetView>
  </sheetViews>
  <sheetFormatPr baseColWidth="10" defaultRowHeight="11.25" x14ac:dyDescent="0.2"/>
  <cols>
    <col min="2" max="2" width="80" bestFit="1" customWidth="1"/>
    <col min="3" max="3" width="18.140625" customWidth="1"/>
    <col min="8" max="8" width="37.7109375" bestFit="1" customWidth="1"/>
  </cols>
  <sheetData>
    <row r="7" spans="1:5" ht="12" thickBot="1" x14ac:dyDescent="0.25">
      <c r="A7" t="s">
        <v>218</v>
      </c>
      <c r="B7" s="2" t="s">
        <v>33</v>
      </c>
      <c r="C7" s="2" t="s">
        <v>13</v>
      </c>
      <c r="D7" t="s">
        <v>219</v>
      </c>
      <c r="E7" t="s">
        <v>242</v>
      </c>
    </row>
    <row r="8" spans="1:5" ht="12" thickTop="1" x14ac:dyDescent="0.2">
      <c r="B8" s="3" t="s">
        <v>34</v>
      </c>
      <c r="C8" s="4" t="s">
        <v>18</v>
      </c>
    </row>
    <row r="9" spans="1:5" x14ac:dyDescent="0.2">
      <c r="B9" s="3" t="s">
        <v>35</v>
      </c>
      <c r="C9" s="4" t="s">
        <v>18</v>
      </c>
    </row>
    <row r="10" spans="1:5" x14ac:dyDescent="0.2">
      <c r="B10" s="3" t="s">
        <v>36</v>
      </c>
      <c r="C10" s="4" t="s">
        <v>18</v>
      </c>
    </row>
    <row r="11" spans="1:5" x14ac:dyDescent="0.2">
      <c r="B11" s="3" t="s">
        <v>37</v>
      </c>
      <c r="C11" s="4" t="s">
        <v>18</v>
      </c>
    </row>
    <row r="12" spans="1:5" x14ac:dyDescent="0.2">
      <c r="B12" s="3" t="s">
        <v>38</v>
      </c>
      <c r="C12" s="4" t="s">
        <v>18</v>
      </c>
    </row>
    <row r="13" spans="1:5" x14ac:dyDescent="0.2">
      <c r="B13" s="3" t="s">
        <v>39</v>
      </c>
      <c r="C13" s="4" t="s">
        <v>40</v>
      </c>
    </row>
    <row r="14" spans="1:5" x14ac:dyDescent="0.2">
      <c r="B14" s="3" t="s">
        <v>41</v>
      </c>
      <c r="C14" s="4" t="s">
        <v>40</v>
      </c>
    </row>
    <row r="15" spans="1:5" x14ac:dyDescent="0.2">
      <c r="B15" s="3" t="s">
        <v>42</v>
      </c>
      <c r="C15" s="4" t="s">
        <v>18</v>
      </c>
    </row>
    <row r="16" spans="1:5" x14ac:dyDescent="0.2">
      <c r="B16" s="3" t="s">
        <v>43</v>
      </c>
      <c r="C16" s="4" t="s">
        <v>44</v>
      </c>
    </row>
    <row r="17" spans="1:8" x14ac:dyDescent="0.2">
      <c r="B17" s="3" t="s">
        <v>45</v>
      </c>
      <c r="C17" s="4" t="s">
        <v>44</v>
      </c>
    </row>
    <row r="18" spans="1:8" x14ac:dyDescent="0.2">
      <c r="B18" s="3" t="s">
        <v>46</v>
      </c>
      <c r="C18" s="4" t="s">
        <v>47</v>
      </c>
    </row>
    <row r="19" spans="1:8" x14ac:dyDescent="0.2">
      <c r="B19" s="3" t="s">
        <v>48</v>
      </c>
      <c r="C19" s="4" t="s">
        <v>18</v>
      </c>
    </row>
    <row r="20" spans="1:8" x14ac:dyDescent="0.2">
      <c r="B20" s="3" t="s">
        <v>49</v>
      </c>
      <c r="C20" s="4" t="s">
        <v>18</v>
      </c>
    </row>
    <row r="21" spans="1:8" x14ac:dyDescent="0.2">
      <c r="A21">
        <v>130</v>
      </c>
      <c r="B21" s="3" t="s">
        <v>50</v>
      </c>
      <c r="C21" s="4" t="s">
        <v>51</v>
      </c>
    </row>
    <row r="22" spans="1:8" x14ac:dyDescent="0.2">
      <c r="A22">
        <v>140</v>
      </c>
      <c r="B22" s="3" t="s">
        <v>52</v>
      </c>
      <c r="C22" s="4" t="s">
        <v>51</v>
      </c>
    </row>
    <row r="23" spans="1:8" x14ac:dyDescent="0.2">
      <c r="A23">
        <v>150</v>
      </c>
      <c r="B23" s="3" t="s">
        <v>53</v>
      </c>
      <c r="C23" s="4" t="s">
        <v>51</v>
      </c>
    </row>
    <row r="24" spans="1:8" x14ac:dyDescent="0.2">
      <c r="A24" s="6">
        <v>151</v>
      </c>
      <c r="B24" s="5" t="s">
        <v>213</v>
      </c>
      <c r="C24" s="7"/>
      <c r="D24" s="6" t="s">
        <v>211</v>
      </c>
      <c r="E24" s="6">
        <v>5</v>
      </c>
    </row>
    <row r="25" spans="1:8" x14ac:dyDescent="0.2">
      <c r="A25" s="6">
        <v>152</v>
      </c>
      <c r="B25" s="5" t="s">
        <v>217</v>
      </c>
      <c r="C25" s="7"/>
      <c r="D25" s="6" t="s">
        <v>211</v>
      </c>
      <c r="E25" s="6"/>
    </row>
    <row r="26" spans="1:8" ht="12.75" x14ac:dyDescent="0.25">
      <c r="A26" s="6">
        <v>153</v>
      </c>
      <c r="B26" s="5" t="s">
        <v>214</v>
      </c>
      <c r="C26" s="7" t="s">
        <v>206</v>
      </c>
      <c r="D26" s="6" t="s">
        <v>212</v>
      </c>
      <c r="E26" s="6"/>
      <c r="F26" s="9">
        <v>312101001</v>
      </c>
      <c r="G26" s="8" t="s">
        <v>206</v>
      </c>
      <c r="H26" s="8" t="s">
        <v>207</v>
      </c>
    </row>
    <row r="27" spans="1:8" ht="12.75" x14ac:dyDescent="0.25">
      <c r="A27" s="6">
        <v>154</v>
      </c>
      <c r="B27" s="5" t="s">
        <v>215</v>
      </c>
      <c r="C27" s="7" t="s">
        <v>206</v>
      </c>
      <c r="D27" s="6" t="s">
        <v>212</v>
      </c>
      <c r="E27" s="6"/>
      <c r="F27" s="9">
        <v>312101002</v>
      </c>
      <c r="G27" s="8" t="s">
        <v>206</v>
      </c>
      <c r="H27" s="8" t="s">
        <v>208</v>
      </c>
    </row>
    <row r="28" spans="1:8" ht="12.75" x14ac:dyDescent="0.25">
      <c r="A28" s="6">
        <v>155</v>
      </c>
      <c r="B28" s="5" t="s">
        <v>216</v>
      </c>
      <c r="C28" s="7" t="s">
        <v>206</v>
      </c>
      <c r="D28" s="6" t="s">
        <v>212</v>
      </c>
      <c r="E28" s="6"/>
      <c r="F28" s="9" t="s">
        <v>209</v>
      </c>
      <c r="G28" s="8" t="s">
        <v>206</v>
      </c>
      <c r="H28" s="8" t="s">
        <v>210</v>
      </c>
    </row>
    <row r="29" spans="1:8" x14ac:dyDescent="0.2">
      <c r="A29" s="6">
        <v>156</v>
      </c>
      <c r="B29" s="5" t="s">
        <v>243</v>
      </c>
      <c r="C29" s="4"/>
      <c r="D29" s="6" t="s">
        <v>211</v>
      </c>
      <c r="E29" s="6">
        <v>131</v>
      </c>
    </row>
    <row r="30" spans="1:8" x14ac:dyDescent="0.2">
      <c r="B30" s="3"/>
      <c r="C30" s="4"/>
    </row>
    <row r="31" spans="1:8" x14ac:dyDescent="0.2">
      <c r="A31" s="10">
        <v>160</v>
      </c>
      <c r="B31" s="3" t="s">
        <v>54</v>
      </c>
      <c r="C31" s="4" t="s">
        <v>55</v>
      </c>
    </row>
    <row r="32" spans="1:8" x14ac:dyDescent="0.2">
      <c r="A32">
        <v>170</v>
      </c>
      <c r="B32" s="3" t="s">
        <v>56</v>
      </c>
      <c r="C32" s="4" t="s">
        <v>18</v>
      </c>
    </row>
    <row r="33" spans="1:8" x14ac:dyDescent="0.2">
      <c r="A33" s="6">
        <v>171</v>
      </c>
      <c r="B33" s="5" t="s">
        <v>236</v>
      </c>
      <c r="C33" s="7"/>
      <c r="D33" s="6" t="s">
        <v>241</v>
      </c>
      <c r="E33" s="6">
        <v>20</v>
      </c>
    </row>
    <row r="34" spans="1:8" ht="12.75" x14ac:dyDescent="0.25">
      <c r="A34" s="6">
        <v>172</v>
      </c>
      <c r="B34" s="5" t="s">
        <v>235</v>
      </c>
      <c r="C34" s="7"/>
      <c r="D34" s="6" t="s">
        <v>241</v>
      </c>
      <c r="E34" s="6"/>
      <c r="F34" s="12"/>
      <c r="G34" s="11"/>
      <c r="H34" s="12"/>
    </row>
    <row r="35" spans="1:8" ht="12.75" x14ac:dyDescent="0.25">
      <c r="A35" s="6">
        <v>173</v>
      </c>
      <c r="B35" s="5" t="s">
        <v>237</v>
      </c>
      <c r="C35" s="7"/>
      <c r="D35" s="6" t="s">
        <v>212</v>
      </c>
      <c r="F35" s="12">
        <v>321001001</v>
      </c>
      <c r="G35" s="11" t="s">
        <v>206</v>
      </c>
      <c r="H35" s="12" t="s">
        <v>220</v>
      </c>
    </row>
    <row r="36" spans="1:8" ht="12.75" x14ac:dyDescent="0.25">
      <c r="A36" s="6">
        <v>174</v>
      </c>
      <c r="B36" s="5" t="s">
        <v>238</v>
      </c>
      <c r="C36" s="7"/>
      <c r="D36" s="6" t="s">
        <v>212</v>
      </c>
      <c r="F36" s="12" t="s">
        <v>221</v>
      </c>
      <c r="G36" s="11" t="s">
        <v>206</v>
      </c>
      <c r="H36" s="12" t="s">
        <v>222</v>
      </c>
    </row>
    <row r="37" spans="1:8" ht="12.75" x14ac:dyDescent="0.25">
      <c r="A37" s="6">
        <v>175</v>
      </c>
      <c r="B37" s="5" t="s">
        <v>239</v>
      </c>
      <c r="C37" s="7"/>
      <c r="D37" s="6" t="s">
        <v>212</v>
      </c>
      <c r="F37" s="12" t="s">
        <v>223</v>
      </c>
      <c r="G37" s="11" t="s">
        <v>206</v>
      </c>
      <c r="H37" s="12" t="s">
        <v>224</v>
      </c>
    </row>
    <row r="38" spans="1:8" ht="12.75" x14ac:dyDescent="0.25">
      <c r="A38" s="6">
        <v>176</v>
      </c>
      <c r="B38" s="5" t="s">
        <v>240</v>
      </c>
      <c r="C38" s="7"/>
      <c r="D38" s="6" t="s">
        <v>212</v>
      </c>
      <c r="F38" s="12" t="s">
        <v>225</v>
      </c>
      <c r="G38" s="11" t="s">
        <v>206</v>
      </c>
      <c r="H38" s="12" t="s">
        <v>226</v>
      </c>
    </row>
    <row r="39" spans="1:8" x14ac:dyDescent="0.2">
      <c r="B39" s="3"/>
      <c r="C39" s="4"/>
    </row>
    <row r="40" spans="1:8" x14ac:dyDescent="0.2">
      <c r="B40" s="3"/>
      <c r="C40" s="4"/>
    </row>
    <row r="41" spans="1:8" x14ac:dyDescent="0.2">
      <c r="B41" s="3"/>
      <c r="C41" s="4"/>
    </row>
    <row r="42" spans="1:8" x14ac:dyDescent="0.2">
      <c r="B42" s="3" t="s">
        <v>57</v>
      </c>
      <c r="C42" s="4"/>
    </row>
    <row r="43" spans="1:8" x14ac:dyDescent="0.2">
      <c r="B43" s="3" t="s">
        <v>58</v>
      </c>
      <c r="C43" s="4" t="s">
        <v>18</v>
      </c>
    </row>
    <row r="44" spans="1:8" x14ac:dyDescent="0.2">
      <c r="A44">
        <v>200</v>
      </c>
      <c r="B44" s="3" t="s">
        <v>59</v>
      </c>
      <c r="C44" s="4" t="s">
        <v>60</v>
      </c>
    </row>
    <row r="45" spans="1:8" x14ac:dyDescent="0.2">
      <c r="A45" s="6">
        <v>201</v>
      </c>
      <c r="B45" s="3" t="s">
        <v>244</v>
      </c>
      <c r="C45" s="4"/>
      <c r="E45">
        <v>24</v>
      </c>
      <c r="F45" s="11" t="s">
        <v>227</v>
      </c>
      <c r="G45" s="11"/>
      <c r="H45" s="11" t="s">
        <v>228</v>
      </c>
    </row>
    <row r="46" spans="1:8" x14ac:dyDescent="0.2">
      <c r="A46" s="6">
        <v>202</v>
      </c>
      <c r="B46" s="3" t="s">
        <v>247</v>
      </c>
      <c r="C46" s="4"/>
      <c r="E46">
        <v>24</v>
      </c>
      <c r="F46" s="11" t="s">
        <v>229</v>
      </c>
      <c r="G46" s="11"/>
      <c r="H46" s="11" t="s">
        <v>230</v>
      </c>
    </row>
    <row r="47" spans="1:8" x14ac:dyDescent="0.2">
      <c r="A47" s="6">
        <v>203</v>
      </c>
      <c r="B47" s="3" t="s">
        <v>245</v>
      </c>
      <c r="C47" s="4"/>
      <c r="E47">
        <v>24</v>
      </c>
      <c r="F47" s="11" t="s">
        <v>231</v>
      </c>
      <c r="G47" s="11"/>
      <c r="H47" s="11" t="s">
        <v>232</v>
      </c>
    </row>
    <row r="48" spans="1:8" x14ac:dyDescent="0.2">
      <c r="A48" s="6">
        <v>204</v>
      </c>
      <c r="B48" s="3" t="s">
        <v>246</v>
      </c>
      <c r="C48" s="4"/>
      <c r="E48">
        <v>24</v>
      </c>
      <c r="F48" s="11" t="s">
        <v>233</v>
      </c>
      <c r="G48" s="11"/>
      <c r="H48" s="11" t="s">
        <v>234</v>
      </c>
    </row>
    <row r="49" spans="2:7" x14ac:dyDescent="0.2">
      <c r="B49" s="3" t="s">
        <v>61</v>
      </c>
      <c r="C49" s="4" t="s">
        <v>60</v>
      </c>
    </row>
    <row r="50" spans="2:7" x14ac:dyDescent="0.2">
      <c r="B50" s="3" t="s">
        <v>61</v>
      </c>
      <c r="C50" s="4" t="s">
        <v>60</v>
      </c>
    </row>
    <row r="51" spans="2:7" x14ac:dyDescent="0.2">
      <c r="B51" s="3" t="s">
        <v>62</v>
      </c>
      <c r="C51" s="4" t="s">
        <v>60</v>
      </c>
    </row>
    <row r="52" spans="2:7" x14ac:dyDescent="0.2">
      <c r="B52" s="3" t="s">
        <v>63</v>
      </c>
      <c r="C52" s="4" t="s">
        <v>64</v>
      </c>
    </row>
    <row r="53" spans="2:7" x14ac:dyDescent="0.2">
      <c r="B53" s="3" t="s">
        <v>65</v>
      </c>
      <c r="C53" s="4" t="s">
        <v>18</v>
      </c>
    </row>
    <row r="54" spans="2:7" x14ac:dyDescent="0.2">
      <c r="B54" s="3" t="s">
        <v>66</v>
      </c>
      <c r="C54" s="4" t="s">
        <v>18</v>
      </c>
    </row>
    <row r="55" spans="2:7" x14ac:dyDescent="0.2">
      <c r="B55" s="3" t="s">
        <v>67</v>
      </c>
      <c r="C55" s="4" t="s">
        <v>18</v>
      </c>
    </row>
    <row r="56" spans="2:7" x14ac:dyDescent="0.2">
      <c r="B56" s="3" t="s">
        <v>68</v>
      </c>
      <c r="C56" s="4" t="s">
        <v>18</v>
      </c>
    </row>
    <row r="57" spans="2:7" x14ac:dyDescent="0.2">
      <c r="B57" s="3" t="s">
        <v>69</v>
      </c>
      <c r="C57" s="4" t="s">
        <v>70</v>
      </c>
    </row>
    <row r="58" spans="2:7" x14ac:dyDescent="0.2">
      <c r="B58" s="3" t="s">
        <v>71</v>
      </c>
      <c r="C58" s="4" t="s">
        <v>72</v>
      </c>
    </row>
    <row r="59" spans="2:7" x14ac:dyDescent="0.2">
      <c r="B59" s="3" t="s">
        <v>73</v>
      </c>
      <c r="C59" s="4" t="s">
        <v>74</v>
      </c>
    </row>
    <row r="60" spans="2:7" x14ac:dyDescent="0.2">
      <c r="B60" s="3" t="s">
        <v>75</v>
      </c>
      <c r="C60" s="4" t="s">
        <v>76</v>
      </c>
    </row>
    <row r="61" spans="2:7" x14ac:dyDescent="0.2">
      <c r="B61" s="3" t="s">
        <v>77</v>
      </c>
      <c r="C61" s="4" t="s">
        <v>78</v>
      </c>
    </row>
    <row r="62" spans="2:7" x14ac:dyDescent="0.2">
      <c r="B62" s="3" t="s">
        <v>79</v>
      </c>
      <c r="C62" s="4" t="s">
        <v>76</v>
      </c>
    </row>
    <row r="63" spans="2:7" x14ac:dyDescent="0.2">
      <c r="B63" s="3" t="s">
        <v>80</v>
      </c>
      <c r="C63" s="4" t="s">
        <v>81</v>
      </c>
    </row>
    <row r="64" spans="2:7" x14ac:dyDescent="0.2">
      <c r="B64" s="3" t="s">
        <v>82</v>
      </c>
      <c r="C64" s="4" t="s">
        <v>83</v>
      </c>
      <c r="E64" s="14" t="s">
        <v>248</v>
      </c>
      <c r="F64" s="13"/>
      <c r="G64" s="13"/>
    </row>
    <row r="65" spans="2:7" ht="12.75" x14ac:dyDescent="0.25">
      <c r="B65" s="3" t="str">
        <f>CONCATENATE(E65," ",G65)</f>
        <v>410101006 AUXILIO DE RODAMIENTO</v>
      </c>
      <c r="C65" s="4"/>
      <c r="E65" s="15" t="s">
        <v>249</v>
      </c>
      <c r="F65" s="14" t="s">
        <v>206</v>
      </c>
      <c r="G65" s="15" t="s">
        <v>250</v>
      </c>
    </row>
    <row r="66" spans="2:7" ht="12.75" x14ac:dyDescent="0.25">
      <c r="B66" s="3" t="str">
        <f t="shared" ref="B66:B76" si="0">CONCATENATE(E66," ",G66)</f>
        <v>410101040 BONIFICACIONES</v>
      </c>
      <c r="C66" s="4"/>
      <c r="E66" s="15" t="s">
        <v>251</v>
      </c>
      <c r="F66" s="14" t="s">
        <v>206</v>
      </c>
      <c r="G66" s="15" t="s">
        <v>252</v>
      </c>
    </row>
    <row r="67" spans="2:7" ht="12.75" x14ac:dyDescent="0.25">
      <c r="B67" s="3" t="str">
        <f t="shared" si="0"/>
        <v>410101041 STIP - COLOMBIA</v>
      </c>
      <c r="C67" s="4"/>
      <c r="E67" s="15" t="s">
        <v>253</v>
      </c>
      <c r="F67" s="14" t="s">
        <v>206</v>
      </c>
      <c r="G67" s="15" t="s">
        <v>254</v>
      </c>
    </row>
    <row r="68" spans="2:7" ht="12.75" x14ac:dyDescent="0.25">
      <c r="B68" s="3" t="str">
        <f t="shared" si="0"/>
        <v>410101042 STIP - LATAM</v>
      </c>
      <c r="C68" s="4"/>
      <c r="E68" s="15" t="s">
        <v>255</v>
      </c>
      <c r="F68" s="14" t="s">
        <v>206</v>
      </c>
      <c r="G68" s="15" t="s">
        <v>256</v>
      </c>
    </row>
    <row r="69" spans="2:7" ht="12.75" x14ac:dyDescent="0.25">
      <c r="B69" s="3" t="str">
        <f t="shared" si="0"/>
        <v>410101043 MOVING ALLOWANCE</v>
      </c>
      <c r="C69" s="4"/>
      <c r="E69" s="15" t="s">
        <v>257</v>
      </c>
      <c r="F69" s="14" t="s">
        <v>206</v>
      </c>
      <c r="G69" s="15" t="s">
        <v>258</v>
      </c>
    </row>
    <row r="70" spans="2:7" ht="12.75" x14ac:dyDescent="0.25">
      <c r="B70" s="3" t="str">
        <f t="shared" si="0"/>
        <v>410102001 APORTES ARL SURA</v>
      </c>
      <c r="C70" s="4"/>
      <c r="E70" s="15" t="s">
        <v>259</v>
      </c>
      <c r="F70" s="14" t="s">
        <v>206</v>
      </c>
      <c r="G70" s="15" t="s">
        <v>260</v>
      </c>
    </row>
    <row r="71" spans="2:7" ht="12.75" x14ac:dyDescent="0.25">
      <c r="B71" s="3" t="str">
        <f t="shared" si="0"/>
        <v>410103002 APORTES EPS SURA</v>
      </c>
      <c r="C71" s="4"/>
      <c r="E71" s="15" t="s">
        <v>261</v>
      </c>
      <c r="F71" s="14" t="s">
        <v>206</v>
      </c>
      <c r="G71" s="15" t="s">
        <v>262</v>
      </c>
    </row>
    <row r="72" spans="2:7" ht="12.75" x14ac:dyDescent="0.25">
      <c r="B72" s="3" t="str">
        <f t="shared" si="0"/>
        <v>410104004 APORTES A FONDOS DE PENSIONES PROTECCION</v>
      </c>
      <c r="C72" s="4"/>
      <c r="E72" s="15" t="s">
        <v>263</v>
      </c>
      <c r="F72" s="14" t="s">
        <v>206</v>
      </c>
      <c r="G72" s="15" t="s">
        <v>264</v>
      </c>
    </row>
    <row r="73" spans="2:7" ht="12.75" x14ac:dyDescent="0.25">
      <c r="B73" s="3" t="str">
        <f t="shared" si="0"/>
        <v>410105004 CAJA - COMFAMA</v>
      </c>
      <c r="C73" s="4"/>
      <c r="E73" s="15" t="s">
        <v>265</v>
      </c>
      <c r="F73" s="14" t="s">
        <v>206</v>
      </c>
      <c r="G73" s="15" t="s">
        <v>266</v>
      </c>
    </row>
    <row r="74" spans="2:7" ht="12.75" x14ac:dyDescent="0.25">
      <c r="B74" s="3" t="str">
        <f t="shared" si="0"/>
        <v>410106001 APORTES ICBF</v>
      </c>
      <c r="C74" s="4"/>
      <c r="E74" s="15" t="s">
        <v>267</v>
      </c>
      <c r="F74" s="14" t="s">
        <v>206</v>
      </c>
      <c r="G74" s="15" t="s">
        <v>268</v>
      </c>
    </row>
    <row r="75" spans="2:7" ht="12.75" x14ac:dyDescent="0.25">
      <c r="B75" s="3" t="str">
        <f t="shared" si="0"/>
        <v>410107001 APORTES SENA</v>
      </c>
      <c r="C75" s="4"/>
      <c r="E75" s="15" t="s">
        <v>269</v>
      </c>
      <c r="F75" s="14" t="s">
        <v>206</v>
      </c>
      <c r="G75" s="15" t="s">
        <v>270</v>
      </c>
    </row>
    <row r="76" spans="2:7" ht="12.75" x14ac:dyDescent="0.25">
      <c r="B76" s="3" t="str">
        <f t="shared" si="0"/>
        <v>410108001 GASTOS MÉDICOS</v>
      </c>
      <c r="C76" s="4"/>
      <c r="E76" s="15" t="s">
        <v>271</v>
      </c>
      <c r="F76" s="14" t="s">
        <v>206</v>
      </c>
      <c r="G76" s="15" t="s">
        <v>272</v>
      </c>
    </row>
    <row r="77" spans="2:7" x14ac:dyDescent="0.2">
      <c r="B77" s="3"/>
      <c r="C77" s="4"/>
    </row>
    <row r="78" spans="2:7" x14ac:dyDescent="0.2">
      <c r="B78" s="3" t="s">
        <v>84</v>
      </c>
      <c r="C78" s="4" t="s">
        <v>85</v>
      </c>
    </row>
    <row r="79" spans="2:7" x14ac:dyDescent="0.2">
      <c r="B79" s="3" t="s">
        <v>86</v>
      </c>
      <c r="C79" s="4" t="s">
        <v>18</v>
      </c>
    </row>
    <row r="80" spans="2:7" x14ac:dyDescent="0.2">
      <c r="B80" s="3" t="s">
        <v>87</v>
      </c>
      <c r="C80" s="4" t="s">
        <v>88</v>
      </c>
    </row>
    <row r="81" spans="2:3" x14ac:dyDescent="0.2">
      <c r="B81" s="3" t="s">
        <v>89</v>
      </c>
      <c r="C81" s="4" t="s">
        <v>90</v>
      </c>
    </row>
    <row r="82" spans="2:3" x14ac:dyDescent="0.2">
      <c r="B82" s="3" t="s">
        <v>91</v>
      </c>
      <c r="C82" s="4" t="s">
        <v>92</v>
      </c>
    </row>
    <row r="83" spans="2:3" x14ac:dyDescent="0.2">
      <c r="B83" s="3" t="s">
        <v>93</v>
      </c>
      <c r="C83" s="4" t="s">
        <v>18</v>
      </c>
    </row>
    <row r="84" spans="2:3" x14ac:dyDescent="0.2">
      <c r="B84" s="3" t="s">
        <v>94</v>
      </c>
      <c r="C84" s="4" t="s">
        <v>95</v>
      </c>
    </row>
    <row r="85" spans="2:3" x14ac:dyDescent="0.2">
      <c r="B85" s="3" t="s">
        <v>96</v>
      </c>
      <c r="C85" s="4" t="s">
        <v>95</v>
      </c>
    </row>
    <row r="86" spans="2:3" x14ac:dyDescent="0.2">
      <c r="B86" s="3" t="s">
        <v>97</v>
      </c>
      <c r="C86" s="4" t="s">
        <v>18</v>
      </c>
    </row>
    <row r="87" spans="2:3" x14ac:dyDescent="0.2">
      <c r="B87" s="3" t="s">
        <v>98</v>
      </c>
      <c r="C87" s="4" t="s">
        <v>99</v>
      </c>
    </row>
    <row r="88" spans="2:3" x14ac:dyDescent="0.2">
      <c r="B88" s="3" t="s">
        <v>100</v>
      </c>
      <c r="C88" s="4" t="s">
        <v>99</v>
      </c>
    </row>
    <row r="89" spans="2:3" x14ac:dyDescent="0.2">
      <c r="B89" s="3" t="s">
        <v>101</v>
      </c>
      <c r="C89" s="4" t="s">
        <v>18</v>
      </c>
    </row>
    <row r="90" spans="2:3" x14ac:dyDescent="0.2">
      <c r="B90" s="3" t="s">
        <v>102</v>
      </c>
      <c r="C90" s="4" t="s">
        <v>103</v>
      </c>
    </row>
    <row r="91" spans="2:3" x14ac:dyDescent="0.2">
      <c r="B91" s="3" t="s">
        <v>104</v>
      </c>
      <c r="C91" s="4" t="s">
        <v>105</v>
      </c>
    </row>
    <row r="92" spans="2:3" x14ac:dyDescent="0.2">
      <c r="B92" s="3" t="s">
        <v>106</v>
      </c>
      <c r="C92" s="4" t="s">
        <v>107</v>
      </c>
    </row>
    <row r="93" spans="2:3" x14ac:dyDescent="0.2">
      <c r="B93" s="3" t="s">
        <v>108</v>
      </c>
      <c r="C93" s="4" t="s">
        <v>109</v>
      </c>
    </row>
    <row r="94" spans="2:3" x14ac:dyDescent="0.2">
      <c r="B94" s="3" t="s">
        <v>110</v>
      </c>
      <c r="C94" s="4" t="s">
        <v>83</v>
      </c>
    </row>
    <row r="95" spans="2:3" x14ac:dyDescent="0.2">
      <c r="B95" s="3" t="s">
        <v>111</v>
      </c>
      <c r="C95" s="4" t="s">
        <v>112</v>
      </c>
    </row>
    <row r="96" spans="2:3" x14ac:dyDescent="0.2">
      <c r="B96" s="3" t="s">
        <v>113</v>
      </c>
      <c r="C96" s="4" t="s">
        <v>114</v>
      </c>
    </row>
    <row r="97" spans="2:3" x14ac:dyDescent="0.2">
      <c r="B97" s="3" t="s">
        <v>115</v>
      </c>
      <c r="C97" s="4" t="s">
        <v>83</v>
      </c>
    </row>
    <row r="98" spans="2:3" x14ac:dyDescent="0.2">
      <c r="B98" s="3" t="s">
        <v>116</v>
      </c>
      <c r="C98" s="4" t="s">
        <v>117</v>
      </c>
    </row>
    <row r="99" spans="2:3" x14ac:dyDescent="0.2">
      <c r="B99" s="3" t="s">
        <v>118</v>
      </c>
      <c r="C99" s="4" t="s">
        <v>18</v>
      </c>
    </row>
    <row r="100" spans="2:3" x14ac:dyDescent="0.2">
      <c r="B100" s="3" t="s">
        <v>119</v>
      </c>
      <c r="C100" s="4" t="s">
        <v>120</v>
      </c>
    </row>
    <row r="101" spans="2:3" x14ac:dyDescent="0.2">
      <c r="B101" s="3" t="s">
        <v>121</v>
      </c>
      <c r="C101" s="4" t="s">
        <v>120</v>
      </c>
    </row>
    <row r="102" spans="2:3" x14ac:dyDescent="0.2">
      <c r="B102" s="3" t="s">
        <v>122</v>
      </c>
      <c r="C102" s="4" t="s">
        <v>18</v>
      </c>
    </row>
    <row r="103" spans="2:3" x14ac:dyDescent="0.2">
      <c r="B103" s="3" t="s">
        <v>123</v>
      </c>
      <c r="C103" s="4" t="s">
        <v>124</v>
      </c>
    </row>
    <row r="104" spans="2:3" x14ac:dyDescent="0.2">
      <c r="B104" s="3" t="s">
        <v>125</v>
      </c>
      <c r="C104" s="4" t="s">
        <v>126</v>
      </c>
    </row>
    <row r="105" spans="2:3" x14ac:dyDescent="0.2">
      <c r="B105" s="3" t="s">
        <v>127</v>
      </c>
      <c r="C105" s="4" t="s">
        <v>128</v>
      </c>
    </row>
    <row r="106" spans="2:3" x14ac:dyDescent="0.2">
      <c r="B106" s="3" t="s">
        <v>129</v>
      </c>
      <c r="C106" s="4" t="s">
        <v>18</v>
      </c>
    </row>
    <row r="107" spans="2:3" x14ac:dyDescent="0.2">
      <c r="B107" s="3" t="s">
        <v>130</v>
      </c>
      <c r="C107" s="4" t="s">
        <v>131</v>
      </c>
    </row>
    <row r="108" spans="2:3" x14ac:dyDescent="0.2">
      <c r="B108" s="3" t="s">
        <v>132</v>
      </c>
      <c r="C108" s="4" t="s">
        <v>131</v>
      </c>
    </row>
    <row r="109" spans="2:3" x14ac:dyDescent="0.2">
      <c r="B109" s="3" t="s">
        <v>133</v>
      </c>
      <c r="C109" s="4" t="s">
        <v>134</v>
      </c>
    </row>
    <row r="110" spans="2:3" x14ac:dyDescent="0.2">
      <c r="B110" s="3" t="s">
        <v>135</v>
      </c>
      <c r="C110" s="4" t="s">
        <v>18</v>
      </c>
    </row>
    <row r="111" spans="2:3" x14ac:dyDescent="0.2">
      <c r="B111" s="3" t="s">
        <v>136</v>
      </c>
      <c r="C111" s="4" t="s">
        <v>18</v>
      </c>
    </row>
    <row r="112" spans="2:3" x14ac:dyDescent="0.2">
      <c r="B112" s="3" t="s">
        <v>137</v>
      </c>
      <c r="C112" s="4" t="s">
        <v>88</v>
      </c>
    </row>
    <row r="113" spans="2:3" x14ac:dyDescent="0.2">
      <c r="B113" s="3" t="s">
        <v>138</v>
      </c>
      <c r="C113" s="4" t="s">
        <v>139</v>
      </c>
    </row>
    <row r="114" spans="2:3" x14ac:dyDescent="0.2">
      <c r="B114" s="3" t="s">
        <v>91</v>
      </c>
      <c r="C114" s="4" t="s">
        <v>140</v>
      </c>
    </row>
    <row r="115" spans="2:3" x14ac:dyDescent="0.2">
      <c r="B115" s="3" t="s">
        <v>141</v>
      </c>
      <c r="C115" s="4" t="s">
        <v>18</v>
      </c>
    </row>
    <row r="116" spans="2:3" x14ac:dyDescent="0.2">
      <c r="B116" s="3" t="s">
        <v>142</v>
      </c>
      <c r="C116" s="4" t="s">
        <v>95</v>
      </c>
    </row>
    <row r="117" spans="2:3" x14ac:dyDescent="0.2">
      <c r="B117" s="3" t="s">
        <v>143</v>
      </c>
      <c r="C117" s="4" t="s">
        <v>83</v>
      </c>
    </row>
    <row r="118" spans="2:3" x14ac:dyDescent="0.2">
      <c r="B118" s="3" t="s">
        <v>144</v>
      </c>
      <c r="C118" s="4" t="s">
        <v>145</v>
      </c>
    </row>
    <row r="119" spans="2:3" x14ac:dyDescent="0.2">
      <c r="B119" s="3" t="s">
        <v>146</v>
      </c>
      <c r="C119" s="4" t="s">
        <v>147</v>
      </c>
    </row>
    <row r="120" spans="2:3" x14ac:dyDescent="0.2">
      <c r="B120" s="3" t="s">
        <v>148</v>
      </c>
      <c r="C120" s="4" t="s">
        <v>18</v>
      </c>
    </row>
    <row r="121" spans="2:3" x14ac:dyDescent="0.2">
      <c r="B121" s="3" t="s">
        <v>149</v>
      </c>
      <c r="C121" s="4" t="s">
        <v>83</v>
      </c>
    </row>
    <row r="122" spans="2:3" x14ac:dyDescent="0.2">
      <c r="B122" s="3" t="s">
        <v>100</v>
      </c>
      <c r="C122" s="4" t="s">
        <v>83</v>
      </c>
    </row>
    <row r="123" spans="2:3" x14ac:dyDescent="0.2">
      <c r="B123" s="3" t="s">
        <v>150</v>
      </c>
      <c r="C123" s="4" t="s">
        <v>18</v>
      </c>
    </row>
    <row r="124" spans="2:3" x14ac:dyDescent="0.2">
      <c r="B124" s="3" t="s">
        <v>151</v>
      </c>
      <c r="C124" s="4" t="s">
        <v>103</v>
      </c>
    </row>
    <row r="125" spans="2:3" x14ac:dyDescent="0.2">
      <c r="B125" s="3" t="s">
        <v>152</v>
      </c>
      <c r="C125" s="4" t="s">
        <v>153</v>
      </c>
    </row>
    <row r="126" spans="2:3" x14ac:dyDescent="0.2">
      <c r="B126" s="3" t="s">
        <v>154</v>
      </c>
      <c r="C126" s="4" t="s">
        <v>83</v>
      </c>
    </row>
    <row r="127" spans="2:3" x14ac:dyDescent="0.2">
      <c r="B127" s="3" t="s">
        <v>155</v>
      </c>
      <c r="C127" s="4" t="s">
        <v>83</v>
      </c>
    </row>
    <row r="128" spans="2:3" x14ac:dyDescent="0.2">
      <c r="B128" s="3" t="s">
        <v>156</v>
      </c>
      <c r="C128" s="4" t="s">
        <v>157</v>
      </c>
    </row>
    <row r="129" spans="2:3" x14ac:dyDescent="0.2">
      <c r="B129" s="3" t="s">
        <v>158</v>
      </c>
      <c r="C129" s="4" t="s">
        <v>83</v>
      </c>
    </row>
    <row r="130" spans="2:3" x14ac:dyDescent="0.2">
      <c r="B130" s="3" t="s">
        <v>116</v>
      </c>
      <c r="C130" s="4" t="s">
        <v>159</v>
      </c>
    </row>
    <row r="131" spans="2:3" x14ac:dyDescent="0.2">
      <c r="B131" s="3" t="s">
        <v>160</v>
      </c>
      <c r="C131" s="4" t="s">
        <v>18</v>
      </c>
    </row>
    <row r="132" spans="2:3" x14ac:dyDescent="0.2">
      <c r="B132" s="3" t="s">
        <v>161</v>
      </c>
      <c r="C132" s="4" t="s">
        <v>120</v>
      </c>
    </row>
    <row r="133" spans="2:3" x14ac:dyDescent="0.2">
      <c r="B133" s="3" t="s">
        <v>121</v>
      </c>
      <c r="C133" s="4" t="s">
        <v>120</v>
      </c>
    </row>
    <row r="134" spans="2:3" x14ac:dyDescent="0.2">
      <c r="B134" s="3" t="s">
        <v>162</v>
      </c>
      <c r="C134" s="4" t="s">
        <v>18</v>
      </c>
    </row>
    <row r="135" spans="2:3" x14ac:dyDescent="0.2">
      <c r="B135" s="3" t="s">
        <v>163</v>
      </c>
      <c r="C135" s="4" t="s">
        <v>124</v>
      </c>
    </row>
    <row r="136" spans="2:3" x14ac:dyDescent="0.2">
      <c r="B136" s="3" t="s">
        <v>164</v>
      </c>
      <c r="C136" s="4" t="s">
        <v>165</v>
      </c>
    </row>
    <row r="137" spans="2:3" x14ac:dyDescent="0.2">
      <c r="B137" s="3" t="s">
        <v>127</v>
      </c>
      <c r="C137" s="4" t="s">
        <v>166</v>
      </c>
    </row>
    <row r="138" spans="2:3" x14ac:dyDescent="0.2">
      <c r="B138" s="3" t="s">
        <v>167</v>
      </c>
      <c r="C138" s="4" t="s">
        <v>168</v>
      </c>
    </row>
    <row r="139" spans="2:3" x14ac:dyDescent="0.2">
      <c r="B139" s="3" t="s">
        <v>169</v>
      </c>
      <c r="C139" s="4" t="s">
        <v>18</v>
      </c>
    </row>
    <row r="140" spans="2:3" x14ac:dyDescent="0.2">
      <c r="B140" s="3" t="s">
        <v>170</v>
      </c>
      <c r="C140" s="4" t="s">
        <v>18</v>
      </c>
    </row>
    <row r="141" spans="2:3" x14ac:dyDescent="0.2">
      <c r="B141" s="3" t="s">
        <v>171</v>
      </c>
      <c r="C141" s="4" t="s">
        <v>172</v>
      </c>
    </row>
    <row r="142" spans="2:3" x14ac:dyDescent="0.2">
      <c r="B142" s="3" t="s">
        <v>173</v>
      </c>
      <c r="C142" s="4" t="s">
        <v>174</v>
      </c>
    </row>
    <row r="143" spans="2:3" x14ac:dyDescent="0.2">
      <c r="B143" s="3" t="s">
        <v>175</v>
      </c>
      <c r="C143" s="4" t="s">
        <v>83</v>
      </c>
    </row>
    <row r="144" spans="2:3" x14ac:dyDescent="0.2">
      <c r="B144" s="3" t="s">
        <v>176</v>
      </c>
      <c r="C144" s="4" t="s">
        <v>177</v>
      </c>
    </row>
    <row r="145" spans="2:3" x14ac:dyDescent="0.2">
      <c r="B145" s="3" t="s">
        <v>178</v>
      </c>
      <c r="C145" s="4" t="s">
        <v>83</v>
      </c>
    </row>
    <row r="146" spans="2:3" x14ac:dyDescent="0.2">
      <c r="B146" s="3" t="s">
        <v>179</v>
      </c>
      <c r="C146" s="4" t="s">
        <v>180</v>
      </c>
    </row>
    <row r="147" spans="2:3" x14ac:dyDescent="0.2">
      <c r="B147" s="3" t="s">
        <v>179</v>
      </c>
      <c r="C147" s="4" t="s">
        <v>180</v>
      </c>
    </row>
    <row r="148" spans="2:3" x14ac:dyDescent="0.2">
      <c r="B148" s="3" t="s">
        <v>181</v>
      </c>
      <c r="C148" s="4" t="s">
        <v>182</v>
      </c>
    </row>
    <row r="149" spans="2:3" x14ac:dyDescent="0.2">
      <c r="B149" s="3" t="s">
        <v>183</v>
      </c>
      <c r="C149" s="4" t="s">
        <v>182</v>
      </c>
    </row>
    <row r="150" spans="2:3" x14ac:dyDescent="0.2">
      <c r="B150" s="3" t="s">
        <v>184</v>
      </c>
      <c r="C150" s="4" t="s">
        <v>18</v>
      </c>
    </row>
    <row r="151" spans="2:3" x14ac:dyDescent="0.2">
      <c r="B151" s="3" t="s">
        <v>185</v>
      </c>
      <c r="C151" s="4" t="s">
        <v>186</v>
      </c>
    </row>
    <row r="152" spans="2:3" x14ac:dyDescent="0.2">
      <c r="B152" s="3" t="s">
        <v>187</v>
      </c>
      <c r="C152" s="4" t="s">
        <v>18</v>
      </c>
    </row>
    <row r="153" spans="2:3" x14ac:dyDescent="0.2">
      <c r="B153" s="3" t="s">
        <v>188</v>
      </c>
      <c r="C153" s="4" t="s">
        <v>18</v>
      </c>
    </row>
    <row r="154" spans="2:3" x14ac:dyDescent="0.2">
      <c r="B154" s="3" t="s">
        <v>189</v>
      </c>
      <c r="C154" s="4" t="s">
        <v>190</v>
      </c>
    </row>
    <row r="155" spans="2:3" x14ac:dyDescent="0.2">
      <c r="B155" s="3" t="s">
        <v>191</v>
      </c>
      <c r="C155" s="4" t="s">
        <v>192</v>
      </c>
    </row>
    <row r="156" spans="2:3" x14ac:dyDescent="0.2">
      <c r="B156" s="3" t="s">
        <v>193</v>
      </c>
      <c r="C156" s="4" t="s">
        <v>194</v>
      </c>
    </row>
    <row r="157" spans="2:3" x14ac:dyDescent="0.2">
      <c r="B157" s="3" t="s">
        <v>195</v>
      </c>
      <c r="C157" s="4" t="s">
        <v>196</v>
      </c>
    </row>
    <row r="158" spans="2:3" x14ac:dyDescent="0.2">
      <c r="B158" s="3" t="s">
        <v>197</v>
      </c>
      <c r="C158" s="4" t="s">
        <v>83</v>
      </c>
    </row>
    <row r="159" spans="2:3" x14ac:dyDescent="0.2">
      <c r="B159" s="3" t="s">
        <v>198</v>
      </c>
      <c r="C159" s="4" t="s">
        <v>199</v>
      </c>
    </row>
    <row r="160" spans="2:3" x14ac:dyDescent="0.2">
      <c r="B160" s="3" t="s">
        <v>200</v>
      </c>
      <c r="C160" s="4" t="s">
        <v>186</v>
      </c>
    </row>
    <row r="161" spans="2:3" x14ac:dyDescent="0.2">
      <c r="B161" s="3" t="s">
        <v>201</v>
      </c>
      <c r="C161" s="4" t="s">
        <v>186</v>
      </c>
    </row>
    <row r="162" spans="2:3" x14ac:dyDescent="0.2">
      <c r="B162" s="3" t="s">
        <v>202</v>
      </c>
      <c r="C162" s="4" t="s">
        <v>186</v>
      </c>
    </row>
    <row r="163" spans="2:3" x14ac:dyDescent="0.2">
      <c r="B163" s="3" t="s">
        <v>203</v>
      </c>
      <c r="C163" s="4" t="s">
        <v>186</v>
      </c>
    </row>
    <row r="164" spans="2:3" x14ac:dyDescent="0.2">
      <c r="B164" s="3" t="s">
        <v>204</v>
      </c>
      <c r="C164" s="4" t="s">
        <v>205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Parametros</vt:lpstr>
      <vt:lpstr>09-01 - ESTADO DE RESULTADOS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2022-05-17T13:27:17Z</dcterms:created>
  <dcterms:modified xsi:type="dcterms:W3CDTF">2022-05-18T14:18:43Z</dcterms:modified>
</cp:coreProperties>
</file>