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qt652\AutoTechSim\doc\"/>
    </mc:Choice>
  </mc:AlternateContent>
  <xr:revisionPtr revIDLastSave="0" documentId="13_ncr:1_{E5DCAA89-D023-42FF-9D2C-4993A831DB42}" xr6:coauthVersionLast="47" xr6:coauthVersionMax="47" xr10:uidLastSave="{00000000-0000-0000-0000-000000000000}"/>
  <bookViews>
    <workbookView xWindow="-120" yWindow="-120" windowWidth="29040" windowHeight="15840" xr2:uid="{CF29816E-8163-4EDC-818E-E7117415C10B}"/>
  </bookViews>
  <sheets>
    <sheet name="snr" sheetId="1" r:id="rId1"/>
    <sheet name="b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2" i="2"/>
  <c r="Y129" i="2"/>
  <c r="Z129" i="2" s="1"/>
  <c r="Y101" i="2"/>
  <c r="Z101" i="2" s="1"/>
  <c r="Y102" i="2"/>
  <c r="Z102" i="2" s="1"/>
  <c r="Y103" i="2"/>
  <c r="Z103" i="2" s="1"/>
  <c r="Y104" i="2"/>
  <c r="Z104" i="2" s="1"/>
  <c r="Y105" i="2"/>
  <c r="Z105" i="2" s="1"/>
  <c r="Y106" i="2"/>
  <c r="Z106" i="2" s="1"/>
  <c r="Y107" i="2"/>
  <c r="Z107" i="2" s="1"/>
  <c r="Y108" i="2"/>
  <c r="Z108" i="2" s="1"/>
  <c r="Y109" i="2"/>
  <c r="Z109" i="2" s="1"/>
  <c r="Y110" i="2"/>
  <c r="Z110" i="2" s="1"/>
  <c r="Y111" i="2"/>
  <c r="Z111" i="2" s="1"/>
  <c r="Y112" i="2"/>
  <c r="Z112" i="2" s="1"/>
  <c r="Y113" i="2"/>
  <c r="Z113" i="2" s="1"/>
  <c r="Y114" i="2"/>
  <c r="Z114" i="2" s="1"/>
  <c r="Y115" i="2"/>
  <c r="Z115" i="2" s="1"/>
  <c r="Y116" i="2"/>
  <c r="Z116" i="2" s="1"/>
  <c r="Y117" i="2"/>
  <c r="Z117" i="2" s="1"/>
  <c r="Y118" i="2"/>
  <c r="Z118" i="2" s="1"/>
  <c r="Y119" i="2"/>
  <c r="Z119" i="2" s="1"/>
  <c r="Y120" i="2"/>
  <c r="Z120" i="2" s="1"/>
  <c r="Y121" i="2"/>
  <c r="Z121" i="2" s="1"/>
  <c r="Y122" i="2"/>
  <c r="Z122" i="2" s="1"/>
  <c r="Y123" i="2"/>
  <c r="Z123" i="2" s="1"/>
  <c r="Y124" i="2"/>
  <c r="Z124" i="2" s="1"/>
  <c r="Y125" i="2"/>
  <c r="Z125" i="2" s="1"/>
  <c r="Y126" i="2"/>
  <c r="Z126" i="2" s="1"/>
  <c r="Y127" i="2"/>
  <c r="Z127" i="2" s="1"/>
  <c r="Y128" i="2"/>
  <c r="Z128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71" i="2"/>
  <c r="Z71" i="2" s="1"/>
  <c r="Y72" i="2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Y81" i="2"/>
  <c r="Z81" i="2" s="1"/>
  <c r="Y82" i="2"/>
  <c r="Z82" i="2" s="1"/>
  <c r="Y83" i="2"/>
  <c r="Z83" i="2" s="1"/>
  <c r="Y84" i="2"/>
  <c r="Z84" i="2" s="1"/>
  <c r="Y85" i="2"/>
  <c r="Z85" i="2" s="1"/>
  <c r="Y86" i="2"/>
  <c r="Z86" i="2" s="1"/>
  <c r="Y87" i="2"/>
  <c r="Z87" i="2" s="1"/>
  <c r="Y88" i="2"/>
  <c r="Z88" i="2" s="1"/>
  <c r="Y89" i="2"/>
  <c r="Z89" i="2" s="1"/>
  <c r="Y90" i="2"/>
  <c r="Z90" i="2" s="1"/>
  <c r="Y91" i="2"/>
  <c r="Z91" i="2" s="1"/>
  <c r="Y92" i="2"/>
  <c r="Z92" i="2" s="1"/>
  <c r="Y93" i="2"/>
  <c r="Z93" i="2" s="1"/>
  <c r="Y94" i="2"/>
  <c r="Z94" i="2" s="1"/>
  <c r="Y95" i="2"/>
  <c r="Z95" i="2" s="1"/>
  <c r="Y96" i="2"/>
  <c r="Z96" i="2" s="1"/>
  <c r="Y97" i="2"/>
  <c r="Z97" i="2" s="1"/>
  <c r="Y98" i="2"/>
  <c r="Z98" i="2" s="1"/>
  <c r="Y99" i="2"/>
  <c r="Z99" i="2" s="1"/>
  <c r="Y100" i="2"/>
  <c r="Z100" i="2" s="1"/>
  <c r="Y2" i="2"/>
  <c r="Z2" i="2" s="1"/>
  <c r="C3" i="1"/>
  <c r="C4" i="1"/>
  <c r="H3" i="1" s="1"/>
  <c r="C5" i="1"/>
  <c r="I19" i="1" s="1"/>
  <c r="C6" i="1"/>
  <c r="C7" i="1"/>
  <c r="C8" i="1"/>
  <c r="C9" i="1"/>
  <c r="C10" i="1"/>
  <c r="C11" i="1"/>
  <c r="C12" i="1"/>
  <c r="C2" i="1"/>
  <c r="B2" i="1"/>
  <c r="B3" i="1"/>
  <c r="B4" i="1"/>
  <c r="B5" i="1"/>
  <c r="B6" i="1"/>
  <c r="B7" i="1"/>
  <c r="K21" i="1" s="1"/>
  <c r="B8" i="1"/>
  <c r="B9" i="1"/>
  <c r="B10" i="1"/>
  <c r="B11" i="1"/>
  <c r="B12" i="1"/>
  <c r="G25" i="1" l="1"/>
  <c r="J2" i="1"/>
  <c r="M19" i="1"/>
  <c r="O17" i="1"/>
  <c r="L12" i="1"/>
  <c r="O10" i="1"/>
  <c r="H2" i="1"/>
  <c r="M2" i="1"/>
  <c r="M21" i="1"/>
  <c r="M11" i="1"/>
  <c r="K7" i="1"/>
  <c r="O20" i="1"/>
  <c r="G15" i="1"/>
  <c r="G12" i="1"/>
  <c r="G16" i="1"/>
  <c r="G10" i="1"/>
  <c r="G3" i="1"/>
  <c r="G7" i="1"/>
  <c r="G21" i="1"/>
  <c r="I9" i="1"/>
  <c r="O2" i="1"/>
  <c r="I14" i="1"/>
  <c r="N12" i="1"/>
  <c r="I21" i="1"/>
  <c r="I7" i="1"/>
  <c r="I5" i="1"/>
  <c r="N15" i="1"/>
  <c r="M24" i="1"/>
  <c r="N20" i="1"/>
  <c r="N10" i="1"/>
  <c r="P2" i="1"/>
  <c r="G24" i="1"/>
  <c r="M20" i="1"/>
  <c r="N14" i="1"/>
  <c r="M10" i="1"/>
  <c r="M6" i="1"/>
  <c r="M14" i="1"/>
  <c r="M5" i="1"/>
  <c r="N6" i="1"/>
  <c r="M23" i="1"/>
  <c r="G19" i="1"/>
  <c r="K14" i="1"/>
  <c r="G9" i="1"/>
  <c r="K5" i="1"/>
  <c r="M15" i="1"/>
  <c r="N23" i="1"/>
  <c r="O22" i="1"/>
  <c r="M18" i="1"/>
  <c r="O8" i="1"/>
  <c r="N22" i="1"/>
  <c r="G18" i="1"/>
  <c r="G14" i="1"/>
  <c r="N8" i="1"/>
  <c r="G5" i="1"/>
  <c r="G2" i="1"/>
  <c r="M22" i="1"/>
  <c r="N17" i="1"/>
  <c r="G13" i="1"/>
  <c r="M8" i="1"/>
  <c r="M4" i="1"/>
  <c r="G22" i="1"/>
  <c r="M17" i="1"/>
  <c r="M12" i="1"/>
  <c r="G8" i="1"/>
  <c r="G4" i="1"/>
  <c r="N7" i="1"/>
  <c r="M3" i="1"/>
  <c r="N2" i="1"/>
  <c r="O15" i="1"/>
  <c r="N11" i="1"/>
  <c r="M7" i="1"/>
  <c r="J4" i="1"/>
  <c r="L24" i="1"/>
  <c r="K19" i="1"/>
  <c r="O25" i="1"/>
  <c r="I24" i="1"/>
  <c r="L22" i="1"/>
  <c r="K17" i="1"/>
  <c r="O13" i="1"/>
  <c r="I12" i="1"/>
  <c r="L10" i="1"/>
  <c r="O6" i="1"/>
  <c r="O4" i="1"/>
  <c r="F14" i="1"/>
  <c r="N25" i="1"/>
  <c r="K22" i="1"/>
  <c r="O18" i="1"/>
  <c r="I17" i="1"/>
  <c r="L15" i="1"/>
  <c r="N13" i="1"/>
  <c r="K10" i="1"/>
  <c r="L8" i="1"/>
  <c r="M25" i="1"/>
  <c r="O23" i="1"/>
  <c r="I22" i="1"/>
  <c r="L20" i="1"/>
  <c r="N18" i="1"/>
  <c r="G17" i="1"/>
  <c r="K15" i="1"/>
  <c r="M13" i="1"/>
  <c r="O11" i="1"/>
  <c r="I10" i="1"/>
  <c r="K8" i="1"/>
  <c r="L6" i="1"/>
  <c r="K4" i="1"/>
  <c r="K20" i="1"/>
  <c r="O16" i="1"/>
  <c r="I15" i="1"/>
  <c r="L13" i="1"/>
  <c r="I8" i="1"/>
  <c r="K6" i="1"/>
  <c r="I4" i="1"/>
  <c r="K25" i="1"/>
  <c r="O21" i="1"/>
  <c r="I20" i="1"/>
  <c r="L18" i="1"/>
  <c r="N16" i="1"/>
  <c r="K13" i="1"/>
  <c r="O9" i="1"/>
  <c r="I6" i="1"/>
  <c r="I2" i="1"/>
  <c r="I25" i="1"/>
  <c r="L23" i="1"/>
  <c r="N21" i="1"/>
  <c r="G20" i="1"/>
  <c r="K18" i="1"/>
  <c r="M16" i="1"/>
  <c r="O14" i="1"/>
  <c r="I13" i="1"/>
  <c r="L11" i="1"/>
  <c r="M9" i="1"/>
  <c r="O7" i="1"/>
  <c r="G6" i="1"/>
  <c r="O3" i="1"/>
  <c r="K23" i="1"/>
  <c r="K24" i="1"/>
  <c r="L17" i="1"/>
  <c r="K12" i="1"/>
  <c r="L25" i="1"/>
  <c r="O19" i="1"/>
  <c r="I18" i="1"/>
  <c r="L16" i="1"/>
  <c r="K11" i="1"/>
  <c r="L9" i="1"/>
  <c r="O5" i="1"/>
  <c r="K3" i="1"/>
  <c r="K2" i="1"/>
  <c r="O24" i="1"/>
  <c r="I23" i="1"/>
  <c r="L21" i="1"/>
  <c r="N19" i="1"/>
  <c r="K16" i="1"/>
  <c r="O12" i="1"/>
  <c r="I11" i="1"/>
  <c r="K9" i="1"/>
  <c r="I3" i="1"/>
  <c r="L2" i="1"/>
  <c r="N24" i="1"/>
  <c r="G23" i="1"/>
  <c r="I16" i="1"/>
  <c r="L14" i="1"/>
  <c r="G11" i="1"/>
  <c r="L7" i="1"/>
  <c r="L5" i="1"/>
  <c r="L19" i="1"/>
  <c r="L4" i="1"/>
  <c r="P7" i="1"/>
  <c r="J23" i="1"/>
  <c r="H22" i="1"/>
  <c r="P20" i="1"/>
  <c r="J17" i="1"/>
  <c r="H16" i="1"/>
  <c r="P14" i="1"/>
  <c r="J11" i="1"/>
  <c r="H10" i="1"/>
  <c r="P8" i="1"/>
  <c r="J5" i="1"/>
  <c r="H4" i="1"/>
  <c r="J24" i="1"/>
  <c r="H23" i="1"/>
  <c r="P21" i="1"/>
  <c r="J18" i="1"/>
  <c r="H17" i="1"/>
  <c r="P15" i="1"/>
  <c r="J12" i="1"/>
  <c r="H11" i="1"/>
  <c r="P9" i="1"/>
  <c r="J6" i="1"/>
  <c r="H5" i="1"/>
  <c r="P3" i="1"/>
  <c r="J25" i="1"/>
  <c r="H24" i="1"/>
  <c r="P22" i="1"/>
  <c r="J19" i="1"/>
  <c r="H18" i="1"/>
  <c r="P16" i="1"/>
  <c r="J13" i="1"/>
  <c r="H12" i="1"/>
  <c r="P10" i="1"/>
  <c r="N9" i="1"/>
  <c r="J7" i="1"/>
  <c r="H6" i="1"/>
  <c r="P4" i="1"/>
  <c r="N3" i="1"/>
  <c r="H25" i="1"/>
  <c r="P23" i="1"/>
  <c r="J20" i="1"/>
  <c r="H19" i="1"/>
  <c r="P17" i="1"/>
  <c r="J14" i="1"/>
  <c r="H13" i="1"/>
  <c r="P11" i="1"/>
  <c r="J8" i="1"/>
  <c r="H7" i="1"/>
  <c r="P5" i="1"/>
  <c r="N4" i="1"/>
  <c r="L3" i="1"/>
  <c r="P24" i="1"/>
  <c r="J21" i="1"/>
  <c r="H20" i="1"/>
  <c r="P18" i="1"/>
  <c r="J15" i="1"/>
  <c r="H14" i="1"/>
  <c r="P12" i="1"/>
  <c r="J9" i="1"/>
  <c r="H8" i="1"/>
  <c r="P6" i="1"/>
  <c r="N5" i="1"/>
  <c r="J3" i="1"/>
  <c r="P25" i="1"/>
  <c r="J22" i="1"/>
  <c r="H21" i="1"/>
  <c r="P19" i="1"/>
  <c r="J16" i="1"/>
  <c r="H15" i="1"/>
  <c r="P13" i="1"/>
  <c r="J10" i="1"/>
  <c r="H9" i="1"/>
  <c r="F7" i="1"/>
  <c r="F15" i="1"/>
  <c r="F4" i="1"/>
  <c r="F17" i="1"/>
  <c r="F5" i="1"/>
  <c r="F18" i="1"/>
  <c r="F6" i="1"/>
  <c r="F19" i="1"/>
  <c r="F20" i="1"/>
  <c r="F8" i="1"/>
  <c r="F3" i="1"/>
  <c r="F9" i="1"/>
  <c r="F11" i="1"/>
  <c r="F24" i="1"/>
  <c r="F12" i="1"/>
  <c r="F2" i="1"/>
  <c r="F16" i="1"/>
  <c r="F21" i="1"/>
  <c r="F22" i="1"/>
  <c r="F10" i="1"/>
  <c r="F23" i="1"/>
  <c r="F25" i="1"/>
  <c r="F13" i="1"/>
</calcChain>
</file>

<file path=xl/sharedStrings.xml><?xml version="1.0" encoding="utf-8"?>
<sst xmlns="http://schemas.openxmlformats.org/spreadsheetml/2006/main" count="46" uniqueCount="46">
  <si>
    <t>SNR</t>
    <phoneticPr fontId="3" type="noConversion"/>
  </si>
  <si>
    <t>delta</t>
    <phoneticPr fontId="3" type="noConversion"/>
  </si>
  <si>
    <t>中心</t>
    <phoneticPr fontId="3" type="noConversion"/>
  </si>
  <si>
    <t>系数</t>
    <phoneticPr fontId="3" type="noConversion"/>
  </si>
  <si>
    <t>sigma</t>
    <phoneticPr fontId="3" type="noConversion"/>
  </si>
  <si>
    <t>snr</t>
    <phoneticPr fontId="3" type="noConversion"/>
  </si>
  <si>
    <t>基线</t>
    <phoneticPr fontId="3" type="noConversion"/>
  </si>
  <si>
    <t>基本思路：
1、均值参考SNR50的不通率40%，即SNR值大于-7dB。
2、方差考虑信号波动范围，SNR100有5%不通。</t>
    <phoneticPr fontId="3" type="noConversion"/>
  </si>
  <si>
    <t>a</t>
    <phoneticPr fontId="3" type="noConversion"/>
  </si>
  <si>
    <t>b0</t>
    <phoneticPr fontId="3" type="noConversion"/>
  </si>
  <si>
    <t>b1</t>
    <phoneticPr fontId="3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</si>
  <si>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</si>
  <si>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</si>
  <si>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</si>
  <si>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</si>
  <si>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</si>
  <si>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</si>
  <si>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</si>
  <si>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</si>
  <si>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</si>
  <si>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</si>
  <si>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</si>
  <si>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</si>
  <si>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</si>
  <si>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</si>
  <si>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</si>
  <si>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</si>
  <si>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</si>
  <si>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</si>
  <si>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</si>
  <si>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b(a11,b2)</t>
    <phoneticPr fontId="3" type="noConversion"/>
  </si>
  <si>
    <t>x</t>
    <phoneticPr fontId="3" type="noConversion"/>
  </si>
  <si>
    <t>n</t>
    <phoneticPr fontId="3" type="noConversion"/>
  </si>
  <si>
    <t>c0</t>
    <phoneticPr fontId="3" type="noConversion"/>
  </si>
  <si>
    <t>c1</t>
    <phoneticPr fontId="3" type="noConversion"/>
  </si>
  <si>
    <t>SNR10</t>
    <phoneticPr fontId="3" type="noConversion"/>
  </si>
  <si>
    <t>SNR0</t>
    <phoneticPr fontId="3" type="noConversion"/>
  </si>
  <si>
    <t>SNR20</t>
  </si>
  <si>
    <t>SNR30</t>
  </si>
  <si>
    <t>SNR40</t>
  </si>
  <si>
    <t>SNR50</t>
  </si>
  <si>
    <t>SNR60</t>
  </si>
  <si>
    <t>SNR70</t>
  </si>
  <si>
    <t>SNR80</t>
  </si>
  <si>
    <t>SNR90</t>
  </si>
  <si>
    <t>SNR100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</si>
</sst>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2" fillId="2" borderId="1" xfId="0" applyFont="1" applyFill="1" applyBorder="1">
      <alignment vertical="center"/>
    </xf>
    <xf numFmtId="10" fontId="2" fillId="0" borderId="1" xfId="1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0" fontId="4" fillId="0" borderId="1" xfId="1" applyNumberFormat="1" applyFont="1" applyBorder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snr!$F$1</c:f>
              <c:strCache>
                <c:ptCount val="1"/>
                <c:pt idx="0">
                  <c:v>SNR0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snr!$F$2:$F$25</c:f>
              <c:numCache>
                <c:formatCode>0.00%</c:formatCode>
                <c:ptCount val="24"/>
                <c:pt idx="0">
                  <c:v>0.82408213638582517</c:v>
                </c:pt>
                <c:pt idx="1">
                  <c:v>0.87242535944970956</c:v>
                </c:pt>
                <c:pt idx="2">
                  <c:v>0.91065954025343121</c:v>
                </c:pt>
                <c:pt idx="3">
                  <c:v>0.93963587773458823</c:v>
                </c:pt>
                <c:pt idx="4">
                  <c:v>0.96067902179023035</c:v>
                </c:pt>
                <c:pt idx="5">
                  <c:v>0.97532279893190021</c:v>
                </c:pt>
                <c:pt idx="6">
                  <c:v>0.98508776721993241</c:v>
                </c:pt>
                <c:pt idx="7">
                  <c:v>0.9913274669932044</c:v>
                </c:pt>
                <c:pt idx="8">
                  <c:v>0.99514806685538493</c:v>
                </c:pt>
                <c:pt idx="9">
                  <c:v>0.99738975030897581</c:v>
                </c:pt>
                <c:pt idx="10">
                  <c:v>0.9986501019683699</c:v>
                </c:pt>
                <c:pt idx="11">
                  <c:v>0.99932912381997197</c:v>
                </c:pt>
                <c:pt idx="12">
                  <c:v>0.99967967396815549</c:v>
                </c:pt>
                <c:pt idx="13">
                  <c:v>0.99985309060913496</c:v>
                </c:pt>
                <c:pt idx="14">
                  <c:v>0.99993529696617822</c:v>
                </c:pt>
                <c:pt idx="15">
                  <c:v>0.99997263864608088</c:v>
                </c:pt>
                <c:pt idx="16">
                  <c:v>0.99998889248319622</c:v>
                </c:pt>
                <c:pt idx="17">
                  <c:v>0.99999567188436467</c:v>
                </c:pt>
                <c:pt idx="18">
                  <c:v>0.99999838145146325</c:v>
                </c:pt>
                <c:pt idx="19">
                  <c:v>0.99999941917433455</c:v>
                </c:pt>
                <c:pt idx="20">
                  <c:v>0.9999998000081608</c:v>
                </c:pt>
                <c:pt idx="21">
                  <c:v>0.99999993393327635</c:v>
                </c:pt>
                <c:pt idx="22">
                  <c:v>0.99999997906279048</c:v>
                </c:pt>
                <c:pt idx="23">
                  <c:v>0.99999999363519165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0-494B-A0BF-CE2B5B90C8D4}"/>
            </c:ext>
          </c:extLst>
        </c:ser>
        <c:ser>
          <c:idx val="1"/>
          <c:order val="1"/>
          <c:tx>
            <c:strRef>
              <c:f>snr!$G$1</c:f>
              <c:strCache>
                <c:ptCount val="1"/>
                <c:pt idx="0">
                  <c:v>SNR10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snr!$G$2:$G$25</c:f>
              <c:numCache>
                <c:formatCode>0.00%</c:formatCode>
                <c:ptCount val="24"/>
                <c:pt idx="0">
                  <c:v>0.69146246127401312</c:v>
                </c:pt>
                <c:pt idx="1">
                  <c:v>0.75803634777692697</c:v>
                </c:pt>
                <c:pt idx="2">
                  <c:v>0.81593987465324047</c:v>
                </c:pt>
                <c:pt idx="3">
                  <c:v>0.86433393905361733</c:v>
                </c:pt>
                <c:pt idx="4">
                  <c:v>0.9031995154143897</c:v>
                </c:pt>
                <c:pt idx="5">
                  <c:v>0.93319279873114191</c:v>
                </c:pt>
                <c:pt idx="6">
                  <c:v>0.95543453724145699</c:v>
                </c:pt>
                <c:pt idx="7">
                  <c:v>0.97128344018399815</c:v>
                </c:pt>
                <c:pt idx="8">
                  <c:v>0.98213557943718344</c:v>
                </c:pt>
                <c:pt idx="9">
                  <c:v>0.98927588997832416</c:v>
                </c:pt>
                <c:pt idx="10">
                  <c:v>0.99379033467422384</c:v>
                </c:pt>
                <c:pt idx="11">
                  <c:v>0.99653302619695938</c:v>
                </c:pt>
                <c:pt idx="12">
                  <c:v>0.99813418669961596</c:v>
                </c:pt>
                <c:pt idx="13">
                  <c:v>0.99903239678678168</c:v>
                </c:pt>
                <c:pt idx="14">
                  <c:v>0.99951657585761622</c:v>
                </c:pt>
                <c:pt idx="15">
                  <c:v>0.99976737092096446</c:v>
                </c:pt>
                <c:pt idx="16">
                  <c:v>0.99989220026652259</c:v>
                </c:pt>
                <c:pt idx="17">
                  <c:v>0.99995190365598241</c:v>
                </c:pt>
                <c:pt idx="18">
                  <c:v>0.99997934249308751</c:v>
                </c:pt>
                <c:pt idx="19">
                  <c:v>0.99999146009452899</c:v>
                </c:pt>
                <c:pt idx="20">
                  <c:v>0.99999660232687526</c:v>
                </c:pt>
                <c:pt idx="21">
                  <c:v>0.99999869919254614</c:v>
                </c:pt>
                <c:pt idx="22">
                  <c:v>0.99999952081672339</c:v>
                </c:pt>
                <c:pt idx="23">
                  <c:v>0.99999983017325933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0-494B-A0BF-CE2B5B90C8D4}"/>
            </c:ext>
          </c:extLst>
        </c:ser>
        <c:ser>
          <c:idx val="2"/>
          <c:order val="2"/>
          <c:tx>
            <c:strRef>
              <c:f>snr!$H$1</c:f>
              <c:strCache>
                <c:ptCount val="1"/>
                <c:pt idx="0">
                  <c:v>SNR20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snr!$H$2:$H$25</c:f>
              <c:numCache>
                <c:formatCode>0.00%</c:formatCode>
                <c:ptCount val="24"/>
                <c:pt idx="0">
                  <c:v>0.53793714406625415</c:v>
                </c:pt>
                <c:pt idx="1">
                  <c:v>0.61245151890200766</c:v>
                </c:pt>
                <c:pt idx="2">
                  <c:v>0.68303065805932717</c:v>
                </c:pt>
                <c:pt idx="3">
                  <c:v>0.74750746245307709</c:v>
                </c:pt>
                <c:pt idx="4">
                  <c:v>0.80431703084622408</c:v>
                </c:pt>
                <c:pt idx="5">
                  <c:v>0.85259292096847283</c:v>
                </c:pt>
                <c:pt idx="6">
                  <c:v>0.89215962531949267</c:v>
                </c:pt>
                <c:pt idx="7">
                  <c:v>0.9234362744901653</c:v>
                </c:pt>
                <c:pt idx="8">
                  <c:v>0.94728149110993731</c:v>
                </c:pt>
                <c:pt idx="9">
                  <c:v>0.96481516769510434</c:v>
                </c:pt>
                <c:pt idx="10">
                  <c:v>0.97724986805182079</c:v>
                </c:pt>
                <c:pt idx="11">
                  <c:v>0.98575514014463217</c:v>
                </c:pt>
                <c:pt idx="12">
                  <c:v>0.9913660280019122</c:v>
                </c:pt>
                <c:pt idx="13">
                  <c:v>0.99493600472530463</c:v>
                </c:pt>
                <c:pt idx="14">
                  <c:v>0.99712673808801811</c:v>
                </c:pt>
                <c:pt idx="15">
                  <c:v>0.99842333182367049</c:v>
                </c:pt>
                <c:pt idx="16">
                  <c:v>0.99916346263892386</c:v>
                </c:pt>
                <c:pt idx="17">
                  <c:v>0.99957093966680322</c:v>
                </c:pt>
                <c:pt idx="18">
                  <c:v>0.99978730503543289</c:v>
                </c:pt>
                <c:pt idx="19">
                  <c:v>0.99989811077021928</c:v>
                </c:pt>
                <c:pt idx="20">
                  <c:v>0.99995284090093262</c:v>
                </c:pt>
                <c:pt idx="21">
                  <c:v>0.9999789132627197</c:v>
                </c:pt>
                <c:pt idx="22">
                  <c:v>0.99999089235142546</c:v>
                </c:pt>
                <c:pt idx="23">
                  <c:v>0.99999620066510508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0-494B-A0BF-CE2B5B90C8D4}"/>
            </c:ext>
          </c:extLst>
        </c:ser>
        <c:ser>
          <c:idx val="3"/>
          <c:order val="3"/>
          <c:tx>
            <c:strRef>
              <c:f>snr!$I$1</c:f>
              <c:strCache>
                <c:ptCount val="1"/>
                <c:pt idx="0">
                  <c:v>SNR30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snr!$I$2:$I$25</c:f>
              <c:numCache>
                <c:formatCode>0.00%</c:formatCode>
                <c:ptCount val="24"/>
                <c:pt idx="0">
                  <c:v>0.39561802281840308</c:v>
                </c:pt>
                <c:pt idx="1">
                  <c:v>0.46484483302599483</c:v>
                </c:pt>
                <c:pt idx="2">
                  <c:v>0.53515516697400511</c:v>
                </c:pt>
                <c:pt idx="3">
                  <c:v>0.60438197718159692</c:v>
                </c:pt>
                <c:pt idx="4">
                  <c:v>0.67045737702887753</c:v>
                </c:pt>
                <c:pt idx="5">
                  <c:v>0.7315959915094894</c:v>
                </c:pt>
                <c:pt idx="6">
                  <c:v>0.78643652745266823</c:v>
                </c:pt>
                <c:pt idx="7">
                  <c:v>0.83412331661203198</c:v>
                </c:pt>
                <c:pt idx="8">
                  <c:v>0.8743213448374858</c:v>
                </c:pt>
                <c:pt idx="9">
                  <c:v>0.90717030901044104</c:v>
                </c:pt>
                <c:pt idx="10">
                  <c:v>0.93319279873114191</c:v>
                </c:pt>
                <c:pt idx="11">
                  <c:v>0.95317697372217169</c:v>
                </c:pt>
                <c:pt idx="12">
                  <c:v>0.96805460481357486</c:v>
                </c:pt>
                <c:pt idx="13">
                  <c:v>0.97879181608938604</c:v>
                </c:pt>
                <c:pt idx="14">
                  <c:v>0.9863038809320358</c:v>
                </c:pt>
                <c:pt idx="15">
                  <c:v>0.99139879935477115</c:v>
                </c:pt>
                <c:pt idx="16">
                  <c:v>0.99474864793804407</c:v>
                </c:pt>
                <c:pt idx="17">
                  <c:v>0.99688377197338696</c:v>
                </c:pt>
                <c:pt idx="18">
                  <c:v>0.99820303376311326</c:v>
                </c:pt>
                <c:pt idx="19">
                  <c:v>0.9989932550942382</c:v>
                </c:pt>
                <c:pt idx="20">
                  <c:v>0.99945211102464704</c:v>
                </c:pt>
                <c:pt idx="21">
                  <c:v>0.99971040467305106</c:v>
                </c:pt>
                <c:pt idx="22">
                  <c:v>0.99985135329064412</c:v>
                </c:pt>
                <c:pt idx="23">
                  <c:v>0.9999259152937312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0-494B-A0BF-CE2B5B90C8D4}"/>
            </c:ext>
          </c:extLst>
        </c:ser>
        <c:ser>
          <c:idx val="4"/>
          <c:order val="4"/>
          <c:tx>
            <c:strRef>
              <c:f>snr!$J$1</c:f>
              <c:strCache>
                <c:ptCount val="1"/>
                <c:pt idx="0">
                  <c:v>SNR40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snr!$J$2:$J$25</c:f>
              <c:numCache>
                <c:formatCode>0.00%</c:formatCode>
                <c:ptCount val="24"/>
                <c:pt idx="0">
                  <c:v>0.29512922565738597</c:v>
                </c:pt>
                <c:pt idx="1">
                  <c:v>0.35026119705192432</c:v>
                </c:pt>
                <c:pt idx="2">
                  <c:v>0.40874704318169031</c:v>
                </c:pt>
                <c:pt idx="3">
                  <c:v>0.46934236960338749</c:v>
                </c:pt>
                <c:pt idx="4">
                  <c:v>0.53065763039661251</c:v>
                </c:pt>
                <c:pt idx="5">
                  <c:v>0.59125295681830969</c:v>
                </c:pt>
                <c:pt idx="6">
                  <c:v>0.64973880294807573</c:v>
                </c:pt>
                <c:pt idx="7">
                  <c:v>0.70487077434261403</c:v>
                </c:pt>
                <c:pt idx="8">
                  <c:v>0.75562793980674647</c:v>
                </c:pt>
                <c:pt idx="9">
                  <c:v>0.80126653728870356</c:v>
                </c:pt>
                <c:pt idx="10">
                  <c:v>0.84134474606854304</c:v>
                </c:pt>
                <c:pt idx="11">
                  <c:v>0.87571837589140888</c:v>
                </c:pt>
                <c:pt idx="12">
                  <c:v>0.90451115326607134</c:v>
                </c:pt>
                <c:pt idx="13">
                  <c:v>0.92806613575919239</c:v>
                </c:pt>
                <c:pt idx="14">
                  <c:v>0.94688628510999795</c:v>
                </c:pt>
                <c:pt idx="15">
                  <c:v>0.96157231432404044</c:v>
                </c:pt>
                <c:pt idx="16">
                  <c:v>0.97276480498626128</c:v>
                </c:pt>
                <c:pt idx="17">
                  <c:v>0.98109567026480926</c:v>
                </c:pt>
                <c:pt idx="18">
                  <c:v>0.98715179045637358</c:v>
                </c:pt>
                <c:pt idx="19">
                  <c:v>0.99145150722389519</c:v>
                </c:pt>
                <c:pt idx="20">
                  <c:v>0.99443294797713511</c:v>
                </c:pt>
                <c:pt idx="21">
                  <c:v>0.99645202772823449</c:v>
                </c:pt>
                <c:pt idx="22">
                  <c:v>0.99778745948483483</c:v>
                </c:pt>
                <c:pt idx="23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A0-494B-A0BF-CE2B5B90C8D4}"/>
            </c:ext>
          </c:extLst>
        </c:ser>
        <c:ser>
          <c:idx val="5"/>
          <c:order val="5"/>
          <c:tx>
            <c:strRef>
              <c:f>snr!$K$1</c:f>
              <c:strCache>
                <c:ptCount val="1"/>
                <c:pt idx="0">
                  <c:v>SNR50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snr!$K$2:$K$25</c:f>
              <c:numCache>
                <c:formatCode>0.00%</c:formatCode>
                <c:ptCount val="24"/>
                <c:pt idx="0">
                  <c:v>0.27056301223583412</c:v>
                </c:pt>
                <c:pt idx="1">
                  <c:v>0.30853753872598688</c:v>
                </c:pt>
                <c:pt idx="2">
                  <c:v>0.3486791709387379</c:v>
                </c:pt>
                <c:pt idx="3">
                  <c:v>0.39059147543357498</c:v>
                </c:pt>
                <c:pt idx="4">
                  <c:v>0.43381616738909634</c:v>
                </c:pt>
                <c:pt idx="5">
                  <c:v>0.47784793565821782</c:v>
                </c:pt>
                <c:pt idx="6">
                  <c:v>0.52215206434178218</c:v>
                </c:pt>
                <c:pt idx="7">
                  <c:v>0.56618383261090366</c:v>
                </c:pt>
                <c:pt idx="8">
                  <c:v>0.60940852456642502</c:v>
                </c:pt>
                <c:pt idx="9">
                  <c:v>0.6513208290612621</c:v>
                </c:pt>
                <c:pt idx="10">
                  <c:v>0.69146246127401312</c:v>
                </c:pt>
                <c:pt idx="11">
                  <c:v>0.72943698776416588</c:v>
                </c:pt>
                <c:pt idx="12">
                  <c:v>0.76492106857116515</c:v>
                </c:pt>
                <c:pt idx="13">
                  <c:v>0.79767161903635697</c:v>
                </c:pt>
                <c:pt idx="14">
                  <c:v>0.82752871058569177</c:v>
                </c:pt>
                <c:pt idx="15">
                  <c:v>0.85441434237734604</c:v>
                </c:pt>
                <c:pt idx="16">
                  <c:v>0.87832749542561872</c:v>
                </c:pt>
                <c:pt idx="17">
                  <c:v>0.89933610400849928</c:v>
                </c:pt>
                <c:pt idx="18">
                  <c:v>0.9175667301260455</c:v>
                </c:pt>
                <c:pt idx="19">
                  <c:v>0.93319279873114191</c:v>
                </c:pt>
                <c:pt idx="20">
                  <c:v>0.94642224648386375</c:v>
                </c:pt>
                <c:pt idx="21">
                  <c:v>0.95748536460956002</c:v>
                </c:pt>
                <c:pt idx="22">
                  <c:v>0.96662349241518275</c:v>
                </c:pt>
                <c:pt idx="23">
                  <c:v>0.97407906064215699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A0-494B-A0BF-CE2B5B90C8D4}"/>
            </c:ext>
          </c:extLst>
        </c:ser>
        <c:ser>
          <c:idx val="6"/>
          <c:order val="6"/>
          <c:tx>
            <c:strRef>
              <c:f>snr!$L$1</c:f>
              <c:strCache>
                <c:ptCount val="1"/>
                <c:pt idx="0">
                  <c:v>SNR60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snr!$L$2:$L$25</c:f>
              <c:numCache>
                <c:formatCode>0.00%</c:formatCode>
                <c:ptCount val="24"/>
                <c:pt idx="0">
                  <c:v>0.20232838096364303</c:v>
                </c:pt>
                <c:pt idx="1">
                  <c:v>0.23507893142883482</c:v>
                </c:pt>
                <c:pt idx="2">
                  <c:v>0.27056301223583412</c:v>
                </c:pt>
                <c:pt idx="3">
                  <c:v>0.30853753872598688</c:v>
                </c:pt>
                <c:pt idx="4">
                  <c:v>0.3486791709387379</c:v>
                </c:pt>
                <c:pt idx="5">
                  <c:v>0.39059147543357498</c:v>
                </c:pt>
                <c:pt idx="6">
                  <c:v>0.43381616738909634</c:v>
                </c:pt>
                <c:pt idx="7">
                  <c:v>0.47784793565821782</c:v>
                </c:pt>
                <c:pt idx="8">
                  <c:v>0.52215206434178218</c:v>
                </c:pt>
                <c:pt idx="9">
                  <c:v>0.56618383261090366</c:v>
                </c:pt>
                <c:pt idx="10">
                  <c:v>0.60940852456642502</c:v>
                </c:pt>
                <c:pt idx="11">
                  <c:v>0.6513208290612621</c:v>
                </c:pt>
                <c:pt idx="12">
                  <c:v>0.69146246127401312</c:v>
                </c:pt>
                <c:pt idx="13">
                  <c:v>0.72943698776416588</c:v>
                </c:pt>
                <c:pt idx="14">
                  <c:v>0.76492106857116515</c:v>
                </c:pt>
                <c:pt idx="15">
                  <c:v>0.79767161903635697</c:v>
                </c:pt>
                <c:pt idx="16">
                  <c:v>0.82752871058569177</c:v>
                </c:pt>
                <c:pt idx="17">
                  <c:v>0.85441434237734604</c:v>
                </c:pt>
                <c:pt idx="18">
                  <c:v>0.87832749542561872</c:v>
                </c:pt>
                <c:pt idx="19">
                  <c:v>0.89933610400849928</c:v>
                </c:pt>
                <c:pt idx="20">
                  <c:v>0.9175667301260455</c:v>
                </c:pt>
                <c:pt idx="21">
                  <c:v>0.93319279873114191</c:v>
                </c:pt>
                <c:pt idx="22">
                  <c:v>0.94642224648386375</c:v>
                </c:pt>
                <c:pt idx="23">
                  <c:v>0.95748536460956002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A0-494B-A0BF-CE2B5B90C8D4}"/>
            </c:ext>
          </c:extLst>
        </c:ser>
        <c:ser>
          <c:idx val="7"/>
          <c:order val="7"/>
          <c:tx>
            <c:strRef>
              <c:f>snr!$M$1</c:f>
              <c:strCache>
                <c:ptCount val="1"/>
                <c:pt idx="0">
                  <c:v>SNR70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snr!$M$2:$M$25</c:f>
              <c:numCache>
                <c:formatCode>0.00%</c:formatCode>
                <c:ptCount val="24"/>
                <c:pt idx="0">
                  <c:v>0.14558565762265402</c:v>
                </c:pt>
                <c:pt idx="1">
                  <c:v>0.17247128941430825</c:v>
                </c:pt>
                <c:pt idx="2">
                  <c:v>0.20232838096364303</c:v>
                </c:pt>
                <c:pt idx="3">
                  <c:v>0.23507893142883482</c:v>
                </c:pt>
                <c:pt idx="4">
                  <c:v>0.27056301223583412</c:v>
                </c:pt>
                <c:pt idx="5">
                  <c:v>0.30853753872598688</c:v>
                </c:pt>
                <c:pt idx="6">
                  <c:v>0.3486791709387379</c:v>
                </c:pt>
                <c:pt idx="7">
                  <c:v>0.39059147543357498</c:v>
                </c:pt>
                <c:pt idx="8">
                  <c:v>0.43381616738909634</c:v>
                </c:pt>
                <c:pt idx="9">
                  <c:v>0.47784793565821782</c:v>
                </c:pt>
                <c:pt idx="10">
                  <c:v>0.52215206434178218</c:v>
                </c:pt>
                <c:pt idx="11">
                  <c:v>0.56618383261090366</c:v>
                </c:pt>
                <c:pt idx="12">
                  <c:v>0.60940852456642502</c:v>
                </c:pt>
                <c:pt idx="13">
                  <c:v>0.6513208290612621</c:v>
                </c:pt>
                <c:pt idx="14">
                  <c:v>0.69146246127401312</c:v>
                </c:pt>
                <c:pt idx="15">
                  <c:v>0.72943698776416588</c:v>
                </c:pt>
                <c:pt idx="16">
                  <c:v>0.76492106857116515</c:v>
                </c:pt>
                <c:pt idx="17">
                  <c:v>0.79767161903635697</c:v>
                </c:pt>
                <c:pt idx="18">
                  <c:v>0.82752871058569177</c:v>
                </c:pt>
                <c:pt idx="19">
                  <c:v>0.85441434237734604</c:v>
                </c:pt>
                <c:pt idx="20">
                  <c:v>0.87832749542561872</c:v>
                </c:pt>
                <c:pt idx="21">
                  <c:v>0.89933610400849928</c:v>
                </c:pt>
                <c:pt idx="22">
                  <c:v>0.9175667301260455</c:v>
                </c:pt>
                <c:pt idx="23">
                  <c:v>0.93319279873114191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0-494B-A0BF-CE2B5B90C8D4}"/>
            </c:ext>
          </c:extLst>
        </c:ser>
        <c:ser>
          <c:idx val="8"/>
          <c:order val="8"/>
          <c:tx>
            <c:strRef>
              <c:f>snr!$N$1</c:f>
              <c:strCache>
                <c:ptCount val="1"/>
                <c:pt idx="0">
                  <c:v>SNR80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snr!$N$2:$N$25</c:f>
              <c:numCache>
                <c:formatCode>0.00%</c:formatCode>
                <c:ptCount val="24"/>
                <c:pt idx="0">
                  <c:v>3.8427685675959514E-2</c:v>
                </c:pt>
                <c:pt idx="1">
                  <c:v>5.3113714890002023E-2</c:v>
                </c:pt>
                <c:pt idx="2">
                  <c:v>7.1933864240807568E-2</c:v>
                </c:pt>
                <c:pt idx="3">
                  <c:v>9.5488846733928684E-2</c:v>
                </c:pt>
                <c:pt idx="4">
                  <c:v>0.12428162410859106</c:v>
                </c:pt>
                <c:pt idx="5">
                  <c:v>0.15865525393145699</c:v>
                </c:pt>
                <c:pt idx="6">
                  <c:v>0.19873346271129638</c:v>
                </c:pt>
                <c:pt idx="7">
                  <c:v>0.24437206019325353</c:v>
                </c:pt>
                <c:pt idx="8">
                  <c:v>0.29512922565738597</c:v>
                </c:pt>
                <c:pt idx="9">
                  <c:v>0.35026119705192432</c:v>
                </c:pt>
                <c:pt idx="10">
                  <c:v>0.40874704318169031</c:v>
                </c:pt>
                <c:pt idx="11">
                  <c:v>0.46934236960338749</c:v>
                </c:pt>
                <c:pt idx="12">
                  <c:v>0.53065763039661251</c:v>
                </c:pt>
                <c:pt idx="13">
                  <c:v>0.59125295681830969</c:v>
                </c:pt>
                <c:pt idx="14">
                  <c:v>0.64973880294807573</c:v>
                </c:pt>
                <c:pt idx="15">
                  <c:v>0.70487077434261403</c:v>
                </c:pt>
                <c:pt idx="16">
                  <c:v>0.75562793980674647</c:v>
                </c:pt>
                <c:pt idx="17">
                  <c:v>0.80126653728870356</c:v>
                </c:pt>
                <c:pt idx="18">
                  <c:v>0.84134474606854304</c:v>
                </c:pt>
                <c:pt idx="19">
                  <c:v>0.87571837589140888</c:v>
                </c:pt>
                <c:pt idx="20">
                  <c:v>0.90451115326607134</c:v>
                </c:pt>
                <c:pt idx="21">
                  <c:v>0.92806613575919239</c:v>
                </c:pt>
                <c:pt idx="22">
                  <c:v>0.94688628510999795</c:v>
                </c:pt>
                <c:pt idx="23">
                  <c:v>0.96157231432404044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A0-494B-A0BF-CE2B5B90C8D4}"/>
            </c:ext>
          </c:extLst>
        </c:ser>
        <c:ser>
          <c:idx val="9"/>
          <c:order val="9"/>
          <c:tx>
            <c:strRef>
              <c:f>snr!$O$1</c:f>
              <c:strCache>
                <c:ptCount val="1"/>
                <c:pt idx="0">
                  <c:v>SNR90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snr!$O$2:$O$25</c:f>
              <c:numCache>
                <c:formatCode>0.00%</c:formatCode>
                <c:ptCount val="24"/>
                <c:pt idx="0">
                  <c:v>8.6012006452288944E-3</c:v>
                </c:pt>
                <c:pt idx="1">
                  <c:v>1.369611906796424E-2</c:v>
                </c:pt>
                <c:pt idx="2">
                  <c:v>2.1208183910613989E-2</c:v>
                </c:pt>
                <c:pt idx="3">
                  <c:v>3.1945395186425141E-2</c:v>
                </c:pt>
                <c:pt idx="4">
                  <c:v>4.6823026277828306E-2</c:v>
                </c:pt>
                <c:pt idx="5">
                  <c:v>6.6807201268858057E-2</c:v>
                </c:pt>
                <c:pt idx="6">
                  <c:v>9.2829690989559011E-2</c:v>
                </c:pt>
                <c:pt idx="7">
                  <c:v>0.12567865516251422</c:v>
                </c:pt>
                <c:pt idx="8">
                  <c:v>0.16587668338796804</c:v>
                </c:pt>
                <c:pt idx="9">
                  <c:v>0.21356347254733174</c:v>
                </c:pt>
                <c:pt idx="10">
                  <c:v>0.2684040084905106</c:v>
                </c:pt>
                <c:pt idx="11">
                  <c:v>0.32954262297112247</c:v>
                </c:pt>
                <c:pt idx="12">
                  <c:v>0.39561802281840308</c:v>
                </c:pt>
                <c:pt idx="13">
                  <c:v>0.46484483302599483</c:v>
                </c:pt>
                <c:pt idx="14">
                  <c:v>0.53515516697400511</c:v>
                </c:pt>
                <c:pt idx="15">
                  <c:v>0.60438197718159692</c:v>
                </c:pt>
                <c:pt idx="16">
                  <c:v>0.67045737702887753</c:v>
                </c:pt>
                <c:pt idx="17">
                  <c:v>0.7315959915094894</c:v>
                </c:pt>
                <c:pt idx="18">
                  <c:v>0.78643652745266823</c:v>
                </c:pt>
                <c:pt idx="19">
                  <c:v>0.83412331661203198</c:v>
                </c:pt>
                <c:pt idx="20">
                  <c:v>0.8743213448374858</c:v>
                </c:pt>
                <c:pt idx="21">
                  <c:v>0.90717030901044104</c:v>
                </c:pt>
                <c:pt idx="22">
                  <c:v>0.93319279873114191</c:v>
                </c:pt>
                <c:pt idx="23">
                  <c:v>0.95317697372217169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A0-494B-A0BF-CE2B5B90C8D4}"/>
            </c:ext>
          </c:extLst>
        </c:ser>
        <c:ser>
          <c:idx val="10"/>
          <c:order val="10"/>
          <c:tx>
            <c:strRef>
              <c:f>snr!$P$1</c:f>
              <c:strCache>
                <c:ptCount val="1"/>
                <c:pt idx="0">
                  <c:v>SNR100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snr!$P$2:$P$25</c:f>
              <c:numCache>
                <c:formatCode>0.00%</c:formatCode>
                <c:ptCount val="24"/>
                <c:pt idx="0">
                  <c:v>1.5766681763295554E-3</c:v>
                </c:pt>
                <c:pt idx="1">
                  <c:v>2.8732619119818813E-3</c:v>
                </c:pt>
                <c:pt idx="2">
                  <c:v>5.0639952746953255E-3</c:v>
                </c:pt>
                <c:pt idx="3">
                  <c:v>8.6339719980878023E-3</c:v>
                </c:pt>
                <c:pt idx="4">
                  <c:v>1.4244859855367865E-2</c:v>
                </c:pt>
                <c:pt idx="5">
                  <c:v>2.2750131948179191E-2</c:v>
                </c:pt>
                <c:pt idx="6">
                  <c:v>3.5184832304895615E-2</c:v>
                </c:pt>
                <c:pt idx="7">
                  <c:v>5.2718508890062694E-2</c:v>
                </c:pt>
                <c:pt idx="8">
                  <c:v>7.6563725509834743E-2</c:v>
                </c:pt>
                <c:pt idx="9">
                  <c:v>0.10784037468050735</c:v>
                </c:pt>
                <c:pt idx="10">
                  <c:v>0.14740707903152717</c:v>
                </c:pt>
                <c:pt idx="11">
                  <c:v>0.19568296915377595</c:v>
                </c:pt>
                <c:pt idx="12">
                  <c:v>0.25249253754692291</c:v>
                </c:pt>
                <c:pt idx="13">
                  <c:v>0.31696934194067283</c:v>
                </c:pt>
                <c:pt idx="14">
                  <c:v>0.38754848109799234</c:v>
                </c:pt>
                <c:pt idx="15">
                  <c:v>0.46206285593374585</c:v>
                </c:pt>
                <c:pt idx="16">
                  <c:v>0.53793714406625415</c:v>
                </c:pt>
                <c:pt idx="17">
                  <c:v>0.61245151890200766</c:v>
                </c:pt>
                <c:pt idx="18">
                  <c:v>0.68303065805932717</c:v>
                </c:pt>
                <c:pt idx="19">
                  <c:v>0.74750746245307709</c:v>
                </c:pt>
                <c:pt idx="20">
                  <c:v>0.80431703084622408</c:v>
                </c:pt>
                <c:pt idx="21">
                  <c:v>0.85259292096847283</c:v>
                </c:pt>
                <c:pt idx="22">
                  <c:v>0.89215962531949267</c:v>
                </c:pt>
                <c:pt idx="23">
                  <c:v>0.9234362744901653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A0-494B-A0BF-CE2B5B90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79872"/>
        <c:axId val="703478072"/>
      </c:lineChart>
      <c:catAx>
        <c:axId val="703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78072"/>
        <c:crosses val="autoZero"/>
        <c:auto val="1"/>
        <c:lblAlgn val="ctr"/>
        <c:lblOffset val="100"/>
        <c:noMultiLvlLbl val="0"/>
      </c:catAx>
      <c:valAx>
        <c:axId val="703478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beta!$Z$1</c:f>
              <c:strCache>
                <c:ptCount val="1"/>
                <c:pt idx="0">
                  <c:v>b(a11,b2)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beta!$Y$2:$Y$129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cat>
          <c:val>
            <c:numRef>
              <c:f>beta!$Z$2:$Z$129</c:f>
              <c:numCache>
                <c:formatCode>General</c:formatCode>
                <c:ptCount val="128"/>
                <c:pt idx="0">
                  <c:v>1.1093484631071141E-19</c:v>
                </c:pt>
                <c:pt idx="1">
                  <c:v>1.1270281582986853E-16</c:v>
                </c:pt>
                <c:pt idx="2">
                  <c:v>6.4474328147650104E-15</c:v>
                </c:pt>
                <c:pt idx="3">
                  <c:v>1.1357581541915358E-13</c:v>
                </c:pt>
                <c:pt idx="4">
                  <c:v>1.0492269082352286E-12</c:v>
                </c:pt>
                <c:pt idx="5">
                  <c:v>6.4437190934636857E-12</c:v>
                </c:pt>
                <c:pt idx="6">
                  <c:v>2.9855890932770082E-11</c:v>
                </c:pt>
                <c:pt idx="7">
                  <c:v>1.125499693444004E-10</c:v>
                </c:pt>
                <c:pt idx="8">
                  <c:v>3.6244016618566337E-10</c:v>
                </c:pt>
                <c:pt idx="9">
                  <c:v>1.0307332176900742E-9</c:v>
                </c:pt>
                <c:pt idx="10">
                  <c:v>2.6508001006416511E-9</c:v>
                </c:pt>
                <c:pt idx="11">
                  <c:v>6.2738584327703721E-9</c:v>
                </c:pt>
                <c:pt idx="12">
                  <c:v>1.3848273383290998E-8</c:v>
                </c:pt>
                <c:pt idx="13">
                  <c:v>2.8803779206015324E-8</c:v>
                </c:pt>
                <c:pt idx="14">
                  <c:v>5.6918742817847056E-8</c:v>
                </c:pt>
                <c:pt idx="15">
                  <c:v>1.0756775736808795E-7</c:v>
                </c:pt>
                <c:pt idx="16">
                  <c:v>1.9546835479976599E-7</c:v>
                </c:pt>
                <c:pt idx="17">
                  <c:v>3.4306941444666335E-7</c:v>
                </c:pt>
                <c:pt idx="18">
                  <c:v>5.8374983732491195E-7</c:v>
                </c:pt>
                <c:pt idx="19">
                  <c:v>9.6602413568458382E-7</c:v>
                </c:pt>
                <c:pt idx="20">
                  <c:v>1.5589816024358514E-6</c:v>
                </c:pt>
                <c:pt idx="21">
                  <c:v>2.4592174882397247E-6</c:v>
                </c:pt>
                <c:pt idx="22">
                  <c:v>3.7995479034715526E-6</c:v>
                </c:pt>
                <c:pt idx="23">
                  <c:v>5.759834721175127E-6</c:v>
                </c:pt>
                <c:pt idx="24">
                  <c:v>8.5802822939079057E-6</c:v>
                </c:pt>
                <c:pt idx="25">
                  <c:v>1.2577603985547642E-5</c:v>
                </c:pt>
                <c:pt idx="26">
                  <c:v>1.816449299733459E-5</c:v>
                </c:pt>
                <c:pt idx="27">
                  <c:v>2.5872868339438286E-5</c:v>
                </c:pt>
                <c:pt idx="28">
                  <c:v>3.6381402634081033E-5</c:v>
                </c:pt>
                <c:pt idx="29">
                  <c:v>5.0547873267757378E-5</c:v>
                </c:pt>
                <c:pt idx="30">
                  <c:v>6.9446911737545825E-5</c:v>
                </c:pt>
                <c:pt idx="31">
                  <c:v>9.4413757324218614E-5</c:v>
                </c:pt>
                <c:pt idx="32">
                  <c:v>1.2709464990226445E-4</c:v>
                </c:pt>
                <c:pt idx="33">
                  <c:v>1.6950452215861526E-4</c:v>
                </c:pt>
                <c:pt idx="34">
                  <c:v>2.2409267309752805E-4</c:v>
                </c:pt>
                <c:pt idx="35">
                  <c:v>2.938171217835574E-4</c:v>
                </c:pt>
                <c:pt idx="36">
                  <c:v>3.8222835210779504E-4</c:v>
                </c:pt>
                <c:pt idx="37">
                  <c:v>4.9356316520976105E-4</c:v>
                </c:pt>
                <c:pt idx="38">
                  <c:v>6.3284935526857031E-4</c:v>
                </c:pt>
                <c:pt idx="39">
                  <c:v>8.0602191587786246E-4</c:v>
                </c:pt>
                <c:pt idx="40">
                  <c:v>1.0200514672897103E-3</c:v>
                </c:pt>
                <c:pt idx="41">
                  <c:v>1.2830855685692598E-3</c:v>
                </c:pt>
                <c:pt idx="42">
                  <c:v>1.6046035422245858E-3</c:v>
                </c:pt>
                <c:pt idx="43">
                  <c:v>1.9955853912115846E-3</c:v>
                </c:pt>
                <c:pt idx="44">
                  <c:v>2.4686953283720057E-3</c:v>
                </c:pt>
                <c:pt idx="45">
                  <c:v>3.0384803653209533E-3</c:v>
                </c:pt>
                <c:pt idx="46">
                  <c:v>3.7215843204987898E-3</c:v>
                </c:pt>
                <c:pt idx="47">
                  <c:v>4.536977503448723E-3</c:v>
                </c:pt>
                <c:pt idx="48">
                  <c:v>5.5062022132457318E-3</c:v>
                </c:pt>
                <c:pt idx="49">
                  <c:v>6.6536340522234299E-3</c:v>
                </c:pt>
                <c:pt idx="50">
                  <c:v>8.0067589005224683E-3</c:v>
                </c:pt>
                <c:pt idx="51">
                  <c:v>9.5964652212868623E-3</c:v>
                </c:pt>
                <c:pt idx="52">
                  <c:v>1.1457351169291724E-2</c:v>
                </c:pt>
                <c:pt idx="53">
                  <c:v>1.3628045756099244E-2</c:v>
                </c:pt>
                <c:pt idx="54">
                  <c:v>1.6151543081166592E-2</c:v>
                </c:pt>
                <c:pt idx="55">
                  <c:v>1.9075548369301049E-2</c:v>
                </c:pt>
                <c:pt idx="56">
                  <c:v>2.2452834259065281E-2</c:v>
                </c:pt>
                <c:pt idx="57">
                  <c:v>2.6341605462736638E-2</c:v>
                </c:pt>
                <c:pt idx="58">
                  <c:v>3.0805869564742697E-2</c:v>
                </c:pt>
                <c:pt idx="59">
                  <c:v>3.5915811340617151E-2</c:v>
                </c:pt>
                <c:pt idx="60">
                  <c:v>4.1748167560901925E-2</c:v>
                </c:pt>
                <c:pt idx="61">
                  <c:v>4.8386598792477267E-2</c:v>
                </c:pt>
                <c:pt idx="62">
                  <c:v>5.5922054221918135E-2</c:v>
                </c:pt>
                <c:pt idx="63">
                  <c:v>6.4453124999999986E-2</c:v>
                </c:pt>
                <c:pt idx="64">
                  <c:v>7.4086381041723395E-2</c:v>
                </c:pt>
                <c:pt idx="65">
                  <c:v>8.493668561047335E-2</c:v>
                </c:pt>
                <c:pt idx="66">
                  <c:v>9.7127481366421922E-2</c:v>
                </c:pt>
                <c:pt idx="67">
                  <c:v>0.1107910408662266</c:v>
                </c:pt>
                <c:pt idx="68">
                  <c:v>0.12606867376165176</c:v>
                </c:pt>
                <c:pt idx="69">
                  <c:v>0.14311088215707932</c:v>
                </c:pt>
                <c:pt idx="70">
                  <c:v>0.16207745474808938</c:v>
                </c:pt>
                <c:pt idx="71">
                  <c:v>0.18313748947343808</c:v>
                </c:pt>
                <c:pt idx="72">
                  <c:v>0.2064693334689055</c:v>
                </c:pt>
                <c:pt idx="73">
                  <c:v>0.23226042811156783</c:v>
                </c:pt>
                <c:pt idx="74">
                  <c:v>0.26070704588511917</c:v>
                </c:pt>
                <c:pt idx="75">
                  <c:v>0.29201390467877048</c:v>
                </c:pt>
                <c:pt idx="76">
                  <c:v>0.32639364395193826</c:v>
                </c:pt>
                <c:pt idx="77">
                  <c:v>0.36406614595225695</c:v>
                </c:pt>
                <c:pt idx="78">
                  <c:v>0.40525768386319866</c:v>
                </c:pt>
                <c:pt idx="79">
                  <c:v>0.45019987737759931</c:v>
                </c:pt>
                <c:pt idx="80">
                  <c:v>0.49912843474239238</c:v>
                </c:pt>
                <c:pt idx="81">
                  <c:v>0.55228165879557034</c:v>
                </c:pt>
                <c:pt idx="82">
                  <c:v>0.60989869291654253</c:v>
                </c:pt>
                <c:pt idx="83">
                  <c:v>0.67221748113321511</c:v>
                </c:pt>
                <c:pt idx="84">
                  <c:v>0.73947241487101689</c:v>
                </c:pt>
                <c:pt idx="85">
                  <c:v>0.81189163698817657</c:v>
                </c:pt>
                <c:pt idx="86">
                  <c:v>0.88969397181549326</c:v>
                </c:pt>
                <c:pt idx="87">
                  <c:v>0.973085447905078</c:v>
                </c:pt>
                <c:pt idx="88">
                  <c:v>1.0622553780885324</c:v>
                </c:pt>
                <c:pt idx="89">
                  <c:v>1.1573719592483334</c:v>
                </c:pt>
                <c:pt idx="90">
                  <c:v>1.2585773519140222</c:v>
                </c:pt>
                <c:pt idx="91">
                  <c:v>1.3659821974047746</c:v>
                </c:pt>
                <c:pt idx="92">
                  <c:v>1.4796595277490938</c:v>
                </c:pt>
                <c:pt idx="93">
                  <c:v>1.5996380210183463</c:v>
                </c:pt>
                <c:pt idx="94">
                  <c:v>1.7258945520106539</c:v>
                </c:pt>
                <c:pt idx="95">
                  <c:v>1.8583459854125977</c:v>
                </c:pt>
                <c:pt idx="96">
                  <c:v>1.9968401556455804</c:v>
                </c:pt>
                <c:pt idx="97">
                  <c:v>2.1411459745684671</c:v>
                </c:pt>
                <c:pt idx="98">
                  <c:v>2.2909426050556396</c:v>
                </c:pt>
                <c:pt idx="99">
                  <c:v>2.4458076351967919</c:v>
                </c:pt>
                <c:pt idx="100">
                  <c:v>2.6052041844688172</c:v>
                </c:pt>
                <c:pt idx="101">
                  <c:v>2.7684668697079298</c:v>
                </c:pt>
                <c:pt idx="102">
                  <c:v>2.9347865550588228</c:v>
                </c:pt>
                <c:pt idx="103">
                  <c:v>3.1031938062940299</c:v>
                </c:pt>
                <c:pt idx="104">
                  <c:v>3.2725409659777074</c:v>
                </c:pt>
                <c:pt idx="105">
                  <c:v>3.4414827618907209</c:v>
                </c:pt>
                <c:pt idx="106">
                  <c:v>3.6084553569349138</c:v>
                </c:pt>
                <c:pt idx="107">
                  <c:v>3.7716537443907119</c:v>
                </c:pt>
                <c:pt idx="108">
                  <c:v>3.9290073879104916</c:v>
                </c:pt>
                <c:pt idx="109">
                  <c:v>4.0781540009871584</c:v>
                </c:pt>
                <c:pt idx="110">
                  <c:v>4.2164113558398304</c:v>
                </c:pt>
                <c:pt idx="111">
                  <c:v>4.3407470067031682</c:v>
                </c:pt>
                <c:pt idx="112">
                  <c:v>4.4477458073902598</c:v>
                </c:pt>
                <c:pt idx="113">
                  <c:v>4.5335750977177369</c:v>
                </c:pt>
                <c:pt idx="114">
                  <c:v>4.5939474279325037</c:v>
                </c:pt>
                <c:pt idx="115">
                  <c:v>4.6240806846586819</c:v>
                </c:pt>
                <c:pt idx="116">
                  <c:v>4.6186554760875582</c:v>
                </c:pt>
                <c:pt idx="117">
                  <c:v>4.5717696281589175</c:v>
                </c:pt>
                <c:pt idx="118">
                  <c:v>4.4768896373257441</c:v>
                </c:pt>
                <c:pt idx="119">
                  <c:v>4.3267989191519973</c:v>
                </c:pt>
                <c:pt idx="120">
                  <c:v>4.1135426854616455</c:v>
                </c:pt>
                <c:pt idx="121">
                  <c:v>3.8283692760325612</c:v>
                </c:pt>
                <c:pt idx="122">
                  <c:v>3.461667763907486</c:v>
                </c:pt>
                <c:pt idx="123">
                  <c:v>3.0029016462725302</c:v>
                </c:pt>
                <c:pt idx="124">
                  <c:v>2.4405384255275053</c:v>
                </c:pt>
                <c:pt idx="125">
                  <c:v>1.7619748776382822</c:v>
                </c:pt>
                <c:pt idx="126">
                  <c:v>0.9534577971152427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44B2-B6AF-0C7D425AEAE7}"/>
            </c:ext>
          </c:extLst>
        </c:ser>
        <c:ser>
          <c:idx val="2"/>
          <c:order val="1"/>
          <c:tx>
            <c:strRef>
              <c:f>beta!$AA$1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beta!$Y$2:$Y$129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cat>
          <c:val>
            <c:numRef>
              <c:f>beta!$AA$2:$AA$129</c:f>
              <c:numCache>
                <c:formatCode>0.00E+00</c:formatCode>
                <c:ptCount val="128"/>
                <c:pt idx="0">
                  <c:v>7.8740444064013803E-23</c:v>
                </c:pt>
                <c:pt idx="1">
                  <c:v>1.5989216002938497E-19</c:v>
                </c:pt>
                <c:pt idx="2">
                  <c:v>1.3711929653564951E-17</c:v>
                </c:pt>
                <c:pt idx="3">
                  <c:v>3.2185472366687263E-16</c:v>
                </c:pt>
                <c:pt idx="4">
                  <c:v>3.7142602138256493E-15</c:v>
                </c:pt>
                <c:pt idx="5">
                  <c:v>2.7354881535164737E-14</c:v>
                </c:pt>
                <c:pt idx="6">
                  <c:v>1.477693102974127E-13</c:v>
                </c:pt>
                <c:pt idx="7">
                  <c:v>6.3620297054050398E-13</c:v>
                </c:pt>
                <c:pt idx="8">
                  <c:v>2.3032344681463222E-12</c:v>
                </c:pt>
                <c:pt idx="9">
                  <c:v>7.27276071590555E-12</c:v>
                </c:pt>
                <c:pt idx="10">
                  <c:v>2.0559425139538802E-11</c:v>
                </c:pt>
                <c:pt idx="11">
                  <c:v>5.3044452422083593E-11</c:v>
                </c:pt>
                <c:pt idx="12">
                  <c:v>1.267476681170056E-10</c:v>
                </c:pt>
                <c:pt idx="13">
                  <c:v>2.8369365476790695E-10</c:v>
                </c:pt>
                <c:pt idx="14">
                  <c:v>6.0018309448918198E-10</c:v>
                </c:pt>
                <c:pt idx="15">
                  <c:v>1.2089217492618E-9</c:v>
                </c:pt>
                <c:pt idx="16">
                  <c:v>2.3322441045648598E-9</c:v>
                </c:pt>
                <c:pt idx="17">
                  <c:v>4.33061049250825E-9</c:v>
                </c:pt>
                <c:pt idx="18">
                  <c:v>7.771668414660109E-9</c:v>
                </c:pt>
                <c:pt idx="19">
                  <c:v>1.3526462235255199E-8</c:v>
                </c:pt>
                <c:pt idx="20">
                  <c:v>2.2900860062910205E-8</c:v>
                </c:pt>
                <c:pt idx="21">
                  <c:v>3.7811950033633493E-8</c:v>
                </c:pt>
                <c:pt idx="22">
                  <c:v>6.1021045482657113E-8</c:v>
                </c:pt>
                <c:pt idx="23">
                  <c:v>9.6437032046266993E-8</c:v>
                </c:pt>
                <c:pt idx="24">
                  <c:v>1.4950608891638897E-7</c:v>
                </c:pt>
                <c:pt idx="25">
                  <c:v>2.2770631726429207E-7</c:v>
                </c:pt>
                <c:pt idx="26">
                  <c:v>3.4116850356083587E-7</c:v>
                </c:pt>
                <c:pt idx="27">
                  <c:v>5.0344712246287615E-7</c:v>
                </c:pt>
                <c:pt idx="28">
                  <c:v>7.324687271198301E-7</c:v>
                </c:pt>
                <c:pt idx="29">
                  <c:v>1.05168806357926E-6</c:v>
                </c:pt>
                <c:pt idx="30">
                  <c:v>1.4914855549137295E-6</c:v>
                </c:pt>
                <c:pt idx="31">
                  <c:v>2.0908431990063299E-6</c:v>
                </c:pt>
                <c:pt idx="32">
                  <c:v>2.8993393753426906E-6</c:v>
                </c:pt>
                <c:pt idx="33">
                  <c:v>3.9795065185600801E-6</c:v>
                </c:pt>
                <c:pt idx="34">
                  <c:v>5.4095990416743992E-6</c:v>
                </c:pt>
                <c:pt idx="35">
                  <c:v>7.2868222251966987E-6</c:v>
                </c:pt>
                <c:pt idx="36">
                  <c:v>9.7310759684331015E-6</c:v>
                </c:pt>
                <c:pt idx="37">
                  <c:v>1.2889270257789297E-5</c:v>
                </c:pt>
                <c:pt idx="38">
                  <c:v>1.69402718683306E-5</c:v>
                </c:pt>
                <c:pt idx="39">
                  <c:v>2.2100544096046208E-5</c:v>
                </c:pt>
                <c:pt idx="40">
                  <c:v>2.86305431284014E-5</c:v>
                </c:pt>
                <c:pt idx="41">
                  <c:v>3.6841935900912997E-5</c:v>
                </c:pt>
                <c:pt idx="42">
                  <c:v>4.7105704850557996E-5</c:v>
                </c:pt>
                <c:pt idx="43">
                  <c:v>5.9861204747178008E-5</c:v>
                </c:pt>
                <c:pt idx="44">
                  <c:v>7.5626235637501994E-5</c:v>
                </c:pt>
                <c:pt idx="45">
                  <c:v>9.5008193739800023E-5</c:v>
                </c:pt>
                <c:pt idx="46">
                  <c:v>1.1871635873851897E-4</c:v>
                </c:pt>
                <c:pt idx="47">
                  <c:v>1.4757537119639604E-4</c:v>
                </c:pt>
                <c:pt idx="48">
                  <c:v>1.8253994756607498E-4</c:v>
                </c:pt>
                <c:pt idx="49">
                  <c:v>2.2471087237472208E-4</c:v>
                </c:pt>
                <c:pt idx="50">
                  <c:v>2.7535229739478998E-4</c:v>
                </c:pt>
                <c:pt idx="51">
                  <c:v>3.3591036581391001E-4</c:v>
                </c:pt>
                <c:pt idx="52">
                  <c:v>4.0803316538013984E-4</c:v>
                </c:pt>
                <c:pt idx="53">
                  <c:v>4.9359199802007005E-4</c:v>
                </c:pt>
                <c:pt idx="54">
                  <c:v>5.9470393429117982E-4</c:v>
                </c:pt>
                <c:pt idx="55">
                  <c:v>7.1375559901688031E-4</c:v>
                </c:pt>
                <c:pt idx="56">
                  <c:v>8.5342810932942988E-4</c:v>
                </c:pt>
                <c:pt idx="57">
                  <c:v>1.0167230578801301E-3</c:v>
                </c:pt>
                <c:pt idx="58">
                  <c:v>1.2069894019226396E-3</c:v>
                </c:pt>
                <c:pt idx="59">
                  <c:v>1.4279510830881E-3</c:v>
                </c:pt>
                <c:pt idx="60">
                  <c:v>1.6837351627015801E-3</c:v>
                </c:pt>
                <c:pt idx="61">
                  <c:v>1.9789002131837003E-3</c:v>
                </c:pt>
                <c:pt idx="62">
                  <c:v>2.3184646571904003E-3</c:v>
                </c:pt>
                <c:pt idx="63">
                  <c:v>2.7079346924218997E-3</c:v>
                </c:pt>
                <c:pt idx="64">
                  <c:v>3.1533313812311982E-3</c:v>
                </c:pt>
                <c:pt idx="65">
                  <c:v>3.6612164200640028E-3</c:v>
                </c:pt>
                <c:pt idx="66">
                  <c:v>4.2387160341355E-3</c:v>
                </c:pt>
                <c:pt idx="67">
                  <c:v>4.8935423674139958E-3</c:v>
                </c:pt>
                <c:pt idx="68">
                  <c:v>5.6340116567601059E-3</c:v>
                </c:pt>
                <c:pt idx="69">
                  <c:v>6.4690583918338984E-3</c:v>
                </c:pt>
                <c:pt idx="70">
                  <c:v>7.408244569047602E-3</c:v>
                </c:pt>
                <c:pt idx="71">
                  <c:v>8.4617630483704992E-3</c:v>
                </c:pt>
                <c:pt idx="72">
                  <c:v>9.6404339162491914E-3</c:v>
                </c:pt>
                <c:pt idx="73">
                  <c:v>1.0955692646389403E-2</c:v>
                </c:pt>
                <c:pt idx="74">
                  <c:v>1.2419568732938896E-2</c:v>
                </c:pt>
                <c:pt idx="75">
                  <c:v>1.4044653348069314E-2</c:v>
                </c:pt>
                <c:pt idx="76">
                  <c:v>1.5844054448631989E-2</c:v>
                </c:pt>
                <c:pt idx="77">
                  <c:v>1.783133762521201E-2</c:v>
                </c:pt>
                <c:pt idx="78">
                  <c:v>2.002045085259499E-2</c:v>
                </c:pt>
                <c:pt idx="79">
                  <c:v>2.2425631164537996E-2</c:v>
                </c:pt>
                <c:pt idx="80">
                  <c:v>2.5061291139791997E-2</c:v>
                </c:pt>
                <c:pt idx="81">
                  <c:v>2.7941882952393998E-2</c:v>
                </c:pt>
                <c:pt idx="82">
                  <c:v>3.1081737610308025E-2</c:v>
                </c:pt>
                <c:pt idx="83">
                  <c:v>3.4494876885908965E-2</c:v>
                </c:pt>
                <c:pt idx="84">
                  <c:v>3.8194795333795051E-2</c:v>
                </c:pt>
                <c:pt idx="85">
                  <c:v>4.2194209701402974E-2</c:v>
                </c:pt>
                <c:pt idx="86">
                  <c:v>4.6504772972569997E-2</c:v>
                </c:pt>
                <c:pt idx="87">
                  <c:v>5.1136750251578988E-2</c:v>
                </c:pt>
                <c:pt idx="88">
                  <c:v>5.6098653705856982E-2</c:v>
                </c:pt>
                <c:pt idx="89">
                  <c:v>6.1396833851667054E-2</c:v>
                </c:pt>
                <c:pt idx="90">
                  <c:v>6.7035024604850002E-2</c:v>
                </c:pt>
                <c:pt idx="91">
                  <c:v>7.3013839747100961E-2</c:v>
                </c:pt>
                <c:pt idx="92">
                  <c:v>7.933021880172697E-2</c:v>
                </c:pt>
                <c:pt idx="93">
                  <c:v>8.5976820801010989E-2</c:v>
                </c:pt>
                <c:pt idx="94">
                  <c:v>9.2941365097806039E-2</c:v>
                </c:pt>
                <c:pt idx="95">
                  <c:v>0.10020591927279299</c:v>
                </c:pt>
                <c:pt idx="96">
                  <c:v>0.10774613537427014</c:v>
                </c:pt>
                <c:pt idx="97">
                  <c:v>0.11553043727136991</c:v>
                </c:pt>
                <c:pt idx="98">
                  <c:v>0.12351916389577999</c:v>
                </c:pt>
                <c:pt idx="99">
                  <c:v>0.13166367570455995</c:v>
                </c:pt>
                <c:pt idx="100">
                  <c:v>0.13990543496190999</c:v>
                </c:pt>
                <c:pt idx="101">
                  <c:v>0.14817507459234003</c:v>
                </c:pt>
                <c:pt idx="102">
                  <c:v>0.65187267867248022</c:v>
                </c:pt>
                <c:pt idx="103">
                  <c:v>0.64880016236771976</c:v>
                </c:pt>
                <c:pt idx="104">
                  <c:v>0.64732804598060012</c:v>
                </c:pt>
                <c:pt idx="105">
                  <c:v>0.64757587804198957</c:v>
                </c:pt>
                <c:pt idx="106">
                  <c:v>0.64965403378319042</c:v>
                </c:pt>
                <c:pt idx="107">
                  <c:v>0.65366092058213976</c:v>
                </c:pt>
                <c:pt idx="108">
                  <c:v>0.65967988542060052</c:v>
                </c:pt>
                <c:pt idx="109">
                  <c:v>0.66777577663676002</c:v>
                </c:pt>
                <c:pt idx="110">
                  <c:v>0.67799120756766929</c:v>
                </c:pt>
                <c:pt idx="111">
                  <c:v>0.69034239566263</c:v>
                </c:pt>
                <c:pt idx="112">
                  <c:v>0.70481463415419121</c:v>
                </c:pt>
                <c:pt idx="113">
                  <c:v>0.72135733155974968</c:v>
                </c:pt>
                <c:pt idx="114">
                  <c:v>0.73987859596914873</c:v>
                </c:pt>
                <c:pt idx="115">
                  <c:v>0.76023933230450069</c:v>
                </c:pt>
                <c:pt idx="116">
                  <c:v>0.78224681870950086</c:v>
                </c:pt>
                <c:pt idx="117">
                  <c:v>0.80564772611749902</c:v>
                </c:pt>
                <c:pt idx="118">
                  <c:v>0.83012054284839998</c:v>
                </c:pt>
                <c:pt idx="119">
                  <c:v>0.85526736335379994</c:v>
                </c:pt>
                <c:pt idx="120">
                  <c:v>0.88060500138180053</c:v>
                </c:pt>
                <c:pt idx="121">
                  <c:v>0.9055553736935007</c:v>
                </c:pt>
                <c:pt idx="122">
                  <c:v>0.92943511981239979</c:v>
                </c:pt>
                <c:pt idx="123">
                  <c:v>0.95144439571580008</c:v>
                </c:pt>
                <c:pt idx="124">
                  <c:v>0.97065479411719835</c:v>
                </c:pt>
                <c:pt idx="125">
                  <c:v>0.98599633422380251</c:v>
                </c:pt>
                <c:pt idx="126">
                  <c:v>0.99624346204929992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44B2-B6AF-0C7D425A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11480"/>
        <c:axId val="764104264"/>
      </c:lineChart>
      <c:catAx>
        <c:axId val="76411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4264"/>
        <c:crosses val="autoZero"/>
        <c:auto val="1"/>
        <c:lblAlgn val="ctr"/>
        <c:lblOffset val="100"/>
        <c:noMultiLvlLbl val="0"/>
      </c:catAx>
      <c:valAx>
        <c:axId val="7641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1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24</xdr:col>
      <xdr:colOff>342900</xdr:colOff>
      <xdr:row>19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BD116B-585A-41A0-A05F-37E8FB7CF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352425</xdr:colOff>
      <xdr:row>11</xdr:row>
      <xdr:rowOff>123826</xdr:rowOff>
    </xdr:from>
    <xdr:to>
      <xdr:col>37</xdr:col>
      <xdr:colOff>438150</xdr:colOff>
      <xdr:row>31</xdr:row>
      <xdr:rowOff>66676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D4BCE1-430F-4D15-B76A-EC510001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51A5-F45D-4E7E-A098-4969DEC3D558}">
  <dimension ref="A1:P32"/>
  <sheetViews>
    <sheetView tabSelected="1" workbookViewId="0">
      <pane ySplit="1" topLeftCell="A2" activePane="bottomLeft" state="frozen"/>
      <selection pane="bottomLeft" activeCell="T23" sqref="T23"/>
    </sheetView>
  </sheetViews>
  <sheetFormatPr defaultRowHeight="14.25" x14ac:dyDescent="0.2"/>
  <cols>
    <col min="1" max="1" width="5.25" bestFit="1" customWidth="1"/>
    <col min="2" max="2" width="5.625" bestFit="1" customWidth="1"/>
    <col min="3" max="3" width="7.75" bestFit="1" customWidth="1"/>
    <col min="4" max="4" width="5.625" customWidth="1"/>
    <col min="5" max="5" width="4.5" bestFit="1" customWidth="1"/>
    <col min="6" max="8" width="7.875" bestFit="1" customWidth="1"/>
    <col min="9" max="15" width="7" bestFit="1" customWidth="1"/>
    <col min="16" max="16" width="8" bestFit="1" customWidth="1"/>
    <col min="18" max="19" width="5.25" bestFit="1" customWidth="1"/>
  </cols>
  <sheetData>
    <row r="1" spans="1:16" x14ac:dyDescent="0.2">
      <c r="A1" s="1" t="s">
        <v>0</v>
      </c>
      <c r="B1" s="1" t="s">
        <v>1</v>
      </c>
      <c r="C1" s="5" t="s">
        <v>4</v>
      </c>
      <c r="E1" s="6" t="s">
        <v>5</v>
      </c>
      <c r="F1" s="6" t="s">
        <v>36</v>
      </c>
      <c r="G1" s="6" t="s">
        <v>35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</row>
    <row r="2" spans="1:16" x14ac:dyDescent="0.2">
      <c r="A2" s="1">
        <v>0</v>
      </c>
      <c r="B2" s="1">
        <f t="shared" ref="B2:B12" si="0">(A2-$A$15)*$B$15</f>
        <v>-24</v>
      </c>
      <c r="C2" s="1">
        <f>$C$15+100/MAX(ABS(A2-$A$15),10)</f>
        <v>9.6666666666666661</v>
      </c>
      <c r="E2" s="1">
        <v>-15</v>
      </c>
      <c r="F2" s="2">
        <f>_xlfn.NORM.DIST($E2, $B$2, $C$2, 1)</f>
        <v>0.82408213638582517</v>
      </c>
      <c r="G2" s="2">
        <f>_xlfn.NORM.DIST($E2, $B$3, $C$3, 1)</f>
        <v>0.69146246127401312</v>
      </c>
      <c r="H2" s="2">
        <f>_xlfn.NORM.DIST($E2, $B$4, $C$4, 1)</f>
        <v>0.53793714406625415</v>
      </c>
      <c r="I2" s="2">
        <f>_xlfn.NORM.DIST($E2, $B$5, $C$5, 1)</f>
        <v>0.39561802281840308</v>
      </c>
      <c r="J2" s="2">
        <f>_xlfn.NORM.DIST($E2, $B$6, $C$6, 1)</f>
        <v>0.29512922565738597</v>
      </c>
      <c r="K2" s="7">
        <f>_xlfn.NORM.DIST($E2, $B$7, $C$7, 1)</f>
        <v>0.27056301223583412</v>
      </c>
      <c r="L2" s="2">
        <f>_xlfn.NORM.DIST($E2, $B$8, $C$8, 1)</f>
        <v>0.20232838096364303</v>
      </c>
      <c r="M2" s="2">
        <f>_xlfn.NORM.DIST($E2, $B$9, $C$9, 1)</f>
        <v>0.14558565762265402</v>
      </c>
      <c r="N2" s="2">
        <f>_xlfn.NORM.DIST($E2, $B$10, $C$10, 1)</f>
        <v>3.8427685675959514E-2</v>
      </c>
      <c r="O2" s="2">
        <f>_xlfn.NORM.DIST($E2, $B$11, $C$11, 1)</f>
        <v>8.6012006452288944E-3</v>
      </c>
      <c r="P2" s="2">
        <f>_xlfn.NORM.DIST($E2, $B$12, $C$12, 1)</f>
        <v>1.5766681763295554E-3</v>
      </c>
    </row>
    <row r="3" spans="1:16" x14ac:dyDescent="0.2">
      <c r="A3" s="1">
        <v>10</v>
      </c>
      <c r="B3" s="1">
        <f t="shared" si="0"/>
        <v>-20</v>
      </c>
      <c r="C3" s="1">
        <f t="shared" ref="C3:C12" si="1">$C$15+100/MAX(ABS(A3-$A$15),10)</f>
        <v>10</v>
      </c>
      <c r="E3" s="1">
        <v>-13</v>
      </c>
      <c r="F3" s="2">
        <f t="shared" ref="F3:F25" si="2">_xlfn.NORM.DIST($E3, $B$2, $C$2, 1)</f>
        <v>0.87242535944970956</v>
      </c>
      <c r="G3" s="2">
        <f t="shared" ref="G3:G25" si="3">_xlfn.NORM.DIST($E3, $B$3, $C$3, 1)</f>
        <v>0.75803634777692697</v>
      </c>
      <c r="H3" s="2">
        <f t="shared" ref="H3:H25" si="4">_xlfn.NORM.DIST($E3, $B$4, $C$4, 1)</f>
        <v>0.61245151890200766</v>
      </c>
      <c r="I3" s="2">
        <f t="shared" ref="I3:I25" si="5">_xlfn.NORM.DIST($E3, $B$5, $C$5, 1)</f>
        <v>0.46484483302599483</v>
      </c>
      <c r="J3" s="2">
        <f t="shared" ref="J3:J25" si="6">_xlfn.NORM.DIST($E3, $B$6, $C$6, 1)</f>
        <v>0.35026119705192432</v>
      </c>
      <c r="K3" s="7">
        <f t="shared" ref="K3:K25" si="7">_xlfn.NORM.DIST($E3, $B$7, $C$7, 1)</f>
        <v>0.30853753872598688</v>
      </c>
      <c r="L3" s="2">
        <f t="shared" ref="L3:L25" si="8">_xlfn.NORM.DIST($E3, $B$8, $C$8, 1)</f>
        <v>0.23507893142883482</v>
      </c>
      <c r="M3" s="2">
        <f t="shared" ref="M3:M25" si="9">_xlfn.NORM.DIST($E3, $B$9, $C$9, 1)</f>
        <v>0.17247128941430825</v>
      </c>
      <c r="N3" s="2">
        <f t="shared" ref="N3:N25" si="10">_xlfn.NORM.DIST($E3, $B$10, $C$10, 1)</f>
        <v>5.3113714890002023E-2</v>
      </c>
      <c r="O3" s="2">
        <f t="shared" ref="O3:O25" si="11">_xlfn.NORM.DIST($E3, $B$11, $C$11, 1)</f>
        <v>1.369611906796424E-2</v>
      </c>
      <c r="P3" s="2">
        <f t="shared" ref="P3:P25" si="12">_xlfn.NORM.DIST($E3, $B$12, $C$12, 1)</f>
        <v>2.8732619119818813E-3</v>
      </c>
    </row>
    <row r="4" spans="1:16" x14ac:dyDescent="0.2">
      <c r="A4" s="1">
        <v>20</v>
      </c>
      <c r="B4" s="1">
        <f t="shared" si="0"/>
        <v>-16</v>
      </c>
      <c r="C4" s="1">
        <f t="shared" si="1"/>
        <v>10.5</v>
      </c>
      <c r="E4" s="1">
        <v>-11</v>
      </c>
      <c r="F4" s="2">
        <f t="shared" si="2"/>
        <v>0.91065954025343121</v>
      </c>
      <c r="G4" s="2">
        <f t="shared" si="3"/>
        <v>0.81593987465324047</v>
      </c>
      <c r="H4" s="2">
        <f t="shared" si="4"/>
        <v>0.68303065805932717</v>
      </c>
      <c r="I4" s="2">
        <f t="shared" si="5"/>
        <v>0.53515516697400511</v>
      </c>
      <c r="J4" s="2">
        <f t="shared" si="6"/>
        <v>0.40874704318169031</v>
      </c>
      <c r="K4" s="7">
        <f t="shared" si="7"/>
        <v>0.3486791709387379</v>
      </c>
      <c r="L4" s="2">
        <f t="shared" si="8"/>
        <v>0.27056301223583412</v>
      </c>
      <c r="M4" s="2">
        <f t="shared" si="9"/>
        <v>0.20232838096364303</v>
      </c>
      <c r="N4" s="2">
        <f t="shared" si="10"/>
        <v>7.1933864240807568E-2</v>
      </c>
      <c r="O4" s="2">
        <f t="shared" si="11"/>
        <v>2.1208183910613989E-2</v>
      </c>
      <c r="P4" s="2">
        <f t="shared" si="12"/>
        <v>5.0639952746953255E-3</v>
      </c>
    </row>
    <row r="5" spans="1:16" x14ac:dyDescent="0.2">
      <c r="A5" s="1">
        <v>30</v>
      </c>
      <c r="B5" s="1">
        <f t="shared" si="0"/>
        <v>-12</v>
      </c>
      <c r="C5" s="1">
        <f t="shared" si="1"/>
        <v>11.333333333333334</v>
      </c>
      <c r="E5" s="1">
        <v>-9</v>
      </c>
      <c r="F5" s="2">
        <f t="shared" si="2"/>
        <v>0.93963587773458823</v>
      </c>
      <c r="G5" s="2">
        <f t="shared" si="3"/>
        <v>0.86433393905361733</v>
      </c>
      <c r="H5" s="2">
        <f t="shared" si="4"/>
        <v>0.74750746245307709</v>
      </c>
      <c r="I5" s="2">
        <f t="shared" si="5"/>
        <v>0.60438197718159692</v>
      </c>
      <c r="J5" s="2">
        <f t="shared" si="6"/>
        <v>0.46934236960338749</v>
      </c>
      <c r="K5" s="7">
        <f t="shared" si="7"/>
        <v>0.39059147543357498</v>
      </c>
      <c r="L5" s="2">
        <f t="shared" si="8"/>
        <v>0.30853753872598688</v>
      </c>
      <c r="M5" s="2">
        <f t="shared" si="9"/>
        <v>0.23507893142883482</v>
      </c>
      <c r="N5" s="2">
        <f t="shared" si="10"/>
        <v>9.5488846733928684E-2</v>
      </c>
      <c r="O5" s="2">
        <f t="shared" si="11"/>
        <v>3.1945395186425141E-2</v>
      </c>
      <c r="P5" s="2">
        <f t="shared" si="12"/>
        <v>8.6339719980878023E-3</v>
      </c>
    </row>
    <row r="6" spans="1:16" ht="14.25" customHeight="1" x14ac:dyDescent="0.2">
      <c r="A6" s="1">
        <v>40</v>
      </c>
      <c r="B6" s="1">
        <f t="shared" si="0"/>
        <v>-8</v>
      </c>
      <c r="C6" s="1">
        <f t="shared" si="1"/>
        <v>13</v>
      </c>
      <c r="E6" s="3">
        <v>-7</v>
      </c>
      <c r="F6" s="4">
        <f t="shared" si="2"/>
        <v>0.96067902179023035</v>
      </c>
      <c r="G6" s="4">
        <f t="shared" si="3"/>
        <v>0.9031995154143897</v>
      </c>
      <c r="H6" s="4">
        <f t="shared" si="4"/>
        <v>0.80431703084622408</v>
      </c>
      <c r="I6" s="4">
        <f t="shared" si="5"/>
        <v>0.67045737702887753</v>
      </c>
      <c r="J6" s="4">
        <f t="shared" si="6"/>
        <v>0.53065763039661251</v>
      </c>
      <c r="K6" s="7">
        <f t="shared" si="7"/>
        <v>0.43381616738909634</v>
      </c>
      <c r="L6" s="4">
        <f t="shared" si="8"/>
        <v>0.3486791709387379</v>
      </c>
      <c r="M6" s="4">
        <f t="shared" si="9"/>
        <v>0.27056301223583412</v>
      </c>
      <c r="N6" s="4">
        <f t="shared" si="10"/>
        <v>0.12428162410859106</v>
      </c>
      <c r="O6" s="4">
        <f t="shared" si="11"/>
        <v>4.6823026277828306E-2</v>
      </c>
      <c r="P6" s="4">
        <f t="shared" si="12"/>
        <v>1.4244859855367865E-2</v>
      </c>
    </row>
    <row r="7" spans="1:16" x14ac:dyDescent="0.2">
      <c r="A7" s="1">
        <v>50</v>
      </c>
      <c r="B7" s="1">
        <f t="shared" si="0"/>
        <v>-4</v>
      </c>
      <c r="C7" s="1">
        <f t="shared" si="1"/>
        <v>18</v>
      </c>
      <c r="E7" s="1">
        <v>-5</v>
      </c>
      <c r="F7" s="2">
        <f t="shared" si="2"/>
        <v>0.97532279893190021</v>
      </c>
      <c r="G7" s="2">
        <f t="shared" si="3"/>
        <v>0.93319279873114191</v>
      </c>
      <c r="H7" s="2">
        <f t="shared" si="4"/>
        <v>0.85259292096847283</v>
      </c>
      <c r="I7" s="2">
        <f t="shared" si="5"/>
        <v>0.7315959915094894</v>
      </c>
      <c r="J7" s="2">
        <f t="shared" si="6"/>
        <v>0.59125295681830969</v>
      </c>
      <c r="K7" s="7">
        <f t="shared" si="7"/>
        <v>0.47784793565821782</v>
      </c>
      <c r="L7" s="2">
        <f t="shared" si="8"/>
        <v>0.39059147543357498</v>
      </c>
      <c r="M7" s="2">
        <f t="shared" si="9"/>
        <v>0.30853753872598688</v>
      </c>
      <c r="N7" s="2">
        <f t="shared" si="10"/>
        <v>0.15865525393145699</v>
      </c>
      <c r="O7" s="2">
        <f t="shared" si="11"/>
        <v>6.6807201268858057E-2</v>
      </c>
      <c r="P7" s="2">
        <f t="shared" si="12"/>
        <v>2.2750131948179191E-2</v>
      </c>
    </row>
    <row r="8" spans="1:16" x14ac:dyDescent="0.2">
      <c r="A8" s="1">
        <v>60</v>
      </c>
      <c r="B8" s="1">
        <f t="shared" si="0"/>
        <v>0</v>
      </c>
      <c r="C8" s="1">
        <f t="shared" si="1"/>
        <v>18</v>
      </c>
      <c r="E8" s="1">
        <v>-3</v>
      </c>
      <c r="F8" s="2">
        <f t="shared" si="2"/>
        <v>0.98508776721993241</v>
      </c>
      <c r="G8" s="2">
        <f t="shared" si="3"/>
        <v>0.95543453724145699</v>
      </c>
      <c r="H8" s="2">
        <f t="shared" si="4"/>
        <v>0.89215962531949267</v>
      </c>
      <c r="I8" s="2">
        <f t="shared" si="5"/>
        <v>0.78643652745266823</v>
      </c>
      <c r="J8" s="2">
        <f t="shared" si="6"/>
        <v>0.64973880294807573</v>
      </c>
      <c r="K8" s="7">
        <f t="shared" si="7"/>
        <v>0.52215206434178218</v>
      </c>
      <c r="L8" s="2">
        <f t="shared" si="8"/>
        <v>0.43381616738909634</v>
      </c>
      <c r="M8" s="2">
        <f t="shared" si="9"/>
        <v>0.3486791709387379</v>
      </c>
      <c r="N8" s="2">
        <f t="shared" si="10"/>
        <v>0.19873346271129638</v>
      </c>
      <c r="O8" s="2">
        <f t="shared" si="11"/>
        <v>9.2829690989559011E-2</v>
      </c>
      <c r="P8" s="2">
        <f t="shared" si="12"/>
        <v>3.5184832304895615E-2</v>
      </c>
    </row>
    <row r="9" spans="1:16" x14ac:dyDescent="0.2">
      <c r="A9" s="1">
        <v>70</v>
      </c>
      <c r="B9" s="1">
        <f t="shared" si="0"/>
        <v>4</v>
      </c>
      <c r="C9" s="1">
        <f t="shared" si="1"/>
        <v>18</v>
      </c>
      <c r="E9" s="1">
        <v>-1</v>
      </c>
      <c r="F9" s="2">
        <f t="shared" si="2"/>
        <v>0.9913274669932044</v>
      </c>
      <c r="G9" s="2">
        <f t="shared" si="3"/>
        <v>0.97128344018399815</v>
      </c>
      <c r="H9" s="2">
        <f t="shared" si="4"/>
        <v>0.9234362744901653</v>
      </c>
      <c r="I9" s="2">
        <f t="shared" si="5"/>
        <v>0.83412331661203198</v>
      </c>
      <c r="J9" s="2">
        <f t="shared" si="6"/>
        <v>0.70487077434261403</v>
      </c>
      <c r="K9" s="7">
        <f t="shared" si="7"/>
        <v>0.56618383261090366</v>
      </c>
      <c r="L9" s="2">
        <f t="shared" si="8"/>
        <v>0.47784793565821782</v>
      </c>
      <c r="M9" s="2">
        <f t="shared" si="9"/>
        <v>0.39059147543357498</v>
      </c>
      <c r="N9" s="2">
        <f t="shared" si="10"/>
        <v>0.24437206019325353</v>
      </c>
      <c r="O9" s="2">
        <f t="shared" si="11"/>
        <v>0.12567865516251422</v>
      </c>
      <c r="P9" s="2">
        <f t="shared" si="12"/>
        <v>5.2718508890062694E-2</v>
      </c>
    </row>
    <row r="10" spans="1:16" x14ac:dyDescent="0.2">
      <c r="A10" s="1">
        <v>80</v>
      </c>
      <c r="B10" s="1">
        <f t="shared" si="0"/>
        <v>8</v>
      </c>
      <c r="C10" s="1">
        <f t="shared" si="1"/>
        <v>13</v>
      </c>
      <c r="E10" s="1">
        <v>1</v>
      </c>
      <c r="F10" s="2">
        <f t="shared" si="2"/>
        <v>0.99514806685538493</v>
      </c>
      <c r="G10" s="2">
        <f t="shared" si="3"/>
        <v>0.98213557943718344</v>
      </c>
      <c r="H10" s="2">
        <f t="shared" si="4"/>
        <v>0.94728149110993731</v>
      </c>
      <c r="I10" s="2">
        <f t="shared" si="5"/>
        <v>0.8743213448374858</v>
      </c>
      <c r="J10" s="2">
        <f t="shared" si="6"/>
        <v>0.75562793980674647</v>
      </c>
      <c r="K10" s="7">
        <f t="shared" si="7"/>
        <v>0.60940852456642502</v>
      </c>
      <c r="L10" s="2">
        <f t="shared" si="8"/>
        <v>0.52215206434178218</v>
      </c>
      <c r="M10" s="2">
        <f t="shared" si="9"/>
        <v>0.43381616738909634</v>
      </c>
      <c r="N10" s="2">
        <f t="shared" si="10"/>
        <v>0.29512922565738597</v>
      </c>
      <c r="O10" s="2">
        <f t="shared" si="11"/>
        <v>0.16587668338796804</v>
      </c>
      <c r="P10" s="2">
        <f t="shared" si="12"/>
        <v>7.6563725509834743E-2</v>
      </c>
    </row>
    <row r="11" spans="1:16" x14ac:dyDescent="0.2">
      <c r="A11" s="1">
        <v>90</v>
      </c>
      <c r="B11" s="1">
        <f t="shared" si="0"/>
        <v>12</v>
      </c>
      <c r="C11" s="1">
        <f t="shared" si="1"/>
        <v>11.333333333333334</v>
      </c>
      <c r="E11" s="1">
        <v>3</v>
      </c>
      <c r="F11" s="2">
        <f t="shared" si="2"/>
        <v>0.99738975030897581</v>
      </c>
      <c r="G11" s="2">
        <f t="shared" si="3"/>
        <v>0.98927588997832416</v>
      </c>
      <c r="H11" s="2">
        <f t="shared" si="4"/>
        <v>0.96481516769510434</v>
      </c>
      <c r="I11" s="2">
        <f t="shared" si="5"/>
        <v>0.90717030901044104</v>
      </c>
      <c r="J11" s="2">
        <f t="shared" si="6"/>
        <v>0.80126653728870356</v>
      </c>
      <c r="K11" s="7">
        <f t="shared" si="7"/>
        <v>0.6513208290612621</v>
      </c>
      <c r="L11" s="2">
        <f t="shared" si="8"/>
        <v>0.56618383261090366</v>
      </c>
      <c r="M11" s="2">
        <f t="shared" si="9"/>
        <v>0.47784793565821782</v>
      </c>
      <c r="N11" s="2">
        <f t="shared" si="10"/>
        <v>0.35026119705192432</v>
      </c>
      <c r="O11" s="2">
        <f t="shared" si="11"/>
        <v>0.21356347254733174</v>
      </c>
      <c r="P11" s="2">
        <f t="shared" si="12"/>
        <v>0.10784037468050735</v>
      </c>
    </row>
    <row r="12" spans="1:16" x14ac:dyDescent="0.2">
      <c r="A12" s="1">
        <v>100</v>
      </c>
      <c r="B12" s="1">
        <f t="shared" si="0"/>
        <v>16</v>
      </c>
      <c r="C12" s="1">
        <f t="shared" si="1"/>
        <v>10.5</v>
      </c>
      <c r="E12" s="1">
        <v>5</v>
      </c>
      <c r="F12" s="2">
        <f t="shared" si="2"/>
        <v>0.9986501019683699</v>
      </c>
      <c r="G12" s="2">
        <f t="shared" si="3"/>
        <v>0.99379033467422384</v>
      </c>
      <c r="H12" s="2">
        <f t="shared" si="4"/>
        <v>0.97724986805182079</v>
      </c>
      <c r="I12" s="2">
        <f t="shared" si="5"/>
        <v>0.93319279873114191</v>
      </c>
      <c r="J12" s="2">
        <f t="shared" si="6"/>
        <v>0.84134474606854304</v>
      </c>
      <c r="K12" s="7">
        <f t="shared" si="7"/>
        <v>0.69146246127401312</v>
      </c>
      <c r="L12" s="2">
        <f t="shared" si="8"/>
        <v>0.60940852456642502</v>
      </c>
      <c r="M12" s="2">
        <f t="shared" si="9"/>
        <v>0.52215206434178218</v>
      </c>
      <c r="N12" s="2">
        <f t="shared" si="10"/>
        <v>0.40874704318169031</v>
      </c>
      <c r="O12" s="2">
        <f t="shared" si="11"/>
        <v>0.2684040084905106</v>
      </c>
      <c r="P12" s="2">
        <f t="shared" si="12"/>
        <v>0.14740707903152717</v>
      </c>
    </row>
    <row r="13" spans="1:16" x14ac:dyDescent="0.2">
      <c r="E13" s="1">
        <v>7</v>
      </c>
      <c r="F13" s="2">
        <f t="shared" si="2"/>
        <v>0.99932912381997197</v>
      </c>
      <c r="G13" s="2">
        <f t="shared" si="3"/>
        <v>0.99653302619695938</v>
      </c>
      <c r="H13" s="2">
        <f t="shared" si="4"/>
        <v>0.98575514014463217</v>
      </c>
      <c r="I13" s="2">
        <f t="shared" si="5"/>
        <v>0.95317697372217169</v>
      </c>
      <c r="J13" s="2">
        <f t="shared" si="6"/>
        <v>0.87571837589140888</v>
      </c>
      <c r="K13" s="7">
        <f t="shared" si="7"/>
        <v>0.72943698776416588</v>
      </c>
      <c r="L13" s="2">
        <f t="shared" si="8"/>
        <v>0.6513208290612621</v>
      </c>
      <c r="M13" s="2">
        <f t="shared" si="9"/>
        <v>0.56618383261090366</v>
      </c>
      <c r="N13" s="2">
        <f t="shared" si="10"/>
        <v>0.46934236960338749</v>
      </c>
      <c r="O13" s="2">
        <f t="shared" si="11"/>
        <v>0.32954262297112247</v>
      </c>
      <c r="P13" s="2">
        <f t="shared" si="12"/>
        <v>0.19568296915377595</v>
      </c>
    </row>
    <row r="14" spans="1:16" x14ac:dyDescent="0.2">
      <c r="A14" s="5" t="s">
        <v>2</v>
      </c>
      <c r="B14" s="5" t="s">
        <v>3</v>
      </c>
      <c r="C14" s="5" t="s">
        <v>6</v>
      </c>
      <c r="E14" s="1">
        <v>9</v>
      </c>
      <c r="F14" s="2">
        <f t="shared" si="2"/>
        <v>0.99967967396815549</v>
      </c>
      <c r="G14" s="2">
        <f t="shared" si="3"/>
        <v>0.99813418669961596</v>
      </c>
      <c r="H14" s="2">
        <f t="shared" si="4"/>
        <v>0.9913660280019122</v>
      </c>
      <c r="I14" s="2">
        <f t="shared" si="5"/>
        <v>0.96805460481357486</v>
      </c>
      <c r="J14" s="2">
        <f t="shared" si="6"/>
        <v>0.90451115326607134</v>
      </c>
      <c r="K14" s="7">
        <f t="shared" si="7"/>
        <v>0.76492106857116515</v>
      </c>
      <c r="L14" s="2">
        <f t="shared" si="8"/>
        <v>0.69146246127401312</v>
      </c>
      <c r="M14" s="2">
        <f t="shared" si="9"/>
        <v>0.60940852456642502</v>
      </c>
      <c r="N14" s="2">
        <f t="shared" si="10"/>
        <v>0.53065763039661251</v>
      </c>
      <c r="O14" s="2">
        <f t="shared" si="11"/>
        <v>0.39561802281840308</v>
      </c>
      <c r="P14" s="2">
        <f t="shared" si="12"/>
        <v>0.25249253754692291</v>
      </c>
    </row>
    <row r="15" spans="1:16" x14ac:dyDescent="0.2">
      <c r="A15" s="1">
        <v>60</v>
      </c>
      <c r="B15" s="1">
        <v>0.4</v>
      </c>
      <c r="C15" s="1">
        <v>8</v>
      </c>
      <c r="E15" s="1">
        <v>11</v>
      </c>
      <c r="F15" s="2">
        <f t="shared" si="2"/>
        <v>0.99985309060913496</v>
      </c>
      <c r="G15" s="2">
        <f t="shared" si="3"/>
        <v>0.99903239678678168</v>
      </c>
      <c r="H15" s="2">
        <f t="shared" si="4"/>
        <v>0.99493600472530463</v>
      </c>
      <c r="I15" s="2">
        <f t="shared" si="5"/>
        <v>0.97879181608938604</v>
      </c>
      <c r="J15" s="2">
        <f t="shared" si="6"/>
        <v>0.92806613575919239</v>
      </c>
      <c r="K15" s="7">
        <f t="shared" si="7"/>
        <v>0.79767161903635697</v>
      </c>
      <c r="L15" s="2">
        <f t="shared" si="8"/>
        <v>0.72943698776416588</v>
      </c>
      <c r="M15" s="2">
        <f t="shared" si="9"/>
        <v>0.6513208290612621</v>
      </c>
      <c r="N15" s="2">
        <f t="shared" si="10"/>
        <v>0.59125295681830969</v>
      </c>
      <c r="O15" s="2">
        <f t="shared" si="11"/>
        <v>0.46484483302599483</v>
      </c>
      <c r="P15" s="2">
        <f t="shared" si="12"/>
        <v>0.31696934194067283</v>
      </c>
    </row>
    <row r="16" spans="1:16" x14ac:dyDescent="0.2">
      <c r="E16" s="1">
        <v>13</v>
      </c>
      <c r="F16" s="2">
        <f t="shared" si="2"/>
        <v>0.99993529696617822</v>
      </c>
      <c r="G16" s="2">
        <f t="shared" si="3"/>
        <v>0.99951657585761622</v>
      </c>
      <c r="H16" s="2">
        <f t="shared" si="4"/>
        <v>0.99712673808801811</v>
      </c>
      <c r="I16" s="2">
        <f t="shared" si="5"/>
        <v>0.9863038809320358</v>
      </c>
      <c r="J16" s="2">
        <f t="shared" si="6"/>
        <v>0.94688628510999795</v>
      </c>
      <c r="K16" s="7">
        <f t="shared" si="7"/>
        <v>0.82752871058569177</v>
      </c>
      <c r="L16" s="2">
        <f t="shared" si="8"/>
        <v>0.76492106857116515</v>
      </c>
      <c r="M16" s="2">
        <f t="shared" si="9"/>
        <v>0.69146246127401312</v>
      </c>
      <c r="N16" s="2">
        <f t="shared" si="10"/>
        <v>0.64973880294807573</v>
      </c>
      <c r="O16" s="2">
        <f t="shared" si="11"/>
        <v>0.53515516697400511</v>
      </c>
      <c r="P16" s="2">
        <f t="shared" si="12"/>
        <v>0.38754848109799234</v>
      </c>
    </row>
    <row r="17" spans="5:16" x14ac:dyDescent="0.2">
      <c r="E17" s="1">
        <v>15</v>
      </c>
      <c r="F17" s="2">
        <f t="shared" si="2"/>
        <v>0.99997263864608088</v>
      </c>
      <c r="G17" s="2">
        <f t="shared" si="3"/>
        <v>0.99976737092096446</v>
      </c>
      <c r="H17" s="2">
        <f t="shared" si="4"/>
        <v>0.99842333182367049</v>
      </c>
      <c r="I17" s="2">
        <f t="shared" si="5"/>
        <v>0.99139879935477115</v>
      </c>
      <c r="J17" s="2">
        <f t="shared" si="6"/>
        <v>0.96157231432404044</v>
      </c>
      <c r="K17" s="7">
        <f t="shared" si="7"/>
        <v>0.85441434237734604</v>
      </c>
      <c r="L17" s="2">
        <f t="shared" si="8"/>
        <v>0.79767161903635697</v>
      </c>
      <c r="M17" s="2">
        <f t="shared" si="9"/>
        <v>0.72943698776416588</v>
      </c>
      <c r="N17" s="2">
        <f t="shared" si="10"/>
        <v>0.70487077434261403</v>
      </c>
      <c r="O17" s="2">
        <f t="shared" si="11"/>
        <v>0.60438197718159692</v>
      </c>
      <c r="P17" s="2">
        <f t="shared" si="12"/>
        <v>0.46206285593374585</v>
      </c>
    </row>
    <row r="18" spans="5:16" x14ac:dyDescent="0.2">
      <c r="E18" s="1">
        <v>17</v>
      </c>
      <c r="F18" s="2">
        <f t="shared" si="2"/>
        <v>0.99998889248319622</v>
      </c>
      <c r="G18" s="2">
        <f t="shared" si="3"/>
        <v>0.99989220026652259</v>
      </c>
      <c r="H18" s="2">
        <f t="shared" si="4"/>
        <v>0.99916346263892386</v>
      </c>
      <c r="I18" s="2">
        <f t="shared" si="5"/>
        <v>0.99474864793804407</v>
      </c>
      <c r="J18" s="2">
        <f t="shared" si="6"/>
        <v>0.97276480498626128</v>
      </c>
      <c r="K18" s="7">
        <f t="shared" si="7"/>
        <v>0.87832749542561872</v>
      </c>
      <c r="L18" s="2">
        <f t="shared" si="8"/>
        <v>0.82752871058569177</v>
      </c>
      <c r="M18" s="2">
        <f t="shared" si="9"/>
        <v>0.76492106857116515</v>
      </c>
      <c r="N18" s="2">
        <f t="shared" si="10"/>
        <v>0.75562793980674647</v>
      </c>
      <c r="O18" s="2">
        <f t="shared" si="11"/>
        <v>0.67045737702887753</v>
      </c>
      <c r="P18" s="2">
        <f t="shared" si="12"/>
        <v>0.53793714406625415</v>
      </c>
    </row>
    <row r="19" spans="5:16" x14ac:dyDescent="0.2">
      <c r="E19" s="1">
        <v>19</v>
      </c>
      <c r="F19" s="2">
        <f t="shared" si="2"/>
        <v>0.99999567188436467</v>
      </c>
      <c r="G19" s="2">
        <f t="shared" si="3"/>
        <v>0.99995190365598241</v>
      </c>
      <c r="H19" s="2">
        <f t="shared" si="4"/>
        <v>0.99957093966680322</v>
      </c>
      <c r="I19" s="2">
        <f t="shared" si="5"/>
        <v>0.99688377197338696</v>
      </c>
      <c r="J19" s="2">
        <f t="shared" si="6"/>
        <v>0.98109567026480926</v>
      </c>
      <c r="K19" s="7">
        <f t="shared" si="7"/>
        <v>0.89933610400849928</v>
      </c>
      <c r="L19" s="2">
        <f t="shared" si="8"/>
        <v>0.85441434237734604</v>
      </c>
      <c r="M19" s="2">
        <f t="shared" si="9"/>
        <v>0.79767161903635697</v>
      </c>
      <c r="N19" s="2">
        <f t="shared" si="10"/>
        <v>0.80126653728870356</v>
      </c>
      <c r="O19" s="2">
        <f t="shared" si="11"/>
        <v>0.7315959915094894</v>
      </c>
      <c r="P19" s="2">
        <f t="shared" si="12"/>
        <v>0.61245151890200766</v>
      </c>
    </row>
    <row r="20" spans="5:16" x14ac:dyDescent="0.2">
      <c r="E20" s="1">
        <v>21</v>
      </c>
      <c r="F20" s="2">
        <f t="shared" si="2"/>
        <v>0.99999838145146325</v>
      </c>
      <c r="G20" s="2">
        <f t="shared" si="3"/>
        <v>0.99997934249308751</v>
      </c>
      <c r="H20" s="2">
        <f t="shared" si="4"/>
        <v>0.99978730503543289</v>
      </c>
      <c r="I20" s="2">
        <f t="shared" si="5"/>
        <v>0.99820303376311326</v>
      </c>
      <c r="J20" s="2">
        <f t="shared" si="6"/>
        <v>0.98715179045637358</v>
      </c>
      <c r="K20" s="7">
        <f t="shared" si="7"/>
        <v>0.9175667301260455</v>
      </c>
      <c r="L20" s="2">
        <f t="shared" si="8"/>
        <v>0.87832749542561872</v>
      </c>
      <c r="M20" s="2">
        <f t="shared" si="9"/>
        <v>0.82752871058569177</v>
      </c>
      <c r="N20" s="2">
        <f t="shared" si="10"/>
        <v>0.84134474606854304</v>
      </c>
      <c r="O20" s="2">
        <f t="shared" si="11"/>
        <v>0.78643652745266823</v>
      </c>
      <c r="P20" s="2">
        <f t="shared" si="12"/>
        <v>0.68303065805932717</v>
      </c>
    </row>
    <row r="21" spans="5:16" x14ac:dyDescent="0.2">
      <c r="E21" s="1">
        <v>23</v>
      </c>
      <c r="F21" s="2">
        <f t="shared" si="2"/>
        <v>0.99999941917433455</v>
      </c>
      <c r="G21" s="2">
        <f t="shared" si="3"/>
        <v>0.99999146009452899</v>
      </c>
      <c r="H21" s="2">
        <f t="shared" si="4"/>
        <v>0.99989811077021928</v>
      </c>
      <c r="I21" s="2">
        <f t="shared" si="5"/>
        <v>0.9989932550942382</v>
      </c>
      <c r="J21" s="2">
        <f t="shared" si="6"/>
        <v>0.99145150722389519</v>
      </c>
      <c r="K21" s="7">
        <f t="shared" si="7"/>
        <v>0.93319279873114191</v>
      </c>
      <c r="L21" s="2">
        <f t="shared" si="8"/>
        <v>0.89933610400849928</v>
      </c>
      <c r="M21" s="2">
        <f t="shared" si="9"/>
        <v>0.85441434237734604</v>
      </c>
      <c r="N21" s="2">
        <f t="shared" si="10"/>
        <v>0.87571837589140888</v>
      </c>
      <c r="O21" s="2">
        <f t="shared" si="11"/>
        <v>0.83412331661203198</v>
      </c>
      <c r="P21" s="2">
        <f t="shared" si="12"/>
        <v>0.74750746245307709</v>
      </c>
    </row>
    <row r="22" spans="5:16" x14ac:dyDescent="0.2">
      <c r="E22" s="1">
        <v>25</v>
      </c>
      <c r="F22" s="2">
        <f t="shared" si="2"/>
        <v>0.9999998000081608</v>
      </c>
      <c r="G22" s="2">
        <f t="shared" si="3"/>
        <v>0.99999660232687526</v>
      </c>
      <c r="H22" s="2">
        <f t="shared" si="4"/>
        <v>0.99995284090093262</v>
      </c>
      <c r="I22" s="2">
        <f t="shared" si="5"/>
        <v>0.99945211102464704</v>
      </c>
      <c r="J22" s="2">
        <f t="shared" si="6"/>
        <v>0.99443294797713511</v>
      </c>
      <c r="K22" s="7">
        <f t="shared" si="7"/>
        <v>0.94642224648386375</v>
      </c>
      <c r="L22" s="2">
        <f t="shared" si="8"/>
        <v>0.9175667301260455</v>
      </c>
      <c r="M22" s="2">
        <f t="shared" si="9"/>
        <v>0.87832749542561872</v>
      </c>
      <c r="N22" s="2">
        <f t="shared" si="10"/>
        <v>0.90451115326607134</v>
      </c>
      <c r="O22" s="2">
        <f t="shared" si="11"/>
        <v>0.8743213448374858</v>
      </c>
      <c r="P22" s="2">
        <f t="shared" si="12"/>
        <v>0.80431703084622408</v>
      </c>
    </row>
    <row r="23" spans="5:16" x14ac:dyDescent="0.2">
      <c r="E23" s="1">
        <v>27</v>
      </c>
      <c r="F23" s="2">
        <f t="shared" si="2"/>
        <v>0.99999993393327635</v>
      </c>
      <c r="G23" s="2">
        <f t="shared" si="3"/>
        <v>0.99999869919254614</v>
      </c>
      <c r="H23" s="2">
        <f t="shared" si="4"/>
        <v>0.9999789132627197</v>
      </c>
      <c r="I23" s="2">
        <f t="shared" si="5"/>
        <v>0.99971040467305106</v>
      </c>
      <c r="J23" s="2">
        <f t="shared" si="6"/>
        <v>0.99645202772823449</v>
      </c>
      <c r="K23" s="7">
        <f t="shared" si="7"/>
        <v>0.95748536460956002</v>
      </c>
      <c r="L23" s="2">
        <f t="shared" si="8"/>
        <v>0.93319279873114191</v>
      </c>
      <c r="M23" s="2">
        <f t="shared" si="9"/>
        <v>0.89933610400849928</v>
      </c>
      <c r="N23" s="2">
        <f t="shared" si="10"/>
        <v>0.92806613575919239</v>
      </c>
      <c r="O23" s="2">
        <f t="shared" si="11"/>
        <v>0.90717030901044104</v>
      </c>
      <c r="P23" s="2">
        <f t="shared" si="12"/>
        <v>0.85259292096847283</v>
      </c>
    </row>
    <row r="24" spans="5:16" x14ac:dyDescent="0.2">
      <c r="E24" s="1">
        <v>29</v>
      </c>
      <c r="F24" s="2">
        <f t="shared" si="2"/>
        <v>0.99999997906279048</v>
      </c>
      <c r="G24" s="2">
        <f t="shared" si="3"/>
        <v>0.99999952081672339</v>
      </c>
      <c r="H24" s="2">
        <f t="shared" si="4"/>
        <v>0.99999089235142546</v>
      </c>
      <c r="I24" s="2">
        <f t="shared" si="5"/>
        <v>0.99985135329064412</v>
      </c>
      <c r="J24" s="2">
        <f t="shared" si="6"/>
        <v>0.99778745948483483</v>
      </c>
      <c r="K24" s="7">
        <f t="shared" si="7"/>
        <v>0.96662349241518275</v>
      </c>
      <c r="L24" s="2">
        <f t="shared" si="8"/>
        <v>0.94642224648386375</v>
      </c>
      <c r="M24" s="2">
        <f t="shared" si="9"/>
        <v>0.9175667301260455</v>
      </c>
      <c r="N24" s="2">
        <f t="shared" si="10"/>
        <v>0.94688628510999795</v>
      </c>
      <c r="O24" s="2">
        <f t="shared" si="11"/>
        <v>0.93319279873114191</v>
      </c>
      <c r="P24" s="2">
        <f t="shared" si="12"/>
        <v>0.89215962531949267</v>
      </c>
    </row>
    <row r="25" spans="5:16" x14ac:dyDescent="0.2">
      <c r="E25" s="1">
        <v>31</v>
      </c>
      <c r="F25" s="2">
        <f t="shared" si="2"/>
        <v>0.99999999363519165</v>
      </c>
      <c r="G25" s="2">
        <f t="shared" si="3"/>
        <v>0.99999983017325933</v>
      </c>
      <c r="H25" s="2">
        <f t="shared" si="4"/>
        <v>0.99999620066510508</v>
      </c>
      <c r="I25" s="2">
        <f t="shared" si="5"/>
        <v>0.9999259152937312</v>
      </c>
      <c r="J25" s="2">
        <f t="shared" si="6"/>
        <v>0.9986501019683699</v>
      </c>
      <c r="K25" s="7">
        <f t="shared" si="7"/>
        <v>0.97407906064215699</v>
      </c>
      <c r="L25" s="2">
        <f t="shared" si="8"/>
        <v>0.95748536460956002</v>
      </c>
      <c r="M25" s="2">
        <f t="shared" si="9"/>
        <v>0.93319279873114191</v>
      </c>
      <c r="N25" s="2">
        <f t="shared" si="10"/>
        <v>0.96157231432404044</v>
      </c>
      <c r="O25" s="2">
        <f t="shared" si="11"/>
        <v>0.95317697372217169</v>
      </c>
      <c r="P25" s="2">
        <f t="shared" si="12"/>
        <v>0.9234362744901653</v>
      </c>
    </row>
    <row r="27" spans="5:16" x14ac:dyDescent="0.2">
      <c r="F27" s="9" t="s">
        <v>7</v>
      </c>
      <c r="G27" s="9"/>
      <c r="H27" s="9"/>
      <c r="I27" s="9"/>
      <c r="J27" s="9"/>
      <c r="K27" s="9"/>
      <c r="L27" s="9"/>
    </row>
    <row r="28" spans="5:16" x14ac:dyDescent="0.2">
      <c r="F28" s="9"/>
      <c r="G28" s="9"/>
      <c r="H28" s="9"/>
      <c r="I28" s="9"/>
      <c r="J28" s="9"/>
      <c r="K28" s="9"/>
      <c r="L28" s="9"/>
    </row>
    <row r="29" spans="5:16" x14ac:dyDescent="0.2">
      <c r="F29" s="9"/>
      <c r="G29" s="9"/>
      <c r="H29" s="9"/>
      <c r="I29" s="9"/>
      <c r="J29" s="9"/>
      <c r="K29" s="9"/>
      <c r="L29" s="9"/>
    </row>
    <row r="30" spans="5:16" x14ac:dyDescent="0.2">
      <c r="F30" s="9"/>
      <c r="G30" s="9"/>
      <c r="H30" s="9"/>
      <c r="I30" s="9"/>
      <c r="J30" s="9"/>
      <c r="K30" s="9"/>
      <c r="L30" s="9"/>
    </row>
    <row r="31" spans="5:16" x14ac:dyDescent="0.2">
      <c r="F31" s="9"/>
      <c r="G31" s="9"/>
      <c r="H31" s="9"/>
      <c r="I31" s="9"/>
      <c r="J31" s="9"/>
      <c r="K31" s="9"/>
      <c r="L31" s="9"/>
    </row>
    <row r="32" spans="5:16" x14ac:dyDescent="0.2">
      <c r="F32" s="9"/>
      <c r="G32" s="9"/>
      <c r="H32" s="9"/>
      <c r="I32" s="9"/>
      <c r="J32" s="9"/>
      <c r="K32" s="9"/>
      <c r="L32" s="9"/>
    </row>
  </sheetData>
  <mergeCells count="1">
    <mergeCell ref="F27:L32"/>
  </mergeCells>
  <phoneticPr fontId="3" type="noConversion"/>
  <conditionalFormatting sqref="F2:P25">
    <cfRule type="cellIs" dxfId="0" priority="1" operator="between">
      <formula>0.5</formula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0B4D-AB25-4F6B-9004-5C6923332E03}">
  <dimension ref="A1:AB129"/>
  <sheetViews>
    <sheetView workbookViewId="0">
      <pane ySplit="1" topLeftCell="A14" activePane="bottomLeft" state="frozen"/>
      <selection pane="bottomLeft" activeCell="AE8" sqref="AE8"/>
    </sheetView>
  </sheetViews>
  <sheetFormatPr defaultRowHeight="14.25" x14ac:dyDescent="0.2"/>
  <cols>
    <col min="1" max="1" width="4.5" bestFit="1" customWidth="1"/>
    <col min="2" max="11" width="3.625" bestFit="1" customWidth="1"/>
    <col min="12" max="22" width="4.625" bestFit="1" customWidth="1"/>
    <col min="23" max="24" width="4.625" customWidth="1"/>
    <col min="26" max="26" width="13" bestFit="1" customWidth="1"/>
    <col min="27" max="27" width="10.125" bestFit="1" customWidth="1"/>
  </cols>
  <sheetData>
    <row r="1" spans="1:2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X1" t="s">
        <v>32</v>
      </c>
      <c r="Y1" t="s">
        <v>31</v>
      </c>
      <c r="Z1" t="s">
        <v>30</v>
      </c>
      <c r="AA1" t="s">
        <v>34</v>
      </c>
      <c r="AB1" t="s">
        <v>33</v>
      </c>
    </row>
    <row r="2" spans="1:28" x14ac:dyDescent="0.2">
      <c r="A2">
        <v>10</v>
      </c>
      <c r="B2">
        <v>1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X2">
        <v>1</v>
      </c>
      <c r="Y2">
        <f>X2/COUNT($X$2:$X$129)</f>
        <v>7.8125E-3</v>
      </c>
      <c r="Z2">
        <f>_xlfn.BETA.DIST(Y2,10+1,1+1,0)</f>
        <v>1.1093484631071141E-19</v>
      </c>
      <c r="AA2" s="8">
        <f>AB3-AB2</f>
        <v>7.8740444064013803E-23</v>
      </c>
      <c r="AB2">
        <v>0</v>
      </c>
    </row>
    <row r="3" spans="1:28" x14ac:dyDescent="0.2">
      <c r="A3">
        <v>20</v>
      </c>
      <c r="B3">
        <v>1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>
        <v>100</v>
      </c>
      <c r="M3">
        <v>110</v>
      </c>
      <c r="N3">
        <v>120</v>
      </c>
      <c r="O3">
        <v>130</v>
      </c>
      <c r="P3">
        <v>140</v>
      </c>
      <c r="Q3">
        <v>150</v>
      </c>
      <c r="R3">
        <v>160</v>
      </c>
      <c r="S3">
        <v>170</v>
      </c>
      <c r="T3">
        <v>180</v>
      </c>
      <c r="U3">
        <v>190</v>
      </c>
      <c r="V3">
        <v>200</v>
      </c>
      <c r="X3">
        <v>2</v>
      </c>
      <c r="Y3">
        <f t="shared" ref="Y3:Y66" si="0">X3/COUNT($X$2:$X$129)</f>
        <v>1.5625E-2</v>
      </c>
      <c r="Z3">
        <f t="shared" ref="Z3:Z66" si="1">_xlfn.BETA.DIST(Y3,10+1,1+1,0)</f>
        <v>1.1270281582986853E-16</v>
      </c>
      <c r="AA3" s="8">
        <f t="shared" ref="AA3:AA66" si="2">AB4-AB3</f>
        <v>1.5989216002938497E-19</v>
      </c>
      <c r="AB3" s="8">
        <v>7.8740444064013803E-23</v>
      </c>
    </row>
    <row r="4" spans="1:28" x14ac:dyDescent="0.2">
      <c r="A4">
        <v>30</v>
      </c>
      <c r="B4">
        <v>1</v>
      </c>
      <c r="C4">
        <v>10</v>
      </c>
      <c r="D4">
        <v>20</v>
      </c>
      <c r="E4">
        <v>30</v>
      </c>
      <c r="F4">
        <v>40</v>
      </c>
      <c r="G4">
        <v>50</v>
      </c>
      <c r="H4">
        <v>60</v>
      </c>
      <c r="I4">
        <v>70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140</v>
      </c>
      <c r="Q4">
        <v>150</v>
      </c>
      <c r="R4">
        <v>160</v>
      </c>
      <c r="S4">
        <v>170</v>
      </c>
      <c r="T4">
        <v>180</v>
      </c>
      <c r="U4">
        <v>190</v>
      </c>
      <c r="V4">
        <v>200</v>
      </c>
      <c r="X4">
        <v>3</v>
      </c>
      <c r="Y4">
        <f t="shared" si="0"/>
        <v>2.34375E-2</v>
      </c>
      <c r="Z4">
        <f t="shared" si="1"/>
        <v>6.4474328147650104E-15</v>
      </c>
      <c r="AA4" s="8">
        <f t="shared" si="2"/>
        <v>1.3711929653564951E-17</v>
      </c>
      <c r="AB4" s="8">
        <v>1.5997090047344899E-19</v>
      </c>
    </row>
    <row r="5" spans="1:28" x14ac:dyDescent="0.2">
      <c r="A5">
        <v>40</v>
      </c>
      <c r="B5">
        <v>1</v>
      </c>
      <c r="C5">
        <v>10</v>
      </c>
      <c r="D5">
        <v>20</v>
      </c>
      <c r="E5">
        <v>30</v>
      </c>
      <c r="F5">
        <v>40</v>
      </c>
      <c r="G5">
        <v>50</v>
      </c>
      <c r="H5">
        <v>60</v>
      </c>
      <c r="I5">
        <v>70</v>
      </c>
      <c r="J5">
        <v>80</v>
      </c>
      <c r="K5">
        <v>90</v>
      </c>
      <c r="L5">
        <v>100</v>
      </c>
      <c r="M5">
        <v>110</v>
      </c>
      <c r="N5">
        <v>120</v>
      </c>
      <c r="O5">
        <v>130</v>
      </c>
      <c r="P5">
        <v>140</v>
      </c>
      <c r="Q5">
        <v>150</v>
      </c>
      <c r="R5">
        <v>160</v>
      </c>
      <c r="S5">
        <v>170</v>
      </c>
      <c r="T5">
        <v>180</v>
      </c>
      <c r="U5">
        <v>190</v>
      </c>
      <c r="V5">
        <v>200</v>
      </c>
      <c r="X5">
        <v>4</v>
      </c>
      <c r="Y5">
        <f t="shared" si="0"/>
        <v>3.125E-2</v>
      </c>
      <c r="Z5">
        <f t="shared" si="1"/>
        <v>1.1357581541915358E-13</v>
      </c>
      <c r="AA5" s="8">
        <f t="shared" si="2"/>
        <v>3.2185472366687263E-16</v>
      </c>
      <c r="AB5" s="8">
        <v>1.38719005540384E-17</v>
      </c>
    </row>
    <row r="6" spans="1:28" x14ac:dyDescent="0.2">
      <c r="A6">
        <v>50</v>
      </c>
      <c r="B6">
        <v>1</v>
      </c>
      <c r="C6">
        <v>10</v>
      </c>
      <c r="D6">
        <v>20</v>
      </c>
      <c r="E6">
        <v>30</v>
      </c>
      <c r="F6">
        <v>40</v>
      </c>
      <c r="G6">
        <v>50</v>
      </c>
      <c r="H6">
        <v>60</v>
      </c>
      <c r="I6">
        <v>70</v>
      </c>
      <c r="J6">
        <v>80</v>
      </c>
      <c r="K6">
        <v>90</v>
      </c>
      <c r="L6">
        <v>100</v>
      </c>
      <c r="M6">
        <v>110</v>
      </c>
      <c r="N6">
        <v>120</v>
      </c>
      <c r="O6">
        <v>130</v>
      </c>
      <c r="P6">
        <v>140</v>
      </c>
      <c r="Q6">
        <v>150</v>
      </c>
      <c r="R6">
        <v>160</v>
      </c>
      <c r="S6">
        <v>170</v>
      </c>
      <c r="T6">
        <v>180</v>
      </c>
      <c r="U6">
        <v>190</v>
      </c>
      <c r="V6">
        <v>200</v>
      </c>
      <c r="X6">
        <v>5</v>
      </c>
      <c r="Y6">
        <f t="shared" si="0"/>
        <v>3.90625E-2</v>
      </c>
      <c r="Z6">
        <f t="shared" si="1"/>
        <v>1.0492269082352286E-12</v>
      </c>
      <c r="AA6" s="8">
        <f t="shared" si="2"/>
        <v>3.7142602138256493E-15</v>
      </c>
      <c r="AB6" s="8">
        <v>3.3572662422091101E-16</v>
      </c>
    </row>
    <row r="7" spans="1:28" x14ac:dyDescent="0.2">
      <c r="A7">
        <v>60</v>
      </c>
      <c r="B7">
        <v>1</v>
      </c>
      <c r="C7">
        <v>10</v>
      </c>
      <c r="D7">
        <v>20</v>
      </c>
      <c r="E7">
        <v>30</v>
      </c>
      <c r="F7">
        <v>40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  <c r="M7">
        <v>110</v>
      </c>
      <c r="N7">
        <v>120</v>
      </c>
      <c r="O7">
        <v>130</v>
      </c>
      <c r="P7">
        <v>140</v>
      </c>
      <c r="Q7">
        <v>150</v>
      </c>
      <c r="R7">
        <v>160</v>
      </c>
      <c r="S7">
        <v>170</v>
      </c>
      <c r="T7">
        <v>180</v>
      </c>
      <c r="U7">
        <v>190</v>
      </c>
      <c r="V7">
        <v>200</v>
      </c>
      <c r="X7">
        <v>6</v>
      </c>
      <c r="Y7">
        <f t="shared" si="0"/>
        <v>4.6875E-2</v>
      </c>
      <c r="Z7">
        <f t="shared" si="1"/>
        <v>6.4437190934636857E-12</v>
      </c>
      <c r="AA7" s="8">
        <f t="shared" si="2"/>
        <v>2.7354881535164737E-14</v>
      </c>
      <c r="AB7" s="8">
        <v>4.0499868380465602E-15</v>
      </c>
    </row>
    <row r="8" spans="1:28" x14ac:dyDescent="0.2">
      <c r="A8">
        <v>70</v>
      </c>
      <c r="B8">
        <v>1</v>
      </c>
      <c r="C8">
        <v>10</v>
      </c>
      <c r="D8">
        <v>20</v>
      </c>
      <c r="E8">
        <v>30</v>
      </c>
      <c r="F8">
        <v>40</v>
      </c>
      <c r="G8">
        <v>50</v>
      </c>
      <c r="H8">
        <v>60</v>
      </c>
      <c r="I8">
        <v>70</v>
      </c>
      <c r="J8">
        <v>80</v>
      </c>
      <c r="K8">
        <v>90</v>
      </c>
      <c r="L8">
        <v>100</v>
      </c>
      <c r="M8">
        <v>110</v>
      </c>
      <c r="N8">
        <v>120</v>
      </c>
      <c r="O8">
        <v>130</v>
      </c>
      <c r="P8">
        <v>140</v>
      </c>
      <c r="Q8">
        <v>150</v>
      </c>
      <c r="R8">
        <v>160</v>
      </c>
      <c r="S8">
        <v>170</v>
      </c>
      <c r="T8">
        <v>180</v>
      </c>
      <c r="U8">
        <v>190</v>
      </c>
      <c r="V8">
        <v>200</v>
      </c>
      <c r="X8">
        <v>7</v>
      </c>
      <c r="Y8">
        <f t="shared" si="0"/>
        <v>5.46875E-2</v>
      </c>
      <c r="Z8">
        <f t="shared" si="1"/>
        <v>2.9855890932770082E-11</v>
      </c>
      <c r="AA8" s="8">
        <f t="shared" si="2"/>
        <v>1.477693102974127E-13</v>
      </c>
      <c r="AB8" s="8">
        <v>3.1404868373211298E-14</v>
      </c>
    </row>
    <row r="9" spans="1:28" x14ac:dyDescent="0.2">
      <c r="A9">
        <v>80</v>
      </c>
      <c r="B9">
        <v>1</v>
      </c>
      <c r="C9">
        <v>10</v>
      </c>
      <c r="D9">
        <v>20</v>
      </c>
      <c r="E9">
        <v>30</v>
      </c>
      <c r="F9">
        <v>40</v>
      </c>
      <c r="G9">
        <v>50</v>
      </c>
      <c r="H9">
        <v>60</v>
      </c>
      <c r="I9">
        <v>70</v>
      </c>
      <c r="J9">
        <v>80</v>
      </c>
      <c r="K9">
        <v>90</v>
      </c>
      <c r="L9">
        <v>100</v>
      </c>
      <c r="M9">
        <v>110</v>
      </c>
      <c r="N9">
        <v>120</v>
      </c>
      <c r="O9">
        <v>130</v>
      </c>
      <c r="P9">
        <v>140</v>
      </c>
      <c r="Q9">
        <v>150</v>
      </c>
      <c r="R9">
        <v>160</v>
      </c>
      <c r="S9">
        <v>170</v>
      </c>
      <c r="T9">
        <v>180</v>
      </c>
      <c r="U9">
        <v>190</v>
      </c>
      <c r="V9">
        <v>200</v>
      </c>
      <c r="X9">
        <v>8</v>
      </c>
      <c r="Y9">
        <f t="shared" si="0"/>
        <v>6.25E-2</v>
      </c>
      <c r="Z9">
        <f t="shared" si="1"/>
        <v>1.125499693444004E-10</v>
      </c>
      <c r="AA9" s="8">
        <f t="shared" si="2"/>
        <v>6.3620297054050398E-13</v>
      </c>
      <c r="AB9" s="8">
        <v>1.7917417867062401E-13</v>
      </c>
    </row>
    <row r="10" spans="1:28" x14ac:dyDescent="0.2">
      <c r="A10">
        <v>90</v>
      </c>
      <c r="B10">
        <v>1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  <c r="M10">
        <v>110</v>
      </c>
      <c r="N10">
        <v>120</v>
      </c>
      <c r="O10">
        <v>130</v>
      </c>
      <c r="P10">
        <v>140</v>
      </c>
      <c r="Q10">
        <v>150</v>
      </c>
      <c r="R10">
        <v>160</v>
      </c>
      <c r="S10">
        <v>170</v>
      </c>
      <c r="T10">
        <v>180</v>
      </c>
      <c r="U10">
        <v>190</v>
      </c>
      <c r="V10">
        <v>200</v>
      </c>
      <c r="X10">
        <v>9</v>
      </c>
      <c r="Y10">
        <f t="shared" si="0"/>
        <v>7.03125E-2</v>
      </c>
      <c r="Z10">
        <f t="shared" si="1"/>
        <v>3.6244016618566337E-10</v>
      </c>
      <c r="AA10" s="8">
        <f t="shared" si="2"/>
        <v>2.3032344681463222E-12</v>
      </c>
      <c r="AB10" s="8">
        <v>8.1537714921112796E-13</v>
      </c>
    </row>
    <row r="11" spans="1:28" x14ac:dyDescent="0.2">
      <c r="A11">
        <v>100</v>
      </c>
      <c r="B11">
        <v>1</v>
      </c>
      <c r="C11">
        <v>10</v>
      </c>
      <c r="D11">
        <v>20</v>
      </c>
      <c r="E11">
        <v>30</v>
      </c>
      <c r="F11">
        <v>40</v>
      </c>
      <c r="G11">
        <v>50</v>
      </c>
      <c r="H11">
        <v>60</v>
      </c>
      <c r="I11">
        <v>70</v>
      </c>
      <c r="J11">
        <v>80</v>
      </c>
      <c r="K11">
        <v>90</v>
      </c>
      <c r="L11">
        <v>100</v>
      </c>
      <c r="M11">
        <v>110</v>
      </c>
      <c r="N11">
        <v>120</v>
      </c>
      <c r="O11">
        <v>130</v>
      </c>
      <c r="P11">
        <v>140</v>
      </c>
      <c r="Q11">
        <v>150</v>
      </c>
      <c r="R11">
        <v>160</v>
      </c>
      <c r="S11">
        <v>170</v>
      </c>
      <c r="T11">
        <v>180</v>
      </c>
      <c r="U11">
        <v>190</v>
      </c>
      <c r="V11">
        <v>200</v>
      </c>
      <c r="X11">
        <v>10</v>
      </c>
      <c r="Y11">
        <f t="shared" si="0"/>
        <v>7.8125E-2</v>
      </c>
      <c r="Z11">
        <f t="shared" si="1"/>
        <v>1.0307332176900742E-9</v>
      </c>
      <c r="AA11" s="8">
        <f t="shared" si="2"/>
        <v>7.27276071590555E-12</v>
      </c>
      <c r="AB11" s="8">
        <v>3.11861161735745E-12</v>
      </c>
    </row>
    <row r="12" spans="1:28" x14ac:dyDescent="0.2">
      <c r="A12">
        <v>110</v>
      </c>
      <c r="B12">
        <v>1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  <c r="L12">
        <v>100</v>
      </c>
      <c r="M12">
        <v>110</v>
      </c>
      <c r="N12">
        <v>120</v>
      </c>
      <c r="O12">
        <v>130</v>
      </c>
      <c r="P12">
        <v>140</v>
      </c>
      <c r="Q12">
        <v>150</v>
      </c>
      <c r="R12">
        <v>160</v>
      </c>
      <c r="S12">
        <v>170</v>
      </c>
      <c r="T12">
        <v>180</v>
      </c>
      <c r="U12">
        <v>190</v>
      </c>
      <c r="V12">
        <v>200</v>
      </c>
      <c r="X12">
        <v>11</v>
      </c>
      <c r="Y12">
        <f t="shared" si="0"/>
        <v>8.59375E-2</v>
      </c>
      <c r="Z12">
        <f t="shared" si="1"/>
        <v>2.6508001006416511E-9</v>
      </c>
      <c r="AA12" s="8">
        <f t="shared" si="2"/>
        <v>2.0559425139538802E-11</v>
      </c>
      <c r="AB12" s="8">
        <v>1.0391372333263E-11</v>
      </c>
    </row>
    <row r="13" spans="1:28" x14ac:dyDescent="0.2">
      <c r="A13">
        <v>120</v>
      </c>
      <c r="B13">
        <v>1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  <c r="L13">
        <v>100</v>
      </c>
      <c r="M13">
        <v>110</v>
      </c>
      <c r="N13">
        <v>120</v>
      </c>
      <c r="O13">
        <v>130</v>
      </c>
      <c r="P13">
        <v>140</v>
      </c>
      <c r="Q13">
        <v>150</v>
      </c>
      <c r="R13">
        <v>160</v>
      </c>
      <c r="S13">
        <v>170</v>
      </c>
      <c r="T13">
        <v>180</v>
      </c>
      <c r="U13">
        <v>190</v>
      </c>
      <c r="V13">
        <v>200</v>
      </c>
      <c r="X13">
        <v>12</v>
      </c>
      <c r="Y13">
        <f t="shared" si="0"/>
        <v>9.375E-2</v>
      </c>
      <c r="Z13">
        <f t="shared" si="1"/>
        <v>6.2738584327703721E-9</v>
      </c>
      <c r="AA13" s="8">
        <f t="shared" si="2"/>
        <v>5.3044452422083593E-11</v>
      </c>
      <c r="AB13" s="8">
        <v>3.0950797472801803E-11</v>
      </c>
    </row>
    <row r="14" spans="1:28" x14ac:dyDescent="0.2">
      <c r="A14">
        <v>130</v>
      </c>
      <c r="B14">
        <v>1</v>
      </c>
      <c r="C14">
        <v>10</v>
      </c>
      <c r="D14">
        <v>20</v>
      </c>
      <c r="E14">
        <v>30</v>
      </c>
      <c r="F14">
        <v>40</v>
      </c>
      <c r="G14">
        <v>50</v>
      </c>
      <c r="H14">
        <v>60</v>
      </c>
      <c r="I14">
        <v>70</v>
      </c>
      <c r="J14">
        <v>80</v>
      </c>
      <c r="K14">
        <v>90</v>
      </c>
      <c r="L14">
        <v>100</v>
      </c>
      <c r="M14">
        <v>110</v>
      </c>
      <c r="N14">
        <v>120</v>
      </c>
      <c r="O14">
        <v>130</v>
      </c>
      <c r="P14">
        <v>140</v>
      </c>
      <c r="Q14">
        <v>150</v>
      </c>
      <c r="R14">
        <v>160</v>
      </c>
      <c r="S14">
        <v>170</v>
      </c>
      <c r="T14">
        <v>180</v>
      </c>
      <c r="U14">
        <v>190</v>
      </c>
      <c r="V14">
        <v>200</v>
      </c>
      <c r="X14">
        <v>13</v>
      </c>
      <c r="Y14">
        <f t="shared" si="0"/>
        <v>0.1015625</v>
      </c>
      <c r="Z14">
        <f t="shared" si="1"/>
        <v>1.3848273383290998E-8</v>
      </c>
      <c r="AA14" s="8">
        <f t="shared" si="2"/>
        <v>1.267476681170056E-10</v>
      </c>
      <c r="AB14" s="8">
        <v>8.3995249894885396E-11</v>
      </c>
    </row>
    <row r="15" spans="1:28" x14ac:dyDescent="0.2">
      <c r="A15">
        <v>140</v>
      </c>
      <c r="B15">
        <v>1</v>
      </c>
      <c r="C15">
        <v>10</v>
      </c>
      <c r="D15">
        <v>20</v>
      </c>
      <c r="E15">
        <v>30</v>
      </c>
      <c r="F15">
        <v>40</v>
      </c>
      <c r="G15">
        <v>50</v>
      </c>
      <c r="H15">
        <v>60</v>
      </c>
      <c r="I15">
        <v>70</v>
      </c>
      <c r="J15">
        <v>80</v>
      </c>
      <c r="K15">
        <v>90</v>
      </c>
      <c r="L15">
        <v>100</v>
      </c>
      <c r="M15">
        <v>110</v>
      </c>
      <c r="N15">
        <v>120</v>
      </c>
      <c r="O15">
        <v>130</v>
      </c>
      <c r="P15">
        <v>140</v>
      </c>
      <c r="Q15">
        <v>150</v>
      </c>
      <c r="R15">
        <v>160</v>
      </c>
      <c r="S15">
        <v>170</v>
      </c>
      <c r="T15">
        <v>180</v>
      </c>
      <c r="U15">
        <v>190</v>
      </c>
      <c r="V15">
        <v>200</v>
      </c>
      <c r="X15">
        <v>14</v>
      </c>
      <c r="Y15">
        <f t="shared" si="0"/>
        <v>0.109375</v>
      </c>
      <c r="Z15">
        <f t="shared" si="1"/>
        <v>2.8803779206015324E-8</v>
      </c>
      <c r="AA15" s="8">
        <f t="shared" si="2"/>
        <v>2.8369365476790695E-10</v>
      </c>
      <c r="AB15" s="8">
        <v>2.1074291801189101E-10</v>
      </c>
    </row>
    <row r="16" spans="1:28" x14ac:dyDescent="0.2">
      <c r="A16">
        <v>150</v>
      </c>
      <c r="B16">
        <v>1</v>
      </c>
      <c r="C16">
        <v>10</v>
      </c>
      <c r="D16">
        <v>20</v>
      </c>
      <c r="E16">
        <v>30</v>
      </c>
      <c r="F16">
        <v>40</v>
      </c>
      <c r="G16">
        <v>50</v>
      </c>
      <c r="H16">
        <v>60</v>
      </c>
      <c r="I16">
        <v>70</v>
      </c>
      <c r="J16">
        <v>80</v>
      </c>
      <c r="K16">
        <v>90</v>
      </c>
      <c r="L16">
        <v>100</v>
      </c>
      <c r="M16">
        <v>110</v>
      </c>
      <c r="N16">
        <v>120</v>
      </c>
      <c r="O16">
        <v>130</v>
      </c>
      <c r="P16">
        <v>140</v>
      </c>
      <c r="Q16">
        <v>150</v>
      </c>
      <c r="R16">
        <v>160</v>
      </c>
      <c r="S16">
        <v>170</v>
      </c>
      <c r="T16">
        <v>180</v>
      </c>
      <c r="U16">
        <v>190</v>
      </c>
      <c r="V16">
        <v>200</v>
      </c>
      <c r="X16">
        <v>15</v>
      </c>
      <c r="Y16">
        <f t="shared" si="0"/>
        <v>0.1171875</v>
      </c>
      <c r="Z16">
        <f t="shared" si="1"/>
        <v>5.6918742817847056E-8</v>
      </c>
      <c r="AA16" s="8">
        <f t="shared" si="2"/>
        <v>6.0018309448918198E-10</v>
      </c>
      <c r="AB16" s="8">
        <v>4.9443657277979796E-10</v>
      </c>
    </row>
    <row r="17" spans="1:28" x14ac:dyDescent="0.2">
      <c r="A17">
        <v>160</v>
      </c>
      <c r="B17">
        <v>1</v>
      </c>
      <c r="C17">
        <v>10</v>
      </c>
      <c r="D17">
        <v>20</v>
      </c>
      <c r="E17">
        <v>30</v>
      </c>
      <c r="F17">
        <v>40</v>
      </c>
      <c r="G17">
        <v>50</v>
      </c>
      <c r="H17">
        <v>60</v>
      </c>
      <c r="I17">
        <v>70</v>
      </c>
      <c r="J17">
        <v>80</v>
      </c>
      <c r="K17">
        <v>90</v>
      </c>
      <c r="L17">
        <v>100</v>
      </c>
      <c r="M17">
        <v>110</v>
      </c>
      <c r="N17">
        <v>120</v>
      </c>
      <c r="O17">
        <v>130</v>
      </c>
      <c r="P17">
        <v>140</v>
      </c>
      <c r="Q17">
        <v>150</v>
      </c>
      <c r="R17">
        <v>160</v>
      </c>
      <c r="S17">
        <v>170</v>
      </c>
      <c r="T17">
        <v>180</v>
      </c>
      <c r="U17">
        <v>190</v>
      </c>
      <c r="V17">
        <v>200</v>
      </c>
      <c r="X17">
        <v>16</v>
      </c>
      <c r="Y17">
        <f t="shared" si="0"/>
        <v>0.125</v>
      </c>
      <c r="Z17">
        <f t="shared" si="1"/>
        <v>1.0756775736808795E-7</v>
      </c>
      <c r="AA17" s="8">
        <f t="shared" si="2"/>
        <v>1.2089217492618E-9</v>
      </c>
      <c r="AB17" s="8">
        <v>1.0946196672689799E-9</v>
      </c>
    </row>
    <row r="18" spans="1:28" x14ac:dyDescent="0.2">
      <c r="A18">
        <v>170</v>
      </c>
      <c r="B18">
        <v>1</v>
      </c>
      <c r="C18">
        <v>10</v>
      </c>
      <c r="D18">
        <v>20</v>
      </c>
      <c r="E18">
        <v>30</v>
      </c>
      <c r="F18">
        <v>40</v>
      </c>
      <c r="G18">
        <v>50</v>
      </c>
      <c r="H18">
        <v>60</v>
      </c>
      <c r="I18">
        <v>70</v>
      </c>
      <c r="J18">
        <v>80</v>
      </c>
      <c r="K18">
        <v>90</v>
      </c>
      <c r="L18">
        <v>100</v>
      </c>
      <c r="M18">
        <v>110</v>
      </c>
      <c r="N18">
        <v>120</v>
      </c>
      <c r="O18">
        <v>130</v>
      </c>
      <c r="P18">
        <v>140</v>
      </c>
      <c r="Q18">
        <v>150</v>
      </c>
      <c r="R18">
        <v>160</v>
      </c>
      <c r="S18">
        <v>170</v>
      </c>
      <c r="T18">
        <v>180</v>
      </c>
      <c r="U18">
        <v>190</v>
      </c>
      <c r="V18">
        <v>200</v>
      </c>
      <c r="X18">
        <v>17</v>
      </c>
      <c r="Y18">
        <f t="shared" si="0"/>
        <v>0.1328125</v>
      </c>
      <c r="Z18">
        <f t="shared" si="1"/>
        <v>1.9546835479976599E-7</v>
      </c>
      <c r="AA18" s="8">
        <f t="shared" si="2"/>
        <v>2.3322441045648598E-9</v>
      </c>
      <c r="AB18" s="8">
        <v>2.3035414165307799E-9</v>
      </c>
    </row>
    <row r="19" spans="1:28" x14ac:dyDescent="0.2">
      <c r="A19">
        <v>180</v>
      </c>
      <c r="B19">
        <v>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  <c r="L19">
        <v>100</v>
      </c>
      <c r="M19">
        <v>110</v>
      </c>
      <c r="N19">
        <v>120</v>
      </c>
      <c r="O19">
        <v>130</v>
      </c>
      <c r="P19">
        <v>140</v>
      </c>
      <c r="Q19">
        <v>150</v>
      </c>
      <c r="R19">
        <v>160</v>
      </c>
      <c r="S19">
        <v>170</v>
      </c>
      <c r="T19">
        <v>180</v>
      </c>
      <c r="U19">
        <v>190</v>
      </c>
      <c r="V19">
        <v>200</v>
      </c>
      <c r="X19">
        <v>18</v>
      </c>
      <c r="Y19">
        <f t="shared" si="0"/>
        <v>0.140625</v>
      </c>
      <c r="Z19">
        <f t="shared" si="1"/>
        <v>3.4306941444666335E-7</v>
      </c>
      <c r="AA19" s="8">
        <f t="shared" si="2"/>
        <v>4.33061049250825E-9</v>
      </c>
      <c r="AB19" s="8">
        <v>4.6357855210956397E-9</v>
      </c>
    </row>
    <row r="20" spans="1:28" x14ac:dyDescent="0.2">
      <c r="A20">
        <v>190</v>
      </c>
      <c r="B20">
        <v>1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60</v>
      </c>
      <c r="I20">
        <v>70</v>
      </c>
      <c r="J20">
        <v>80</v>
      </c>
      <c r="K20">
        <v>90</v>
      </c>
      <c r="L20">
        <v>100</v>
      </c>
      <c r="M20">
        <v>110</v>
      </c>
      <c r="N20">
        <v>120</v>
      </c>
      <c r="O20">
        <v>130</v>
      </c>
      <c r="P20">
        <v>140</v>
      </c>
      <c r="Q20">
        <v>150</v>
      </c>
      <c r="R20">
        <v>160</v>
      </c>
      <c r="S20">
        <v>170</v>
      </c>
      <c r="T20">
        <v>180</v>
      </c>
      <c r="U20">
        <v>190</v>
      </c>
      <c r="V20">
        <v>200</v>
      </c>
      <c r="X20">
        <v>19</v>
      </c>
      <c r="Y20">
        <f t="shared" si="0"/>
        <v>0.1484375</v>
      </c>
      <c r="Z20">
        <f t="shared" si="1"/>
        <v>5.8374983732491195E-7</v>
      </c>
      <c r="AA20" s="8">
        <f t="shared" si="2"/>
        <v>7.771668414660109E-9</v>
      </c>
      <c r="AB20" s="8">
        <v>8.9663960136038896E-9</v>
      </c>
    </row>
    <row r="21" spans="1:28" x14ac:dyDescent="0.2">
      <c r="A21">
        <v>200</v>
      </c>
      <c r="B21">
        <v>1</v>
      </c>
      <c r="C21">
        <v>10</v>
      </c>
      <c r="D21">
        <v>20</v>
      </c>
      <c r="E21">
        <v>30</v>
      </c>
      <c r="F21">
        <v>40</v>
      </c>
      <c r="G21">
        <v>50</v>
      </c>
      <c r="H21">
        <v>60</v>
      </c>
      <c r="I21">
        <v>70</v>
      </c>
      <c r="J21">
        <v>80</v>
      </c>
      <c r="K21">
        <v>90</v>
      </c>
      <c r="L21">
        <v>100</v>
      </c>
      <c r="M21">
        <v>110</v>
      </c>
      <c r="N21">
        <v>120</v>
      </c>
      <c r="O21">
        <v>130</v>
      </c>
      <c r="P21">
        <v>140</v>
      </c>
      <c r="Q21">
        <v>150</v>
      </c>
      <c r="R21">
        <v>160</v>
      </c>
      <c r="S21">
        <v>170</v>
      </c>
      <c r="T21">
        <v>180</v>
      </c>
      <c r="U21">
        <v>190</v>
      </c>
      <c r="V21">
        <v>200</v>
      </c>
      <c r="X21">
        <v>20</v>
      </c>
      <c r="Y21">
        <f t="shared" si="0"/>
        <v>0.15625</v>
      </c>
      <c r="Z21">
        <f t="shared" si="1"/>
        <v>9.6602413568458382E-7</v>
      </c>
      <c r="AA21" s="8">
        <f t="shared" si="2"/>
        <v>1.3526462235255199E-8</v>
      </c>
      <c r="AB21" s="8">
        <v>1.6738064428263999E-8</v>
      </c>
    </row>
    <row r="22" spans="1:28" x14ac:dyDescent="0.2">
      <c r="X22">
        <v>21</v>
      </c>
      <c r="Y22">
        <f t="shared" si="0"/>
        <v>0.1640625</v>
      </c>
      <c r="Z22">
        <f t="shared" si="1"/>
        <v>1.5589816024358514E-6</v>
      </c>
      <c r="AA22" s="8">
        <f t="shared" si="2"/>
        <v>2.2900860062910205E-8</v>
      </c>
      <c r="AB22" s="8">
        <v>3.0264526663519197E-8</v>
      </c>
    </row>
    <row r="23" spans="1:28" x14ac:dyDescent="0.2">
      <c r="X23">
        <v>22</v>
      </c>
      <c r="Y23">
        <f t="shared" si="0"/>
        <v>0.171875</v>
      </c>
      <c r="Z23">
        <f t="shared" si="1"/>
        <v>2.4592174882397247E-6</v>
      </c>
      <c r="AA23" s="8">
        <f t="shared" si="2"/>
        <v>3.7811950033633493E-8</v>
      </c>
      <c r="AB23" s="8">
        <v>5.3165386726429402E-8</v>
      </c>
    </row>
    <row r="24" spans="1:28" x14ac:dyDescent="0.2">
      <c r="X24">
        <v>23</v>
      </c>
      <c r="Y24">
        <f t="shared" si="0"/>
        <v>0.1796875</v>
      </c>
      <c r="Z24">
        <f t="shared" si="1"/>
        <v>3.7995479034715526E-6</v>
      </c>
      <c r="AA24" s="8">
        <f t="shared" si="2"/>
        <v>6.1021045482657113E-8</v>
      </c>
      <c r="AB24" s="8">
        <v>9.0977336760062896E-8</v>
      </c>
    </row>
    <row r="25" spans="1:28" x14ac:dyDescent="0.2">
      <c r="X25">
        <v>24</v>
      </c>
      <c r="Y25">
        <f t="shared" si="0"/>
        <v>0.1875</v>
      </c>
      <c r="Z25">
        <f t="shared" si="1"/>
        <v>5.759834721175127E-6</v>
      </c>
      <c r="AA25" s="8">
        <f t="shared" si="2"/>
        <v>9.6437032046266993E-8</v>
      </c>
      <c r="AB25" s="8">
        <v>1.5199838224272001E-7</v>
      </c>
    </row>
    <row r="26" spans="1:28" x14ac:dyDescent="0.2">
      <c r="X26">
        <v>25</v>
      </c>
      <c r="Y26">
        <f t="shared" si="0"/>
        <v>0.1953125</v>
      </c>
      <c r="Z26">
        <f t="shared" si="1"/>
        <v>8.5802822939079057E-6</v>
      </c>
      <c r="AA26" s="8">
        <f t="shared" si="2"/>
        <v>1.4950608891638897E-7</v>
      </c>
      <c r="AB26" s="8">
        <v>2.48435414288987E-7</v>
      </c>
    </row>
    <row r="27" spans="1:28" x14ac:dyDescent="0.2">
      <c r="X27">
        <v>26</v>
      </c>
      <c r="Y27">
        <f t="shared" si="0"/>
        <v>0.203125</v>
      </c>
      <c r="Z27">
        <f t="shared" si="1"/>
        <v>1.2577603985547642E-5</v>
      </c>
      <c r="AA27" s="8">
        <f t="shared" si="2"/>
        <v>2.2770631726429207E-7</v>
      </c>
      <c r="AB27" s="8">
        <v>3.9794150320537598E-7</v>
      </c>
    </row>
    <row r="28" spans="1:28" x14ac:dyDescent="0.2">
      <c r="X28">
        <v>27</v>
      </c>
      <c r="Y28">
        <f t="shared" si="0"/>
        <v>0.2109375</v>
      </c>
      <c r="Z28">
        <f t="shared" si="1"/>
        <v>1.816449299733459E-5</v>
      </c>
      <c r="AA28" s="8">
        <f t="shared" si="2"/>
        <v>3.4116850356083587E-7</v>
      </c>
      <c r="AB28" s="8">
        <v>6.2564782046966804E-7</v>
      </c>
    </row>
    <row r="29" spans="1:28" x14ac:dyDescent="0.2">
      <c r="X29">
        <v>28</v>
      </c>
      <c r="Y29">
        <f t="shared" si="0"/>
        <v>0.21875</v>
      </c>
      <c r="Z29">
        <f t="shared" si="1"/>
        <v>2.5872868339438286E-5</v>
      </c>
      <c r="AA29" s="8">
        <f t="shared" si="2"/>
        <v>5.0344712246287615E-7</v>
      </c>
      <c r="AB29" s="8">
        <v>9.6681632403050391E-7</v>
      </c>
    </row>
    <row r="30" spans="1:28" x14ac:dyDescent="0.2">
      <c r="X30">
        <v>29</v>
      </c>
      <c r="Y30">
        <f t="shared" si="0"/>
        <v>0.2265625</v>
      </c>
      <c r="Z30">
        <f t="shared" si="1"/>
        <v>3.6381402634081033E-5</v>
      </c>
      <c r="AA30" s="8">
        <f t="shared" si="2"/>
        <v>7.324687271198301E-7</v>
      </c>
      <c r="AB30" s="8">
        <v>1.4702634464933801E-6</v>
      </c>
    </row>
    <row r="31" spans="1:28" x14ac:dyDescent="0.2">
      <c r="X31">
        <v>30</v>
      </c>
      <c r="Y31">
        <f t="shared" si="0"/>
        <v>0.234375</v>
      </c>
      <c r="Z31">
        <f t="shared" si="1"/>
        <v>5.0547873267757378E-5</v>
      </c>
      <c r="AA31" s="8">
        <f t="shared" si="2"/>
        <v>1.05168806357926E-6</v>
      </c>
      <c r="AB31" s="8">
        <v>2.2027321736132102E-6</v>
      </c>
    </row>
    <row r="32" spans="1:28" x14ac:dyDescent="0.2">
      <c r="X32">
        <v>31</v>
      </c>
      <c r="Y32">
        <f t="shared" si="0"/>
        <v>0.2421875</v>
      </c>
      <c r="Z32">
        <f t="shared" si="1"/>
        <v>6.9446911737545825E-5</v>
      </c>
      <c r="AA32" s="8">
        <f t="shared" si="2"/>
        <v>1.4914855549137295E-6</v>
      </c>
      <c r="AB32" s="8">
        <v>3.2544202371924702E-6</v>
      </c>
    </row>
    <row r="33" spans="24:28" x14ac:dyDescent="0.2">
      <c r="X33">
        <v>32</v>
      </c>
      <c r="Y33">
        <f t="shared" si="0"/>
        <v>0.25</v>
      </c>
      <c r="Z33">
        <f t="shared" si="1"/>
        <v>9.4413757324218614E-5</v>
      </c>
      <c r="AA33" s="8">
        <f t="shared" si="2"/>
        <v>2.0908431990063299E-6</v>
      </c>
      <c r="AB33" s="8">
        <v>4.7459057921061997E-6</v>
      </c>
    </row>
    <row r="34" spans="24:28" x14ac:dyDescent="0.2">
      <c r="X34">
        <v>33</v>
      </c>
      <c r="Y34">
        <f t="shared" si="0"/>
        <v>0.2578125</v>
      </c>
      <c r="Z34">
        <f t="shared" si="1"/>
        <v>1.2709464990226445E-4</v>
      </c>
      <c r="AA34" s="8">
        <f t="shared" si="2"/>
        <v>2.8993393753426906E-6</v>
      </c>
      <c r="AB34" s="8">
        <v>6.8367489911125297E-6</v>
      </c>
    </row>
    <row r="35" spans="24:28" x14ac:dyDescent="0.2">
      <c r="X35">
        <v>34</v>
      </c>
      <c r="Y35">
        <f t="shared" si="0"/>
        <v>0.265625</v>
      </c>
      <c r="Z35">
        <f t="shared" si="1"/>
        <v>1.6950452215861526E-4</v>
      </c>
      <c r="AA35" s="8">
        <f t="shared" si="2"/>
        <v>3.9795065185600801E-6</v>
      </c>
      <c r="AB35" s="8">
        <v>9.7360883664552203E-6</v>
      </c>
    </row>
    <row r="36" spans="24:28" x14ac:dyDescent="0.2">
      <c r="X36">
        <v>35</v>
      </c>
      <c r="Y36">
        <f t="shared" si="0"/>
        <v>0.2734375</v>
      </c>
      <c r="Z36">
        <f t="shared" si="1"/>
        <v>2.2409267309752805E-4</v>
      </c>
      <c r="AA36" s="8">
        <f t="shared" si="2"/>
        <v>5.4095990416743992E-6</v>
      </c>
      <c r="AB36" s="8">
        <v>1.37155948850153E-5</v>
      </c>
    </row>
    <row r="37" spans="24:28" x14ac:dyDescent="0.2">
      <c r="X37">
        <v>36</v>
      </c>
      <c r="Y37">
        <f t="shared" si="0"/>
        <v>0.28125</v>
      </c>
      <c r="Z37">
        <f t="shared" si="1"/>
        <v>2.938171217835574E-4</v>
      </c>
      <c r="AA37" s="8">
        <f t="shared" si="2"/>
        <v>7.2868222251966987E-6</v>
      </c>
      <c r="AB37" s="8">
        <v>1.91251939266897E-5</v>
      </c>
    </row>
    <row r="38" spans="24:28" x14ac:dyDescent="0.2">
      <c r="X38">
        <v>37</v>
      </c>
      <c r="Y38">
        <f t="shared" si="0"/>
        <v>0.2890625</v>
      </c>
      <c r="Z38">
        <f t="shared" si="1"/>
        <v>3.8222835210779504E-4</v>
      </c>
      <c r="AA38" s="8">
        <f t="shared" si="2"/>
        <v>9.7310759684331015E-6</v>
      </c>
      <c r="AB38" s="8">
        <v>2.6412016151886398E-5</v>
      </c>
    </row>
    <row r="39" spans="24:28" x14ac:dyDescent="0.2">
      <c r="X39">
        <v>38</v>
      </c>
      <c r="Y39">
        <f t="shared" si="0"/>
        <v>0.296875</v>
      </c>
      <c r="Z39">
        <f t="shared" si="1"/>
        <v>4.9356316520976105E-4</v>
      </c>
      <c r="AA39" s="8">
        <f t="shared" si="2"/>
        <v>1.2889270257789297E-5</v>
      </c>
      <c r="AB39" s="8">
        <v>3.61430921203195E-5</v>
      </c>
    </row>
    <row r="40" spans="24:28" x14ac:dyDescent="0.2">
      <c r="X40">
        <v>39</v>
      </c>
      <c r="Y40">
        <f t="shared" si="0"/>
        <v>0.3046875</v>
      </c>
      <c r="Z40">
        <f t="shared" si="1"/>
        <v>6.3284935526857031E-4</v>
      </c>
      <c r="AA40" s="8">
        <f t="shared" si="2"/>
        <v>1.69402718683306E-5</v>
      </c>
      <c r="AB40" s="8">
        <v>4.9032362378108797E-5</v>
      </c>
    </row>
    <row r="41" spans="24:28" x14ac:dyDescent="0.2">
      <c r="X41">
        <v>40</v>
      </c>
      <c r="Y41">
        <f t="shared" si="0"/>
        <v>0.3125</v>
      </c>
      <c r="Z41">
        <f t="shared" si="1"/>
        <v>8.0602191587786246E-4</v>
      </c>
      <c r="AA41" s="8">
        <f t="shared" si="2"/>
        <v>2.2100544096046208E-5</v>
      </c>
      <c r="AB41" s="8">
        <v>6.5972634246439397E-5</v>
      </c>
    </row>
    <row r="42" spans="24:28" x14ac:dyDescent="0.2">
      <c r="X42">
        <v>41</v>
      </c>
      <c r="Y42">
        <f t="shared" si="0"/>
        <v>0.3203125</v>
      </c>
      <c r="Z42">
        <f t="shared" si="1"/>
        <v>1.0200514672897103E-3</v>
      </c>
      <c r="AA42" s="8">
        <f t="shared" si="2"/>
        <v>2.86305431284014E-5</v>
      </c>
      <c r="AB42" s="8">
        <v>8.8073178342485604E-5</v>
      </c>
    </row>
    <row r="43" spans="24:28" x14ac:dyDescent="0.2">
      <c r="X43">
        <v>42</v>
      </c>
      <c r="Y43">
        <f t="shared" si="0"/>
        <v>0.328125</v>
      </c>
      <c r="Z43">
        <f t="shared" si="1"/>
        <v>1.2830855685692598E-3</v>
      </c>
      <c r="AA43" s="8">
        <f t="shared" si="2"/>
        <v>3.6841935900912997E-5</v>
      </c>
      <c r="AB43">
        <v>1.16703721470887E-4</v>
      </c>
    </row>
    <row r="44" spans="24:28" x14ac:dyDescent="0.2">
      <c r="X44">
        <v>43</v>
      </c>
      <c r="Y44">
        <f t="shared" si="0"/>
        <v>0.3359375</v>
      </c>
      <c r="Z44">
        <f t="shared" si="1"/>
        <v>1.6046035422245858E-3</v>
      </c>
      <c r="AA44" s="8">
        <f t="shared" si="2"/>
        <v>4.7105704850557996E-5</v>
      </c>
      <c r="AB44">
        <v>1.535456573718E-4</v>
      </c>
    </row>
    <row r="45" spans="24:28" x14ac:dyDescent="0.2">
      <c r="X45">
        <v>44</v>
      </c>
      <c r="Y45">
        <f t="shared" si="0"/>
        <v>0.34375</v>
      </c>
      <c r="Z45">
        <f t="shared" si="1"/>
        <v>1.9955853912115846E-3</v>
      </c>
      <c r="AA45" s="8">
        <f t="shared" si="2"/>
        <v>5.9861204747178008E-5</v>
      </c>
      <c r="AB45">
        <v>2.00651362222358E-4</v>
      </c>
    </row>
    <row r="46" spans="24:28" x14ac:dyDescent="0.2">
      <c r="X46">
        <v>45</v>
      </c>
      <c r="Y46">
        <f t="shared" si="0"/>
        <v>0.3515625</v>
      </c>
      <c r="Z46">
        <f t="shared" si="1"/>
        <v>2.4686953283720057E-3</v>
      </c>
      <c r="AA46" s="8">
        <f t="shared" si="2"/>
        <v>7.5626235637501994E-5</v>
      </c>
      <c r="AB46">
        <v>2.6051256696953601E-4</v>
      </c>
    </row>
    <row r="47" spans="24:28" x14ac:dyDescent="0.2">
      <c r="X47">
        <v>46</v>
      </c>
      <c r="Y47">
        <f t="shared" si="0"/>
        <v>0.359375</v>
      </c>
      <c r="Z47">
        <f t="shared" si="1"/>
        <v>3.0384803653209533E-3</v>
      </c>
      <c r="AA47" s="8">
        <f t="shared" si="2"/>
        <v>9.5008193739800023E-5</v>
      </c>
      <c r="AB47">
        <v>3.36138802607038E-4</v>
      </c>
    </row>
    <row r="48" spans="24:28" x14ac:dyDescent="0.2">
      <c r="X48">
        <v>47</v>
      </c>
      <c r="Y48">
        <f t="shared" si="0"/>
        <v>0.3671875</v>
      </c>
      <c r="Z48">
        <f t="shared" si="1"/>
        <v>3.7215843204987898E-3</v>
      </c>
      <c r="AA48" s="8">
        <f t="shared" si="2"/>
        <v>1.1871635873851897E-4</v>
      </c>
      <c r="AB48">
        <v>4.3114699634683802E-4</v>
      </c>
    </row>
    <row r="49" spans="24:28" x14ac:dyDescent="0.2">
      <c r="X49">
        <v>48</v>
      </c>
      <c r="Y49">
        <f t="shared" si="0"/>
        <v>0.375</v>
      </c>
      <c r="Z49">
        <f t="shared" si="1"/>
        <v>4.536977503448723E-3</v>
      </c>
      <c r="AA49" s="8">
        <f t="shared" si="2"/>
        <v>1.4757537119639604E-4</v>
      </c>
      <c r="AB49">
        <v>5.49863355085357E-4</v>
      </c>
    </row>
    <row r="50" spans="24:28" x14ac:dyDescent="0.2">
      <c r="X50">
        <v>49</v>
      </c>
      <c r="Y50">
        <f t="shared" si="0"/>
        <v>0.3828125</v>
      </c>
      <c r="Z50">
        <f t="shared" si="1"/>
        <v>5.5062022132457318E-3</v>
      </c>
      <c r="AA50" s="8">
        <f t="shared" si="2"/>
        <v>1.8253994756607498E-4</v>
      </c>
      <c r="AB50">
        <v>6.9743872628175304E-4</v>
      </c>
    </row>
    <row r="51" spans="24:28" x14ac:dyDescent="0.2">
      <c r="X51">
        <v>50</v>
      </c>
      <c r="Y51">
        <f t="shared" si="0"/>
        <v>0.390625</v>
      </c>
      <c r="Z51">
        <f t="shared" si="1"/>
        <v>6.6536340522234299E-3</v>
      </c>
      <c r="AA51" s="8">
        <f t="shared" si="2"/>
        <v>2.2471087237472208E-4</v>
      </c>
      <c r="AB51">
        <v>8.7997867384782802E-4</v>
      </c>
    </row>
    <row r="52" spans="24:28" x14ac:dyDescent="0.2">
      <c r="X52">
        <v>51</v>
      </c>
      <c r="Y52">
        <f t="shared" si="0"/>
        <v>0.3984375</v>
      </c>
      <c r="Z52">
        <f t="shared" si="1"/>
        <v>8.0067589005224683E-3</v>
      </c>
      <c r="AA52" s="8">
        <f t="shared" si="2"/>
        <v>2.7535229739478998E-4</v>
      </c>
      <c r="AB52">
        <v>1.1046895462225501E-3</v>
      </c>
    </row>
    <row r="53" spans="24:28" x14ac:dyDescent="0.2">
      <c r="X53">
        <v>52</v>
      </c>
      <c r="Y53">
        <f t="shared" si="0"/>
        <v>0.40625</v>
      </c>
      <c r="Z53">
        <f t="shared" si="1"/>
        <v>9.5964652212868623E-3</v>
      </c>
      <c r="AA53" s="8">
        <f t="shared" si="2"/>
        <v>3.3591036581391001E-4</v>
      </c>
      <c r="AB53">
        <v>1.3800418436173401E-3</v>
      </c>
    </row>
    <row r="54" spans="24:28" x14ac:dyDescent="0.2">
      <c r="X54">
        <v>53</v>
      </c>
      <c r="Y54">
        <f t="shared" si="0"/>
        <v>0.4140625</v>
      </c>
      <c r="Z54">
        <f t="shared" si="1"/>
        <v>1.1457351169291724E-2</v>
      </c>
      <c r="AA54" s="8">
        <f t="shared" si="2"/>
        <v>4.0803316538013984E-4</v>
      </c>
      <c r="AB54">
        <v>1.7159522094312501E-3</v>
      </c>
    </row>
    <row r="55" spans="24:28" x14ac:dyDescent="0.2">
      <c r="X55">
        <v>54</v>
      </c>
      <c r="Y55">
        <f t="shared" si="0"/>
        <v>0.421875</v>
      </c>
      <c r="Z55">
        <f t="shared" si="1"/>
        <v>1.3628045756099244E-2</v>
      </c>
      <c r="AA55" s="8">
        <f t="shared" si="2"/>
        <v>4.9359199802007005E-4</v>
      </c>
      <c r="AB55">
        <v>2.1239853748113899E-3</v>
      </c>
    </row>
    <row r="56" spans="24:28" x14ac:dyDescent="0.2">
      <c r="X56">
        <v>55</v>
      </c>
      <c r="Y56">
        <f t="shared" si="0"/>
        <v>0.4296875</v>
      </c>
      <c r="Z56">
        <f t="shared" si="1"/>
        <v>1.6151543081166592E-2</v>
      </c>
      <c r="AA56" s="8">
        <f t="shared" si="2"/>
        <v>5.9470393429117982E-4</v>
      </c>
      <c r="AB56">
        <v>2.61757737283146E-3</v>
      </c>
    </row>
    <row r="57" spans="24:28" x14ac:dyDescent="0.2">
      <c r="X57">
        <v>56</v>
      </c>
      <c r="Y57">
        <f t="shared" si="0"/>
        <v>0.4375</v>
      </c>
      <c r="Z57">
        <f t="shared" si="1"/>
        <v>1.9075548369301049E-2</v>
      </c>
      <c r="AA57" s="8">
        <f t="shared" si="2"/>
        <v>7.1375559901688031E-4</v>
      </c>
      <c r="AB57">
        <v>3.2122813071226398E-3</v>
      </c>
    </row>
    <row r="58" spans="24:28" x14ac:dyDescent="0.2">
      <c r="X58">
        <v>57</v>
      </c>
      <c r="Y58">
        <f t="shared" si="0"/>
        <v>0.4453125</v>
      </c>
      <c r="Z58">
        <f t="shared" si="1"/>
        <v>2.2452834259065281E-2</v>
      </c>
      <c r="AA58" s="8">
        <f t="shared" si="2"/>
        <v>8.5342810932942988E-4</v>
      </c>
      <c r="AB58">
        <v>3.9260369061395201E-3</v>
      </c>
    </row>
    <row r="59" spans="24:28" x14ac:dyDescent="0.2">
      <c r="X59">
        <v>58</v>
      </c>
      <c r="Y59">
        <f t="shared" si="0"/>
        <v>0.453125</v>
      </c>
      <c r="Z59">
        <f t="shared" si="1"/>
        <v>2.6341605462736638E-2</v>
      </c>
      <c r="AA59" s="8">
        <f t="shared" si="2"/>
        <v>1.0167230578801301E-3</v>
      </c>
      <c r="AB59">
        <v>4.77946501546895E-3</v>
      </c>
    </row>
    <row r="60" spans="24:28" x14ac:dyDescent="0.2">
      <c r="X60">
        <v>59</v>
      </c>
      <c r="Y60">
        <f t="shared" si="0"/>
        <v>0.4609375</v>
      </c>
      <c r="Z60">
        <f t="shared" si="1"/>
        <v>3.0805869564742697E-2</v>
      </c>
      <c r="AA60" s="8">
        <f t="shared" si="2"/>
        <v>1.2069894019226396E-3</v>
      </c>
      <c r="AB60">
        <v>5.7961880733490801E-3</v>
      </c>
    </row>
    <row r="61" spans="24:28" x14ac:dyDescent="0.2">
      <c r="X61">
        <v>60</v>
      </c>
      <c r="Y61">
        <f t="shared" si="0"/>
        <v>0.46875</v>
      </c>
      <c r="Z61">
        <f t="shared" si="1"/>
        <v>3.5915811340617151E-2</v>
      </c>
      <c r="AA61" s="8">
        <f t="shared" si="2"/>
        <v>1.4279510830881E-3</v>
      </c>
      <c r="AB61">
        <v>7.0031774752717197E-3</v>
      </c>
    </row>
    <row r="62" spans="24:28" x14ac:dyDescent="0.2">
      <c r="X62">
        <v>61</v>
      </c>
      <c r="Y62">
        <f t="shared" si="0"/>
        <v>0.4765625</v>
      </c>
      <c r="Z62">
        <f t="shared" si="1"/>
        <v>4.1748167560901925E-2</v>
      </c>
      <c r="AA62" s="8">
        <f t="shared" si="2"/>
        <v>1.6837351627015801E-3</v>
      </c>
      <c r="AB62">
        <v>8.4311285583598197E-3</v>
      </c>
    </row>
    <row r="63" spans="24:28" x14ac:dyDescent="0.2">
      <c r="X63">
        <v>62</v>
      </c>
      <c r="Y63">
        <f t="shared" si="0"/>
        <v>0.484375</v>
      </c>
      <c r="Z63">
        <f t="shared" si="1"/>
        <v>4.8386598792477267E-2</v>
      </c>
      <c r="AA63" s="8">
        <f t="shared" si="2"/>
        <v>1.9789002131837003E-3</v>
      </c>
      <c r="AB63">
        <v>1.01148637210614E-2</v>
      </c>
    </row>
    <row r="64" spans="24:28" x14ac:dyDescent="0.2">
      <c r="X64">
        <v>63</v>
      </c>
      <c r="Y64">
        <f t="shared" si="0"/>
        <v>0.4921875</v>
      </c>
      <c r="Z64">
        <f t="shared" si="1"/>
        <v>5.5922054221918135E-2</v>
      </c>
      <c r="AA64" s="8">
        <f t="shared" si="2"/>
        <v>2.3184646571904003E-3</v>
      </c>
      <c r="AB64">
        <v>1.20937639342451E-2</v>
      </c>
    </row>
    <row r="65" spans="24:28" x14ac:dyDescent="0.2">
      <c r="X65">
        <v>64</v>
      </c>
      <c r="Y65">
        <f t="shared" si="0"/>
        <v>0.5</v>
      </c>
      <c r="Z65">
        <f t="shared" si="1"/>
        <v>6.4453124999999986E-2</v>
      </c>
      <c r="AA65" s="8">
        <f t="shared" si="2"/>
        <v>2.7079346924218997E-3</v>
      </c>
      <c r="AB65">
        <v>1.44122285914355E-2</v>
      </c>
    </row>
    <row r="66" spans="24:28" x14ac:dyDescent="0.2">
      <c r="X66">
        <v>65</v>
      </c>
      <c r="Y66">
        <f t="shared" si="0"/>
        <v>0.5078125</v>
      </c>
      <c r="Z66">
        <f t="shared" si="1"/>
        <v>7.4086381041723395E-2</v>
      </c>
      <c r="AA66" s="8">
        <f t="shared" si="2"/>
        <v>3.1533313812311982E-3</v>
      </c>
      <c r="AB66">
        <v>1.71201632838574E-2</v>
      </c>
    </row>
    <row r="67" spans="24:28" x14ac:dyDescent="0.2">
      <c r="X67">
        <v>66</v>
      </c>
      <c r="Y67">
        <f t="shared" ref="Y67:Y129" si="3">X67/COUNT($X$2:$X$129)</f>
        <v>0.515625</v>
      </c>
      <c r="Z67">
        <f t="shared" ref="Z67:Z129" si="4">_xlfn.BETA.DIST(Y67,10+1,1+1,0)</f>
        <v>8.493668561047335E-2</v>
      </c>
      <c r="AA67" s="8">
        <f t="shared" ref="AA67:AA128" si="5">AB68-AB67</f>
        <v>3.6612164200640028E-3</v>
      </c>
      <c r="AB67">
        <v>2.0273494665088598E-2</v>
      </c>
    </row>
    <row r="68" spans="24:28" x14ac:dyDescent="0.2">
      <c r="X68">
        <v>67</v>
      </c>
      <c r="Y68">
        <f t="shared" si="3"/>
        <v>0.5234375</v>
      </c>
      <c r="Z68">
        <f t="shared" si="4"/>
        <v>9.7127481366421922E-2</v>
      </c>
      <c r="AA68" s="8">
        <f t="shared" si="5"/>
        <v>4.2387160341355E-3</v>
      </c>
      <c r="AB68">
        <v>2.3934711085152601E-2</v>
      </c>
    </row>
    <row r="69" spans="24:28" x14ac:dyDescent="0.2">
      <c r="X69">
        <v>68</v>
      </c>
      <c r="Y69">
        <f t="shared" si="3"/>
        <v>0.53125</v>
      </c>
      <c r="Z69">
        <f t="shared" si="4"/>
        <v>0.1107910408662266</v>
      </c>
      <c r="AA69" s="8">
        <f t="shared" si="5"/>
        <v>4.8935423674139958E-3</v>
      </c>
      <c r="AB69">
        <v>2.8173427119288101E-2</v>
      </c>
    </row>
    <row r="70" spans="24:28" x14ac:dyDescent="0.2">
      <c r="X70">
        <v>69</v>
      </c>
      <c r="Y70">
        <f t="shared" si="3"/>
        <v>0.5390625</v>
      </c>
      <c r="Z70">
        <f t="shared" si="4"/>
        <v>0.12606867376165176</v>
      </c>
      <c r="AA70" s="8">
        <f t="shared" si="5"/>
        <v>5.6340116567601059E-3</v>
      </c>
      <c r="AB70">
        <v>3.3066969486702097E-2</v>
      </c>
    </row>
    <row r="71" spans="24:28" x14ac:dyDescent="0.2">
      <c r="X71">
        <v>70</v>
      </c>
      <c r="Y71">
        <f t="shared" si="3"/>
        <v>0.546875</v>
      </c>
      <c r="Z71">
        <f t="shared" si="4"/>
        <v>0.14311088215707932</v>
      </c>
      <c r="AA71" s="8">
        <f t="shared" si="5"/>
        <v>6.4690583918338984E-3</v>
      </c>
      <c r="AB71">
        <v>3.8700981143462203E-2</v>
      </c>
    </row>
    <row r="72" spans="24:28" x14ac:dyDescent="0.2">
      <c r="X72">
        <v>71</v>
      </c>
      <c r="Y72">
        <f t="shared" si="3"/>
        <v>0.5546875</v>
      </c>
      <c r="Z72">
        <f t="shared" si="4"/>
        <v>0.16207745474808938</v>
      </c>
      <c r="AA72" s="8">
        <f t="shared" si="5"/>
        <v>7.408244569047602E-3</v>
      </c>
      <c r="AB72">
        <v>4.5170039535296101E-2</v>
      </c>
    </row>
    <row r="73" spans="24:28" x14ac:dyDescent="0.2">
      <c r="X73">
        <v>72</v>
      </c>
      <c r="Y73">
        <f t="shared" si="3"/>
        <v>0.5625</v>
      </c>
      <c r="Z73">
        <f t="shared" si="4"/>
        <v>0.18313748947343808</v>
      </c>
      <c r="AA73" s="8">
        <f t="shared" si="5"/>
        <v>8.4617630483704992E-3</v>
      </c>
      <c r="AB73">
        <v>5.2578284104343703E-2</v>
      </c>
    </row>
    <row r="74" spans="24:28" x14ac:dyDescent="0.2">
      <c r="X74">
        <v>73</v>
      </c>
      <c r="Y74">
        <f t="shared" si="3"/>
        <v>0.5703125</v>
      </c>
      <c r="Z74">
        <f t="shared" si="4"/>
        <v>0.2064693334689055</v>
      </c>
      <c r="AA74" s="8">
        <f t="shared" si="5"/>
        <v>9.6404339162491914E-3</v>
      </c>
      <c r="AB74">
        <v>6.1040047152714202E-2</v>
      </c>
    </row>
    <row r="75" spans="24:28" x14ac:dyDescent="0.2">
      <c r="X75">
        <v>74</v>
      </c>
      <c r="Y75">
        <f t="shared" si="3"/>
        <v>0.578125</v>
      </c>
      <c r="Z75">
        <f t="shared" si="4"/>
        <v>0.23226042811156783</v>
      </c>
      <c r="AA75" s="8">
        <f t="shared" si="5"/>
        <v>1.0955692646389403E-2</v>
      </c>
      <c r="AB75">
        <v>7.0680481068963394E-2</v>
      </c>
    </row>
    <row r="76" spans="24:28" x14ac:dyDescent="0.2">
      <c r="X76">
        <v>75</v>
      </c>
      <c r="Y76">
        <f t="shared" si="3"/>
        <v>0.5859375</v>
      </c>
      <c r="Z76">
        <f t="shared" si="4"/>
        <v>0.26070704588511917</v>
      </c>
      <c r="AA76" s="8">
        <f t="shared" si="5"/>
        <v>1.2419568732938896E-2</v>
      </c>
      <c r="AB76">
        <v>8.1636173715352797E-2</v>
      </c>
    </row>
    <row r="77" spans="24:28" x14ac:dyDescent="0.2">
      <c r="X77">
        <v>76</v>
      </c>
      <c r="Y77">
        <f t="shared" si="3"/>
        <v>0.59375</v>
      </c>
      <c r="Z77">
        <f t="shared" si="4"/>
        <v>0.29201390467877048</v>
      </c>
      <c r="AA77" s="8">
        <f t="shared" si="5"/>
        <v>1.4044653348069314E-2</v>
      </c>
      <c r="AB77">
        <v>9.4055742448291693E-2</v>
      </c>
    </row>
    <row r="78" spans="24:28" x14ac:dyDescent="0.2">
      <c r="X78">
        <v>77</v>
      </c>
      <c r="Y78">
        <f t="shared" si="3"/>
        <v>0.6015625</v>
      </c>
      <c r="Z78">
        <f t="shared" si="4"/>
        <v>0.32639364395193826</v>
      </c>
      <c r="AA78" s="8">
        <f t="shared" si="5"/>
        <v>1.5844054448631989E-2</v>
      </c>
      <c r="AB78">
        <v>0.10810039579636101</v>
      </c>
    </row>
    <row r="79" spans="24:28" x14ac:dyDescent="0.2">
      <c r="X79">
        <v>78</v>
      </c>
      <c r="Y79">
        <f t="shared" si="3"/>
        <v>0.609375</v>
      </c>
      <c r="Z79">
        <f t="shared" si="4"/>
        <v>0.36406614595225695</v>
      </c>
      <c r="AA79" s="8">
        <f t="shared" si="5"/>
        <v>1.783133762521201E-2</v>
      </c>
      <c r="AB79">
        <v>0.123944450244993</v>
      </c>
    </row>
    <row r="80" spans="24:28" x14ac:dyDescent="0.2">
      <c r="X80">
        <v>79</v>
      </c>
      <c r="Y80">
        <f t="shared" si="3"/>
        <v>0.6171875</v>
      </c>
      <c r="Z80">
        <f t="shared" si="4"/>
        <v>0.40525768386319866</v>
      </c>
      <c r="AA80" s="8">
        <f t="shared" si="5"/>
        <v>2.002045085259499E-2</v>
      </c>
      <c r="AB80">
        <v>0.14177578787020501</v>
      </c>
    </row>
    <row r="81" spans="24:28" x14ac:dyDescent="0.2">
      <c r="X81">
        <v>80</v>
      </c>
      <c r="Y81">
        <f t="shared" si="3"/>
        <v>0.625</v>
      </c>
      <c r="Z81">
        <f t="shared" si="4"/>
        <v>0.45019987737759931</v>
      </c>
      <c r="AA81" s="8">
        <f t="shared" si="5"/>
        <v>2.2425631164537996E-2</v>
      </c>
      <c r="AB81">
        <v>0.1617962387228</v>
      </c>
    </row>
    <row r="82" spans="24:28" x14ac:dyDescent="0.2">
      <c r="X82">
        <v>81</v>
      </c>
      <c r="Y82">
        <f t="shared" si="3"/>
        <v>0.6328125</v>
      </c>
      <c r="Z82">
        <f t="shared" si="4"/>
        <v>0.49912843474239238</v>
      </c>
      <c r="AA82" s="8">
        <f t="shared" si="5"/>
        <v>2.5061291139791997E-2</v>
      </c>
      <c r="AB82">
        <v>0.18422186988733799</v>
      </c>
    </row>
    <row r="83" spans="24:28" x14ac:dyDescent="0.2">
      <c r="X83">
        <v>82</v>
      </c>
      <c r="Y83">
        <f t="shared" si="3"/>
        <v>0.640625</v>
      </c>
      <c r="Z83">
        <f t="shared" si="4"/>
        <v>0.55228165879557034</v>
      </c>
      <c r="AA83" s="8">
        <f t="shared" si="5"/>
        <v>2.7941882952393998E-2</v>
      </c>
      <c r="AB83">
        <v>0.20928316102712999</v>
      </c>
    </row>
    <row r="84" spans="24:28" x14ac:dyDescent="0.2">
      <c r="X84">
        <v>83</v>
      </c>
      <c r="Y84">
        <f t="shared" si="3"/>
        <v>0.6484375</v>
      </c>
      <c r="Z84">
        <f t="shared" si="4"/>
        <v>0.60989869291654253</v>
      </c>
      <c r="AA84" s="8">
        <f t="shared" si="5"/>
        <v>3.1081737610308025E-2</v>
      </c>
      <c r="AB84">
        <v>0.23722504397952399</v>
      </c>
    </row>
    <row r="85" spans="24:28" x14ac:dyDescent="0.2">
      <c r="X85">
        <v>84</v>
      </c>
      <c r="Y85">
        <f t="shared" si="3"/>
        <v>0.65625</v>
      </c>
      <c r="Z85">
        <f t="shared" si="4"/>
        <v>0.67221748113321511</v>
      </c>
      <c r="AA85" s="8">
        <f t="shared" si="5"/>
        <v>3.4494876885908965E-2</v>
      </c>
      <c r="AB85">
        <v>0.26830678158983201</v>
      </c>
    </row>
    <row r="86" spans="24:28" x14ac:dyDescent="0.2">
      <c r="X86">
        <v>85</v>
      </c>
      <c r="Y86">
        <f t="shared" si="3"/>
        <v>0.6640625</v>
      </c>
      <c r="Z86">
        <f t="shared" si="4"/>
        <v>0.73947241487101689</v>
      </c>
      <c r="AA86" s="8">
        <f t="shared" si="5"/>
        <v>3.8194795333795051E-2</v>
      </c>
      <c r="AB86">
        <v>0.30280165847574098</v>
      </c>
    </row>
    <row r="87" spans="24:28" x14ac:dyDescent="0.2">
      <c r="X87">
        <v>86</v>
      </c>
      <c r="Y87">
        <f t="shared" si="3"/>
        <v>0.671875</v>
      </c>
      <c r="Z87">
        <f t="shared" si="4"/>
        <v>0.81189163698817657</v>
      </c>
      <c r="AA87" s="8">
        <f t="shared" si="5"/>
        <v>4.2194209701402974E-2</v>
      </c>
      <c r="AB87">
        <v>0.34099645380953603</v>
      </c>
    </row>
    <row r="88" spans="24:28" x14ac:dyDescent="0.2">
      <c r="X88">
        <v>87</v>
      </c>
      <c r="Y88">
        <f t="shared" si="3"/>
        <v>0.6796875</v>
      </c>
      <c r="Z88">
        <f t="shared" si="4"/>
        <v>0.88969397181549326</v>
      </c>
      <c r="AA88" s="8">
        <f t="shared" si="5"/>
        <v>4.6504772972569997E-2</v>
      </c>
      <c r="AB88">
        <v>0.383190663510939</v>
      </c>
    </row>
    <row r="89" spans="24:28" x14ac:dyDescent="0.2">
      <c r="X89">
        <v>88</v>
      </c>
      <c r="Y89">
        <f t="shared" si="3"/>
        <v>0.6875</v>
      </c>
      <c r="Z89">
        <f t="shared" si="4"/>
        <v>0.973085447905078</v>
      </c>
      <c r="AA89" s="8">
        <f t="shared" si="5"/>
        <v>5.1136750251578988E-2</v>
      </c>
      <c r="AB89">
        <v>0.429695436483509</v>
      </c>
    </row>
    <row r="90" spans="24:28" x14ac:dyDescent="0.2">
      <c r="X90">
        <v>89</v>
      </c>
      <c r="Y90">
        <f t="shared" si="3"/>
        <v>0.6953125</v>
      </c>
      <c r="Z90">
        <f t="shared" si="4"/>
        <v>1.0622553780885324</v>
      </c>
      <c r="AA90" s="8">
        <f t="shared" si="5"/>
        <v>5.6098653705856982E-2</v>
      </c>
      <c r="AB90">
        <v>0.48083218673508799</v>
      </c>
    </row>
    <row r="91" spans="24:28" x14ac:dyDescent="0.2">
      <c r="X91">
        <v>90</v>
      </c>
      <c r="Y91">
        <f t="shared" si="3"/>
        <v>0.703125</v>
      </c>
      <c r="Z91">
        <f t="shared" si="4"/>
        <v>1.1573719592483334</v>
      </c>
      <c r="AA91" s="8">
        <f t="shared" si="5"/>
        <v>6.1396833851667054E-2</v>
      </c>
      <c r="AB91">
        <v>0.53693084044094497</v>
      </c>
    </row>
    <row r="92" spans="24:28" x14ac:dyDescent="0.2">
      <c r="X92">
        <v>91</v>
      </c>
      <c r="Y92">
        <f t="shared" si="3"/>
        <v>0.7109375</v>
      </c>
      <c r="Z92">
        <f t="shared" si="4"/>
        <v>1.2585773519140222</v>
      </c>
      <c r="AA92" s="8">
        <f t="shared" si="5"/>
        <v>6.7035024604850002E-2</v>
      </c>
      <c r="AB92">
        <v>0.59832767429261202</v>
      </c>
    </row>
    <row r="93" spans="24:28" x14ac:dyDescent="0.2">
      <c r="X93">
        <v>92</v>
      </c>
      <c r="Y93">
        <f t="shared" si="3"/>
        <v>0.71875</v>
      </c>
      <c r="Z93">
        <f t="shared" si="4"/>
        <v>1.3659821974047746</v>
      </c>
      <c r="AA93" s="8">
        <f t="shared" si="5"/>
        <v>7.3013839747100961E-2</v>
      </c>
      <c r="AB93">
        <v>0.66536269889746202</v>
      </c>
    </row>
    <row r="94" spans="24:28" x14ac:dyDescent="0.2">
      <c r="X94">
        <v>93</v>
      </c>
      <c r="Y94">
        <f t="shared" si="3"/>
        <v>0.7265625</v>
      </c>
      <c r="Z94">
        <f t="shared" si="4"/>
        <v>1.4796595277490938</v>
      </c>
      <c r="AA94" s="8">
        <f t="shared" si="5"/>
        <v>7.933021880172697E-2</v>
      </c>
      <c r="AB94">
        <v>0.73837653864456299</v>
      </c>
    </row>
    <row r="95" spans="24:28" x14ac:dyDescent="0.2">
      <c r="X95">
        <v>94</v>
      </c>
      <c r="Y95">
        <f t="shared" si="3"/>
        <v>0.734375</v>
      </c>
      <c r="Z95">
        <f t="shared" si="4"/>
        <v>1.5996380210183463</v>
      </c>
      <c r="AA95" s="8">
        <f t="shared" si="5"/>
        <v>8.5976820801010989E-2</v>
      </c>
      <c r="AB95">
        <v>0.81770675744628996</v>
      </c>
    </row>
    <row r="96" spans="24:28" x14ac:dyDescent="0.2">
      <c r="X96">
        <v>95</v>
      </c>
      <c r="Y96">
        <f t="shared" si="3"/>
        <v>0.7421875</v>
      </c>
      <c r="Z96">
        <f t="shared" si="4"/>
        <v>1.7258945520106539</v>
      </c>
      <c r="AA96" s="8">
        <f t="shared" si="5"/>
        <v>9.2941365097806039E-2</v>
      </c>
      <c r="AB96">
        <v>0.90368357824730094</v>
      </c>
    </row>
    <row r="97" spans="24:28" x14ac:dyDescent="0.2">
      <c r="X97">
        <v>96</v>
      </c>
      <c r="Y97">
        <f t="shared" si="3"/>
        <v>0.75</v>
      </c>
      <c r="Z97">
        <f t="shared" si="4"/>
        <v>1.8583459854125977</v>
      </c>
      <c r="AA97" s="8">
        <f t="shared" si="5"/>
        <v>0.10020591927279299</v>
      </c>
      <c r="AB97">
        <v>0.99662494334510698</v>
      </c>
    </row>
    <row r="98" spans="24:28" x14ac:dyDescent="0.2">
      <c r="X98">
        <v>97</v>
      </c>
      <c r="Y98">
        <f t="shared" si="3"/>
        <v>0.7578125</v>
      </c>
      <c r="Z98">
        <f t="shared" si="4"/>
        <v>1.9968401556455804</v>
      </c>
      <c r="AA98" s="8">
        <f t="shared" si="5"/>
        <v>0.10774613537427014</v>
      </c>
      <c r="AB98">
        <v>1.0968308626179</v>
      </c>
    </row>
    <row r="99" spans="24:28" x14ac:dyDescent="0.2">
      <c r="X99">
        <v>98</v>
      </c>
      <c r="Y99">
        <f t="shared" si="3"/>
        <v>0.765625</v>
      </c>
      <c r="Z99">
        <f t="shared" si="4"/>
        <v>2.1411459745684671</v>
      </c>
      <c r="AA99" s="8">
        <f t="shared" si="5"/>
        <v>0.11553043727136991</v>
      </c>
      <c r="AB99">
        <v>1.2045769979921701</v>
      </c>
    </row>
    <row r="100" spans="24:28" x14ac:dyDescent="0.2">
      <c r="X100">
        <v>99</v>
      </c>
      <c r="Y100">
        <f t="shared" si="3"/>
        <v>0.7734375</v>
      </c>
      <c r="Z100">
        <f t="shared" si="4"/>
        <v>2.2909426050556396</v>
      </c>
      <c r="AA100" s="8">
        <f t="shared" si="5"/>
        <v>0.12351916389577999</v>
      </c>
      <c r="AB100">
        <v>1.32010743526354</v>
      </c>
    </row>
    <row r="101" spans="24:28" x14ac:dyDescent="0.2">
      <c r="X101">
        <v>100</v>
      </c>
      <c r="Y101">
        <f t="shared" si="3"/>
        <v>0.78125</v>
      </c>
      <c r="Z101">
        <f t="shared" si="4"/>
        <v>2.4458076351967919</v>
      </c>
      <c r="AA101" s="8">
        <f t="shared" si="5"/>
        <v>0.13166367570455995</v>
      </c>
      <c r="AB101">
        <v>1.44362659915932</v>
      </c>
    </row>
    <row r="102" spans="24:28" x14ac:dyDescent="0.2">
      <c r="X102">
        <v>101</v>
      </c>
      <c r="Y102">
        <f t="shared" si="3"/>
        <v>0.7890625</v>
      </c>
      <c r="Z102">
        <f t="shared" si="4"/>
        <v>2.6052041844688172</v>
      </c>
      <c r="AA102" s="8">
        <f t="shared" si="5"/>
        <v>0.13990543496190999</v>
      </c>
      <c r="AB102">
        <v>1.57529027486388</v>
      </c>
    </row>
    <row r="103" spans="24:28" x14ac:dyDescent="0.2">
      <c r="X103">
        <v>102</v>
      </c>
      <c r="Y103">
        <f t="shared" si="3"/>
        <v>0.796875</v>
      </c>
      <c r="Z103">
        <f t="shared" si="4"/>
        <v>2.7684668697079298</v>
      </c>
      <c r="AA103" s="8">
        <f t="shared" si="5"/>
        <v>0.14817507459234003</v>
      </c>
      <c r="AB103">
        <v>1.7151957098257899</v>
      </c>
    </row>
    <row r="104" spans="24:28" x14ac:dyDescent="0.2">
      <c r="X104">
        <v>103</v>
      </c>
      <c r="Y104">
        <f t="shared" si="3"/>
        <v>0.8046875</v>
      </c>
      <c r="Z104">
        <f t="shared" si="4"/>
        <v>2.9347865550588228</v>
      </c>
      <c r="AA104" s="8">
        <f t="shared" si="5"/>
        <v>0.65187267867248022</v>
      </c>
      <c r="AB104">
        <v>1.86337078441813</v>
      </c>
    </row>
    <row r="105" spans="24:28" x14ac:dyDescent="0.2">
      <c r="X105">
        <v>104</v>
      </c>
      <c r="Y105">
        <f t="shared" si="3"/>
        <v>0.8125</v>
      </c>
      <c r="Z105">
        <f t="shared" si="4"/>
        <v>3.1031938062940299</v>
      </c>
      <c r="AA105" s="8">
        <f t="shared" si="5"/>
        <v>0.64880016236771976</v>
      </c>
      <c r="AB105">
        <v>2.5152434630906102</v>
      </c>
    </row>
    <row r="106" spans="24:28" x14ac:dyDescent="0.2">
      <c r="X106">
        <v>105</v>
      </c>
      <c r="Y106">
        <f t="shared" si="3"/>
        <v>0.8203125</v>
      </c>
      <c r="Z106">
        <f t="shared" si="4"/>
        <v>3.2725409659777074</v>
      </c>
      <c r="AA106" s="8">
        <f t="shared" si="5"/>
        <v>0.64732804598060012</v>
      </c>
      <c r="AB106">
        <v>3.16404362545833</v>
      </c>
    </row>
    <row r="107" spans="24:28" x14ac:dyDescent="0.2">
      <c r="X107">
        <v>106</v>
      </c>
      <c r="Y107">
        <f t="shared" si="3"/>
        <v>0.828125</v>
      </c>
      <c r="Z107">
        <f t="shared" si="4"/>
        <v>3.4414827618907209</v>
      </c>
      <c r="AA107" s="8">
        <f t="shared" si="5"/>
        <v>0.64757587804198957</v>
      </c>
      <c r="AB107">
        <v>3.8113716714389301</v>
      </c>
    </row>
    <row r="108" spans="24:28" x14ac:dyDescent="0.2">
      <c r="X108">
        <v>107</v>
      </c>
      <c r="Y108">
        <f t="shared" si="3"/>
        <v>0.8359375</v>
      </c>
      <c r="Z108">
        <f t="shared" si="4"/>
        <v>3.6084553569349138</v>
      </c>
      <c r="AA108" s="8">
        <f t="shared" si="5"/>
        <v>0.64965403378319042</v>
      </c>
      <c r="AB108">
        <v>4.4589475494809196</v>
      </c>
    </row>
    <row r="109" spans="24:28" x14ac:dyDescent="0.2">
      <c r="X109">
        <v>108</v>
      </c>
      <c r="Y109">
        <f t="shared" si="3"/>
        <v>0.84375</v>
      </c>
      <c r="Z109">
        <f t="shared" si="4"/>
        <v>3.7716537443907119</v>
      </c>
      <c r="AA109" s="8">
        <f t="shared" si="5"/>
        <v>0.65366092058213976</v>
      </c>
      <c r="AB109">
        <v>5.1086015832641101</v>
      </c>
    </row>
    <row r="110" spans="24:28" x14ac:dyDescent="0.2">
      <c r="X110">
        <v>109</v>
      </c>
      <c r="Y110">
        <f t="shared" si="3"/>
        <v>0.8515625</v>
      </c>
      <c r="Z110">
        <f t="shared" si="4"/>
        <v>3.9290073879104916</v>
      </c>
      <c r="AA110" s="8">
        <f t="shared" si="5"/>
        <v>0.65967988542060052</v>
      </c>
      <c r="AB110">
        <v>5.7622625038462498</v>
      </c>
    </row>
    <row r="111" spans="24:28" x14ac:dyDescent="0.2">
      <c r="X111">
        <v>110</v>
      </c>
      <c r="Y111">
        <f t="shared" si="3"/>
        <v>0.859375</v>
      </c>
      <c r="Z111">
        <f t="shared" si="4"/>
        <v>4.0781540009871584</v>
      </c>
      <c r="AA111" s="8">
        <f t="shared" si="5"/>
        <v>0.66777577663676002</v>
      </c>
      <c r="AB111">
        <v>6.4219423892668503</v>
      </c>
    </row>
    <row r="112" spans="24:28" x14ac:dyDescent="0.2">
      <c r="X112">
        <v>111</v>
      </c>
      <c r="Y112">
        <f t="shared" si="3"/>
        <v>0.8671875</v>
      </c>
      <c r="Z112">
        <f t="shared" si="4"/>
        <v>4.2164113558398304</v>
      </c>
      <c r="AA112" s="8">
        <f t="shared" si="5"/>
        <v>0.67799120756766929</v>
      </c>
      <c r="AB112">
        <v>7.0897181659036104</v>
      </c>
    </row>
    <row r="113" spans="24:28" x14ac:dyDescent="0.2">
      <c r="X113">
        <v>112</v>
      </c>
      <c r="Y113">
        <f t="shared" si="3"/>
        <v>0.875</v>
      </c>
      <c r="Z113">
        <f t="shared" si="4"/>
        <v>4.3407470067031682</v>
      </c>
      <c r="AA113" s="8">
        <f t="shared" si="5"/>
        <v>0.69034239566263</v>
      </c>
      <c r="AB113">
        <v>7.7677093734712797</v>
      </c>
    </row>
    <row r="114" spans="24:28" x14ac:dyDescent="0.2">
      <c r="X114">
        <v>113</v>
      </c>
      <c r="Y114">
        <f t="shared" si="3"/>
        <v>0.8828125</v>
      </c>
      <c r="Z114">
        <f t="shared" si="4"/>
        <v>4.4477458073902598</v>
      </c>
      <c r="AA114" s="8">
        <f t="shared" si="5"/>
        <v>0.70481463415419121</v>
      </c>
      <c r="AB114">
        <v>8.4580517691339097</v>
      </c>
    </row>
    <row r="115" spans="24:28" x14ac:dyDescent="0.2">
      <c r="X115">
        <v>114</v>
      </c>
      <c r="Y115">
        <f t="shared" si="3"/>
        <v>0.890625</v>
      </c>
      <c r="Z115">
        <f t="shared" si="4"/>
        <v>4.5335750977177369</v>
      </c>
      <c r="AA115" s="8">
        <f t="shared" si="5"/>
        <v>0.72135733155974968</v>
      </c>
      <c r="AB115">
        <v>9.1628664032881009</v>
      </c>
    </row>
    <row r="116" spans="24:28" x14ac:dyDescent="0.2">
      <c r="X116">
        <v>115</v>
      </c>
      <c r="Y116">
        <f t="shared" si="3"/>
        <v>0.8984375</v>
      </c>
      <c r="Z116">
        <f t="shared" si="4"/>
        <v>4.5939474279325037</v>
      </c>
      <c r="AA116" s="8">
        <f t="shared" si="5"/>
        <v>0.73987859596914873</v>
      </c>
      <c r="AB116">
        <v>9.8842237348478506</v>
      </c>
    </row>
    <row r="117" spans="24:28" x14ac:dyDescent="0.2">
      <c r="X117">
        <v>116</v>
      </c>
      <c r="Y117">
        <f t="shared" si="3"/>
        <v>0.90625</v>
      </c>
      <c r="Z117">
        <f t="shared" si="4"/>
        <v>4.6240806846586819</v>
      </c>
      <c r="AA117" s="8">
        <f t="shared" si="5"/>
        <v>0.76023933230450069</v>
      </c>
      <c r="AB117">
        <v>10.624102330816999</v>
      </c>
    </row>
    <row r="118" spans="24:28" x14ac:dyDescent="0.2">
      <c r="X118">
        <v>117</v>
      </c>
      <c r="Y118">
        <f t="shared" si="3"/>
        <v>0.9140625</v>
      </c>
      <c r="Z118">
        <f t="shared" si="4"/>
        <v>4.6186554760875582</v>
      </c>
      <c r="AA118" s="8">
        <f t="shared" si="5"/>
        <v>0.78224681870950086</v>
      </c>
      <c r="AB118">
        <v>11.3843416631215</v>
      </c>
    </row>
    <row r="119" spans="24:28" x14ac:dyDescent="0.2">
      <c r="X119">
        <v>118</v>
      </c>
      <c r="Y119">
        <f t="shared" si="3"/>
        <v>0.921875</v>
      </c>
      <c r="Z119">
        <f t="shared" si="4"/>
        <v>4.5717696281589175</v>
      </c>
      <c r="AA119" s="8">
        <f t="shared" si="5"/>
        <v>0.80564772611749902</v>
      </c>
      <c r="AB119">
        <v>12.166588481831001</v>
      </c>
    </row>
    <row r="120" spans="24:28" x14ac:dyDescent="0.2">
      <c r="X120">
        <v>119</v>
      </c>
      <c r="Y120">
        <f t="shared" si="3"/>
        <v>0.9296875</v>
      </c>
      <c r="Z120">
        <f t="shared" si="4"/>
        <v>4.4768896373257441</v>
      </c>
      <c r="AA120" s="8">
        <f t="shared" si="5"/>
        <v>0.83012054284839998</v>
      </c>
      <c r="AB120">
        <v>12.9722362079485</v>
      </c>
    </row>
    <row r="121" spans="24:28" x14ac:dyDescent="0.2">
      <c r="X121">
        <v>120</v>
      </c>
      <c r="Y121">
        <f t="shared" si="3"/>
        <v>0.9375</v>
      </c>
      <c r="Z121">
        <f t="shared" si="4"/>
        <v>4.3267989191519973</v>
      </c>
      <c r="AA121" s="8">
        <f t="shared" si="5"/>
        <v>0.85526736335379994</v>
      </c>
      <c r="AB121">
        <v>13.8023567507969</v>
      </c>
    </row>
    <row r="122" spans="24:28" x14ac:dyDescent="0.2">
      <c r="X122">
        <v>121</v>
      </c>
      <c r="Y122">
        <f t="shared" si="3"/>
        <v>0.9453125</v>
      </c>
      <c r="Z122">
        <f t="shared" si="4"/>
        <v>4.1135426854616455</v>
      </c>
      <c r="AA122" s="8">
        <f t="shared" si="5"/>
        <v>0.88060500138180053</v>
      </c>
      <c r="AB122">
        <v>14.6576241141507</v>
      </c>
    </row>
    <row r="123" spans="24:28" x14ac:dyDescent="0.2">
      <c r="X123">
        <v>122</v>
      </c>
      <c r="Y123">
        <f t="shared" si="3"/>
        <v>0.953125</v>
      </c>
      <c r="Z123">
        <f t="shared" si="4"/>
        <v>3.8283692760325612</v>
      </c>
      <c r="AA123" s="8">
        <f t="shared" si="5"/>
        <v>0.9055553736935007</v>
      </c>
      <c r="AB123">
        <v>15.5382291155325</v>
      </c>
    </row>
    <row r="124" spans="24:28" x14ac:dyDescent="0.2">
      <c r="X124">
        <v>123</v>
      </c>
      <c r="Y124">
        <f t="shared" si="3"/>
        <v>0.9609375</v>
      </c>
      <c r="Z124">
        <f t="shared" si="4"/>
        <v>3.461667763907486</v>
      </c>
      <c r="AA124" s="8">
        <f t="shared" si="5"/>
        <v>0.92943511981239979</v>
      </c>
      <c r="AB124">
        <v>16.443784489226001</v>
      </c>
    </row>
    <row r="125" spans="24:28" x14ac:dyDescent="0.2">
      <c r="X125">
        <v>124</v>
      </c>
      <c r="Y125">
        <f t="shared" si="3"/>
        <v>0.96875</v>
      </c>
      <c r="Z125">
        <f t="shared" si="4"/>
        <v>3.0029016462725302</v>
      </c>
      <c r="AA125" s="8">
        <f t="shared" si="5"/>
        <v>0.95144439571580008</v>
      </c>
      <c r="AB125">
        <v>17.373219609038401</v>
      </c>
    </row>
    <row r="126" spans="24:28" x14ac:dyDescent="0.2">
      <c r="X126">
        <v>125</v>
      </c>
      <c r="Y126">
        <f t="shared" si="3"/>
        <v>0.9765625</v>
      </c>
      <c r="Z126">
        <f t="shared" si="4"/>
        <v>2.4405384255275053</v>
      </c>
      <c r="AA126" s="8">
        <f t="shared" si="5"/>
        <v>0.97065479411719835</v>
      </c>
      <c r="AB126">
        <v>18.324664004754201</v>
      </c>
    </row>
    <row r="127" spans="24:28" x14ac:dyDescent="0.2">
      <c r="X127">
        <v>126</v>
      </c>
      <c r="Y127">
        <f t="shared" si="3"/>
        <v>0.984375</v>
      </c>
      <c r="Z127">
        <f t="shared" si="4"/>
        <v>1.7619748776382822</v>
      </c>
      <c r="AA127" s="8">
        <f t="shared" si="5"/>
        <v>0.98599633422380251</v>
      </c>
      <c r="AB127">
        <v>19.295318798871399</v>
      </c>
    </row>
    <row r="128" spans="24:28" x14ac:dyDescent="0.2">
      <c r="X128">
        <v>127</v>
      </c>
      <c r="Y128">
        <f t="shared" si="3"/>
        <v>0.9921875</v>
      </c>
      <c r="Z128">
        <f t="shared" si="4"/>
        <v>0.9534577971152427</v>
      </c>
      <c r="AA128" s="8">
        <f t="shared" si="5"/>
        <v>0.99624346204929992</v>
      </c>
      <c r="AB128">
        <v>20.281315133095202</v>
      </c>
    </row>
    <row r="129" spans="24:28" x14ac:dyDescent="0.2">
      <c r="X129">
        <v>128</v>
      </c>
      <c r="Y129">
        <f t="shared" si="3"/>
        <v>1</v>
      </c>
      <c r="Z129">
        <f t="shared" si="4"/>
        <v>0</v>
      </c>
      <c r="AA129" s="8"/>
      <c r="AB129">
        <v>21.277558595144502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snr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lzp</dc:creator>
  <cp:lastModifiedBy>Administrator</cp:lastModifiedBy>
  <dcterms:created xsi:type="dcterms:W3CDTF">2023-09-23T08:14:41Z</dcterms:created>
  <dcterms:modified xsi:type="dcterms:W3CDTF">2023-10-16T13:20:40Z</dcterms:modified>
</cp:coreProperties>
</file>