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d.docs.live.net/197c79658e36195e/04 marketing/"/>
    </mc:Choice>
  </mc:AlternateContent>
  <xr:revisionPtr revIDLastSave="101" documentId="8_{22503D9D-A590-422B-93E4-FAB7C2E5DE8F}" xr6:coauthVersionLast="47" xr6:coauthVersionMax="47" xr10:uidLastSave="{EA111A08-5978-4270-8110-4D22148D399D}"/>
  <bookViews>
    <workbookView xWindow="-108" yWindow="-108" windowWidth="23256" windowHeight="12576" xr2:uid="{00000000-000D-0000-FFFF-FFFF00000000}"/>
  </bookViews>
  <sheets>
    <sheet name="产品岗" sheetId="1" r:id="rId1"/>
    <sheet name="开发岗" sheetId="2" r:id="rId2"/>
  </sheets>
  <calcPr calcId="181029"/>
</workbook>
</file>

<file path=xl/calcChain.xml><?xml version="1.0" encoding="utf-8"?>
<calcChain xmlns="http://schemas.openxmlformats.org/spreadsheetml/2006/main">
  <c r="C11" i="2" l="1"/>
  <c r="C12" i="2"/>
  <c r="C13" i="2"/>
  <c r="C14" i="2"/>
  <c r="C15" i="2"/>
  <c r="C16" i="2"/>
  <c r="C17" i="2"/>
  <c r="C18" i="2"/>
  <c r="C19" i="2"/>
  <c r="C20" i="2"/>
  <c r="C21" i="2"/>
  <c r="C10" i="2"/>
  <c r="C12" i="1"/>
  <c r="C13" i="1"/>
  <c r="C18" i="1"/>
  <c r="C15" i="1"/>
  <c r="C14" i="1"/>
  <c r="C17" i="1"/>
  <c r="C16" i="1"/>
  <c r="C19" i="1"/>
  <c r="C20" i="1"/>
  <c r="C21" i="1"/>
  <c r="C22" i="1"/>
</calcChain>
</file>

<file path=xl/sharedStrings.xml><?xml version="1.0" encoding="utf-8"?>
<sst xmlns="http://schemas.openxmlformats.org/spreadsheetml/2006/main" count="134" uniqueCount="107">
  <si>
    <t>靶心</t>
  </si>
  <si>
    <t>QQ炫舞协同平台</t>
  </si>
  <si>
    <t>代码检查服务（代码提交/检查）</t>
  </si>
  <si>
    <t>曲库管理服务（在线音乐管理服务平台 ）</t>
  </si>
  <si>
    <t>框架部署服务</t>
  </si>
  <si>
    <t>把Excel的PowerQuery上的招聘流程迁移到多维表格并迭代，覆盖笔试、协同面试、offer谈判、offer发放等环节。</t>
  </si>
  <si>
    <t>职责</t>
  </si>
  <si>
    <t>从0到1负责在多维表格工具调研、需求分析、需求管理、数据分析、产品设计、项目跟进和PRD文档/使用说明文档撰写、低代码部分技术实现。</t>
  </si>
  <si>
    <t>从0到1负责竞品调研和产品设计，包含需求分析、信息结构、功能拆解、线框图等，跟踪开发进度和用户反馈。</t>
  </si>
  <si>
    <t>从0到1负责竞品调研、需求分析、产品设计，项目跟进和PRD文档/使用说明文档撰写。</t>
  </si>
  <si>
    <t>参与密码机、UsbKey和制章库的集成开发，维护7家国家级重点单位项目。</t>
  </si>
  <si>
    <t>效果</t>
  </si>
  <si>
    <t>打通PM、美术、策划、测试工种，共53个岗位的信息烟囱，沟通和管理成本降低30%</t>
  </si>
  <si>
    <t>支持管理团队、HR招聘团队和技术面试官团队共25人的实时协作，沟通和管理成本降低50%</t>
  </si>
  <si>
    <t>硬技能</t>
  </si>
  <si>
    <t>市场调研</t>
  </si>
  <si>
    <t>竞品分析</t>
  </si>
  <si>
    <t>乙方调研：多维表格平台（Vika维格表、飞书多维表格、SeaTable、织信）</t>
  </si>
  <si>
    <t>压测数据统计平台：对压测大师进行竞品调研
手游服务器开发&amp;白盒机器人维护
游戏后端逻辑开发，客户端服务器通信
涉及的技术：（C++，C#）
炫舞时代白盒测试/服务器镜像自动化，涉及的技术：（Jenkins&amp;K8s等）</t>
  </si>
  <si>
    <t>需求分析</t>
  </si>
  <si>
    <t>跨团队沟通</t>
  </si>
  <si>
    <t>参与代码检查确立方案前的整体方案探索和自研方案探索（包含需求分析、信息结构、功能拆解、线框图等）
因为最开始的检查业务是开发基于历史需求直接开始做的，但是在和用户沟通的过程中，会发现帮用户梳理到一些真正想要的功能，然后回来以后安插进开发任务中，提前把进度和要点等安排清楚。</t>
  </si>
  <si>
    <t>技术调研：MongoDB、Elasticsearch
涉及的技术栈：
①客户端（C#、Fluentd、Minio、NuGet包）
②后台（Go、Elasticsearch、Python、Restful、Graphql、MongoDB、Jira、Docker、Kubernetes）
③前端（Javascript、React、ECharts）</t>
  </si>
  <si>
    <t>C++电子签章、电子公文后台开发
(1)支持的项目：
黑龙江监狱管理局/朝阳区委/天津市委/河南省委/国家保密局国产化电子签章项目、国家工信部远程传输项目、太极科技国产化签章行业一致性测评项目等。
(2)职责:
客户端:Usbkey集成开发，html签章维护，客户端发章com组件维护，pdf、ofd 等板式文件盖章签名、文档解析、数字水印等。
服务器端:集成密码机开发，制章库维护。
(3)相关技术：C/C++、Linux、com组件、qt、FreeImage等。</t>
  </si>
  <si>
    <t>数据分析</t>
  </si>
  <si>
    <t>持续精进对维格功能的学习和理解，在交互性能的问题上，给出维格的优化后
对性能摸底测试的思路，让优化和开发成果可量化。</t>
  </si>
  <si>
    <t>数据可视化，需要熟悉数据库聚合相关调用。</t>
  </si>
  <si>
    <t>需求管理</t>
  </si>
  <si>
    <t>需求优先级管理</t>
  </si>
  <si>
    <t>理清后台服务分工边界，比如和产品定位相关的，哪些流程是需要我们这个服务去完成的，哪些流程是需要项目上配合去完成的，以及在什么情况下需要更新大版本，理清需求优先级。
压测数据统计平台：收集用户意见</t>
  </si>
  <si>
    <t>产品设计</t>
  </si>
  <si>
    <t>产品设计
主动规划并推进：
 在不影响现有功能的前提下，推动从表结构设计源头进行优化，尽量避免维格
渲染效率瓶颈。</t>
  </si>
  <si>
    <t>信息结构图、功能结构图、业务流程图、前后台需求收集、线框图</t>
  </si>
  <si>
    <t>测试用例发布服务技术调研：消息队列RabbitMQ等
V1.0 支持 MVP 版需求：定义测试任务、发布测试单元、中止测试任务、查看执行情况和结果，满足 A1 测试刚需。
提供配套需求分析、信息结构、功能拆解、线框图等</t>
  </si>
  <si>
    <t>定义API，维护后台服务文档
实现一键部署服务功能
实现一键重启服务实例功能
实现查看所有服务实例状态功能
实现dbmigrater服务自动把mysql数据更到最新的功能
完成本服务的持续集成</t>
  </si>
  <si>
    <t>项目管理</t>
  </si>
  <si>
    <t>跨团队协作（2测试）</t>
  </si>
  <si>
    <t>组织会议和任务拆分
（3开发+1测试）</t>
  </si>
  <si>
    <t>2开发+1测试</t>
  </si>
  <si>
    <t>组织需求流程和设计相关的讨论，降低试错成本。结果验收、参与任务排期
（3开发+1测试）</t>
  </si>
  <si>
    <t>压测数据统计平台：结合压测大师，在不断的追问下，一些关键问题终于得到腾讯对接人确切的答复，对一些关键统计指标了解清楚以后，和开发、测开同学统一认识，并直观传达给用户。
（1开发+1测试）</t>
  </si>
  <si>
    <t>PRD文档</t>
  </si>
  <si>
    <t>验证 P4Stream+UGS 工作流</t>
  </si>
  <si>
    <t>文档整理</t>
  </si>
  <si>
    <t>完整的PRD文档</t>
  </si>
  <si>
    <t>整理炫舞时代机器人维护说明文档，对应给项目上测试的同事和白盒组参与机器人维护的同事。</t>
  </si>
  <si>
    <t>个人素质</t>
  </si>
  <si>
    <t>逻辑思维</t>
  </si>
  <si>
    <t>分析研究</t>
  </si>
  <si>
    <t>沟通表达</t>
  </si>
  <si>
    <t>快速学习</t>
  </si>
  <si>
    <t>管理经验</t>
  </si>
  <si>
    <t>行业了解</t>
  </si>
  <si>
    <t>资源积累</t>
  </si>
  <si>
    <t>负责需求分析、需求管理、产品设计、项目跟进和PRD文档/使用说明文档撰写、多维表结构设计。</t>
    <phoneticPr fontId="6" type="noConversion"/>
  </si>
  <si>
    <t>补充材料</t>
    <phoneticPr fontId="6" type="noConversion"/>
  </si>
  <si>
    <t>2023上半年自评材料
2023年T5~T6晋升答辩PPT</t>
    <phoneticPr fontId="6" type="noConversion"/>
  </si>
  <si>
    <t>问卷收集用户反馈</t>
    <phoneticPr fontId="6" type="noConversion"/>
  </si>
  <si>
    <t>在用户反馈使用问题的时候，顺便进行用户访谈，了解使用情况</t>
    <phoneticPr fontId="6" type="noConversion"/>
  </si>
  <si>
    <t>UGS+P4Stream</t>
    <phoneticPr fontId="6" type="noConversion"/>
  </si>
  <si>
    <t xml:space="preserve">
</t>
    <phoneticPr fontId="6" type="noConversion"/>
  </si>
  <si>
    <t>技术理解和团队沟通，例如：
1. 提供准确的部署进度的P4 API方案
2. 提供监测更新使用P4勾子的参考方案
3. 自动关联UE源码管理的实现验证</t>
    <phoneticPr fontId="6" type="noConversion"/>
  </si>
  <si>
    <t>1.拆解流水线需求
2.挖掘用户实用需求，例如：
（1）明确中断处理
（2）安全删除分支和环境
（3）模式匹配检查
（4）兼容已有P4workspace个性化映射
（5）打开P4客户端自动填充workspace</t>
    <phoneticPr fontId="6" type="noConversion"/>
  </si>
  <si>
    <t>招聘渠道
各个环节进度
各个关节通过率的漏斗图
各渠道通过率
成绩分布</t>
    <phoneticPr fontId="6" type="noConversion"/>
  </si>
  <si>
    <t>覆盖可以应对多人在线协同预约技术面试时间的场景
（多维表结构设计）</t>
    <phoneticPr fontId="6" type="noConversion"/>
  </si>
  <si>
    <t>代码检查竞品调研codechecker、codecc、sonarqube</t>
    <phoneticPr fontId="6" type="noConversion"/>
  </si>
  <si>
    <t>一键部署工具</t>
    <phoneticPr fontId="6" type="noConversion"/>
  </si>
  <si>
    <t>其中非开发（美术策划）33人，开发5人，其他支援组9人</t>
    <phoneticPr fontId="6" type="noConversion"/>
  </si>
  <si>
    <t>PV/UV图
用户版本
功能使用频率/成功失败桑基图
（驾驶舱底层基于SuperSet）BI工具</t>
    <phoneticPr fontId="6" type="noConversion"/>
  </si>
  <si>
    <t>领导负责架构设计，我负责技术实现，涉及的技术栈：（Go、Docker、Kubernetes、Mongodb、Javascript、React、ECharts）</t>
    <phoneticPr fontId="6" type="noConversion"/>
  </si>
  <si>
    <t>自研游戏引擎后台监控平台(skyeye)</t>
    <phoneticPr fontId="6" type="noConversion"/>
  </si>
  <si>
    <t>完成测试用例发布模块、压力测试模块的全流程覆盖，支持项目的月常规版本测试和专项测试。覆盖300+轮测试任务，降低测试成本30%</t>
    <phoneticPr fontId="6" type="noConversion"/>
  </si>
  <si>
    <t>自动化测试平台（月常/压测/专项测试/发布服务）</t>
    <phoneticPr fontId="6" type="noConversion"/>
  </si>
  <si>
    <t>从0到1负责轮岗调研、技术验证、需求分析、需求管理、产品设计、项目跟进、PRD文档/使用说明文档撰写、数据分析和版本迭代。</t>
    <phoneticPr fontId="6" type="noConversion"/>
  </si>
  <si>
    <t>业务部门美术、策划、开发工种57人，通过本产品可一键部署原始工作环境以及团队更新包同步，极大提高工作效率。</t>
    <phoneticPr fontId="6" type="noConversion"/>
  </si>
  <si>
    <t>项目经历</t>
    <phoneticPr fontId="6" type="noConversion"/>
  </si>
  <si>
    <t>工作经历</t>
    <phoneticPr fontId="6" type="noConversion"/>
  </si>
  <si>
    <t>工作内容</t>
    <phoneticPr fontId="6" type="noConversion"/>
  </si>
  <si>
    <t>工作业绩</t>
    <phoneticPr fontId="6" type="noConversion"/>
  </si>
  <si>
    <t>永航科技 研发工程师（2018.4~2021.5）</t>
    <phoneticPr fontId="6" type="noConversion"/>
  </si>
  <si>
    <t>附件材料</t>
    <phoneticPr fontId="6" type="noConversion"/>
  </si>
  <si>
    <t>北京永航科技 产品经理 2021.5~至今</t>
    <phoneticPr fontId="6" type="noConversion"/>
  </si>
  <si>
    <t>方正国际（北京）有限公司 研发工程师（2016.3~2018.4）</t>
    <phoneticPr fontId="6" type="noConversion"/>
  </si>
  <si>
    <t>个人优势</t>
    <phoneticPr fontId="6" type="noConversion"/>
  </si>
  <si>
    <t>7年产品经理和研发工程师工作经验，完整的从0到1产品搭建经验，熟悉B端用户的沟通和痛点</t>
    <phoneticPr fontId="6" type="noConversion"/>
  </si>
  <si>
    <t>覆盖研发人员100+，提前识别并预警总BUG 10W+，其中重大BUG 1000+，避免线上事故发生。</t>
    <phoneticPr fontId="6" type="noConversion"/>
  </si>
  <si>
    <t>轮岗调研+技术验证基于UE5引擎的开发美术工作流</t>
    <phoneticPr fontId="6" type="noConversion"/>
  </si>
  <si>
    <t>校园招聘系统（2022上半年）</t>
    <phoneticPr fontId="6" type="noConversion"/>
  </si>
  <si>
    <t>时间段</t>
    <phoneticPr fontId="6" type="noConversion"/>
  </si>
  <si>
    <t>2022.9~2023.11</t>
    <phoneticPr fontId="6" type="noConversion"/>
  </si>
  <si>
    <t>面向业务部门，打通内部信息流系统，优化工作流程，实现降本增效
● 需求调研、需求分析、需求管理
● 产品设计、项目跟进、PRD文档
● 数据分析、多维表结构设计、低代码部分技术实现
● 使用说明文档、跟踪用户反馈和产品迭代</t>
    <phoneticPr fontId="6" type="noConversion"/>
  </si>
  <si>
    <t>完成一键部署工具、QQ炫舞协同平台、校园招聘系统、代码检查服务、自动化测试平台等产品项目，累计为260+岗位，平均降本增效30%以上</t>
    <phoneticPr fontId="6" type="noConversion"/>
  </si>
  <si>
    <t>2022.6~2022.9</t>
    <phoneticPr fontId="6" type="noConversion"/>
  </si>
  <si>
    <t>2022.2~2022.6</t>
    <phoneticPr fontId="6" type="noConversion"/>
  </si>
  <si>
    <t>2021.7~2022.2</t>
    <phoneticPr fontId="6" type="noConversion"/>
  </si>
  <si>
    <t>2021.5~2021.7</t>
    <phoneticPr fontId="6" type="noConversion"/>
  </si>
  <si>
    <t>允许复选编辑器、IP、时间段、是否 dump 和操作关键字进行搜索，展示所有符合条件的 session，以及 session 详细信息和相关操作的列表。展示不同编辑器历史 dump 情况折线图。
后台：
 优化编辑器 Session 相关服务。如优化用户下载 Dump 文件，请求时再生成预下载链接；查询结果分页返回，保障页面流畅等。
 开发编辑器 Dump 收集，解析与基础查询功能。支持为各种 type 的 Dump创建 Jira 任务。支持聚合每日不同类别 Dump 出现次数。
 开发客户端 Dump 收集，解析与基础查询功能。支持为各种 type 的 Dump创建 Jira 任务。支持按时段比对筛选新出现的 Dump 类别。
 前端：
 对应优化编辑器 Session 统计页面。
 对应编辑器 Dump 统计页面。绘制每日不同类别 Dump 图。
 对应客户端 Dump 统计页面。
 集成 Dump 解析工具：
 为 skyeye 后台提供编辑器 Dump 解析功能的支持。以拆分出解析任务队列和解析结果队列的方式，将编辑器 Dump 解析服务与 skyeye 后台服务解耦。
 迭代客户端 Dump 解析功能。
后台支持统计编辑器使用情况（包含分时统计、具体功能使用情况和空闲时间统计等）</t>
    <phoneticPr fontId="6" type="noConversion"/>
  </si>
  <si>
    <t>收集、解析并统计游戏编辑器使用和Dump情况</t>
    <phoneticPr fontId="6" type="noConversion"/>
  </si>
  <si>
    <t>从0到1负责技术调研、前后端开发维护、数据可视化和数据分析。</t>
    <phoneticPr fontId="6" type="noConversion"/>
  </si>
  <si>
    <t>负责前后端开发维护、构建DevOps工作流</t>
    <phoneticPr fontId="6" type="noConversion"/>
  </si>
  <si>
    <t> 开发歌曲服务后台，支持炫舞 1，炫舞 2，炫舞手游客户端的访问。
 实现歌单歌曲相关的 API，并优化部分性能。
 用户鉴权。
 歌曲鉴权。
 管理缓存：监听通知和定时轮询。
 完成持续集成。
 协助开发音乐服务的后台管理服务。
 拆分不同项目的数据。
 对上传、上架和删除歌曲的操作的进度进行轮询并展示。
 删除缺少文件歌曲和孤儿文件，轮询删除进度并展示。
 完成签名计算器功能。
完成更新音乐服务数据库中歌曲时长的工具
完成更新音乐服务数据库中歌曲title的工具
支持歌曲查重功能、重复歌曲一键下架、向若干个目标歌单中添加若干歌曲、批量
删除歌单中歌曲、向若干目标歌单中添加若干歌曲、批量歌曲上下架、同步数据库
中已删除和已下架歌曲、新增和修改单个歌曲文件等功能
 提供维护曲库数据库的工具
 给歌单详情功能加入分页</t>
    <phoneticPr fontId="6" type="noConversion"/>
  </si>
  <si>
    <t>对QQ音乐相关后台服务提供内部替代，包含曲库歌单鉴权、增删改查、上下架和缓存等功能，提供全套API、管理后台服务和管理工具。</t>
    <phoneticPr fontId="6" type="noConversion"/>
  </si>
  <si>
    <t>项目介绍</t>
    <phoneticPr fontId="6" type="noConversion"/>
  </si>
  <si>
    <t>对业务部门C++/lua/C#代码仓库进行全量和即时的检查</t>
    <phoneticPr fontId="6" type="noConversion"/>
  </si>
  <si>
    <t>为业务部门的月常/压力/专项测试/发布服务，提供自动化解决方案</t>
    <phoneticPr fontId="6" type="noConversion"/>
  </si>
  <si>
    <t>支持业务部门月版本核心数据的在线协同。</t>
    <phoneticPr fontId="6" type="noConversion"/>
  </si>
  <si>
    <t>对业务部门传统手动配置原始环境和拷贝更新包的工作流程进行重构。</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</si>
</sst>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name val="宋体"/>
      <family val="3"/>
      <charset val="134"/>
      <scheme val="minor"/>
    </font>
    <font>
      <b/>
      <sz val="11"/>
      <color theme="0"/>
      <name val="宋体"/>
      <family val="3"/>
      <charset val="134"/>
      <scheme val="minor"/>
    </font>
    <font>
      <b/>
      <sz val="11"/>
      <name val="宋体"/>
      <family val="3"/>
      <charset val="134"/>
      <scheme val="minor"/>
    </font>
    <font>
      <sz val="11"/>
      <color theme="5"/>
      <name val="宋体"/>
      <family val="3"/>
      <charset val="134"/>
      <scheme val="minor"/>
    </font>
    <font>
      <sz val="11"/>
      <color theme="1"/>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0070C0"/>
        <bgColor indexed="64"/>
      </patternFill>
    </fill>
    <fill>
      <patternFill patternType="solid">
        <fgColor theme="9"/>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2"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3" borderId="1" xfId="0" applyFont="1" applyFill="1" applyBorder="1" applyAlignment="1">
      <alignment vertical="center" wrapText="1"/>
    </xf>
    <xf numFmtId="0" fontId="3" fillId="4" borderId="1" xfId="0" applyFont="1" applyFill="1" applyBorder="1" applyAlignment="1">
      <alignment vertical="center" wrapText="1"/>
    </xf>
    <xf numFmtId="0" fontId="0" fillId="5" borderId="1" xfId="0" applyFill="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5" fillId="6" borderId="1" xfId="0" applyFont="1" applyFill="1" applyBorder="1" applyAlignment="1">
      <alignment vertical="center" wrapText="1"/>
    </xf>
    <xf numFmtId="0" fontId="0" fillId="6" borderId="1" xfId="0" applyFill="1" applyBorder="1" applyAlignment="1">
      <alignment vertical="center" wrapText="1"/>
    </xf>
    <xf numFmtId="0" fontId="0" fillId="0" borderId="1" xfId="0"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tabSelected="1" workbookViewId="0">
      <pane xSplit="2" topLeftCell="C1" activePane="topRight" state="frozen"/>
      <selection pane="topRight" activeCell="D9" sqref="D9"/>
    </sheetView>
  </sheetViews>
  <sheetFormatPr defaultColWidth="9" defaultRowHeight="13.5" x14ac:dyDescent="0.15"/>
  <cols>
    <col min="1" max="2" width="9" style="2"/>
    <col min="3" max="3" width="4" style="2" bestFit="1" customWidth="1"/>
    <col min="4" max="4" width="22.125" style="2" customWidth="1"/>
    <col min="5" max="5" width="8.5" style="2" customWidth="1"/>
    <col min="6" max="6" width="23.75" style="2" customWidth="1"/>
    <col min="7" max="7" width="2.375" style="2" customWidth="1"/>
    <col min="8" max="8" width="26.625" style="2" customWidth="1"/>
    <col min="9" max="9" width="2.375" style="2" customWidth="1"/>
    <col min="10" max="10" width="32.5" style="2" customWidth="1"/>
    <col min="11" max="11" width="2.375" style="2" customWidth="1"/>
    <col min="12" max="12" width="47.5" style="2" customWidth="1"/>
    <col min="13" max="13" width="2.375" style="2" customWidth="1"/>
    <col min="14" max="16384" width="9" style="2"/>
  </cols>
  <sheetData>
    <row r="1" spans="1:13" x14ac:dyDescent="0.15">
      <c r="A1" s="18" t="s">
        <v>83</v>
      </c>
      <c r="B1" s="18"/>
      <c r="C1" s="18" t="s">
        <v>84</v>
      </c>
      <c r="D1" s="19"/>
      <c r="E1" s="19"/>
      <c r="F1" s="19"/>
      <c r="G1" s="19"/>
      <c r="H1" s="19"/>
      <c r="I1" s="19"/>
      <c r="J1" s="19"/>
      <c r="K1" s="19"/>
      <c r="L1" s="19"/>
      <c r="M1" s="19"/>
    </row>
    <row r="2" spans="1:13" x14ac:dyDescent="0.15">
      <c r="A2" s="3" t="s">
        <v>76</v>
      </c>
      <c r="B2" s="3"/>
      <c r="C2" s="3" t="s">
        <v>81</v>
      </c>
      <c r="D2" s="3"/>
      <c r="E2" s="3"/>
      <c r="F2" s="3"/>
      <c r="G2" s="3"/>
      <c r="H2" s="3"/>
      <c r="I2" s="3"/>
      <c r="J2" s="3"/>
      <c r="K2" s="3"/>
      <c r="L2" s="3"/>
      <c r="M2" s="3"/>
    </row>
    <row r="3" spans="1:13" ht="74.25" customHeight="1" x14ac:dyDescent="0.15">
      <c r="A3" s="4" t="s">
        <v>77</v>
      </c>
      <c r="B3" s="4"/>
      <c r="C3" s="4" t="s">
        <v>90</v>
      </c>
      <c r="D3" s="20"/>
      <c r="E3" s="20"/>
      <c r="F3" s="20"/>
      <c r="G3" s="20"/>
      <c r="H3" s="20"/>
      <c r="I3" s="20"/>
      <c r="J3" s="20"/>
      <c r="K3" s="20"/>
      <c r="L3" s="20"/>
      <c r="M3" s="20"/>
    </row>
    <row r="4" spans="1:13" x14ac:dyDescent="0.15">
      <c r="A4" s="4" t="s">
        <v>78</v>
      </c>
      <c r="B4" s="4"/>
      <c r="C4" s="4" t="s">
        <v>91</v>
      </c>
      <c r="D4" s="5"/>
      <c r="E4" s="5"/>
      <c r="F4" s="5"/>
      <c r="G4" s="5"/>
      <c r="H4" s="5"/>
      <c r="I4" s="5"/>
      <c r="J4" s="5"/>
      <c r="K4" s="5"/>
      <c r="L4" s="5"/>
      <c r="M4" s="5"/>
    </row>
    <row r="5" spans="1:13" x14ac:dyDescent="0.15">
      <c r="A5" s="7" t="s">
        <v>75</v>
      </c>
      <c r="B5" s="7" t="s">
        <v>0</v>
      </c>
      <c r="C5" s="7"/>
      <c r="D5" s="8" t="s">
        <v>66</v>
      </c>
      <c r="E5" s="8"/>
      <c r="F5" s="8" t="s">
        <v>1</v>
      </c>
      <c r="G5" s="8"/>
      <c r="H5" s="8" t="s">
        <v>87</v>
      </c>
      <c r="I5" s="8"/>
      <c r="J5" s="8" t="s">
        <v>2</v>
      </c>
      <c r="K5" s="8"/>
      <c r="L5" s="8" t="s">
        <v>72</v>
      </c>
      <c r="M5" s="8"/>
    </row>
    <row r="6" spans="1:13" s="1" customFormat="1" x14ac:dyDescent="0.15">
      <c r="A6" s="9" t="s">
        <v>88</v>
      </c>
      <c r="B6" s="10"/>
      <c r="C6" s="10"/>
      <c r="D6" s="11" t="s">
        <v>89</v>
      </c>
      <c r="E6" s="11"/>
      <c r="F6" s="11" t="s">
        <v>92</v>
      </c>
      <c r="G6" s="11"/>
      <c r="H6" s="11" t="s">
        <v>93</v>
      </c>
      <c r="I6" s="11"/>
      <c r="J6" s="11" t="s">
        <v>94</v>
      </c>
      <c r="K6" s="11"/>
      <c r="L6" s="11" t="s">
        <v>95</v>
      </c>
      <c r="M6" s="11"/>
    </row>
    <row r="7" spans="1:13" s="1" customFormat="1" ht="40.5" x14ac:dyDescent="0.15">
      <c r="A7" s="9" t="s">
        <v>55</v>
      </c>
      <c r="B7" s="10"/>
      <c r="C7" s="10"/>
      <c r="D7" s="11" t="s">
        <v>56</v>
      </c>
      <c r="E7" s="11"/>
      <c r="F7" s="11"/>
      <c r="G7" s="11"/>
      <c r="H7" s="11"/>
      <c r="I7" s="11"/>
      <c r="J7" s="11"/>
      <c r="K7" s="11"/>
      <c r="L7" s="11"/>
      <c r="M7" s="11"/>
    </row>
    <row r="8" spans="1:13" s="1" customFormat="1" ht="67.5" x14ac:dyDescent="0.15">
      <c r="A8" s="9"/>
      <c r="B8" s="10" t="s">
        <v>102</v>
      </c>
      <c r="C8" s="9"/>
      <c r="D8" s="12" t="s">
        <v>106</v>
      </c>
      <c r="E8" s="12"/>
      <c r="F8" s="12" t="s">
        <v>105</v>
      </c>
      <c r="G8" s="12"/>
      <c r="H8" s="12" t="s">
        <v>5</v>
      </c>
      <c r="I8" s="12"/>
      <c r="J8" s="12" t="s">
        <v>103</v>
      </c>
      <c r="K8" s="12"/>
      <c r="L8" s="12" t="s">
        <v>104</v>
      </c>
      <c r="M8" s="12"/>
    </row>
    <row r="9" spans="1:13" s="1" customFormat="1" ht="81" x14ac:dyDescent="0.15">
      <c r="A9" s="9"/>
      <c r="B9" s="10" t="s">
        <v>6</v>
      </c>
      <c r="C9" s="9"/>
      <c r="D9" s="12" t="s">
        <v>73</v>
      </c>
      <c r="E9" s="12"/>
      <c r="F9" s="12" t="s">
        <v>54</v>
      </c>
      <c r="G9" s="12"/>
      <c r="H9" s="12" t="s">
        <v>7</v>
      </c>
      <c r="I9" s="12"/>
      <c r="J9" s="12" t="s">
        <v>8</v>
      </c>
      <c r="K9" s="12"/>
      <c r="L9" s="12" t="s">
        <v>9</v>
      </c>
      <c r="M9" s="12"/>
    </row>
    <row r="10" spans="1:13" s="1" customFormat="1" ht="94.5" x14ac:dyDescent="0.15">
      <c r="A10" s="9"/>
      <c r="B10" s="10" t="s">
        <v>11</v>
      </c>
      <c r="C10" s="9"/>
      <c r="D10" s="12" t="s">
        <v>74</v>
      </c>
      <c r="E10" s="12" t="s">
        <v>67</v>
      </c>
      <c r="F10" s="12" t="s">
        <v>12</v>
      </c>
      <c r="G10" s="12"/>
      <c r="H10" s="12" t="s">
        <v>13</v>
      </c>
      <c r="I10" s="12"/>
      <c r="J10" s="12" t="s">
        <v>85</v>
      </c>
      <c r="K10" s="12"/>
      <c r="L10" s="12" t="s">
        <v>71</v>
      </c>
      <c r="M10" s="12"/>
    </row>
    <row r="11" spans="1:13" ht="40.5" x14ac:dyDescent="0.15">
      <c r="A11" s="6" t="s">
        <v>14</v>
      </c>
      <c r="B11" s="13" t="s">
        <v>15</v>
      </c>
      <c r="C11" s="14"/>
      <c r="D11" s="16" t="s">
        <v>86</v>
      </c>
      <c r="E11" s="15"/>
      <c r="F11" s="16" t="s">
        <v>58</v>
      </c>
      <c r="G11" s="15"/>
      <c r="H11" s="6"/>
      <c r="I11" s="15"/>
      <c r="J11" s="16" t="s">
        <v>57</v>
      </c>
      <c r="K11" s="15"/>
      <c r="L11" s="6"/>
      <c r="M11" s="15"/>
    </row>
    <row r="12" spans="1:13" ht="108" x14ac:dyDescent="0.15">
      <c r="A12" s="6"/>
      <c r="B12" s="13" t="s">
        <v>16</v>
      </c>
      <c r="C12" s="14">
        <f t="shared" ref="C12:C22" si="0">SUM(E12,G12,I12,K12,M12)</f>
        <v>8</v>
      </c>
      <c r="D12" s="16" t="s">
        <v>59</v>
      </c>
      <c r="E12" s="15"/>
      <c r="F12" s="16"/>
      <c r="G12" s="15"/>
      <c r="H12" s="17" t="s">
        <v>17</v>
      </c>
      <c r="I12" s="15">
        <v>3</v>
      </c>
      <c r="J12" s="16" t="s">
        <v>65</v>
      </c>
      <c r="K12" s="15">
        <v>3</v>
      </c>
      <c r="L12" s="6" t="s">
        <v>18</v>
      </c>
      <c r="M12" s="15">
        <v>2</v>
      </c>
    </row>
    <row r="13" spans="1:13" ht="216" x14ac:dyDescent="0.15">
      <c r="A13" s="6"/>
      <c r="B13" s="13" t="s">
        <v>19</v>
      </c>
      <c r="C13" s="14">
        <f t="shared" si="0"/>
        <v>7</v>
      </c>
      <c r="D13" s="16" t="s">
        <v>62</v>
      </c>
      <c r="E13" s="15">
        <v>1</v>
      </c>
      <c r="F13" s="6" t="s">
        <v>20</v>
      </c>
      <c r="G13" s="15">
        <v>2</v>
      </c>
      <c r="H13" s="6" t="s">
        <v>19</v>
      </c>
      <c r="I13" s="15">
        <v>2</v>
      </c>
      <c r="J13" s="6" t="s">
        <v>21</v>
      </c>
      <c r="K13" s="15">
        <v>2</v>
      </c>
      <c r="L13" s="6"/>
      <c r="M13" s="15"/>
    </row>
    <row r="14" spans="1:13" ht="81" x14ac:dyDescent="0.15">
      <c r="A14" s="6"/>
      <c r="B14" s="13" t="s">
        <v>30</v>
      </c>
      <c r="C14" s="14">
        <f>SUM(E14,G14,I14,K14,M14)</f>
        <v>10</v>
      </c>
      <c r="D14" s="16" t="s">
        <v>60</v>
      </c>
      <c r="E14" s="15"/>
      <c r="F14" s="6" t="s">
        <v>31</v>
      </c>
      <c r="G14" s="15">
        <v>3</v>
      </c>
      <c r="H14" s="16" t="s">
        <v>64</v>
      </c>
      <c r="I14" s="15">
        <v>3</v>
      </c>
      <c r="J14" s="6" t="s">
        <v>32</v>
      </c>
      <c r="K14" s="15">
        <v>2</v>
      </c>
      <c r="L14" s="6" t="s">
        <v>33</v>
      </c>
      <c r="M14" s="15">
        <v>2</v>
      </c>
    </row>
    <row r="15" spans="1:13" ht="67.5" x14ac:dyDescent="0.15">
      <c r="A15" s="6"/>
      <c r="B15" s="13" t="s">
        <v>27</v>
      </c>
      <c r="C15" s="14">
        <f t="shared" si="0"/>
        <v>2</v>
      </c>
      <c r="D15" s="6"/>
      <c r="E15" s="15"/>
      <c r="F15" s="6"/>
      <c r="G15" s="15"/>
      <c r="H15" s="6" t="s">
        <v>28</v>
      </c>
      <c r="I15" s="15">
        <v>1</v>
      </c>
      <c r="J15" s="6"/>
      <c r="K15" s="15"/>
      <c r="L15" s="6" t="s">
        <v>29</v>
      </c>
      <c r="M15" s="15">
        <v>1</v>
      </c>
    </row>
    <row r="16" spans="1:13" ht="27" x14ac:dyDescent="0.15">
      <c r="A16" s="6"/>
      <c r="B16" s="13" t="s">
        <v>41</v>
      </c>
      <c r="C16" s="14">
        <f t="shared" si="0"/>
        <v>13</v>
      </c>
      <c r="D16" s="6" t="s">
        <v>42</v>
      </c>
      <c r="E16" s="15">
        <v>3</v>
      </c>
      <c r="F16" s="6" t="s">
        <v>43</v>
      </c>
      <c r="G16" s="15">
        <v>3</v>
      </c>
      <c r="H16" s="6" t="s">
        <v>44</v>
      </c>
      <c r="I16" s="15">
        <v>2</v>
      </c>
      <c r="J16" s="6" t="s">
        <v>44</v>
      </c>
      <c r="K16" s="15">
        <v>3</v>
      </c>
      <c r="L16" s="6" t="s">
        <v>45</v>
      </c>
      <c r="M16" s="15">
        <v>2</v>
      </c>
    </row>
    <row r="17" spans="1:13" ht="67.5" x14ac:dyDescent="0.15">
      <c r="A17" s="6"/>
      <c r="B17" s="13" t="s">
        <v>35</v>
      </c>
      <c r="C17" s="14">
        <f>SUM(E17,G17,I17,K17,M17)</f>
        <v>7</v>
      </c>
      <c r="D17" s="6" t="s">
        <v>36</v>
      </c>
      <c r="E17" s="15">
        <v>1</v>
      </c>
      <c r="F17" s="6" t="s">
        <v>37</v>
      </c>
      <c r="G17" s="15">
        <v>2</v>
      </c>
      <c r="H17" s="6" t="s">
        <v>38</v>
      </c>
      <c r="I17" s="15">
        <v>2</v>
      </c>
      <c r="J17" s="6" t="s">
        <v>39</v>
      </c>
      <c r="K17" s="15">
        <v>1</v>
      </c>
      <c r="L17" s="6" t="s">
        <v>40</v>
      </c>
      <c r="M17" s="15">
        <v>1</v>
      </c>
    </row>
    <row r="18" spans="1:13" ht="81" x14ac:dyDescent="0.15">
      <c r="A18" s="6"/>
      <c r="B18" s="13" t="s">
        <v>24</v>
      </c>
      <c r="C18" s="14">
        <f>SUM(E18,G18,I18,K18,M18)</f>
        <v>4</v>
      </c>
      <c r="D18" s="16" t="s">
        <v>68</v>
      </c>
      <c r="E18" s="15"/>
      <c r="F18" s="6" t="s">
        <v>25</v>
      </c>
      <c r="G18" s="15">
        <v>1</v>
      </c>
      <c r="H18" s="17" t="s">
        <v>63</v>
      </c>
      <c r="I18" s="15">
        <v>3</v>
      </c>
      <c r="J18" s="6"/>
      <c r="K18" s="15"/>
      <c r="L18" s="6"/>
      <c r="M18" s="15"/>
    </row>
    <row r="19" spans="1:13" x14ac:dyDescent="0.15">
      <c r="A19" s="6" t="s">
        <v>46</v>
      </c>
      <c r="B19" s="13" t="s">
        <v>47</v>
      </c>
      <c r="C19" s="14">
        <f t="shared" si="0"/>
        <v>0</v>
      </c>
      <c r="D19" s="6"/>
      <c r="E19" s="15"/>
      <c r="F19" s="6"/>
      <c r="G19" s="15"/>
      <c r="H19" s="6"/>
      <c r="I19" s="15"/>
      <c r="J19" s="6"/>
      <c r="K19" s="15"/>
      <c r="L19" s="6"/>
      <c r="M19" s="15"/>
    </row>
    <row r="20" spans="1:13" x14ac:dyDescent="0.15">
      <c r="A20" s="6"/>
      <c r="B20" s="13" t="s">
        <v>48</v>
      </c>
      <c r="C20" s="14">
        <f t="shared" si="0"/>
        <v>0</v>
      </c>
      <c r="D20" s="6"/>
      <c r="E20" s="15"/>
      <c r="F20" s="6"/>
      <c r="G20" s="15"/>
      <c r="H20" s="6"/>
      <c r="I20" s="15"/>
      <c r="J20" s="6"/>
      <c r="K20" s="15"/>
      <c r="L20" s="6"/>
      <c r="M20" s="15"/>
    </row>
    <row r="21" spans="1:13" ht="108" x14ac:dyDescent="0.15">
      <c r="A21" s="6"/>
      <c r="B21" s="13" t="s">
        <v>49</v>
      </c>
      <c r="C21" s="14">
        <f t="shared" si="0"/>
        <v>0</v>
      </c>
      <c r="D21" s="16" t="s">
        <v>61</v>
      </c>
      <c r="E21" s="15"/>
      <c r="F21" s="6"/>
      <c r="G21" s="15"/>
      <c r="H21" s="6"/>
      <c r="I21" s="15"/>
      <c r="J21" s="6"/>
      <c r="K21" s="15"/>
      <c r="L21" s="6"/>
      <c r="M21" s="15"/>
    </row>
    <row r="22" spans="1:13" x14ac:dyDescent="0.15">
      <c r="A22" s="6"/>
      <c r="B22" s="13" t="s">
        <v>50</v>
      </c>
      <c r="C22" s="14">
        <f t="shared" si="0"/>
        <v>13</v>
      </c>
      <c r="D22" s="6"/>
      <c r="E22" s="15">
        <v>3</v>
      </c>
      <c r="F22" s="6"/>
      <c r="G22" s="15">
        <v>3</v>
      </c>
      <c r="H22" s="6"/>
      <c r="I22" s="15">
        <v>2</v>
      </c>
      <c r="J22" s="6"/>
      <c r="K22" s="15">
        <v>3</v>
      </c>
      <c r="L22" s="6"/>
      <c r="M22" s="15">
        <v>2</v>
      </c>
    </row>
    <row r="23" spans="1:13" x14ac:dyDescent="0.15">
      <c r="A23" s="2" t="s">
        <v>51</v>
      </c>
    </row>
    <row r="24" spans="1:13" x14ac:dyDescent="0.15">
      <c r="A24" s="2" t="s">
        <v>52</v>
      </c>
    </row>
    <row r="25" spans="1:13" x14ac:dyDescent="0.15">
      <c r="A25" s="2" t="s">
        <v>53</v>
      </c>
    </row>
  </sheetData>
  <mergeCells count="13">
    <mergeCell ref="A3:B3"/>
    <mergeCell ref="A4:B4"/>
    <mergeCell ref="C3:M3"/>
    <mergeCell ref="C4:M4"/>
    <mergeCell ref="A2:B2"/>
    <mergeCell ref="C2:M2"/>
    <mergeCell ref="A1:B1"/>
    <mergeCell ref="C1:M1"/>
    <mergeCell ref="D5:E5"/>
    <mergeCell ref="F5:G5"/>
    <mergeCell ref="H5:I5"/>
    <mergeCell ref="J5:K5"/>
    <mergeCell ref="L5:M5"/>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2F1C-BC37-4AAB-8C41-5E3691FEC26B}">
  <dimension ref="A1:K24"/>
  <sheetViews>
    <sheetView workbookViewId="0">
      <pane xSplit="2" topLeftCell="C1" activePane="topRight" state="frozen"/>
      <selection pane="topRight" activeCell="B8" sqref="B8"/>
    </sheetView>
  </sheetViews>
  <sheetFormatPr defaultColWidth="9" defaultRowHeight="13.5" x14ac:dyDescent="0.15"/>
  <cols>
    <col min="1" max="2" width="9" style="2"/>
    <col min="3" max="3" width="4" style="2" bestFit="1" customWidth="1"/>
    <col min="4" max="4" width="53.375" style="2" customWidth="1"/>
    <col min="5" max="5" width="2.375" style="2" customWidth="1"/>
    <col min="6" max="6" width="34.375" style="2" customWidth="1"/>
    <col min="7" max="7" width="2.375" style="2" customWidth="1"/>
    <col min="8" max="8" width="12.875" style="2" customWidth="1"/>
    <col min="9" max="9" width="2.375" style="2" customWidth="1"/>
    <col min="10" max="10" width="48.625" style="2" customWidth="1"/>
    <col min="11" max="11" width="2.375" style="2" customWidth="1"/>
    <col min="12" max="16384" width="9" style="2"/>
  </cols>
  <sheetData>
    <row r="1" spans="1:11" x14ac:dyDescent="0.15">
      <c r="A1" s="3" t="s">
        <v>76</v>
      </c>
      <c r="B1" s="3"/>
      <c r="C1" s="3" t="s">
        <v>79</v>
      </c>
      <c r="D1" s="3"/>
      <c r="E1" s="3"/>
      <c r="F1" s="3"/>
      <c r="G1" s="3"/>
      <c r="H1" s="3"/>
      <c r="I1" s="3"/>
      <c r="J1" s="3" t="s">
        <v>82</v>
      </c>
      <c r="K1" s="3"/>
    </row>
    <row r="2" spans="1:11" x14ac:dyDescent="0.15">
      <c r="A2" s="4" t="s">
        <v>77</v>
      </c>
      <c r="B2" s="4"/>
      <c r="C2" s="5"/>
      <c r="D2" s="5"/>
      <c r="E2" s="5"/>
      <c r="F2" s="5"/>
      <c r="G2" s="5"/>
      <c r="H2" s="5"/>
      <c r="I2" s="5"/>
      <c r="J2" s="5"/>
      <c r="K2" s="5"/>
    </row>
    <row r="3" spans="1:11" x14ac:dyDescent="0.15">
      <c r="A3" s="4" t="s">
        <v>78</v>
      </c>
      <c r="B3" s="4"/>
      <c r="C3" s="5"/>
      <c r="D3" s="5"/>
      <c r="E3" s="5"/>
      <c r="F3" s="5"/>
      <c r="G3" s="5"/>
      <c r="H3" s="5"/>
      <c r="I3" s="5"/>
      <c r="J3" s="5"/>
      <c r="K3" s="5"/>
    </row>
    <row r="4" spans="1:11" x14ac:dyDescent="0.15">
      <c r="A4" s="6"/>
      <c r="B4" s="7" t="s">
        <v>0</v>
      </c>
      <c r="C4" s="7"/>
      <c r="D4" s="8" t="s">
        <v>70</v>
      </c>
      <c r="E4" s="8"/>
      <c r="F4" s="8" t="s">
        <v>3</v>
      </c>
      <c r="G4" s="8"/>
      <c r="H4" s="7" t="s">
        <v>4</v>
      </c>
      <c r="I4" s="7"/>
      <c r="J4" s="7"/>
      <c r="K4" s="7"/>
    </row>
    <row r="5" spans="1:11" s="1" customFormat="1" x14ac:dyDescent="0.15">
      <c r="A5" s="9" t="s">
        <v>88</v>
      </c>
      <c r="B5" s="10"/>
      <c r="C5" s="10"/>
      <c r="D5" s="11"/>
      <c r="E5" s="11"/>
      <c r="F5" s="11"/>
      <c r="G5" s="11"/>
      <c r="H5" s="10"/>
      <c r="I5" s="11"/>
      <c r="J5" s="10"/>
      <c r="K5" s="11"/>
    </row>
    <row r="6" spans="1:11" s="1" customFormat="1" ht="37.5" customHeight="1" x14ac:dyDescent="0.15">
      <c r="A6" s="9" t="s">
        <v>80</v>
      </c>
      <c r="B6" s="10"/>
      <c r="C6" s="10"/>
      <c r="D6" s="11"/>
      <c r="E6" s="11"/>
      <c r="F6" s="11"/>
      <c r="G6" s="11"/>
      <c r="H6" s="10"/>
      <c r="I6" s="11"/>
      <c r="J6" s="10"/>
      <c r="K6" s="11"/>
    </row>
    <row r="7" spans="1:11" s="1" customFormat="1" ht="54" x14ac:dyDescent="0.15">
      <c r="A7" s="9"/>
      <c r="B7" s="10" t="s">
        <v>102</v>
      </c>
      <c r="C7" s="9"/>
      <c r="D7" s="12" t="s">
        <v>97</v>
      </c>
      <c r="E7" s="12"/>
      <c r="F7" s="9" t="s">
        <v>101</v>
      </c>
      <c r="G7" s="9"/>
      <c r="H7" s="9"/>
      <c r="I7" s="9"/>
      <c r="J7" s="9"/>
      <c r="K7" s="9"/>
    </row>
    <row r="8" spans="1:11" s="1" customFormat="1" ht="27" x14ac:dyDescent="0.15">
      <c r="A8" s="9"/>
      <c r="B8" s="10" t="s">
        <v>6</v>
      </c>
      <c r="C8" s="9"/>
      <c r="D8" s="12" t="s">
        <v>98</v>
      </c>
      <c r="E8" s="12"/>
      <c r="F8" s="9" t="s">
        <v>99</v>
      </c>
      <c r="G8" s="9"/>
      <c r="H8" s="9"/>
      <c r="I8" s="9"/>
      <c r="J8" s="9" t="s">
        <v>10</v>
      </c>
      <c r="K8" s="9"/>
    </row>
    <row r="9" spans="1:11" s="1" customFormat="1" x14ac:dyDescent="0.15">
      <c r="A9" s="9"/>
      <c r="B9" s="10" t="s">
        <v>11</v>
      </c>
      <c r="C9" s="9"/>
      <c r="D9" s="12"/>
      <c r="E9" s="12"/>
      <c r="F9" s="9"/>
      <c r="G9" s="9"/>
      <c r="H9" s="9"/>
      <c r="I9" s="9"/>
      <c r="J9" s="9"/>
      <c r="K9" s="9"/>
    </row>
    <row r="10" spans="1:11" x14ac:dyDescent="0.15">
      <c r="A10" s="6" t="s">
        <v>14</v>
      </c>
      <c r="B10" s="13" t="s">
        <v>15</v>
      </c>
      <c r="C10" s="14">
        <f>SUM(E10,G10,I10,K10)</f>
        <v>0</v>
      </c>
      <c r="D10" s="6"/>
      <c r="E10" s="15"/>
      <c r="F10" s="6"/>
      <c r="G10" s="15"/>
      <c r="H10" s="6"/>
      <c r="I10" s="15"/>
      <c r="J10" s="6"/>
      <c r="K10" s="15"/>
    </row>
    <row r="11" spans="1:11" x14ac:dyDescent="0.15">
      <c r="A11" s="6"/>
      <c r="B11" s="13" t="s">
        <v>16</v>
      </c>
      <c r="C11" s="14">
        <f t="shared" ref="C11:C21" si="0">SUM(E11,G11,I11,K11)</f>
        <v>0</v>
      </c>
      <c r="D11" s="6"/>
      <c r="E11" s="15"/>
      <c r="F11" s="6"/>
      <c r="G11" s="15"/>
      <c r="H11" s="6"/>
      <c r="I11" s="15"/>
      <c r="J11" s="6"/>
      <c r="K11" s="15"/>
    </row>
    <row r="12" spans="1:11" ht="162" x14ac:dyDescent="0.15">
      <c r="A12" s="6"/>
      <c r="B12" s="13" t="s">
        <v>19</v>
      </c>
      <c r="C12" s="14">
        <f t="shared" si="0"/>
        <v>0</v>
      </c>
      <c r="D12" s="6" t="s">
        <v>22</v>
      </c>
      <c r="E12" s="15">
        <v>0</v>
      </c>
      <c r="F12" s="16" t="s">
        <v>69</v>
      </c>
      <c r="G12" s="15">
        <v>0</v>
      </c>
      <c r="H12" s="6"/>
      <c r="I12" s="15">
        <v>0</v>
      </c>
      <c r="J12" s="6" t="s">
        <v>23</v>
      </c>
      <c r="K12" s="15">
        <v>0</v>
      </c>
    </row>
    <row r="13" spans="1:11" x14ac:dyDescent="0.15">
      <c r="A13" s="6"/>
      <c r="B13" s="13" t="s">
        <v>24</v>
      </c>
      <c r="C13" s="14">
        <f t="shared" si="0"/>
        <v>3</v>
      </c>
      <c r="D13" s="6" t="s">
        <v>26</v>
      </c>
      <c r="E13" s="15">
        <v>3</v>
      </c>
      <c r="F13" s="6"/>
      <c r="G13" s="15"/>
      <c r="H13" s="6"/>
      <c r="I13" s="15"/>
      <c r="J13" s="6"/>
      <c r="K13" s="15"/>
    </row>
    <row r="14" spans="1:11" x14ac:dyDescent="0.15">
      <c r="A14" s="6"/>
      <c r="B14" s="13" t="s">
        <v>27</v>
      </c>
      <c r="C14" s="14">
        <f t="shared" si="0"/>
        <v>0</v>
      </c>
      <c r="D14" s="6"/>
      <c r="E14" s="15"/>
      <c r="F14" s="6"/>
      <c r="G14" s="15"/>
      <c r="H14" s="6"/>
      <c r="I14" s="15"/>
      <c r="J14" s="6"/>
      <c r="K14" s="15"/>
    </row>
    <row r="15" spans="1:11" ht="364.5" x14ac:dyDescent="0.15">
      <c r="A15" s="6"/>
      <c r="B15" s="13" t="s">
        <v>30</v>
      </c>
      <c r="C15" s="14">
        <f t="shared" si="0"/>
        <v>1</v>
      </c>
      <c r="D15" s="16" t="s">
        <v>96</v>
      </c>
      <c r="E15" s="15">
        <v>1</v>
      </c>
      <c r="F15" s="16" t="s">
        <v>100</v>
      </c>
      <c r="G15" s="15"/>
      <c r="H15" s="6" t="s">
        <v>34</v>
      </c>
      <c r="I15" s="15"/>
      <c r="J15" s="6"/>
      <c r="K15" s="15"/>
    </row>
    <row r="16" spans="1:11" x14ac:dyDescent="0.15">
      <c r="A16" s="6"/>
      <c r="B16" s="13" t="s">
        <v>35</v>
      </c>
      <c r="C16" s="14">
        <f t="shared" si="0"/>
        <v>0</v>
      </c>
      <c r="D16" s="6"/>
      <c r="E16" s="15"/>
      <c r="F16" s="6"/>
      <c r="G16" s="15"/>
      <c r="H16" s="6"/>
      <c r="I16" s="15"/>
      <c r="J16" s="6"/>
      <c r="K16" s="15"/>
    </row>
    <row r="17" spans="1:11" x14ac:dyDescent="0.15">
      <c r="A17" s="6"/>
      <c r="B17" s="13" t="s">
        <v>41</v>
      </c>
      <c r="C17" s="14">
        <f t="shared" si="0"/>
        <v>0</v>
      </c>
      <c r="D17" s="6"/>
      <c r="E17" s="15"/>
      <c r="F17" s="6"/>
      <c r="G17" s="15"/>
      <c r="H17" s="6"/>
      <c r="I17" s="15"/>
      <c r="J17" s="6"/>
      <c r="K17" s="15"/>
    </row>
    <row r="18" spans="1:11" x14ac:dyDescent="0.15">
      <c r="A18" s="6" t="s">
        <v>46</v>
      </c>
      <c r="B18" s="13" t="s">
        <v>47</v>
      </c>
      <c r="C18" s="14">
        <f t="shared" si="0"/>
        <v>0</v>
      </c>
      <c r="D18" s="6"/>
      <c r="E18" s="15"/>
      <c r="F18" s="6"/>
      <c r="G18" s="15"/>
      <c r="H18" s="6"/>
      <c r="I18" s="15"/>
      <c r="J18" s="6"/>
      <c r="K18" s="15"/>
    </row>
    <row r="19" spans="1:11" x14ac:dyDescent="0.15">
      <c r="A19" s="6"/>
      <c r="B19" s="13" t="s">
        <v>48</v>
      </c>
      <c r="C19" s="14">
        <f t="shared" si="0"/>
        <v>0</v>
      </c>
      <c r="D19" s="6"/>
      <c r="E19" s="15"/>
      <c r="F19" s="6"/>
      <c r="G19" s="15"/>
      <c r="H19" s="6"/>
      <c r="I19" s="15"/>
      <c r="J19" s="6"/>
      <c r="K19" s="15"/>
    </row>
    <row r="20" spans="1:11" x14ac:dyDescent="0.15">
      <c r="A20" s="6"/>
      <c r="B20" s="13" t="s">
        <v>49</v>
      </c>
      <c r="C20" s="14">
        <f t="shared" si="0"/>
        <v>0</v>
      </c>
      <c r="D20" s="6"/>
      <c r="E20" s="15"/>
      <c r="F20" s="6"/>
      <c r="G20" s="15"/>
      <c r="H20" s="6"/>
      <c r="I20" s="15"/>
      <c r="J20" s="6"/>
      <c r="K20" s="15"/>
    </row>
    <row r="21" spans="1:11" x14ac:dyDescent="0.15">
      <c r="A21" s="6"/>
      <c r="B21" s="13" t="s">
        <v>50</v>
      </c>
      <c r="C21" s="14">
        <f t="shared" si="0"/>
        <v>2</v>
      </c>
      <c r="D21" s="6"/>
      <c r="E21" s="15">
        <v>2</v>
      </c>
      <c r="F21" s="6"/>
      <c r="G21" s="15"/>
      <c r="H21" s="6"/>
      <c r="I21" s="15"/>
      <c r="J21" s="6"/>
      <c r="K21" s="15"/>
    </row>
    <row r="22" spans="1:11" x14ac:dyDescent="0.15">
      <c r="A22" s="6" t="s">
        <v>51</v>
      </c>
      <c r="B22" s="6"/>
      <c r="C22" s="6"/>
      <c r="D22" s="6"/>
      <c r="E22" s="6"/>
      <c r="F22" s="6"/>
      <c r="G22" s="6"/>
      <c r="H22" s="6"/>
      <c r="I22" s="6"/>
      <c r="J22" s="6"/>
      <c r="K22" s="6"/>
    </row>
    <row r="23" spans="1:11" x14ac:dyDescent="0.15">
      <c r="A23" s="6" t="s">
        <v>52</v>
      </c>
      <c r="B23" s="6"/>
      <c r="C23" s="6"/>
      <c r="D23" s="6"/>
      <c r="E23" s="6"/>
      <c r="F23" s="6"/>
      <c r="G23" s="6"/>
      <c r="H23" s="6"/>
      <c r="I23" s="6"/>
      <c r="J23" s="6"/>
      <c r="K23" s="6"/>
    </row>
    <row r="24" spans="1:11" x14ac:dyDescent="0.15">
      <c r="A24" s="6" t="s">
        <v>53</v>
      </c>
      <c r="B24" s="6"/>
      <c r="C24" s="6"/>
      <c r="D24" s="6"/>
      <c r="E24" s="6"/>
      <c r="F24" s="6"/>
      <c r="G24" s="6"/>
      <c r="H24" s="6"/>
      <c r="I24" s="6"/>
      <c r="J24" s="6"/>
      <c r="K24" s="6"/>
    </row>
  </sheetData>
  <mergeCells count="11">
    <mergeCell ref="C1:I1"/>
    <mergeCell ref="C2:I2"/>
    <mergeCell ref="C3:I3"/>
    <mergeCell ref="A1:B1"/>
    <mergeCell ref="J1:K1"/>
    <mergeCell ref="J2:K2"/>
    <mergeCell ref="J3:K3"/>
    <mergeCell ref="F4:G4"/>
    <mergeCell ref="A2:B2"/>
    <mergeCell ref="A3:B3"/>
    <mergeCell ref="D4:E4"/>
  </mergeCells>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产品岗</vt:lpstr>
      <vt:lpstr>开发岗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 zheng</cp:lastModifiedBy>
  <dcterms:created xsi:type="dcterms:W3CDTF">2023-01-09T12:25:00Z</dcterms:created>
  <dcterms:modified xsi:type="dcterms:W3CDTF">2023-11-03T12:31:05Z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9AFEABE5773D47B09CD7AF9A50468E73</vt:lpwstr>
  </property>
  <property fmtid="{D5CDD505-2E9C-101B-9397-08002B2CF9AE}" pid="3" name="KSOProductBuildVer">
    <vt:lpwstr>2052-11.1.0.12763</vt:lpwstr>
  </property>
</Properties>
</file>