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07" yWindow="2695" windowWidth="17280" windowHeight="8968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8">
    <font>
      <name val="Calibri"/>
      <color rgb="FF000000"/>
      <sz val="11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sz val="11"/>
    </font>
    <font>
      <name val="Calibri"/>
      <b val="1"/>
      <i val="1"/>
      <color rgb="FFFF0000"/>
      <sz val="14"/>
    </font>
    <font>
      <name val="Calibri"/>
      <color rgb="FF000000"/>
      <sz val="11"/>
      <u val="single"/>
    </font>
    <font>
      <name val="Calibri"/>
      <b val="1"/>
      <color rgb="FFFF0000"/>
      <sz val="11"/>
    </font>
    <font>
      <name val="Calibri"/>
      <b val="1"/>
      <color rgb="FF000000"/>
      <sz val="14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4"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0" fontId="2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4" pivotButton="0" quotePrefix="0" xfId="0"/>
    <xf numFmtId="0" fontId="0" fillId="0" borderId="1" pivotButton="0" quotePrefix="0" xfId="0"/>
    <xf numFmtId="0" fontId="1" fillId="0" borderId="0" applyAlignment="1" pivotButton="0" quotePrefix="0" xfId="0">
      <alignment horizontal="center"/>
    </xf>
    <xf numFmtId="2" fontId="0" fillId="0" borderId="5" applyAlignment="1" pivotButton="0" quotePrefix="0" xfId="0">
      <alignment horizontal="center"/>
    </xf>
    <xf numFmtId="2" fontId="0" fillId="0" borderId="4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wrapText="1"/>
    </xf>
    <xf numFmtId="0" fontId="5" fillId="0" borderId="0" pivotButton="0" quotePrefix="0" xfId="0"/>
    <xf numFmtId="0" fontId="6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0" fillId="0" borderId="5" pivotButton="0" quotePrefix="0" xfId="0"/>
    <xf numFmtId="0" fontId="7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3" fillId="0" borderId="3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3" fillId="0" borderId="2" pivotButton="0" quotePrefix="0" xfId="0"/>
    <xf numFmtId="0" fontId="7" fillId="0" borderId="1" applyAlignment="1" pivotButton="0" quotePrefix="0" xfId="0">
      <alignment horizontal="left"/>
    </xf>
    <xf numFmtId="0" fontId="0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 wrapText="1"/>
    </xf>
    <xf numFmtId="0" fontId="7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3" fillId="0" borderId="8" pivotButton="0" quotePrefix="0" xfId="0"/>
    <xf numFmtId="0" fontId="3" fillId="0" borderId="9" pivotButton="0" quotePrefix="0" xfId="0"/>
    <xf numFmtId="0" fontId="3" fillId="0" borderId="10" pivotButton="0" quotePrefix="0" xfId="0"/>
    <xf numFmtId="0" fontId="1" fillId="0" borderId="6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1" fillId="0" borderId="0" applyAlignment="1" pivotButton="0" quotePrefix="0" xfId="0">
      <alignment horizontal="center"/>
    </xf>
    <xf numFmtId="0" fontId="0" fillId="0" borderId="4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4" applyAlignment="1" pivotButton="0" quotePrefix="0" xfId="0">
      <alignment horizont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Normal" xfId="0" builtinId="0"/>
  </cellStyles>
  <dxfs count="27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/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89"/>
  <sheetViews>
    <sheetView tabSelected="1" topLeftCell="A40" workbookViewId="0">
      <selection activeCell="G59" sqref="G59"/>
    </sheetView>
  </sheetViews>
  <sheetFormatPr baseColWidth="8" defaultColWidth="14.42578125" defaultRowHeight="15" customHeight="1"/>
  <cols>
    <col width="13" customWidth="1" style="25" min="1" max="1"/>
    <col width="15.7109375" customWidth="1" style="25" min="2" max="2"/>
    <col width="16" customWidth="1" style="25" min="3" max="3"/>
    <col width="11.85546875" customWidth="1" style="25" min="4" max="4"/>
    <col width="8.5703125" customWidth="1" style="25" min="5" max="5"/>
    <col width="9.140625" customWidth="1" style="25" min="6" max="7"/>
    <col width="4.42578125" customWidth="1" style="25" min="8" max="8"/>
    <col width="8.7109375" customWidth="1" style="25" min="9" max="26"/>
  </cols>
  <sheetData>
    <row r="1" ht="14.3" customHeight="1" s="25"/>
    <row r="2" ht="13.55" customHeight="1" s="25">
      <c r="A2" s="2" t="n"/>
      <c r="B2" s="2" t="n"/>
      <c r="C2" s="2" t="n"/>
      <c r="D2" s="2" t="n"/>
      <c r="E2" s="2" t="n"/>
      <c r="F2" s="2" t="n"/>
      <c r="G2" s="2" t="n"/>
      <c r="H2" s="2" t="n"/>
    </row>
    <row r="3" ht="14.3" customHeight="1" s="25"/>
    <row r="4" ht="14.3" customHeight="1" s="25">
      <c r="A4" s="3" t="inlineStr">
        <is>
          <t>Certificatul se eliberează pe un format purtând antetul instituţiei gazdă (cu nr. de înregistrare)</t>
        </is>
      </c>
      <c r="B4" s="3" t="n"/>
      <c r="C4" s="3" t="n"/>
      <c r="D4" s="3" t="n"/>
      <c r="E4" s="3" t="n"/>
      <c r="F4" s="3" t="n"/>
      <c r="G4" s="3" t="n"/>
      <c r="H4" s="3" t="n"/>
    </row>
    <row r="5" ht="14.3" customHeight="1" s="25"/>
    <row r="6" ht="14.3" customHeight="1" s="25">
      <c r="A6" s="32" t="inlineStr">
        <is>
          <t>TEST</t>
        </is>
      </c>
    </row>
    <row r="7" ht="14.3" customHeight="1" s="25">
      <c r="A7" t="inlineStr">
        <is>
          <t xml:space="preserve">    (Instituţia/ Compania)</t>
        </is>
      </c>
      <c r="D7" s="4" t="inlineStr">
        <is>
          <t>Nr.</t>
        </is>
      </c>
      <c r="E7" t="inlineStr">
        <is>
          <t>TEST</t>
        </is>
      </c>
      <c r="F7" t="inlineStr">
        <is>
          <t>din</t>
        </is>
      </c>
      <c r="G7" s="33" t="inlineStr">
        <is>
          <t>TEST</t>
        </is>
      </c>
    </row>
    <row r="8" ht="14.3" customHeight="1" s="25"/>
    <row r="9" ht="15.7" customHeight="1" s="25"/>
    <row r="10" ht="15.7" customHeight="1" s="25">
      <c r="A10" s="37" t="inlineStr">
        <is>
          <t xml:space="preserve">FIȘA DE EVALUARE A STUDENTULUI DE CĂTRE TUTORE </t>
        </is>
      </c>
      <c r="H10" s="6" t="n"/>
    </row>
    <row r="11" ht="15.7" customHeight="1" s="25"/>
    <row r="12" ht="15.7" customHeight="1" s="25">
      <c r="A12" s="24" t="inlineStr">
        <is>
          <t xml:space="preserve">Numele şi prenumele studentului practicant: </t>
        </is>
      </c>
      <c r="D12" s="37" t="inlineStr">
        <is>
          <t>TEST</t>
        </is>
      </c>
      <c r="H12" s="6" t="n"/>
    </row>
    <row r="13" ht="15.7" customHeight="1" s="25"/>
    <row r="14" ht="15.7" customHeight="1" s="25">
      <c r="A14" t="inlineStr">
        <is>
          <t>Facultatea de</t>
        </is>
      </c>
      <c r="B14" s="32" t="inlineStr">
        <is>
          <t>TEST</t>
        </is>
      </c>
    </row>
    <row r="15" ht="15.7" customHeight="1" s="25"/>
    <row r="16" ht="15.7" customHeight="1" s="25">
      <c r="A16" t="inlineStr">
        <is>
          <t xml:space="preserve">Specializarea: </t>
        </is>
      </c>
      <c r="B16" s="32" t="inlineStr">
        <is>
          <t>TEST</t>
        </is>
      </c>
    </row>
    <row r="17" ht="15.7" customHeight="1" s="25"/>
    <row r="18" ht="15.7" customHeight="1" s="25">
      <c r="A18" t="inlineStr">
        <is>
          <t>Anul de studii:</t>
        </is>
      </c>
      <c r="B18" s="32" t="inlineStr">
        <is>
          <t>TEST</t>
        </is>
      </c>
    </row>
    <row r="19" ht="15.7" customHeight="1" s="25"/>
    <row r="20" ht="15.7" customHeight="1" s="25">
      <c r="A20" s="6" t="inlineStr">
        <is>
          <t xml:space="preserve">Numele şi prenumele tutorelui de practică: </t>
        </is>
      </c>
      <c r="B20" s="6" t="n"/>
      <c r="C20" s="6" t="n"/>
      <c r="D20" s="37" t="inlineStr">
        <is>
          <t>TEST</t>
        </is>
      </c>
      <c r="H20" s="6" t="n"/>
    </row>
    <row r="21" ht="15.7" customHeight="1" s="25"/>
    <row r="22" ht="15.7" customHeight="1" s="25">
      <c r="A22" t="inlineStr">
        <is>
          <t xml:space="preserve">Compania: </t>
        </is>
      </c>
      <c r="B22" s="33" t="inlineStr">
        <is>
          <t>TEST</t>
        </is>
      </c>
    </row>
    <row r="23" ht="15.7" customHeight="1" s="25">
      <c r="A23" t="inlineStr">
        <is>
          <t>Telefon:</t>
        </is>
      </c>
      <c r="B23" s="33" t="inlineStr">
        <is>
          <t>TEST</t>
        </is>
      </c>
    </row>
    <row r="24" ht="15.7" customHeight="1" s="25">
      <c r="A24" t="inlineStr">
        <is>
          <t xml:space="preserve"> E-mail: </t>
        </is>
      </c>
      <c r="B24" s="33" t="inlineStr">
        <is>
          <t>TEST</t>
        </is>
      </c>
    </row>
    <row r="25" ht="15.7" customHeight="1" s="25"/>
    <row r="26" ht="15.7" customHeight="1" s="25">
      <c r="A26" s="6" t="inlineStr">
        <is>
          <t xml:space="preserve">Data începerii stagiului de practică: </t>
        </is>
      </c>
      <c r="B26" s="6" t="n"/>
      <c r="C26" s="6" t="n"/>
      <c r="D26" s="32" t="inlineStr">
        <is>
          <t>TEST</t>
        </is>
      </c>
    </row>
    <row r="27" ht="15.7" customHeight="1" s="25"/>
    <row r="28" ht="15.7" customHeight="1" s="25">
      <c r="A28" s="6" t="inlineStr">
        <is>
          <t xml:space="preserve">Data finalizării stagiului de practică: </t>
        </is>
      </c>
      <c r="B28" s="6" t="n"/>
      <c r="C28" s="6" t="n"/>
      <c r="D28" s="33" t="inlineStr">
        <is>
          <t>TEST</t>
        </is>
      </c>
    </row>
    <row r="29" ht="15.7" customHeight="1" s="25"/>
    <row r="30" ht="15.7" customHeight="1" s="25">
      <c r="A30" s="24" t="inlineStr">
        <is>
          <t xml:space="preserve">Numărul de ore planificate: </t>
        </is>
      </c>
      <c r="D30" t="n">
        <v>120</v>
      </c>
    </row>
    <row r="31" ht="15.7" customHeight="1" s="25">
      <c r="A31" s="24" t="inlineStr">
        <is>
          <t xml:space="preserve">Numărul de ore efectuate: </t>
        </is>
      </c>
      <c r="D31" s="33" t="inlineStr">
        <is>
          <t>TEST</t>
        </is>
      </c>
    </row>
    <row r="32" ht="15.7" customHeight="1" s="25"/>
    <row r="33" ht="15.7" customHeight="1" s="25">
      <c r="A33" s="24" t="inlineStr">
        <is>
          <t xml:space="preserve">Date despre firma </t>
        </is>
      </c>
    </row>
    <row r="34" ht="15.7" customHeight="1" s="25"/>
    <row r="35" ht="15.7" customHeight="1" s="25">
      <c r="A35" s="32" t="inlineStr">
        <is>
          <t>Domeniul principal de activitate al companiei:</t>
        </is>
      </c>
    </row>
    <row r="36" ht="15.7" customHeight="1" s="25"/>
    <row r="37" ht="15.7" customHeight="1" s="25">
      <c r="A37" s="45" t="inlineStr">
        <is>
          <t>Dezvoltare software</t>
        </is>
      </c>
      <c r="B37" s="46" t="n"/>
      <c r="C37" s="47" t="n"/>
      <c r="D37" s="9" t="inlineStr">
        <is>
          <t>X</t>
        </is>
      </c>
    </row>
    <row r="38" ht="15.7" customHeight="1" s="25">
      <c r="A38" s="45" t="inlineStr">
        <is>
          <t>Utilizare software</t>
        </is>
      </c>
      <c r="B38" s="46" t="n"/>
      <c r="C38" s="47" t="n"/>
      <c r="D38" s="9" t="inlineStr">
        <is>
          <t>X</t>
        </is>
      </c>
    </row>
    <row r="39" ht="15.7" customHeight="1" s="25">
      <c r="A39" s="45" t="inlineStr">
        <is>
          <t>Servicii si echipamente IT</t>
        </is>
      </c>
      <c r="B39" s="46" t="n"/>
      <c r="C39" s="47" t="n"/>
      <c r="D39" s="9" t="n"/>
    </row>
    <row r="40" ht="15.7" customHeight="1" s="25">
      <c r="A40" s="10" t="inlineStr">
        <is>
          <t>Alte:</t>
        </is>
      </c>
      <c r="B40" s="48" t="n"/>
      <c r="C40" s="47" t="n"/>
      <c r="D40" s="9" t="n"/>
    </row>
    <row r="41" ht="15.7" customHeight="1" s="25"/>
    <row r="42" ht="15.7" customHeight="1" s="25">
      <c r="A42" t="inlineStr">
        <is>
          <t xml:space="preserve"> </t>
        </is>
      </c>
    </row>
    <row r="43" ht="15.7" customHeight="1" s="25">
      <c r="A43" t="inlineStr">
        <is>
          <t>Tipuri de activităţi desfăşurate în perioada de practică:</t>
        </is>
      </c>
    </row>
    <row r="44" ht="15.7" customHeight="1" s="25"/>
    <row r="45" ht="15.7" customHeight="1" s="25">
      <c r="A45" s="45" t="inlineStr">
        <is>
          <t>Învățare: training, tutoriale, consultaţii</t>
        </is>
      </c>
      <c r="B45" s="46" t="n"/>
      <c r="C45" s="46" t="n"/>
      <c r="D45" s="46" t="n"/>
      <c r="E45" s="47" t="n"/>
      <c r="F45" s="9" t="n"/>
    </row>
    <row r="46" ht="15.7" customHeight="1" s="25">
      <c r="A46" s="45" t="inlineStr">
        <is>
          <t>Dezvoltare de software: analiză, proiectare, implementare, testare, etc.</t>
        </is>
      </c>
      <c r="B46" s="46" t="n"/>
      <c r="C46" s="46" t="n"/>
      <c r="D46" s="46" t="n"/>
      <c r="E46" s="47" t="n"/>
      <c r="F46" s="9" t="n"/>
    </row>
    <row r="47" ht="15.7" customHeight="1" s="25">
      <c r="A47" s="45" t="inlineStr">
        <is>
          <t>Dezvoltare abilităţi (comunicare, muncă în echipă etc.)</t>
        </is>
      </c>
      <c r="B47" s="46" t="n"/>
      <c r="C47" s="46" t="n"/>
      <c r="D47" s="46" t="n"/>
      <c r="E47" s="47" t="n"/>
      <c r="F47" s="9" t="n"/>
    </row>
    <row r="48" ht="15.7" customHeight="1" s="25">
      <c r="A48" s="45" t="inlineStr">
        <is>
          <t>Evaluare (prezentare şi feedback asupra activităţilor)</t>
        </is>
      </c>
      <c r="B48" s="46" t="n"/>
      <c r="C48" s="46" t="n"/>
      <c r="D48" s="46" t="n"/>
      <c r="E48" s="47" t="n"/>
      <c r="F48" s="9" t="n"/>
    </row>
    <row r="49" ht="15.7" customHeight="1" s="25">
      <c r="A49" s="28" t="inlineStr">
        <is>
          <t>Alte:</t>
        </is>
      </c>
      <c r="B49" s="48" t="n"/>
      <c r="C49" s="46" t="n"/>
      <c r="D49" s="46" t="n"/>
      <c r="E49" s="47" t="n"/>
      <c r="F49" s="9" t="n"/>
    </row>
    <row r="50" ht="15.7" customHeight="1" s="25"/>
    <row r="51" ht="15.7" customHeight="1" s="25"/>
    <row r="52" ht="15.7" customHeight="1" s="25">
      <c r="A52" s="24" t="inlineStr">
        <is>
          <t>Capitolul I: Evaluarea cunoștințelor de specialitate ale studentului</t>
        </is>
      </c>
    </row>
    <row r="53" ht="15.7" customHeight="1" s="25">
      <c r="A53" s="44" t="inlineStr">
        <is>
          <t>(Punctaj maxim pentru capitolul I este de 6 puncte)</t>
        </is>
      </c>
    </row>
    <row r="54" ht="15.7" customHeight="1" s="25">
      <c r="A54" s="44" t="n"/>
      <c r="B54" s="44" t="n"/>
      <c r="C54" s="44" t="n"/>
      <c r="D54" s="44" t="n"/>
      <c r="E54" s="44" t="n"/>
    </row>
    <row r="55" ht="15.7" customHeight="1" s="25">
      <c r="A55" t="inlineStr">
        <is>
          <t>I.1 Aprecierea nivelului de cunoștințe de specialitate ale studentului la începerea practicii:</t>
        </is>
      </c>
    </row>
    <row r="56" ht="15.7" customHeight="1" s="25">
      <c r="A56" s="27">
        <f>IF(COUNTA(A59:F59)=0,"Se completeaza cu un 'X' calificativul acordat",IF(COUNTA(A59:F59)=1,"OK","Se alege un singur calificativ"))</f>
        <v/>
      </c>
    </row>
    <row r="57" ht="15.7" customHeight="1" s="25">
      <c r="A57" s="9" t="inlineStr">
        <is>
          <t>Slab</t>
        </is>
      </c>
      <c r="B57" s="9" t="inlineStr">
        <is>
          <t>Satisfăcător</t>
        </is>
      </c>
      <c r="C57" s="9" t="inlineStr">
        <is>
          <t>Bun</t>
        </is>
      </c>
      <c r="D57" s="9" t="inlineStr">
        <is>
          <t>Foarte bun</t>
        </is>
      </c>
      <c r="E57" s="49" t="inlineStr">
        <is>
          <t>Excelent</t>
        </is>
      </c>
      <c r="F57" s="47" t="n"/>
    </row>
    <row r="58" ht="15.7" customHeight="1" s="25">
      <c r="A58" s="12" t="n">
        <v>0.1</v>
      </c>
      <c r="B58" s="12" t="n">
        <v>0.2</v>
      </c>
      <c r="C58" s="12" t="n">
        <v>0.3</v>
      </c>
      <c r="D58" s="12" t="n">
        <v>0.4</v>
      </c>
      <c r="E58" s="13" t="n">
        <v>0.5</v>
      </c>
      <c r="F58" s="47" t="n"/>
      <c r="G58" t="inlineStr">
        <is>
          <t>Punctaj</t>
        </is>
      </c>
    </row>
    <row r="59" ht="15.7" customHeight="1" s="25">
      <c r="A59" s="9" t="n"/>
      <c r="B59" s="9" t="n"/>
      <c r="C59" s="9" t="n"/>
      <c r="D59" s="9" t="inlineStr">
        <is>
          <t>X</t>
        </is>
      </c>
      <c r="E59" s="49" t="n"/>
      <c r="F59" s="47" t="n"/>
      <c r="G59" s="9">
        <f>IF(UPPER(A59)="X",A58,IF(UPPER(B59)="X",B58,IF(UPPER(C59)="X",C58,IF(UPPER(D59)="X",D58,IF(UPPER(E59)="X",E58, "")))))</f>
        <v/>
      </c>
    </row>
    <row r="60" ht="15.7" customHeight="1" s="25"/>
    <row r="61" ht="15.7" customHeight="1" s="25">
      <c r="A61" t="inlineStr">
        <is>
          <t>I.2 Calitatea lucrărilor/ activităţilor desfăşurate:</t>
        </is>
      </c>
    </row>
    <row r="62" ht="15.7" customHeight="1" s="25">
      <c r="A62" s="27">
        <f>IF(COUNTA(A65:F65)=0,"Se completeaza cu un 'X' calificativul acordat",IF(COUNTA(A65:F65)=1,"OK","Se alege un singur calificativ"))</f>
        <v/>
      </c>
    </row>
    <row r="63" ht="15.7" customHeight="1" s="25">
      <c r="A63" s="9" t="inlineStr">
        <is>
          <t>Slabă</t>
        </is>
      </c>
      <c r="B63" s="9" t="inlineStr">
        <is>
          <t>Satisfăcătoare</t>
        </is>
      </c>
      <c r="C63" s="9" t="inlineStr">
        <is>
          <t>Bună</t>
        </is>
      </c>
      <c r="D63" s="9" t="inlineStr">
        <is>
          <t>Foarte bună</t>
        </is>
      </c>
      <c r="E63" s="49" t="inlineStr">
        <is>
          <t>Excelentă</t>
        </is>
      </c>
      <c r="F63" s="47" t="n"/>
    </row>
    <row r="64" ht="15.7" customHeight="1" s="25">
      <c r="A64" s="13" t="n">
        <v>0.1</v>
      </c>
      <c r="B64" s="13" t="n">
        <v>0.2</v>
      </c>
      <c r="C64" s="13" t="n">
        <v>0.3</v>
      </c>
      <c r="D64" s="13" t="n">
        <v>0.4</v>
      </c>
      <c r="E64" s="13" t="n">
        <v>0.5</v>
      </c>
      <c r="F64" s="47" t="n"/>
      <c r="G64" s="9" t="inlineStr">
        <is>
          <t>Punctaj</t>
        </is>
      </c>
    </row>
    <row r="65" ht="15.7" customHeight="1" s="25">
      <c r="A65" s="9" t="n"/>
      <c r="B65" s="9" t="n"/>
      <c r="C65" s="9" t="inlineStr">
        <is>
          <t>X</t>
        </is>
      </c>
      <c r="D65" s="9" t="n"/>
      <c r="E65" s="49" t="n"/>
      <c r="F65" s="47" t="n"/>
      <c r="G65" s="9">
        <f>IF(UPPER(A65)="X",A64,IF(UPPER(B65)="X",B64,IF(UPPER(C65)="X",C64,IF(UPPER(D65)="X",D64,IF(UPPER(E65)="X",E64, "")))))</f>
        <v/>
      </c>
    </row>
    <row r="66" ht="15.7" customHeight="1" s="25"/>
    <row r="67" ht="15.7" customHeight="1" s="25">
      <c r="A67" t="inlineStr">
        <is>
          <t>I.3 Calitatea documentaţiilor elaborate:</t>
        </is>
      </c>
    </row>
    <row r="68" ht="15.7" customHeight="1" s="25">
      <c r="A68" s="27">
        <f>IF(COUNTA(A71:D71)=0,"Se completeaza cu un 'X' calificativul acordat",IF(COUNTA(A71:D71)=1,"OK","Se alege un singur calificativ"))</f>
        <v/>
      </c>
    </row>
    <row r="69" ht="15.7" customHeight="1" s="25">
      <c r="A69" s="9" t="inlineStr">
        <is>
          <t>Nu e cazul</t>
        </is>
      </c>
      <c r="B69" s="9" t="inlineStr">
        <is>
          <t>Superficial</t>
        </is>
      </c>
      <c r="C69" s="9" t="inlineStr">
        <is>
          <t>Incomplet</t>
        </is>
      </c>
      <c r="D69" s="9" t="inlineStr">
        <is>
          <t xml:space="preserve">Complet </t>
        </is>
      </c>
    </row>
    <row r="70" ht="15.7" customHeight="1" s="25">
      <c r="A70" s="13" t="n">
        <v>0</v>
      </c>
      <c r="B70" s="13" t="n">
        <v>0.1</v>
      </c>
      <c r="C70" s="13" t="n">
        <v>0.25</v>
      </c>
      <c r="D70" s="13" t="n">
        <v>0.5</v>
      </c>
      <c r="E70" s="9" t="inlineStr">
        <is>
          <t>Punctaj</t>
        </is>
      </c>
    </row>
    <row r="71" ht="15.7" customHeight="1" s="25">
      <c r="A71" s="9" t="n"/>
      <c r="B71" s="9" t="n"/>
      <c r="C71" s="9" t="inlineStr">
        <is>
          <t>X</t>
        </is>
      </c>
      <c r="D71" s="9" t="n"/>
      <c r="E71" s="9">
        <f>IF(UPPER(A71)="X",A70, IF(UPPER(B71)="X", B70, IF(UPPER(C71)="X",C70, IF(UPPER(D71)="X",D70, ""))))</f>
        <v/>
      </c>
    </row>
    <row r="72" ht="15.7" customHeight="1" s="25"/>
    <row r="73" ht="15.7" customHeight="1" s="25">
      <c r="A73" s="32" t="inlineStr">
        <is>
          <t>I.4 Evaluare cunoștințe de specialitate ale studentului acumulate pe perioada practicii:</t>
        </is>
      </c>
    </row>
    <row r="74" ht="15.7" customHeight="1" s="25">
      <c r="A74" s="14">
        <f>IF(COUNTA(D77:E85)&gt;5,"Se puncteaza maxim 5 aspecte",IF(COUNTA(D77:E85)=0,"Nu s-a evaluat niciun aspect",IF(COUNTA(D77:E85)=COUNTIF(D77:E85,"0.3")+COUNTIF(D77:E85,"0.5")+COUNTIF(D77:E85,"0.7")+COUNTIF(D77:E85,"0.9"),"OK","Calificativele pot fi doar 0.3, 0.5, 0.7,0.9")))</f>
        <v/>
      </c>
      <c r="B74" s="14" t="n"/>
      <c r="C74" s="14" t="n"/>
    </row>
    <row r="75" ht="15.7" customHeight="1" s="25"/>
    <row r="76" ht="75.05" customHeight="1" s="25">
      <c r="A76" s="49" t="n"/>
      <c r="B76" s="46" t="n"/>
      <c r="C76" s="47" t="n"/>
      <c r="D76" s="50" t="inlineStr">
        <is>
          <t>Calificativ: 0,30 - foarte slab, 0,50 - satisfăcător, 0,70 - bine, 0,90 - foarte bine) SAU 0 - neevaluat</t>
        </is>
      </c>
      <c r="E76" s="47" t="n"/>
      <c r="F76" s="15" t="n"/>
      <c r="G76" s="15" t="n"/>
      <c r="H76" s="15" t="n"/>
    </row>
    <row r="77" ht="15.7" customHeight="1" s="25">
      <c r="A77" s="49" t="inlineStr">
        <is>
          <t>Algoritmi, structuri de date</t>
        </is>
      </c>
      <c r="B77" s="46" t="n"/>
      <c r="C77" s="47" t="n"/>
      <c r="D77" s="49" t="inlineStr">
        <is>
          <t>0.70</t>
        </is>
      </c>
      <c r="E77" s="47" t="n"/>
    </row>
    <row r="78" ht="15.7" customHeight="1" s="25">
      <c r="A78" s="49" t="inlineStr">
        <is>
          <t>Limbaje şi medii de programare/ dezvoltare</t>
        </is>
      </c>
      <c r="B78" s="46" t="n"/>
      <c r="C78" s="47" t="n"/>
      <c r="D78" s="49" t="inlineStr">
        <is>
          <t>0.70</t>
        </is>
      </c>
      <c r="E78" s="47" t="n"/>
    </row>
    <row r="79" ht="15.7" customHeight="1" s="25">
      <c r="A79" s="49" t="inlineStr">
        <is>
          <t>Proiectare şi arhitecturi software</t>
        </is>
      </c>
      <c r="B79" s="46" t="n"/>
      <c r="C79" s="47" t="n"/>
      <c r="D79" s="49" t="inlineStr">
        <is>
          <t>0.70</t>
        </is>
      </c>
      <c r="E79" s="47" t="n"/>
    </row>
    <row r="80" ht="15.7" customHeight="1" s="25">
      <c r="A80" s="49" t="inlineStr">
        <is>
          <t>Metodologii software</t>
        </is>
      </c>
      <c r="B80" s="46" t="n"/>
      <c r="C80" s="47" t="n"/>
      <c r="D80" s="49" t="inlineStr">
        <is>
          <t>0.70</t>
        </is>
      </c>
      <c r="E80" s="47" t="n"/>
    </row>
    <row r="81" ht="15.7" customHeight="1" s="25">
      <c r="A81" s="49" t="inlineStr">
        <is>
          <t>Baze de date</t>
        </is>
      </c>
      <c r="B81" s="46" t="n"/>
      <c r="C81" s="47" t="n"/>
      <c r="D81" s="49" t="inlineStr">
        <is>
          <t>0.70</t>
        </is>
      </c>
      <c r="E81" s="47" t="n"/>
      <c r="F81" s="16" t="n"/>
      <c r="G81" s="16" t="n"/>
    </row>
    <row r="82" ht="15.7" customHeight="1" s="25">
      <c r="A82" s="49" t="inlineStr">
        <is>
          <t>Sisteme de operare şi reţele</t>
        </is>
      </c>
      <c r="B82" s="46" t="n"/>
      <c r="C82" s="47" t="n"/>
      <c r="D82" s="49" t="inlineStr">
        <is>
          <t>0.70</t>
        </is>
      </c>
      <c r="E82" s="47" t="n"/>
    </row>
    <row r="83" ht="15.7" customHeight="1" s="25">
      <c r="A83" s="49" t="inlineStr">
        <is>
          <t>Testare</t>
        </is>
      </c>
      <c r="B83" s="46" t="n"/>
      <c r="C83" s="47" t="n"/>
      <c r="D83" s="49" t="inlineStr">
        <is>
          <t>0.70</t>
        </is>
      </c>
      <c r="E83" s="47" t="n"/>
      <c r="F83" s="42" t="inlineStr">
        <is>
          <t>Punctaj</t>
        </is>
      </c>
    </row>
    <row r="84" ht="15.7" customHeight="1" s="25">
      <c r="A84" s="49" t="inlineStr">
        <is>
          <t>Securitate</t>
        </is>
      </c>
      <c r="B84" s="46" t="n"/>
      <c r="C84" s="47" t="n"/>
      <c r="D84" s="49" t="inlineStr">
        <is>
          <t>0.70</t>
        </is>
      </c>
      <c r="E84" s="47" t="n"/>
      <c r="F84" s="49">
        <f>IF(A74="OK", SUM(D77:E85), "")</f>
        <v/>
      </c>
      <c r="G84" s="51" t="n"/>
      <c r="H84" s="17" t="n"/>
    </row>
    <row r="85" ht="15.7" customHeight="1" s="25">
      <c r="A85" s="9" t="inlineStr">
        <is>
          <t>Alte:</t>
        </is>
      </c>
      <c r="B85" s="49" t="inlineStr">
        <is>
          <t>0.70</t>
        </is>
      </c>
      <c r="C85" s="47" t="n"/>
      <c r="D85" s="49" t="inlineStr">
        <is>
          <t>0.70</t>
        </is>
      </c>
      <c r="E85" s="47" t="n"/>
      <c r="F85" s="52" t="n"/>
      <c r="G85" s="53" t="n"/>
      <c r="H85" s="33" t="n"/>
    </row>
    <row r="86" ht="15.7" customHeight="1" s="25"/>
    <row r="87" ht="15.7" customHeight="1" s="25">
      <c r="H87" s="33" t="n"/>
    </row>
    <row r="88" ht="15.7" customHeight="1" s="25"/>
    <row r="89" ht="15.7" customHeight="1" s="25">
      <c r="A89" s="35" t="inlineStr">
        <is>
          <t>Punctaj cunoștințe de specialitate (PC) = I.1 + I.2 + I.3 + I.4</t>
        </is>
      </c>
      <c r="B89" s="46" t="n"/>
      <c r="C89" s="46" t="n"/>
      <c r="D89" s="46" t="n"/>
      <c r="E89" s="46" t="n"/>
      <c r="F89" s="46" t="n"/>
      <c r="G89" s="9">
        <f>IF(ISERROR(G59+G65+E71+F84), "", G59+G65+E71+F84)</f>
        <v/>
      </c>
    </row>
    <row r="90" ht="15.7" customHeight="1" s="25"/>
    <row r="91" ht="15.7" customHeight="1" s="25"/>
    <row r="92" ht="15.7" customHeight="1" s="25"/>
    <row r="93" ht="15.7" customHeight="1" s="25">
      <c r="A93" s="24" t="inlineStr">
        <is>
          <t>Capitolul II: Evaluarea abilităților transversale (soft skills) ale studentului</t>
        </is>
      </c>
    </row>
    <row r="94" ht="15.7" customHeight="1" s="25">
      <c r="A94" s="26" t="inlineStr">
        <is>
          <t>(Punctaj maxim pentru capitolul II este de 3 puncte)</t>
        </is>
      </c>
    </row>
    <row r="95" ht="15.7" customHeight="1" s="25">
      <c r="A95" s="26" t="n"/>
      <c r="B95" s="26" t="n"/>
      <c r="C95" s="26" t="n"/>
      <c r="D95" s="26" t="n"/>
      <c r="E95" s="26" t="n"/>
    </row>
    <row r="96" ht="15.7" customHeight="1" s="25">
      <c r="A96" t="inlineStr">
        <is>
          <t>II.1 Respectarea sarcinilor:</t>
        </is>
      </c>
    </row>
    <row r="97" ht="15.7" customHeight="1" s="25">
      <c r="A97" s="27">
        <f>IF(COUNTA(A100:D100)=0,"Se completeaza cu un 'X' calificativul acordat",IF(COUNTA(A100:D100)=1,"OK","Se alege un singur calificativ"))</f>
        <v/>
      </c>
    </row>
    <row r="98" ht="15.7" customHeight="1" s="25">
      <c r="A98" s="9" t="inlineStr">
        <is>
          <t>În totalitate</t>
        </is>
      </c>
      <c r="B98" s="9" t="inlineStr">
        <is>
          <t>În mare măsura</t>
        </is>
      </c>
      <c r="C98" s="9" t="inlineStr">
        <is>
          <t>În mică măsură</t>
        </is>
      </c>
      <c r="D98" s="9" t="inlineStr">
        <is>
          <t>Deloc</t>
        </is>
      </c>
    </row>
    <row r="99" ht="15.7" customHeight="1" s="25">
      <c r="A99" s="19" t="n">
        <v>0.5</v>
      </c>
      <c r="B99" s="19" t="n">
        <v>0.4</v>
      </c>
      <c r="C99" s="19" t="n">
        <v>0.2</v>
      </c>
      <c r="D99" s="19" t="n">
        <v>0</v>
      </c>
      <c r="E99" s="3" t="inlineStr">
        <is>
          <t>Punctaj</t>
        </is>
      </c>
    </row>
    <row r="100" ht="15.7" customHeight="1" s="25">
      <c r="A100" s="9" t="n"/>
      <c r="B100" s="9" t="n"/>
      <c r="C100" s="9" t="inlineStr">
        <is>
          <t>X</t>
        </is>
      </c>
      <c r="D100" s="9" t="n"/>
      <c r="E100" s="9">
        <f>IF(UPPER(A100)="X",A99, IF(UPPER(B100)="X", B99, IF(UPPER(C100)="X",C99, IF(UPPER(D100)="X",D99, ""))))</f>
        <v/>
      </c>
    </row>
    <row r="101" ht="15.7" customHeight="1" s="25"/>
    <row r="102" ht="15.7" customHeight="1" s="25">
      <c r="A102" t="inlineStr">
        <is>
          <t>II.2 Respectarea termenelor:</t>
        </is>
      </c>
    </row>
    <row r="103" ht="15.7" customHeight="1" s="25">
      <c r="A103" s="27">
        <f>IF(COUNTA(A106:D106)=0,"Se completeaza cu un 'X' calificativul acordat",IF(COUNTA(A106:D106)=1,"OK","Se alege un singur calificativ"))</f>
        <v/>
      </c>
    </row>
    <row r="104" ht="15.7" customHeight="1" s="25">
      <c r="A104" s="9" t="inlineStr">
        <is>
          <t>În totalitate</t>
        </is>
      </c>
      <c r="B104" s="9" t="inlineStr">
        <is>
          <t>În mare măsura</t>
        </is>
      </c>
      <c r="C104" s="9" t="inlineStr">
        <is>
          <t>În mică măsură</t>
        </is>
      </c>
      <c r="D104" s="9" t="inlineStr">
        <is>
          <t>Deloc</t>
        </is>
      </c>
    </row>
    <row r="105" ht="15.7" customHeight="1" s="25">
      <c r="A105" s="19" t="n">
        <v>0.5</v>
      </c>
      <c r="B105" s="19" t="n">
        <v>0.4</v>
      </c>
      <c r="C105" s="19" t="n">
        <v>0.2</v>
      </c>
      <c r="D105" s="19" t="n">
        <v>0</v>
      </c>
      <c r="E105" s="3" t="inlineStr">
        <is>
          <t>Punctaj</t>
        </is>
      </c>
    </row>
    <row r="106" ht="15.7" customHeight="1" s="25">
      <c r="A106" s="9" t="n"/>
      <c r="B106" s="9" t="n"/>
      <c r="C106" s="9" t="inlineStr">
        <is>
          <t>X</t>
        </is>
      </c>
      <c r="D106" s="9" t="n"/>
      <c r="E106" s="9">
        <f>IF(UPPER(A106)="X",A105, IF(UPPER(B106)="X", B105, IF(UPPER(C106)="X",C105, IF(UPPER(D106)="X",D105, ""))))</f>
        <v/>
      </c>
    </row>
    <row r="107" ht="15.7" customHeight="1" s="25"/>
    <row r="108" ht="15.7" customHeight="1" s="25">
      <c r="A108" t="inlineStr">
        <is>
          <t>II.3 Calităţi demonstrate de student pe perioada stagiului de practică:</t>
        </is>
      </c>
    </row>
    <row r="109" ht="42.8" customHeight="1" s="25">
      <c r="A109" s="34">
        <f>IF(COUNTA(D111:E116)=0, "Se punctează doar calităţile demonstrate: 0,50 puncte pentru fiecare calitate. Se vor puncta maxim 4 calități", IF(COUNTA(D111:E116)&gt;4, "Se puncteaza maxim 4 calitati", IF(COUNTA(D111:E116)=COUNTIF(D111:E116, "0.5"), "OK", "Calificativul poate fi doar 0.5")))</f>
        <v/>
      </c>
      <c r="H109" s="3" t="n"/>
    </row>
    <row r="110" ht="15.7" customHeight="1" s="25"/>
    <row r="111" ht="15.7" customHeight="1" s="25">
      <c r="A111" s="45" t="inlineStr">
        <is>
          <t>Muncă în echipă</t>
        </is>
      </c>
      <c r="B111" s="46" t="n"/>
      <c r="C111" s="47" t="n"/>
      <c r="D111" s="49" t="n"/>
      <c r="E111" s="47" t="n"/>
    </row>
    <row r="112" ht="15.7" customHeight="1" s="25">
      <c r="A112" s="45" t="inlineStr">
        <is>
          <t>Responsabilitate</t>
        </is>
      </c>
      <c r="B112" s="46" t="n"/>
      <c r="C112" s="47" t="n"/>
      <c r="D112" s="49" t="n"/>
      <c r="E112" s="47" t="n"/>
    </row>
    <row r="113" ht="15.7" customHeight="1" s="25">
      <c r="A113" s="45" t="inlineStr">
        <is>
          <t>Iniţiativă</t>
        </is>
      </c>
      <c r="B113" s="46" t="n"/>
      <c r="C113" s="47" t="n"/>
      <c r="D113" s="49" t="n"/>
      <c r="E113" s="47" t="n"/>
    </row>
    <row r="114" ht="15.7" customHeight="1" s="25">
      <c r="A114" s="45" t="inlineStr">
        <is>
          <t>Capacitate de efort</t>
        </is>
      </c>
      <c r="B114" s="46" t="n"/>
      <c r="C114" s="47" t="n"/>
      <c r="D114" s="49" t="n"/>
      <c r="E114" s="47" t="n"/>
    </row>
    <row r="115" ht="15.7" customHeight="1" s="25">
      <c r="A115" s="45" t="inlineStr">
        <is>
          <t>Capacitate de adaptare şi perfecţionare</t>
        </is>
      </c>
      <c r="B115" s="46" t="n"/>
      <c r="C115" s="47" t="n"/>
      <c r="D115" s="49" t="n"/>
      <c r="E115" s="47" t="n"/>
    </row>
    <row r="116" ht="15.7" customHeight="1" s="25">
      <c r="A116" s="10" t="inlineStr">
        <is>
          <t>Alte:</t>
        </is>
      </c>
      <c r="B116" s="48" t="n"/>
      <c r="C116" s="47" t="n"/>
      <c r="D116" s="49" t="n"/>
      <c r="E116" s="47" t="n"/>
    </row>
    <row r="117" ht="15.7" customHeight="1" s="25">
      <c r="A117" s="49" t="inlineStr">
        <is>
          <t>TOTAL</t>
        </is>
      </c>
      <c r="B117" s="46" t="n"/>
      <c r="C117" s="47" t="n"/>
      <c r="D117" s="49">
        <f>IF(A109="OK", SUM(D111:E116), "")</f>
        <v/>
      </c>
      <c r="E117" s="47" t="n"/>
    </row>
    <row r="118" ht="15.7" customHeight="1" s="25"/>
    <row r="119" ht="15.7" customHeight="1" s="25">
      <c r="A119" s="30" t="inlineStr">
        <is>
          <t>Punctaj abilități (PA) = II.1 + II.2 + II.3</t>
        </is>
      </c>
      <c r="B119" s="46" t="n"/>
      <c r="C119" s="46" t="n"/>
      <c r="D119" s="46" t="n"/>
      <c r="E119" s="46" t="n"/>
      <c r="F119" s="9">
        <f>IF(ISERROR(D117+E106+E100), "", E100+E106+D117)</f>
        <v/>
      </c>
    </row>
    <row r="120" ht="15.7" customHeight="1" s="25"/>
    <row r="121" ht="15.7" customHeight="1" s="25">
      <c r="A121" s="30" t="inlineStr">
        <is>
          <t>Nota finală = 1 (oficiu) + PC + PA</t>
        </is>
      </c>
      <c r="B121" s="46" t="n"/>
      <c r="C121" s="46" t="n"/>
      <c r="D121" s="46" t="n"/>
      <c r="E121" s="46" t="n"/>
      <c r="F121" s="9">
        <f>IF(ISERROR(F119+G89), "", 1+G89+F119)</f>
        <v/>
      </c>
      <c r="G121" s="20" t="n"/>
    </row>
    <row r="122" ht="15.7" customHeight="1" s="25">
      <c r="A122" t="inlineStr">
        <is>
          <t>(Nota finală reprezintă 80% din nota pe care studentul o va primi la disciplina Practică)</t>
        </is>
      </c>
    </row>
    <row r="123" ht="15.7" customHeight="1" s="25"/>
    <row r="124" ht="15.7" customHeight="1" s="25">
      <c r="A124" t="inlineStr">
        <is>
          <t>Data,</t>
        </is>
      </c>
      <c r="D124" t="inlineStr">
        <is>
          <t>Semnătura tutorelui de practică,</t>
        </is>
      </c>
    </row>
    <row r="125" ht="15.7" customHeight="1" s="25">
      <c r="D125" t="inlineStr">
        <is>
          <t>0.70</t>
        </is>
      </c>
    </row>
    <row r="126" ht="15.7" customHeight="1" s="25"/>
    <row r="127" ht="15.7" customHeight="1" s="25"/>
    <row r="128" ht="15.7" customHeight="1" s="25"/>
    <row r="129" ht="15.7" customHeight="1" s="25"/>
    <row r="130" ht="15.7" customHeight="1" s="25"/>
    <row r="131" ht="15.7" customHeight="1" s="25"/>
    <row r="132" ht="15.7" customHeight="1" s="25"/>
    <row r="133" ht="15.7" customHeight="1" s="25"/>
    <row r="134" ht="15.7" customHeight="1" s="25"/>
    <row r="135" ht="15.7" customHeight="1" s="25"/>
    <row r="136" ht="15.7" customHeight="1" s="25"/>
    <row r="137" ht="15.7" customHeight="1" s="25"/>
    <row r="138" ht="15.7" customHeight="1" s="25"/>
    <row r="139" ht="15.7" customHeight="1" s="25"/>
    <row r="140" ht="15.7" customHeight="1" s="25"/>
    <row r="141" ht="15.7" customHeight="1" s="25"/>
    <row r="142" ht="15.7" customHeight="1" s="25"/>
    <row r="143" ht="15.7" customHeight="1" s="25"/>
    <row r="144" ht="15.7" customHeight="1" s="25"/>
    <row r="145" ht="15.7" customHeight="1" s="25"/>
    <row r="146" ht="15.7" customHeight="1" s="25"/>
    <row r="147" ht="15.7" customHeight="1" s="25"/>
    <row r="148" ht="15.7" customHeight="1" s="25"/>
    <row r="149" ht="15.7" customHeight="1" s="25"/>
    <row r="150" ht="15.7" customHeight="1" s="25"/>
    <row r="151" ht="15.7" customHeight="1" s="25"/>
    <row r="152" ht="15.7" customHeight="1" s="25"/>
    <row r="153" ht="15.7" customHeight="1" s="25"/>
    <row r="154" ht="15.7" customHeight="1" s="25"/>
    <row r="155" ht="15.7" customHeight="1" s="25"/>
    <row r="156" ht="15.7" customHeight="1" s="25"/>
    <row r="157" ht="15.7" customHeight="1" s="25"/>
    <row r="158" ht="15.7" customHeight="1" s="25"/>
    <row r="159" ht="15.7" customHeight="1" s="25"/>
    <row r="160" ht="15.7" customHeight="1" s="25"/>
    <row r="161" ht="15.7" customHeight="1" s="25"/>
    <row r="162" ht="15.7" customHeight="1" s="25"/>
    <row r="163" ht="15.7" customHeight="1" s="25"/>
    <row r="164" ht="15.7" customHeight="1" s="25"/>
    <row r="165" ht="15.7" customHeight="1" s="25"/>
    <row r="166" ht="15.7" customHeight="1" s="25"/>
    <row r="167" ht="15.7" customHeight="1" s="25"/>
    <row r="168" ht="15.7" customHeight="1" s="25"/>
    <row r="169" ht="15.7" customHeight="1" s="25"/>
    <row r="170" ht="15.7" customHeight="1" s="25"/>
    <row r="171" ht="15.7" customHeight="1" s="25"/>
    <row r="172" ht="15.7" customHeight="1" s="25"/>
    <row r="173" ht="15.7" customHeight="1" s="25"/>
    <row r="174" ht="15.7" customHeight="1" s="25"/>
    <row r="175" ht="15.7" customHeight="1" s="25"/>
    <row r="176" ht="15.7" customHeight="1" s="25"/>
    <row r="177" ht="15.7" customHeight="1" s="25"/>
    <row r="178" ht="15.7" customHeight="1" s="25"/>
    <row r="179" ht="15.7" customHeight="1" s="25"/>
    <row r="180" ht="15.7" customHeight="1" s="25"/>
    <row r="181" ht="15.7" customHeight="1" s="25"/>
    <row r="182" ht="15.7" customHeight="1" s="25"/>
    <row r="183" ht="15.7" customHeight="1" s="25"/>
    <row r="184" ht="15.7" customHeight="1" s="25"/>
    <row r="185" ht="15.7" customHeight="1" s="25"/>
    <row r="186" ht="15.7" customHeight="1" s="25"/>
    <row r="187" ht="15.7" customHeight="1" s="25"/>
    <row r="188" ht="15.7" customHeight="1" s="25"/>
    <row r="189" ht="15.7" customHeight="1" s="25"/>
    <row r="190" ht="15.7" customHeight="1" s="25"/>
    <row r="191" ht="15.7" customHeight="1" s="25"/>
    <row r="192" ht="15.7" customHeight="1" s="25"/>
    <row r="193" ht="15.7" customHeight="1" s="25"/>
    <row r="194" ht="15.7" customHeight="1" s="25"/>
    <row r="195" ht="15.7" customHeight="1" s="25"/>
    <row r="196" ht="15.7" customHeight="1" s="25"/>
    <row r="197" ht="15.7" customHeight="1" s="25"/>
    <row r="198" ht="15.7" customHeight="1" s="25"/>
    <row r="199" ht="15.7" customHeight="1" s="25"/>
    <row r="200" ht="15.7" customHeight="1" s="25"/>
    <row r="201" ht="15.7" customHeight="1" s="25"/>
    <row r="202" ht="15.7" customHeight="1" s="25"/>
    <row r="203" ht="15.7" customHeight="1" s="25"/>
    <row r="204" ht="15.7" customHeight="1" s="25"/>
    <row r="205" ht="15.7" customHeight="1" s="25"/>
    <row r="206" ht="15.7" customHeight="1" s="25"/>
    <row r="207" ht="15.7" customHeight="1" s="25"/>
    <row r="208" ht="15.7" customHeight="1" s="25"/>
    <row r="209" ht="15.7" customHeight="1" s="25"/>
    <row r="210" ht="15.7" customHeight="1" s="25"/>
    <row r="211" ht="15.7" customHeight="1" s="25"/>
    <row r="212" ht="15.7" customHeight="1" s="25"/>
    <row r="213" ht="15.7" customHeight="1" s="25"/>
    <row r="214" ht="15.7" customHeight="1" s="25"/>
    <row r="215" ht="15.7" customHeight="1" s="25"/>
    <row r="216" ht="15.7" customHeight="1" s="25"/>
    <row r="217" ht="15.7" customHeight="1" s="25"/>
    <row r="218" ht="15.7" customHeight="1" s="25"/>
    <row r="219" ht="15.7" customHeight="1" s="25"/>
    <row r="220" ht="15.7" customHeight="1" s="25"/>
    <row r="221" ht="15.7" customHeight="1" s="25"/>
    <row r="222" ht="15.7" customHeight="1" s="25"/>
    <row r="223" ht="15.7" customHeight="1" s="25"/>
    <row r="224" ht="15.7" customHeight="1" s="25"/>
    <row r="225" ht="15.7" customHeight="1" s="25"/>
    <row r="226" ht="15.7" customHeight="1" s="25"/>
    <row r="227" ht="15.7" customHeight="1" s="25"/>
    <row r="228" ht="15.7" customHeight="1" s="25"/>
    <row r="229" ht="15.7" customHeight="1" s="25"/>
    <row r="230" ht="15.7" customHeight="1" s="25"/>
    <row r="231" ht="15.7" customHeight="1" s="25"/>
    <row r="232" ht="15.7" customHeight="1" s="25"/>
    <row r="233" ht="15.7" customHeight="1" s="25"/>
    <row r="234" ht="15.7" customHeight="1" s="25"/>
    <row r="235" ht="15.7" customHeight="1" s="25"/>
    <row r="236" ht="15.7" customHeight="1" s="25"/>
    <row r="237" ht="15.7" customHeight="1" s="25"/>
    <row r="238" ht="15.7" customHeight="1" s="25"/>
    <row r="239" ht="15.7" customHeight="1" s="25"/>
    <row r="240" ht="15.7" customHeight="1" s="25"/>
    <row r="241" ht="15.7" customHeight="1" s="25"/>
    <row r="242" ht="15.7" customHeight="1" s="25"/>
    <row r="243" ht="15.7" customHeight="1" s="25"/>
    <row r="244" ht="15.7" customHeight="1" s="25"/>
    <row r="245" ht="15.7" customHeight="1" s="25"/>
    <row r="246" ht="15.7" customHeight="1" s="25"/>
    <row r="247" ht="15.7" customHeight="1" s="25"/>
    <row r="248" ht="15.7" customHeight="1" s="25"/>
    <row r="249" ht="15.7" customHeight="1" s="25"/>
    <row r="250" ht="15.7" customHeight="1" s="25"/>
    <row r="251" ht="15.7" customHeight="1" s="25"/>
    <row r="252" ht="15.7" customHeight="1" s="25"/>
    <row r="253" ht="15.7" customHeight="1" s="25"/>
    <row r="254" ht="15.7" customHeight="1" s="25"/>
    <row r="255" ht="15.7" customHeight="1" s="25"/>
    <row r="256" ht="15.7" customHeight="1" s="25"/>
    <row r="257" ht="15.7" customHeight="1" s="25"/>
    <row r="258" ht="15.7" customHeight="1" s="25"/>
    <row r="259" ht="15.7" customHeight="1" s="25"/>
    <row r="260" ht="15.7" customHeight="1" s="25"/>
    <row r="261" ht="15.7" customHeight="1" s="25"/>
    <row r="262" ht="15.7" customHeight="1" s="25"/>
    <row r="263" ht="15.7" customHeight="1" s="25"/>
    <row r="264" ht="15.7" customHeight="1" s="25"/>
    <row r="265" ht="15.7" customHeight="1" s="25"/>
    <row r="266" ht="15.7" customHeight="1" s="25"/>
    <row r="267" ht="15.7" customHeight="1" s="25"/>
    <row r="268" ht="15.7" customHeight="1" s="25"/>
    <row r="269" ht="15.7" customHeight="1" s="25"/>
    <row r="270" ht="15.7" customHeight="1" s="25"/>
    <row r="271" ht="15.7" customHeight="1" s="25"/>
    <row r="272" ht="15.7" customHeight="1" s="25"/>
    <row r="273" ht="15.7" customHeight="1" s="25"/>
    <row r="274" ht="15.7" customHeight="1" s="25"/>
    <row r="275" ht="15.7" customHeight="1" s="25"/>
    <row r="276" ht="15.7" customHeight="1" s="25"/>
    <row r="277" ht="15.7" customHeight="1" s="25"/>
    <row r="278" ht="15.7" customHeight="1" s="25"/>
    <row r="279" ht="15.7" customHeight="1" s="25"/>
    <row r="280" ht="15.7" customHeight="1" s="25"/>
    <row r="281" ht="15.7" customHeight="1" s="25"/>
    <row r="282" ht="15.7" customHeight="1" s="25"/>
    <row r="283" ht="15.7" customHeight="1" s="25"/>
    <row r="284" ht="15.7" customHeight="1" s="25"/>
    <row r="285" ht="15.7" customHeight="1" s="25"/>
    <row r="286" ht="15.7" customHeight="1" s="25"/>
    <row r="287" ht="15.7" customHeight="1" s="25"/>
    <row r="288" ht="15.7" customHeight="1" s="25"/>
    <row r="289" ht="15.7" customHeight="1" s="25"/>
    <row r="290" ht="15.7" customHeight="1" s="25"/>
    <row r="291" ht="15.7" customHeight="1" s="25"/>
    <row r="292" ht="15.7" customHeight="1" s="25"/>
    <row r="293" ht="15.7" customHeight="1" s="25"/>
    <row r="294" ht="15.7" customHeight="1" s="25"/>
    <row r="295" ht="15.7" customHeight="1" s="25"/>
    <row r="296" ht="15.7" customHeight="1" s="25"/>
    <row r="297" ht="15.7" customHeight="1" s="25"/>
    <row r="298" ht="15.7" customHeight="1" s="25"/>
    <row r="299" ht="15.7" customHeight="1" s="25"/>
    <row r="300" ht="15.7" customHeight="1" s="25"/>
    <row r="301" ht="15.7" customHeight="1" s="25"/>
    <row r="302" ht="15.7" customHeight="1" s="25"/>
    <row r="303" ht="15.7" customHeight="1" s="25"/>
    <row r="304" ht="15.7" customHeight="1" s="25"/>
    <row r="305" ht="15.7" customHeight="1" s="25"/>
    <row r="306" ht="15.7" customHeight="1" s="25"/>
    <row r="307" ht="15.7" customHeight="1" s="25"/>
    <row r="308" ht="15.7" customHeight="1" s="25"/>
    <row r="309" ht="15.7" customHeight="1" s="25"/>
    <row r="310" ht="15.7" customHeight="1" s="25"/>
    <row r="311" ht="15.7" customHeight="1" s="25"/>
    <row r="312" ht="15.7" customHeight="1" s="25"/>
    <row r="313" ht="15.7" customHeight="1" s="25"/>
    <row r="314" ht="15.7" customHeight="1" s="25"/>
    <row r="315" ht="15.7" customHeight="1" s="25"/>
    <row r="316" ht="15.7" customHeight="1" s="25"/>
    <row r="317" ht="15.7" customHeight="1" s="25"/>
    <row r="318" ht="15.7" customHeight="1" s="25"/>
    <row r="319" ht="15.7" customHeight="1" s="25"/>
    <row r="320" ht="15.7" customHeight="1" s="25"/>
    <row r="321" ht="15.7" customHeight="1" s="25"/>
    <row r="322" ht="15.7" customHeight="1" s="25"/>
    <row r="323" ht="15.7" customHeight="1" s="25"/>
    <row r="324" ht="15.7" customHeight="1" s="25"/>
    <row r="325" ht="15.7" customHeight="1" s="25"/>
    <row r="326" ht="15.7" customHeight="1" s="25"/>
    <row r="327" ht="15.7" customHeight="1" s="25"/>
    <row r="328" ht="15.7" customHeight="1" s="25"/>
    <row r="329" ht="15.7" customHeight="1" s="25"/>
    <row r="330" ht="15.7" customHeight="1" s="25"/>
    <row r="331" ht="15.7" customHeight="1" s="25"/>
    <row r="332" ht="15.7" customHeight="1" s="25"/>
    <row r="333" ht="15.7" customHeight="1" s="25"/>
    <row r="334" ht="15.7" customHeight="1" s="25"/>
    <row r="335" ht="15.7" customHeight="1" s="25"/>
    <row r="336" ht="15.7" customHeight="1" s="25"/>
    <row r="337" ht="15.7" customHeight="1" s="25"/>
    <row r="338" ht="15.7" customHeight="1" s="25"/>
    <row r="339" ht="15.7" customHeight="1" s="25"/>
    <row r="340" ht="15.7" customHeight="1" s="25"/>
    <row r="341" ht="15.7" customHeight="1" s="25"/>
    <row r="342" ht="15.7" customHeight="1" s="25"/>
    <row r="343" ht="15.7" customHeight="1" s="25"/>
    <row r="344" ht="15.7" customHeight="1" s="25"/>
    <row r="345" ht="15.7" customHeight="1" s="25"/>
    <row r="346" ht="15.7" customHeight="1" s="25"/>
    <row r="347" ht="15.7" customHeight="1" s="25"/>
    <row r="348" ht="15.7" customHeight="1" s="25"/>
    <row r="349" ht="15.7" customHeight="1" s="25"/>
    <row r="350" ht="15.7" customHeight="1" s="25"/>
    <row r="351" ht="15.7" customHeight="1" s="25"/>
    <row r="352" ht="15.7" customHeight="1" s="25"/>
    <row r="353" ht="15.7" customHeight="1" s="25"/>
    <row r="354" ht="15.7" customHeight="1" s="25"/>
    <row r="355" ht="15.7" customHeight="1" s="25"/>
    <row r="356" ht="15.7" customHeight="1" s="25"/>
    <row r="357" ht="15.7" customHeight="1" s="25"/>
    <row r="358" ht="15.7" customHeight="1" s="25"/>
    <row r="359" ht="15.7" customHeight="1" s="25"/>
    <row r="360" ht="15.7" customHeight="1" s="25"/>
    <row r="361" ht="15.7" customHeight="1" s="25"/>
    <row r="362" ht="15.7" customHeight="1" s="25"/>
    <row r="363" ht="15.7" customHeight="1" s="25"/>
    <row r="364" ht="15.7" customHeight="1" s="25"/>
    <row r="365" ht="15.7" customHeight="1" s="25"/>
    <row r="366" ht="15.7" customHeight="1" s="25"/>
    <row r="367" ht="15.7" customHeight="1" s="25"/>
    <row r="368" ht="15.7" customHeight="1" s="25"/>
    <row r="369" ht="15.7" customHeight="1" s="25"/>
    <row r="370" ht="15.7" customHeight="1" s="25"/>
    <row r="371" ht="15.7" customHeight="1" s="25"/>
    <row r="372" ht="15.7" customHeight="1" s="25"/>
    <row r="373" ht="15.7" customHeight="1" s="25"/>
    <row r="374" ht="15.7" customHeight="1" s="25"/>
    <row r="375" ht="15.7" customHeight="1" s="25"/>
    <row r="376" ht="15.7" customHeight="1" s="25"/>
    <row r="377" ht="15.7" customHeight="1" s="25"/>
    <row r="378" ht="15.7" customHeight="1" s="25"/>
    <row r="379" ht="15.7" customHeight="1" s="25"/>
    <row r="380" ht="15.7" customHeight="1" s="25"/>
    <row r="381" ht="15.7" customHeight="1" s="25"/>
    <row r="382" ht="15.7" customHeight="1" s="25"/>
    <row r="383" ht="15.7" customHeight="1" s="25"/>
    <row r="384" ht="15.7" customHeight="1" s="25"/>
    <row r="385" ht="15.7" customHeight="1" s="25"/>
    <row r="386" ht="15.7" customHeight="1" s="25"/>
    <row r="387" ht="15.7" customHeight="1" s="25"/>
    <row r="388" ht="15.7" customHeight="1" s="25"/>
    <row r="389" ht="15.7" customHeight="1" s="25"/>
    <row r="390" ht="15.7" customHeight="1" s="25"/>
    <row r="391" ht="15.7" customHeight="1" s="25"/>
    <row r="392" ht="15.7" customHeight="1" s="25"/>
    <row r="393" ht="15.7" customHeight="1" s="25"/>
    <row r="394" ht="15.7" customHeight="1" s="25"/>
    <row r="395" ht="15.7" customHeight="1" s="25"/>
    <row r="396" ht="15.7" customHeight="1" s="25"/>
    <row r="397" ht="15.7" customHeight="1" s="25"/>
    <row r="398" ht="15.7" customHeight="1" s="25"/>
    <row r="399" ht="15.7" customHeight="1" s="25"/>
    <row r="400" ht="15.7" customHeight="1" s="25"/>
    <row r="401" ht="15.7" customHeight="1" s="25"/>
    <row r="402" ht="15.7" customHeight="1" s="25"/>
    <row r="403" ht="15.7" customHeight="1" s="25"/>
    <row r="404" ht="15.7" customHeight="1" s="25"/>
    <row r="405" ht="15.7" customHeight="1" s="25"/>
    <row r="406" ht="15.7" customHeight="1" s="25"/>
    <row r="407" ht="15.7" customHeight="1" s="25"/>
    <row r="408" ht="15.7" customHeight="1" s="25"/>
    <row r="409" ht="15.7" customHeight="1" s="25"/>
    <row r="410" ht="15.7" customHeight="1" s="25"/>
    <row r="411" ht="15.7" customHeight="1" s="25"/>
    <row r="412" ht="15.7" customHeight="1" s="25"/>
    <row r="413" ht="15.7" customHeight="1" s="25"/>
    <row r="414" ht="15.7" customHeight="1" s="25"/>
    <row r="415" ht="15.7" customHeight="1" s="25"/>
    <row r="416" ht="15.7" customHeight="1" s="25"/>
    <row r="417" ht="15.7" customHeight="1" s="25"/>
    <row r="418" ht="15.7" customHeight="1" s="25"/>
    <row r="419" ht="15.7" customHeight="1" s="25"/>
    <row r="420" ht="15.7" customHeight="1" s="25"/>
    <row r="421" ht="15.7" customHeight="1" s="25"/>
    <row r="422" ht="15.7" customHeight="1" s="25"/>
    <row r="423" ht="15.7" customHeight="1" s="25"/>
    <row r="424" ht="15.7" customHeight="1" s="25"/>
    <row r="425" ht="15.7" customHeight="1" s="25"/>
    <row r="426" ht="15.7" customHeight="1" s="25"/>
    <row r="427" ht="15.7" customHeight="1" s="25"/>
    <row r="428" ht="15.7" customHeight="1" s="25"/>
    <row r="429" ht="15.7" customHeight="1" s="25"/>
    <row r="430" ht="15.7" customHeight="1" s="25"/>
    <row r="431" ht="15.7" customHeight="1" s="25"/>
    <row r="432" ht="15.7" customHeight="1" s="25"/>
    <row r="433" ht="15.7" customHeight="1" s="25"/>
    <row r="434" ht="15.7" customHeight="1" s="25"/>
    <row r="435" ht="15.7" customHeight="1" s="25"/>
    <row r="436" ht="15.7" customHeight="1" s="25"/>
    <row r="437" ht="15.7" customHeight="1" s="25"/>
    <row r="438" ht="15.7" customHeight="1" s="25"/>
    <row r="439" ht="15.7" customHeight="1" s="25"/>
    <row r="440" ht="15.7" customHeight="1" s="25"/>
    <row r="441" ht="15.7" customHeight="1" s="25"/>
    <row r="442" ht="15.7" customHeight="1" s="25"/>
    <row r="443" ht="15.7" customHeight="1" s="25"/>
    <row r="444" ht="15.7" customHeight="1" s="25"/>
    <row r="445" ht="15.7" customHeight="1" s="25"/>
    <row r="446" ht="15.7" customHeight="1" s="25"/>
    <row r="447" ht="15.7" customHeight="1" s="25"/>
    <row r="448" ht="15.7" customHeight="1" s="25"/>
    <row r="449" ht="15.7" customHeight="1" s="25"/>
    <row r="450" ht="15.7" customHeight="1" s="25"/>
    <row r="451" ht="15.7" customHeight="1" s="25"/>
    <row r="452" ht="15.7" customHeight="1" s="25"/>
    <row r="453" ht="15.7" customHeight="1" s="25"/>
    <row r="454" ht="15.7" customHeight="1" s="25"/>
    <row r="455" ht="15.7" customHeight="1" s="25"/>
    <row r="456" ht="15.7" customHeight="1" s="25"/>
    <row r="457" ht="15.7" customHeight="1" s="25"/>
    <row r="458" ht="15.7" customHeight="1" s="25"/>
    <row r="459" ht="15.7" customHeight="1" s="25"/>
    <row r="460" ht="15.7" customHeight="1" s="25"/>
    <row r="461" ht="15.7" customHeight="1" s="25"/>
    <row r="462" ht="15.7" customHeight="1" s="25"/>
    <row r="463" ht="15.7" customHeight="1" s="25"/>
    <row r="464" ht="15.7" customHeight="1" s="25"/>
    <row r="465" ht="15.7" customHeight="1" s="25"/>
    <row r="466" ht="15.7" customHeight="1" s="25"/>
    <row r="467" ht="15.7" customHeight="1" s="25"/>
    <row r="468" ht="15.7" customHeight="1" s="25"/>
    <row r="469" ht="15.7" customHeight="1" s="25"/>
    <row r="470" ht="15.7" customHeight="1" s="25"/>
    <row r="471" ht="15.7" customHeight="1" s="25"/>
    <row r="472" ht="15.7" customHeight="1" s="25"/>
    <row r="473" ht="15.7" customHeight="1" s="25"/>
    <row r="474" ht="15.7" customHeight="1" s="25"/>
    <row r="475" ht="15.7" customHeight="1" s="25"/>
    <row r="476" ht="15.7" customHeight="1" s="25"/>
    <row r="477" ht="15.7" customHeight="1" s="25"/>
    <row r="478" ht="15.7" customHeight="1" s="25"/>
    <row r="479" ht="15.7" customHeight="1" s="25"/>
    <row r="480" ht="15.7" customHeight="1" s="25"/>
    <row r="481" ht="15.7" customHeight="1" s="25"/>
    <row r="482" ht="15.7" customHeight="1" s="25"/>
    <row r="483" ht="15.7" customHeight="1" s="25"/>
    <row r="484" ht="15.7" customHeight="1" s="25"/>
    <row r="485" ht="15.7" customHeight="1" s="25"/>
    <row r="486" ht="15.7" customHeight="1" s="25"/>
    <row r="487" ht="15.7" customHeight="1" s="25"/>
    <row r="488" ht="15.7" customHeight="1" s="25"/>
    <row r="489" ht="15.7" customHeight="1" s="25"/>
    <row r="490" ht="15.7" customHeight="1" s="25"/>
    <row r="491" ht="15.7" customHeight="1" s="25"/>
    <row r="492" ht="15.7" customHeight="1" s="25"/>
    <row r="493" ht="15.7" customHeight="1" s="25"/>
    <row r="494" ht="15.7" customHeight="1" s="25"/>
    <row r="495" ht="15.7" customHeight="1" s="25"/>
    <row r="496" ht="15.7" customHeight="1" s="25"/>
    <row r="497" ht="15.7" customHeight="1" s="25"/>
    <row r="498" ht="15.7" customHeight="1" s="25"/>
    <row r="499" ht="15.7" customHeight="1" s="25"/>
    <row r="500" ht="15.7" customHeight="1" s="25"/>
    <row r="501" ht="15.7" customHeight="1" s="25"/>
    <row r="502" ht="15.7" customHeight="1" s="25"/>
    <row r="503" ht="15.7" customHeight="1" s="25"/>
    <row r="504" ht="15.7" customHeight="1" s="25"/>
    <row r="505" ht="15.7" customHeight="1" s="25"/>
    <row r="506" ht="15.7" customHeight="1" s="25"/>
    <row r="507" ht="15.7" customHeight="1" s="25"/>
    <row r="508" ht="15.7" customHeight="1" s="25"/>
    <row r="509" ht="15.7" customHeight="1" s="25"/>
    <row r="510" ht="15.7" customHeight="1" s="25"/>
    <row r="511" ht="15.7" customHeight="1" s="25"/>
    <row r="512" ht="15.7" customHeight="1" s="25"/>
    <row r="513" ht="15.7" customHeight="1" s="25"/>
    <row r="514" ht="15.7" customHeight="1" s="25"/>
    <row r="515" ht="15.7" customHeight="1" s="25"/>
    <row r="516" ht="15.7" customHeight="1" s="25"/>
    <row r="517" ht="15.7" customHeight="1" s="25"/>
    <row r="518" ht="15.7" customHeight="1" s="25"/>
    <row r="519" ht="15.7" customHeight="1" s="25"/>
    <row r="520" ht="15.7" customHeight="1" s="25"/>
    <row r="521" ht="15.7" customHeight="1" s="25"/>
    <row r="522" ht="15.7" customHeight="1" s="25"/>
    <row r="523" ht="15.7" customHeight="1" s="25"/>
    <row r="524" ht="15.7" customHeight="1" s="25"/>
    <row r="525" ht="15.7" customHeight="1" s="25"/>
    <row r="526" ht="15.7" customHeight="1" s="25"/>
    <row r="527" ht="15.7" customHeight="1" s="25"/>
    <row r="528" ht="15.7" customHeight="1" s="25"/>
    <row r="529" ht="15.7" customHeight="1" s="25"/>
    <row r="530" ht="15.7" customHeight="1" s="25"/>
    <row r="531" ht="15.7" customHeight="1" s="25"/>
    <row r="532" ht="15.7" customHeight="1" s="25"/>
    <row r="533" ht="15.7" customHeight="1" s="25"/>
    <row r="534" ht="15.7" customHeight="1" s="25"/>
    <row r="535" ht="15.7" customHeight="1" s="25"/>
    <row r="536" ht="15.7" customHeight="1" s="25"/>
    <row r="537" ht="15.7" customHeight="1" s="25"/>
    <row r="538" ht="15.7" customHeight="1" s="25"/>
    <row r="539" ht="15.7" customHeight="1" s="25"/>
    <row r="540" ht="15.7" customHeight="1" s="25"/>
    <row r="541" ht="15.7" customHeight="1" s="25"/>
    <row r="542" ht="15.7" customHeight="1" s="25"/>
    <row r="543" ht="15.7" customHeight="1" s="25"/>
    <row r="544" ht="15.7" customHeight="1" s="25"/>
    <row r="545" ht="15.7" customHeight="1" s="25"/>
    <row r="546" ht="15.7" customHeight="1" s="25"/>
    <row r="547" ht="15.7" customHeight="1" s="25"/>
    <row r="548" ht="15.7" customHeight="1" s="25"/>
    <row r="549" ht="15.7" customHeight="1" s="25"/>
    <row r="550" ht="15.7" customHeight="1" s="25"/>
    <row r="551" ht="15.7" customHeight="1" s="25"/>
    <row r="552" ht="15.7" customHeight="1" s="25"/>
    <row r="553" ht="15.7" customHeight="1" s="25"/>
    <row r="554" ht="15.7" customHeight="1" s="25"/>
    <row r="555" ht="15.7" customHeight="1" s="25"/>
    <row r="556" ht="15.7" customHeight="1" s="25"/>
    <row r="557" ht="15.7" customHeight="1" s="25"/>
    <row r="558" ht="15.7" customHeight="1" s="25"/>
    <row r="559" ht="15.7" customHeight="1" s="25"/>
    <row r="560" ht="15.7" customHeight="1" s="25"/>
    <row r="561" ht="15.7" customHeight="1" s="25"/>
    <row r="562" ht="15.7" customHeight="1" s="25"/>
    <row r="563" ht="15.7" customHeight="1" s="25"/>
    <row r="564" ht="15.7" customHeight="1" s="25"/>
    <row r="565" ht="15.7" customHeight="1" s="25"/>
    <row r="566" ht="15.7" customHeight="1" s="25"/>
    <row r="567" ht="15.7" customHeight="1" s="25"/>
    <row r="568" ht="15.7" customHeight="1" s="25"/>
    <row r="569" ht="15.7" customHeight="1" s="25"/>
    <row r="570" ht="15.7" customHeight="1" s="25"/>
    <row r="571" ht="15.7" customHeight="1" s="25"/>
    <row r="572" ht="15.7" customHeight="1" s="25"/>
    <row r="573" ht="15.7" customHeight="1" s="25"/>
    <row r="574" ht="15.7" customHeight="1" s="25"/>
    <row r="575" ht="15.7" customHeight="1" s="25"/>
    <row r="576" ht="15.7" customHeight="1" s="25"/>
    <row r="577" ht="15.7" customHeight="1" s="25"/>
    <row r="578" ht="15.7" customHeight="1" s="25"/>
    <row r="579" ht="15.7" customHeight="1" s="25"/>
    <row r="580" ht="15.7" customHeight="1" s="25"/>
    <row r="581" ht="15.7" customHeight="1" s="25"/>
    <row r="582" ht="15.7" customHeight="1" s="25"/>
    <row r="583" ht="15.7" customHeight="1" s="25"/>
    <row r="584" ht="15.7" customHeight="1" s="25"/>
    <row r="585" ht="15.7" customHeight="1" s="25"/>
    <row r="586" ht="15.7" customHeight="1" s="25"/>
    <row r="587" ht="15.7" customHeight="1" s="25"/>
    <row r="588" ht="15.7" customHeight="1" s="25"/>
    <row r="589" ht="15.7" customHeight="1" s="25"/>
    <row r="590" ht="15.7" customHeight="1" s="25"/>
    <row r="591" ht="15.7" customHeight="1" s="25"/>
    <row r="592" ht="15.7" customHeight="1" s="25"/>
    <row r="593" ht="15.7" customHeight="1" s="25"/>
    <row r="594" ht="15.7" customHeight="1" s="25"/>
    <row r="595" ht="15.7" customHeight="1" s="25"/>
    <row r="596" ht="15.7" customHeight="1" s="25"/>
    <row r="597" ht="15.7" customHeight="1" s="25"/>
    <row r="598" ht="15.7" customHeight="1" s="25"/>
    <row r="599" ht="15.7" customHeight="1" s="25"/>
    <row r="600" ht="15.7" customHeight="1" s="25"/>
    <row r="601" ht="15.7" customHeight="1" s="25"/>
    <row r="602" ht="15.7" customHeight="1" s="25"/>
    <row r="603" ht="15.7" customHeight="1" s="25"/>
    <row r="604" ht="15.7" customHeight="1" s="25"/>
    <row r="605" ht="15.7" customHeight="1" s="25"/>
    <row r="606" ht="15.7" customHeight="1" s="25"/>
    <row r="607" ht="15.7" customHeight="1" s="25"/>
    <row r="608" ht="15.7" customHeight="1" s="25"/>
    <row r="609" ht="15.7" customHeight="1" s="25"/>
    <row r="610" ht="15.7" customHeight="1" s="25"/>
    <row r="611" ht="15.7" customHeight="1" s="25"/>
    <row r="612" ht="15.7" customHeight="1" s="25"/>
    <row r="613" ht="15.7" customHeight="1" s="25"/>
    <row r="614" ht="15.7" customHeight="1" s="25"/>
    <row r="615" ht="15.7" customHeight="1" s="25"/>
    <row r="616" ht="15.7" customHeight="1" s="25"/>
    <row r="617" ht="15.7" customHeight="1" s="25"/>
    <row r="618" ht="15.7" customHeight="1" s="25"/>
    <row r="619" ht="15.7" customHeight="1" s="25"/>
    <row r="620" ht="15.7" customHeight="1" s="25"/>
    <row r="621" ht="15.7" customHeight="1" s="25"/>
    <row r="622" ht="15.7" customHeight="1" s="25"/>
    <row r="623" ht="15.7" customHeight="1" s="25"/>
    <row r="624" ht="15.7" customHeight="1" s="25"/>
    <row r="625" ht="15.7" customHeight="1" s="25"/>
    <row r="626" ht="15.7" customHeight="1" s="25"/>
    <row r="627" ht="15.7" customHeight="1" s="25"/>
    <row r="628" ht="15.7" customHeight="1" s="25"/>
    <row r="629" ht="15.7" customHeight="1" s="25"/>
    <row r="630" ht="15.7" customHeight="1" s="25"/>
    <row r="631" ht="15.7" customHeight="1" s="25"/>
    <row r="632" ht="15.7" customHeight="1" s="25"/>
    <row r="633" ht="15.7" customHeight="1" s="25"/>
    <row r="634" ht="15.7" customHeight="1" s="25"/>
    <row r="635" ht="15.7" customHeight="1" s="25"/>
    <row r="636" ht="15.7" customHeight="1" s="25"/>
    <row r="637" ht="15.7" customHeight="1" s="25"/>
    <row r="638" ht="15.7" customHeight="1" s="25"/>
    <row r="639" ht="15.7" customHeight="1" s="25"/>
    <row r="640" ht="15.7" customHeight="1" s="25"/>
    <row r="641" ht="15.7" customHeight="1" s="25"/>
    <row r="642" ht="15.7" customHeight="1" s="25"/>
    <row r="643" ht="15.7" customHeight="1" s="25"/>
    <row r="644" ht="15.7" customHeight="1" s="25"/>
    <row r="645" ht="15.7" customHeight="1" s="25"/>
    <row r="646" ht="15.7" customHeight="1" s="25"/>
    <row r="647" ht="15.7" customHeight="1" s="25"/>
    <row r="648" ht="15.7" customHeight="1" s="25"/>
    <row r="649" ht="15.7" customHeight="1" s="25"/>
    <row r="650" ht="15.7" customHeight="1" s="25"/>
    <row r="651" ht="15.7" customHeight="1" s="25"/>
    <row r="652" ht="15.7" customHeight="1" s="25"/>
    <row r="653" ht="15.7" customHeight="1" s="25"/>
    <row r="654" ht="15.7" customHeight="1" s="25"/>
    <row r="655" ht="15.7" customHeight="1" s="25"/>
    <row r="656" ht="15.7" customHeight="1" s="25"/>
    <row r="657" ht="15.7" customHeight="1" s="25"/>
    <row r="658" ht="15.7" customHeight="1" s="25"/>
    <row r="659" ht="15.7" customHeight="1" s="25"/>
    <row r="660" ht="15.7" customHeight="1" s="25"/>
    <row r="661" ht="15.7" customHeight="1" s="25"/>
    <row r="662" ht="15.7" customHeight="1" s="25"/>
    <row r="663" ht="15.7" customHeight="1" s="25"/>
    <row r="664" ht="15.7" customHeight="1" s="25"/>
    <row r="665" ht="15.7" customHeight="1" s="25"/>
    <row r="666" ht="15.7" customHeight="1" s="25"/>
    <row r="667" ht="15.7" customHeight="1" s="25"/>
    <row r="668" ht="15.7" customHeight="1" s="25"/>
    <row r="669" ht="15.7" customHeight="1" s="25"/>
    <row r="670" ht="15.7" customHeight="1" s="25"/>
    <row r="671" ht="15.7" customHeight="1" s="25"/>
    <row r="672" ht="15.7" customHeight="1" s="25"/>
    <row r="673" ht="15.7" customHeight="1" s="25"/>
    <row r="674" ht="15.7" customHeight="1" s="25"/>
    <row r="675" ht="15.7" customHeight="1" s="25"/>
    <row r="676" ht="15.7" customHeight="1" s="25"/>
    <row r="677" ht="15.7" customHeight="1" s="25"/>
    <row r="678" ht="15.7" customHeight="1" s="25"/>
    <row r="679" ht="15.7" customHeight="1" s="25"/>
    <row r="680" ht="15.7" customHeight="1" s="25"/>
    <row r="681" ht="15.7" customHeight="1" s="25"/>
    <row r="682" ht="15.7" customHeight="1" s="25"/>
    <row r="683" ht="15.7" customHeight="1" s="25"/>
    <row r="684" ht="15.7" customHeight="1" s="25"/>
    <row r="685" ht="15.7" customHeight="1" s="25"/>
    <row r="686" ht="15.7" customHeight="1" s="25"/>
    <row r="687" ht="15.7" customHeight="1" s="25"/>
    <row r="688" ht="15.7" customHeight="1" s="25"/>
    <row r="689" ht="15.7" customHeight="1" s="25"/>
    <row r="690" ht="15.7" customHeight="1" s="25"/>
    <row r="691" ht="15.7" customHeight="1" s="25"/>
    <row r="692" ht="15.7" customHeight="1" s="25"/>
    <row r="693" ht="15.7" customHeight="1" s="25"/>
    <row r="694" ht="15.7" customHeight="1" s="25"/>
    <row r="695" ht="15.7" customHeight="1" s="25"/>
    <row r="696" ht="15.7" customHeight="1" s="25"/>
    <row r="697" ht="15.7" customHeight="1" s="25"/>
    <row r="698" ht="15.7" customHeight="1" s="25"/>
    <row r="699" ht="15.7" customHeight="1" s="25"/>
    <row r="700" ht="15.7" customHeight="1" s="25"/>
    <row r="701" ht="15.7" customHeight="1" s="25"/>
    <row r="702" ht="15.7" customHeight="1" s="25"/>
    <row r="703" ht="15.7" customHeight="1" s="25"/>
    <row r="704" ht="15.7" customHeight="1" s="25"/>
    <row r="705" ht="15.7" customHeight="1" s="25"/>
    <row r="706" ht="15.7" customHeight="1" s="25"/>
    <row r="707" ht="15.7" customHeight="1" s="25"/>
    <row r="708" ht="15.7" customHeight="1" s="25"/>
    <row r="709" ht="15.7" customHeight="1" s="25"/>
    <row r="710" ht="15.7" customHeight="1" s="25"/>
    <row r="711" ht="15.7" customHeight="1" s="25"/>
    <row r="712" ht="15.7" customHeight="1" s="25"/>
    <row r="713" ht="15.7" customHeight="1" s="25"/>
    <row r="714" ht="15.7" customHeight="1" s="25"/>
    <row r="715" ht="15.7" customHeight="1" s="25"/>
    <row r="716" ht="15.7" customHeight="1" s="25"/>
    <row r="717" ht="15.7" customHeight="1" s="25"/>
    <row r="718" ht="15.7" customHeight="1" s="25"/>
    <row r="719" ht="15.7" customHeight="1" s="25"/>
    <row r="720" ht="15.7" customHeight="1" s="25"/>
    <row r="721" ht="15.7" customHeight="1" s="25"/>
    <row r="722" ht="15.7" customHeight="1" s="25"/>
    <row r="723" ht="15.7" customHeight="1" s="25"/>
    <row r="724" ht="15.7" customHeight="1" s="25"/>
    <row r="725" ht="15.7" customHeight="1" s="25"/>
    <row r="726" ht="15.7" customHeight="1" s="25"/>
    <row r="727" ht="15.7" customHeight="1" s="25"/>
    <row r="728" ht="15.7" customHeight="1" s="25"/>
    <row r="729" ht="15.7" customHeight="1" s="25"/>
    <row r="730" ht="15.7" customHeight="1" s="25"/>
    <row r="731" ht="15.7" customHeight="1" s="25"/>
    <row r="732" ht="15.7" customHeight="1" s="25"/>
    <row r="733" ht="15.7" customHeight="1" s="25"/>
    <row r="734" ht="15.7" customHeight="1" s="25"/>
    <row r="735" ht="15.7" customHeight="1" s="25"/>
    <row r="736" ht="15.7" customHeight="1" s="25"/>
    <row r="737" ht="15.7" customHeight="1" s="25"/>
    <row r="738" ht="15.7" customHeight="1" s="25"/>
    <row r="739" ht="15.7" customHeight="1" s="25"/>
    <row r="740" ht="15.7" customHeight="1" s="25"/>
    <row r="741" ht="15.7" customHeight="1" s="25"/>
    <row r="742" ht="15.7" customHeight="1" s="25"/>
    <row r="743" ht="15.7" customHeight="1" s="25"/>
    <row r="744" ht="15.7" customHeight="1" s="25"/>
    <row r="745" ht="15.7" customHeight="1" s="25"/>
    <row r="746" ht="15.7" customHeight="1" s="25"/>
    <row r="747" ht="15.7" customHeight="1" s="25"/>
    <row r="748" ht="15.7" customHeight="1" s="25"/>
    <row r="749" ht="15.7" customHeight="1" s="25"/>
    <row r="750" ht="15.7" customHeight="1" s="25"/>
    <row r="751" ht="15.7" customHeight="1" s="25"/>
    <row r="752" ht="15.7" customHeight="1" s="25"/>
    <row r="753" ht="15.7" customHeight="1" s="25"/>
    <row r="754" ht="15.7" customHeight="1" s="25"/>
    <row r="755" ht="15.7" customHeight="1" s="25"/>
    <row r="756" ht="15.7" customHeight="1" s="25"/>
    <row r="757" ht="15.7" customHeight="1" s="25"/>
    <row r="758" ht="15.7" customHeight="1" s="25"/>
    <row r="759" ht="15.7" customHeight="1" s="25"/>
    <row r="760" ht="15.7" customHeight="1" s="25"/>
    <row r="761" ht="15.7" customHeight="1" s="25"/>
    <row r="762" ht="15.7" customHeight="1" s="25"/>
    <row r="763" ht="15.7" customHeight="1" s="25"/>
    <row r="764" ht="15.7" customHeight="1" s="25"/>
    <row r="765" ht="15.7" customHeight="1" s="25"/>
    <row r="766" ht="15.7" customHeight="1" s="25"/>
    <row r="767" ht="15.7" customHeight="1" s="25"/>
    <row r="768" ht="15.7" customHeight="1" s="25"/>
    <row r="769" ht="15.7" customHeight="1" s="25"/>
    <row r="770" ht="15.7" customHeight="1" s="25"/>
    <row r="771" ht="15.7" customHeight="1" s="25"/>
    <row r="772" ht="15.7" customHeight="1" s="25"/>
    <row r="773" ht="15.7" customHeight="1" s="25"/>
    <row r="774" ht="15.7" customHeight="1" s="25"/>
    <row r="775" ht="15.7" customHeight="1" s="25"/>
    <row r="776" ht="15.7" customHeight="1" s="25"/>
    <row r="777" ht="15.7" customHeight="1" s="25"/>
    <row r="778" ht="15.7" customHeight="1" s="25"/>
    <row r="779" ht="15.7" customHeight="1" s="25"/>
    <row r="780" ht="15.7" customHeight="1" s="25"/>
    <row r="781" ht="15.7" customHeight="1" s="25"/>
    <row r="782" ht="15.7" customHeight="1" s="25"/>
    <row r="783" ht="15.7" customHeight="1" s="25"/>
    <row r="784" ht="15.7" customHeight="1" s="25"/>
    <row r="785" ht="15.7" customHeight="1" s="25"/>
    <row r="786" ht="15.7" customHeight="1" s="25"/>
    <row r="787" ht="15.7" customHeight="1" s="25"/>
    <row r="788" ht="15.7" customHeight="1" s="25"/>
    <row r="789" ht="15.7" customHeight="1" s="25"/>
    <row r="790" ht="15.7" customHeight="1" s="25"/>
    <row r="791" ht="15.7" customHeight="1" s="25"/>
    <row r="792" ht="15.7" customHeight="1" s="25"/>
    <row r="793" ht="15.7" customHeight="1" s="25"/>
    <row r="794" ht="15.7" customHeight="1" s="25"/>
    <row r="795" ht="15.7" customHeight="1" s="25"/>
    <row r="796" ht="15.7" customHeight="1" s="25"/>
    <row r="797" ht="15.7" customHeight="1" s="25"/>
    <row r="798" ht="15.7" customHeight="1" s="25"/>
    <row r="799" ht="15.7" customHeight="1" s="25"/>
    <row r="800" ht="15.7" customHeight="1" s="25"/>
    <row r="801" ht="15.7" customHeight="1" s="25"/>
    <row r="802" ht="15.7" customHeight="1" s="25"/>
    <row r="803" ht="15.7" customHeight="1" s="25"/>
    <row r="804" ht="15.7" customHeight="1" s="25"/>
    <row r="805" ht="15.7" customHeight="1" s="25"/>
    <row r="806" ht="15.7" customHeight="1" s="25"/>
    <row r="807" ht="15.7" customHeight="1" s="25"/>
    <row r="808" ht="15.7" customHeight="1" s="25"/>
    <row r="809" ht="15.7" customHeight="1" s="25"/>
    <row r="810" ht="15.7" customHeight="1" s="25"/>
    <row r="811" ht="15.7" customHeight="1" s="25"/>
    <row r="812" ht="15.7" customHeight="1" s="25"/>
    <row r="813" ht="15.7" customHeight="1" s="25"/>
    <row r="814" ht="15.7" customHeight="1" s="25"/>
    <row r="815" ht="15.7" customHeight="1" s="25"/>
    <row r="816" ht="15.7" customHeight="1" s="25"/>
    <row r="817" ht="15.7" customHeight="1" s="25"/>
    <row r="818" ht="15.7" customHeight="1" s="25"/>
    <row r="819" ht="15.7" customHeight="1" s="25"/>
    <row r="820" ht="15.7" customHeight="1" s="25"/>
    <row r="821" ht="15.7" customHeight="1" s="25"/>
    <row r="822" ht="15.7" customHeight="1" s="25"/>
    <row r="823" ht="15.7" customHeight="1" s="25"/>
    <row r="824" ht="15.7" customHeight="1" s="25"/>
    <row r="825" ht="15.7" customHeight="1" s="25"/>
    <row r="826" ht="15.7" customHeight="1" s="25"/>
    <row r="827" ht="15.7" customHeight="1" s="25"/>
    <row r="828" ht="15.7" customHeight="1" s="25"/>
    <row r="829" ht="15.7" customHeight="1" s="25"/>
    <row r="830" ht="15.7" customHeight="1" s="25"/>
    <row r="831" ht="15.7" customHeight="1" s="25"/>
    <row r="832" ht="15.7" customHeight="1" s="25"/>
    <row r="833" ht="15.7" customHeight="1" s="25"/>
    <row r="834" ht="15.7" customHeight="1" s="25"/>
    <row r="835" ht="15.7" customHeight="1" s="25"/>
    <row r="836" ht="15.7" customHeight="1" s="25"/>
    <row r="837" ht="15.7" customHeight="1" s="25"/>
    <row r="838" ht="15.7" customHeight="1" s="25"/>
    <row r="839" ht="15.7" customHeight="1" s="25"/>
    <row r="840" ht="15.7" customHeight="1" s="25"/>
    <row r="841" ht="15.7" customHeight="1" s="25"/>
    <row r="842" ht="15.7" customHeight="1" s="25"/>
    <row r="843" ht="15.7" customHeight="1" s="25"/>
    <row r="844" ht="15.7" customHeight="1" s="25"/>
    <row r="845" ht="15.7" customHeight="1" s="25"/>
    <row r="846" ht="15.7" customHeight="1" s="25"/>
    <row r="847" ht="15.7" customHeight="1" s="25"/>
    <row r="848" ht="15.7" customHeight="1" s="25"/>
    <row r="849" ht="15.7" customHeight="1" s="25"/>
    <row r="850" ht="15.7" customHeight="1" s="25"/>
    <row r="851" ht="15.7" customHeight="1" s="25"/>
    <row r="852" ht="15.7" customHeight="1" s="25"/>
    <row r="853" ht="15.7" customHeight="1" s="25"/>
    <row r="854" ht="15.7" customHeight="1" s="25"/>
    <row r="855" ht="15.7" customHeight="1" s="25"/>
    <row r="856" ht="15.7" customHeight="1" s="25"/>
    <row r="857" ht="15.7" customHeight="1" s="25"/>
    <row r="858" ht="15.7" customHeight="1" s="25"/>
    <row r="859" ht="15.7" customHeight="1" s="25"/>
    <row r="860" ht="15.7" customHeight="1" s="25"/>
    <row r="861" ht="15.7" customHeight="1" s="25"/>
    <row r="862" ht="15.7" customHeight="1" s="25"/>
    <row r="863" ht="15.7" customHeight="1" s="25"/>
    <row r="864" ht="15.7" customHeight="1" s="25"/>
    <row r="865" ht="15.7" customHeight="1" s="25"/>
    <row r="866" ht="15.7" customHeight="1" s="25"/>
    <row r="867" ht="15.7" customHeight="1" s="25"/>
    <row r="868" ht="15.7" customHeight="1" s="25"/>
    <row r="869" ht="15.7" customHeight="1" s="25"/>
    <row r="870" ht="15.7" customHeight="1" s="25"/>
    <row r="871" ht="15.7" customHeight="1" s="25"/>
    <row r="872" ht="15.7" customHeight="1" s="25"/>
    <row r="873" ht="15.7" customHeight="1" s="25"/>
    <row r="874" ht="15.7" customHeight="1" s="25"/>
    <row r="875" ht="15.7" customHeight="1" s="25"/>
    <row r="876" ht="15.7" customHeight="1" s="25"/>
    <row r="877" ht="15.7" customHeight="1" s="25"/>
    <row r="878" ht="15.7" customHeight="1" s="25"/>
    <row r="879" ht="15.7" customHeight="1" s="25"/>
    <row r="880" ht="15.7" customHeight="1" s="25"/>
    <row r="881" ht="15.7" customHeight="1" s="25"/>
    <row r="882" ht="15.7" customHeight="1" s="25"/>
    <row r="883" ht="15.7" customHeight="1" s="25"/>
    <row r="884" ht="15.7" customHeight="1" s="25"/>
    <row r="885" ht="15.7" customHeight="1" s="25"/>
    <row r="886" ht="15.7" customHeight="1" s="25"/>
    <row r="887" ht="15.7" customHeight="1" s="25"/>
    <row r="888" ht="15.7" customHeight="1" s="25"/>
    <row r="889" ht="15.7" customHeight="1" s="25"/>
    <row r="890" ht="15.7" customHeight="1" s="25"/>
    <row r="891" ht="15.7" customHeight="1" s="25"/>
    <row r="892" ht="15.7" customHeight="1" s="25"/>
    <row r="893" ht="15.7" customHeight="1" s="25"/>
    <row r="894" ht="15.7" customHeight="1" s="25"/>
    <row r="895" ht="15.7" customHeight="1" s="25"/>
    <row r="896" ht="15.7" customHeight="1" s="25"/>
    <row r="897" ht="15.7" customHeight="1" s="25"/>
    <row r="898" ht="15.7" customHeight="1" s="25"/>
    <row r="899" ht="15.7" customHeight="1" s="25"/>
    <row r="900" ht="15.7" customHeight="1" s="25"/>
    <row r="901" ht="15.7" customHeight="1" s="25"/>
    <row r="902" ht="15.7" customHeight="1" s="25"/>
    <row r="903" ht="15.7" customHeight="1" s="25"/>
    <row r="904" ht="15.7" customHeight="1" s="25"/>
    <row r="905" ht="15.7" customHeight="1" s="25"/>
    <row r="906" ht="15.7" customHeight="1" s="25"/>
    <row r="907" ht="15.7" customHeight="1" s="25"/>
    <row r="908" ht="15.7" customHeight="1" s="25"/>
    <row r="909" ht="15.7" customHeight="1" s="25"/>
    <row r="910" ht="15.7" customHeight="1" s="25"/>
    <row r="911" ht="15.7" customHeight="1" s="25"/>
    <row r="912" ht="15.7" customHeight="1" s="25"/>
    <row r="913" ht="15.7" customHeight="1" s="25"/>
    <row r="914" ht="15.7" customHeight="1" s="25"/>
    <row r="915" ht="15.7" customHeight="1" s="25"/>
    <row r="916" ht="15.7" customHeight="1" s="25"/>
    <row r="917" ht="15.7" customHeight="1" s="25"/>
    <row r="918" ht="15.7" customHeight="1" s="25"/>
    <row r="919" ht="15.7" customHeight="1" s="25"/>
    <row r="920" ht="15.7" customHeight="1" s="25"/>
    <row r="921" ht="15.7" customHeight="1" s="25"/>
    <row r="922" ht="15.7" customHeight="1" s="25"/>
    <row r="923" ht="15.7" customHeight="1" s="25"/>
    <row r="924" ht="15.7" customHeight="1" s="25"/>
    <row r="925" ht="15.7" customHeight="1" s="25"/>
    <row r="926" ht="15.7" customHeight="1" s="25"/>
    <row r="927" ht="15.7" customHeight="1" s="25"/>
    <row r="928" ht="15.7" customHeight="1" s="25"/>
    <row r="929" ht="15.7" customHeight="1" s="25"/>
    <row r="930" ht="15.7" customHeight="1" s="25"/>
    <row r="931" ht="15.7" customHeight="1" s="25"/>
    <row r="932" ht="15.7" customHeight="1" s="25"/>
    <row r="933" ht="15.7" customHeight="1" s="25"/>
    <row r="934" ht="15.7" customHeight="1" s="25"/>
    <row r="935" ht="15.7" customHeight="1" s="25"/>
    <row r="936" ht="15.7" customHeight="1" s="25"/>
    <row r="937" ht="15.7" customHeight="1" s="25"/>
    <row r="938" ht="15.7" customHeight="1" s="25"/>
    <row r="939" ht="15.7" customHeight="1" s="25"/>
    <row r="940" ht="15.7" customHeight="1" s="25"/>
    <row r="941" ht="15.7" customHeight="1" s="25"/>
    <row r="942" ht="15.7" customHeight="1" s="25"/>
    <row r="943" ht="15.7" customHeight="1" s="25"/>
    <row r="944" ht="15.7" customHeight="1" s="25"/>
    <row r="945" ht="15.7" customHeight="1" s="25"/>
    <row r="946" ht="15.7" customHeight="1" s="25"/>
    <row r="947" ht="15.7" customHeight="1" s="25"/>
    <row r="948" ht="15.7" customHeight="1" s="25"/>
    <row r="949" ht="15.7" customHeight="1" s="25"/>
    <row r="950" ht="15.7" customHeight="1" s="25"/>
    <row r="951" ht="15.7" customHeight="1" s="25"/>
    <row r="952" ht="15.7" customHeight="1" s="25"/>
    <row r="953" ht="15.7" customHeight="1" s="25"/>
    <row r="954" ht="15.7" customHeight="1" s="25"/>
    <row r="955" ht="15.7" customHeight="1" s="25"/>
    <row r="956" ht="15.7" customHeight="1" s="25"/>
    <row r="957" ht="15.7" customHeight="1" s="25"/>
    <row r="958" ht="15.7" customHeight="1" s="25"/>
    <row r="959" ht="15.7" customHeight="1" s="25"/>
    <row r="960" ht="15.7" customHeight="1" s="25"/>
    <row r="961" ht="15.7" customHeight="1" s="25"/>
    <row r="962" ht="15.7" customHeight="1" s="25"/>
    <row r="963" ht="15.7" customHeight="1" s="25"/>
    <row r="964" ht="15.7" customHeight="1" s="25"/>
    <row r="965" ht="15.7" customHeight="1" s="25"/>
    <row r="966" ht="15.7" customHeight="1" s="25"/>
    <row r="967" ht="15.7" customHeight="1" s="25"/>
    <row r="968" ht="15.7" customHeight="1" s="25"/>
    <row r="969" ht="15.7" customHeight="1" s="25"/>
    <row r="970" ht="15.7" customHeight="1" s="25"/>
    <row r="971" ht="15.7" customHeight="1" s="25"/>
    <row r="972" ht="15.7" customHeight="1" s="25"/>
    <row r="973" ht="15.7" customHeight="1" s="25"/>
    <row r="974" ht="15.7" customHeight="1" s="25"/>
    <row r="975" ht="15.7" customHeight="1" s="25"/>
    <row r="976" ht="15.7" customHeight="1" s="25"/>
    <row r="977" ht="15.7" customHeight="1" s="25"/>
    <row r="978" ht="15.7" customHeight="1" s="25"/>
    <row r="979" ht="15.7" customHeight="1" s="25"/>
    <row r="980" ht="15.7" customHeight="1" s="25"/>
    <row r="981" ht="15.7" customHeight="1" s="25"/>
    <row r="982" ht="15.7" customHeight="1" s="25"/>
    <row r="983" ht="15.7" customHeight="1" s="25"/>
    <row r="984" ht="15.7" customHeight="1" s="25"/>
    <row r="985" ht="15.7" customHeight="1" s="25"/>
    <row r="986" ht="15.7" customHeight="1" s="25"/>
    <row r="987" ht="15.7" customHeight="1" s="25"/>
    <row r="988" ht="15.7" customHeight="1" s="25"/>
    <row r="989" ht="15.7" customHeight="1" s="25"/>
  </sheetData>
  <mergeCells count="84">
    <mergeCell ref="E64:F64"/>
    <mergeCell ref="E63:F63"/>
    <mergeCell ref="A46:E46"/>
    <mergeCell ref="A47:E47"/>
    <mergeCell ref="A48:E48"/>
    <mergeCell ref="A62:H62"/>
    <mergeCell ref="E57:F57"/>
    <mergeCell ref="B49:E49"/>
    <mergeCell ref="A56:H56"/>
    <mergeCell ref="A52:G52"/>
    <mergeCell ref="A53:E53"/>
    <mergeCell ref="D26:E26"/>
    <mergeCell ref="D28:E28"/>
    <mergeCell ref="B40:C40"/>
    <mergeCell ref="A38:C38"/>
    <mergeCell ref="A80:C80"/>
    <mergeCell ref="A76:C76"/>
    <mergeCell ref="D76:E76"/>
    <mergeCell ref="A73:H73"/>
    <mergeCell ref="A33:C33"/>
    <mergeCell ref="A35:E35"/>
    <mergeCell ref="A39:C39"/>
    <mergeCell ref="A31:C31"/>
    <mergeCell ref="A30:C30"/>
    <mergeCell ref="A37:C37"/>
    <mergeCell ref="A68:H68"/>
    <mergeCell ref="A45:E45"/>
    <mergeCell ref="D82:E82"/>
    <mergeCell ref="D83:E83"/>
    <mergeCell ref="A77:C77"/>
    <mergeCell ref="D77:E77"/>
    <mergeCell ref="A78:C78"/>
    <mergeCell ref="A79:C79"/>
    <mergeCell ref="D78:E78"/>
    <mergeCell ref="A84:C84"/>
    <mergeCell ref="A10:G10"/>
    <mergeCell ref="A12:C12"/>
    <mergeCell ref="D12:G12"/>
    <mergeCell ref="B22:E22"/>
    <mergeCell ref="B23:E23"/>
    <mergeCell ref="B24:E24"/>
    <mergeCell ref="D20:G20"/>
    <mergeCell ref="F84:G85"/>
    <mergeCell ref="D84:E84"/>
    <mergeCell ref="D85:E85"/>
    <mergeCell ref="A82:C82"/>
    <mergeCell ref="A83:C83"/>
    <mergeCell ref="F83:G83"/>
    <mergeCell ref="D81:E81"/>
    <mergeCell ref="A81:C81"/>
    <mergeCell ref="A6:C6"/>
    <mergeCell ref="G7:H7"/>
    <mergeCell ref="A111:C111"/>
    <mergeCell ref="A109:G109"/>
    <mergeCell ref="D111:E111"/>
    <mergeCell ref="A89:F89"/>
    <mergeCell ref="E65:F65"/>
    <mergeCell ref="E58:F58"/>
    <mergeCell ref="E59:F59"/>
    <mergeCell ref="D79:E79"/>
    <mergeCell ref="D80:E80"/>
    <mergeCell ref="B16:G16"/>
    <mergeCell ref="B14:G14"/>
    <mergeCell ref="H85:H86"/>
    <mergeCell ref="B85:C85"/>
    <mergeCell ref="B18:G18"/>
    <mergeCell ref="A121:E121"/>
    <mergeCell ref="D116:E116"/>
    <mergeCell ref="B116:C116"/>
    <mergeCell ref="A113:C113"/>
    <mergeCell ref="D113:E113"/>
    <mergeCell ref="D114:E114"/>
    <mergeCell ref="A114:C114"/>
    <mergeCell ref="A117:C117"/>
    <mergeCell ref="D117:E117"/>
    <mergeCell ref="A119:E119"/>
    <mergeCell ref="A115:C115"/>
    <mergeCell ref="D115:E115"/>
    <mergeCell ref="D112:E112"/>
    <mergeCell ref="A93:H93"/>
    <mergeCell ref="A94:E94"/>
    <mergeCell ref="A97:H97"/>
    <mergeCell ref="A103:H103"/>
    <mergeCell ref="A112:C112"/>
  </mergeCells>
  <conditionalFormatting sqref="A6:C6">
    <cfRule type="containsBlanks" priority="2" dxfId="0">
      <formula>LEN(TRIM(A6))=0</formula>
    </cfRule>
    <cfRule type="containsBlanks" priority="3" dxfId="25">
      <formula>LEN(TRIM(A6))=0</formula>
    </cfRule>
  </conditionalFormatting>
  <conditionalFormatting sqref="E7">
    <cfRule type="containsBlanks" priority="4" dxfId="0">
      <formula>LEN(TRIM(E7))=0</formula>
    </cfRule>
  </conditionalFormatting>
  <conditionalFormatting sqref="G7:H7">
    <cfRule type="containsBlanks" priority="5" dxfId="0">
      <formula>LEN(TRIM(G7))=0</formula>
    </cfRule>
  </conditionalFormatting>
  <conditionalFormatting sqref="D12:G12">
    <cfRule type="containsBlanks" priority="6" dxfId="0">
      <formula>LEN(TRIM(D12))=0</formula>
    </cfRule>
  </conditionalFormatting>
  <conditionalFormatting sqref="B14:G14">
    <cfRule type="containsBlanks" priority="7" dxfId="0">
      <formula>LEN(TRIM(B14))=0</formula>
    </cfRule>
  </conditionalFormatting>
  <conditionalFormatting sqref="B16:G16">
    <cfRule type="containsBlanks" priority="8" dxfId="0">
      <formula>LEN(TRIM(B16))=0</formula>
    </cfRule>
  </conditionalFormatting>
  <conditionalFormatting sqref="D20:G20">
    <cfRule type="containsBlanks" priority="9" dxfId="0">
      <formula>LEN(TRIM(D20))=0</formula>
    </cfRule>
  </conditionalFormatting>
  <conditionalFormatting sqref="B22:E24">
    <cfRule type="containsBlanks" priority="10" dxfId="0">
      <formula>LEN(TRIM(B22))=0</formula>
    </cfRule>
  </conditionalFormatting>
  <conditionalFormatting sqref="D26:E26">
    <cfRule type="containsBlanks" priority="11" dxfId="0">
      <formula>LEN(TRIM(D26))=0</formula>
    </cfRule>
  </conditionalFormatting>
  <conditionalFormatting sqref="D28:E28">
    <cfRule type="containsBlanks" priority="12" dxfId="0">
      <formula>LEN(TRIM(D28))=0</formula>
    </cfRule>
  </conditionalFormatting>
  <conditionalFormatting sqref="D31">
    <cfRule type="containsBlanks" priority="13" dxfId="0">
      <formula>LEN(TRIM(D31))=0</formula>
    </cfRule>
  </conditionalFormatting>
  <conditionalFormatting sqref="A125">
    <cfRule type="containsBlanks" priority="14" dxfId="0">
      <formula>LEN(TRIM(A125))=0</formula>
    </cfRule>
  </conditionalFormatting>
  <conditionalFormatting sqref="F45:F49">
    <cfRule type="expression" priority="15" dxfId="5">
      <formula>5=COUNTBLANK($F$45:$F$49)</formula>
    </cfRule>
  </conditionalFormatting>
  <conditionalFormatting sqref="D37:D40">
    <cfRule type="expression" priority="16" dxfId="5">
      <formula>4=COUNTBLANK($D$37:$D$40)</formula>
    </cfRule>
  </conditionalFormatting>
  <conditionalFormatting sqref="A59:F59">
    <cfRule type="expression" priority="17" dxfId="5">
      <formula>6=COUNTBLANK($A$59:$F$59)</formula>
    </cfRule>
  </conditionalFormatting>
  <conditionalFormatting sqref="A65:F65">
    <cfRule type="expression" priority="18" dxfId="5">
      <formula>6=COUNTBLANK($A$65:$F$65)</formula>
    </cfRule>
  </conditionalFormatting>
  <conditionalFormatting sqref="A71:D71">
    <cfRule type="expression" priority="19" dxfId="5">
      <formula>4=COUNTBLANK($A$71:$D$71)</formula>
    </cfRule>
  </conditionalFormatting>
  <conditionalFormatting sqref="D77:E85">
    <cfRule type="expression" priority="20" dxfId="5">
      <formula>18=COUNTBLANK($D$77:$E$85)</formula>
    </cfRule>
  </conditionalFormatting>
  <conditionalFormatting sqref="A100:D100">
    <cfRule type="expression" priority="21" dxfId="5">
      <formula>4=COUNTBLANK($A$100:$D$100)</formula>
    </cfRule>
  </conditionalFormatting>
  <conditionalFormatting sqref="A106:D106">
    <cfRule type="expression" priority="22" dxfId="5">
      <formula>4=COUNTBLANK($A$106:$D$106)</formula>
    </cfRule>
  </conditionalFormatting>
  <conditionalFormatting sqref="D111:E116">
    <cfRule type="expression" priority="23" dxfId="5">
      <formula>12=COUNTBLANK($D$111:$E$116)</formula>
    </cfRule>
  </conditionalFormatting>
  <conditionalFormatting sqref="B116:C116">
    <cfRule type="expression" priority="24" dxfId="1">
      <formula>AND(ISBLANK($B$116),NOT(ISBLANK($D$116)))</formula>
    </cfRule>
  </conditionalFormatting>
  <conditionalFormatting sqref="B85:C85">
    <cfRule type="expression" priority="25" dxfId="1">
      <formula>AND(ISBLANK($B$85),NOT(ISBLANK($D$85)))</formula>
    </cfRule>
  </conditionalFormatting>
  <conditionalFormatting sqref="B49:E49">
    <cfRule type="expression" priority="26" dxfId="1">
      <formula>AND(ISBLANK($B$49),NOT(ISBLANK($F$49)))</formula>
    </cfRule>
  </conditionalFormatting>
  <conditionalFormatting sqref="B40:C40">
    <cfRule type="expression" priority="27" dxfId="1">
      <formula>AND(ISBLANK($B$40),NOT(ISBLANK($D$40)))</formula>
    </cfRule>
  </conditionalFormatting>
  <conditionalFormatting sqref="B18:G18">
    <cfRule type="containsBlanks" priority="1" dxfId="0">
      <formula>LEN(TRIM(B18))=0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4.42578125" defaultRowHeight="15" customHeight="1"/>
  <cols>
    <col width="8.7109375" customWidth="1" style="25" min="1" max="26"/>
  </cols>
  <sheetData>
    <row r="21" ht="15.7" customHeight="1" s="25"/>
    <row r="22" ht="15.7" customHeight="1" s="25"/>
    <row r="23" ht="15.7" customHeight="1" s="25"/>
    <row r="24" ht="15.7" customHeight="1" s="25"/>
    <row r="25" ht="15.7" customHeight="1" s="25"/>
    <row r="26" ht="15.7" customHeight="1" s="25"/>
    <row r="27" ht="15.7" customHeight="1" s="25"/>
    <row r="28" ht="15.7" customHeight="1" s="25"/>
    <row r="29" ht="15.7" customHeight="1" s="25"/>
    <row r="30" ht="15.7" customHeight="1" s="25"/>
    <row r="31" ht="15.7" customHeight="1" s="25"/>
    <row r="32" ht="15.7" customHeight="1" s="25"/>
    <row r="33" ht="15.7" customHeight="1" s="25"/>
    <row r="34" ht="15.7" customHeight="1" s="25"/>
    <row r="35" ht="15.7" customHeight="1" s="25"/>
    <row r="36" ht="15.7" customHeight="1" s="25"/>
    <row r="37" ht="15.7" customHeight="1" s="25"/>
    <row r="38" ht="15.7" customHeight="1" s="25"/>
    <row r="39" ht="15.7" customHeight="1" s="25"/>
    <row r="40" ht="15.7" customHeight="1" s="25"/>
    <row r="41" ht="15.7" customHeight="1" s="25"/>
    <row r="42" ht="15.7" customHeight="1" s="25"/>
    <row r="43" ht="15.7" customHeight="1" s="25"/>
    <row r="44" ht="15.7" customHeight="1" s="25"/>
    <row r="45" ht="15.7" customHeight="1" s="25"/>
    <row r="46" ht="15.7" customHeight="1" s="25"/>
    <row r="47" ht="15.7" customHeight="1" s="25"/>
    <row r="48" ht="15.7" customHeight="1" s="25"/>
    <row r="49" ht="15.7" customHeight="1" s="25"/>
    <row r="50" ht="15.7" customHeight="1" s="25"/>
    <row r="51" ht="15.7" customHeight="1" s="25"/>
    <row r="52" ht="15.7" customHeight="1" s="25"/>
    <row r="53" ht="15.7" customHeight="1" s="25"/>
    <row r="54" ht="15.7" customHeight="1" s="25"/>
    <row r="55" ht="15.7" customHeight="1" s="25"/>
    <row r="56" ht="15.7" customHeight="1" s="25"/>
    <row r="57" ht="15.7" customHeight="1" s="25"/>
    <row r="58" ht="15.7" customHeight="1" s="25"/>
    <row r="59" ht="15.7" customHeight="1" s="25"/>
    <row r="60" ht="15.7" customHeight="1" s="25"/>
    <row r="61" ht="15.7" customHeight="1" s="25"/>
    <row r="62" ht="15.7" customHeight="1" s="25"/>
    <row r="63" ht="15.7" customHeight="1" s="25"/>
    <row r="64" ht="15.7" customHeight="1" s="25"/>
    <row r="65" ht="15.7" customHeight="1" s="25"/>
    <row r="66" ht="15.7" customHeight="1" s="25"/>
    <row r="67" ht="15.7" customHeight="1" s="25"/>
    <row r="68" ht="15.7" customHeight="1" s="25"/>
    <row r="69" ht="15.7" customHeight="1" s="25"/>
    <row r="70" ht="15.7" customHeight="1" s="25"/>
    <row r="71" ht="15.7" customHeight="1" s="25"/>
    <row r="72" ht="15.7" customHeight="1" s="25"/>
    <row r="73" ht="15.7" customHeight="1" s="25"/>
    <row r="74" ht="15.7" customHeight="1" s="25"/>
    <row r="75" ht="15.7" customHeight="1" s="25"/>
    <row r="76" ht="15.7" customHeight="1" s="25"/>
    <row r="77" ht="15.7" customHeight="1" s="25"/>
    <row r="78" ht="15.7" customHeight="1" s="25"/>
    <row r="79" ht="15.7" customHeight="1" s="25"/>
    <row r="80" ht="15.7" customHeight="1" s="25"/>
    <row r="81" ht="15.7" customHeight="1" s="25"/>
    <row r="82" ht="15.7" customHeight="1" s="25"/>
    <row r="83" ht="15.7" customHeight="1" s="25"/>
    <row r="84" ht="15.7" customHeight="1" s="25"/>
    <row r="85" ht="15.7" customHeight="1" s="25"/>
    <row r="86" ht="15.7" customHeight="1" s="25"/>
    <row r="87" ht="15.7" customHeight="1" s="25"/>
    <row r="88" ht="15.7" customHeight="1" s="25"/>
    <row r="89" ht="15.7" customHeight="1" s="25"/>
    <row r="90" ht="15.7" customHeight="1" s="25"/>
    <row r="91" ht="15.7" customHeight="1" s="25"/>
    <row r="92" ht="15.7" customHeight="1" s="25"/>
    <row r="93" ht="15.7" customHeight="1" s="25"/>
    <row r="94" ht="15.7" customHeight="1" s="25"/>
    <row r="95" ht="15.7" customHeight="1" s="25"/>
    <row r="96" ht="15.7" customHeight="1" s="25"/>
    <row r="97" ht="15.7" customHeight="1" s="25"/>
    <row r="98" ht="15.7" customHeight="1" s="25"/>
    <row r="99" ht="15.7" customHeight="1" s="25"/>
    <row r="100" ht="15.7" customHeight="1" s="25"/>
    <row r="101" ht="15.7" customHeight="1" s="25"/>
    <row r="102" ht="15.7" customHeight="1" s="25"/>
    <row r="103" ht="15.7" customHeight="1" s="25"/>
    <row r="104" ht="15.7" customHeight="1" s="25"/>
    <row r="105" ht="15.7" customHeight="1" s="25"/>
    <row r="106" ht="15.7" customHeight="1" s="25"/>
    <row r="107" ht="15.7" customHeight="1" s="25"/>
    <row r="108" ht="15.7" customHeight="1" s="25"/>
    <row r="109" ht="15.7" customHeight="1" s="25"/>
    <row r="110" ht="15.7" customHeight="1" s="25"/>
    <row r="111" ht="15.7" customHeight="1" s="25"/>
    <row r="112" ht="15.7" customHeight="1" s="25"/>
    <row r="113" ht="15.7" customHeight="1" s="25"/>
    <row r="114" ht="15.7" customHeight="1" s="25"/>
    <row r="115" ht="15.7" customHeight="1" s="25"/>
    <row r="116" ht="15.7" customHeight="1" s="25"/>
    <row r="117" ht="15.7" customHeight="1" s="25"/>
    <row r="118" ht="15.7" customHeight="1" s="25"/>
    <row r="119" ht="15.7" customHeight="1" s="25"/>
    <row r="120" ht="15.7" customHeight="1" s="25"/>
    <row r="121" ht="15.7" customHeight="1" s="25"/>
    <row r="122" ht="15.7" customHeight="1" s="25"/>
    <row r="123" ht="15.7" customHeight="1" s="25"/>
    <row r="124" ht="15.7" customHeight="1" s="25"/>
    <row r="125" ht="15.7" customHeight="1" s="25"/>
    <row r="126" ht="15.7" customHeight="1" s="25"/>
    <row r="127" ht="15.7" customHeight="1" s="25"/>
    <row r="128" ht="15.7" customHeight="1" s="25"/>
    <row r="129" ht="15.7" customHeight="1" s="25"/>
    <row r="130" ht="15.7" customHeight="1" s="25"/>
    <row r="131" ht="15.7" customHeight="1" s="25"/>
    <row r="132" ht="15.7" customHeight="1" s="25"/>
    <row r="133" ht="15.7" customHeight="1" s="25"/>
    <row r="134" ht="15.7" customHeight="1" s="25"/>
    <row r="135" ht="15.7" customHeight="1" s="25"/>
    <row r="136" ht="15.7" customHeight="1" s="25"/>
    <row r="137" ht="15.7" customHeight="1" s="25"/>
    <row r="138" ht="15.7" customHeight="1" s="25"/>
    <row r="139" ht="15.7" customHeight="1" s="25"/>
    <row r="140" ht="15.7" customHeight="1" s="25"/>
    <row r="141" ht="15.7" customHeight="1" s="25"/>
    <row r="142" ht="15.7" customHeight="1" s="25"/>
    <row r="143" ht="15.7" customHeight="1" s="25"/>
    <row r="144" ht="15.7" customHeight="1" s="25"/>
    <row r="145" ht="15.7" customHeight="1" s="25"/>
    <row r="146" ht="15.7" customHeight="1" s="25"/>
    <row r="147" ht="15.7" customHeight="1" s="25"/>
    <row r="148" ht="15.7" customHeight="1" s="25"/>
    <row r="149" ht="15.7" customHeight="1" s="25"/>
    <row r="150" ht="15.7" customHeight="1" s="25"/>
    <row r="151" ht="15.7" customHeight="1" s="25"/>
    <row r="152" ht="15.7" customHeight="1" s="25"/>
    <row r="153" ht="15.7" customHeight="1" s="25"/>
    <row r="154" ht="15.7" customHeight="1" s="25"/>
    <row r="155" ht="15.7" customHeight="1" s="25"/>
    <row r="156" ht="15.7" customHeight="1" s="25"/>
    <row r="157" ht="15.7" customHeight="1" s="25"/>
    <row r="158" ht="15.7" customHeight="1" s="25"/>
    <row r="159" ht="15.7" customHeight="1" s="25"/>
    <row r="160" ht="15.7" customHeight="1" s="25"/>
    <row r="161" ht="15.7" customHeight="1" s="25"/>
    <row r="162" ht="15.7" customHeight="1" s="25"/>
    <row r="163" ht="15.7" customHeight="1" s="25"/>
    <row r="164" ht="15.7" customHeight="1" s="25"/>
    <row r="165" ht="15.7" customHeight="1" s="25"/>
    <row r="166" ht="15.7" customHeight="1" s="25"/>
    <row r="167" ht="15.7" customHeight="1" s="25"/>
    <row r="168" ht="15.7" customHeight="1" s="25"/>
    <row r="169" ht="15.7" customHeight="1" s="25"/>
    <row r="170" ht="15.7" customHeight="1" s="25"/>
    <row r="171" ht="15.7" customHeight="1" s="25"/>
    <row r="172" ht="15.7" customHeight="1" s="25"/>
    <row r="173" ht="15.7" customHeight="1" s="25"/>
    <row r="174" ht="15.7" customHeight="1" s="25"/>
    <row r="175" ht="15.7" customHeight="1" s="25"/>
    <row r="176" ht="15.7" customHeight="1" s="25"/>
    <row r="177" ht="15.7" customHeight="1" s="25"/>
    <row r="178" ht="15.7" customHeight="1" s="25"/>
    <row r="179" ht="15.7" customHeight="1" s="25"/>
    <row r="180" ht="15.7" customHeight="1" s="25"/>
    <row r="181" ht="15.7" customHeight="1" s="25"/>
    <row r="182" ht="15.7" customHeight="1" s="25"/>
    <row r="183" ht="15.7" customHeight="1" s="25"/>
    <row r="184" ht="15.7" customHeight="1" s="25"/>
    <row r="185" ht="15.7" customHeight="1" s="25"/>
    <row r="186" ht="15.7" customHeight="1" s="25"/>
    <row r="187" ht="15.7" customHeight="1" s="25"/>
    <row r="188" ht="15.7" customHeight="1" s="25"/>
    <row r="189" ht="15.7" customHeight="1" s="25"/>
    <row r="190" ht="15.7" customHeight="1" s="25"/>
    <row r="191" ht="15.7" customHeight="1" s="25"/>
    <row r="192" ht="15.7" customHeight="1" s="25"/>
    <row r="193" ht="15.7" customHeight="1" s="25"/>
    <row r="194" ht="15.7" customHeight="1" s="25"/>
    <row r="195" ht="15.7" customHeight="1" s="25"/>
    <row r="196" ht="15.7" customHeight="1" s="25"/>
    <row r="197" ht="15.7" customHeight="1" s="25"/>
    <row r="198" ht="15.7" customHeight="1" s="25"/>
    <row r="199" ht="15.7" customHeight="1" s="25"/>
    <row r="200" ht="15.7" customHeight="1" s="25"/>
    <row r="201" ht="15.7" customHeight="1" s="25"/>
    <row r="202" ht="15.7" customHeight="1" s="25"/>
    <row r="203" ht="15.7" customHeight="1" s="25"/>
    <row r="204" ht="15.7" customHeight="1" s="25"/>
    <row r="205" ht="15.7" customHeight="1" s="25"/>
    <row r="206" ht="15.7" customHeight="1" s="25"/>
    <row r="207" ht="15.7" customHeight="1" s="25"/>
    <row r="208" ht="15.7" customHeight="1" s="25"/>
    <row r="209" ht="15.7" customHeight="1" s="25"/>
    <row r="210" ht="15.7" customHeight="1" s="25"/>
    <row r="211" ht="15.7" customHeight="1" s="25"/>
    <row r="212" ht="15.7" customHeight="1" s="25"/>
    <row r="213" ht="15.7" customHeight="1" s="25"/>
    <row r="214" ht="15.7" customHeight="1" s="25"/>
    <row r="215" ht="15.7" customHeight="1" s="25"/>
    <row r="216" ht="15.7" customHeight="1" s="25"/>
    <row r="217" ht="15.7" customHeight="1" s="25"/>
    <row r="218" ht="15.7" customHeight="1" s="25"/>
    <row r="219" ht="15.7" customHeight="1" s="25"/>
    <row r="220" ht="15.7" customHeight="1" s="25"/>
    <row r="221" ht="15.7" customHeight="1" s="25"/>
    <row r="222" ht="15.7" customHeight="1" s="25"/>
    <row r="223" ht="15.7" customHeight="1" s="25"/>
    <row r="224" ht="15.7" customHeight="1" s="25"/>
    <row r="225" ht="15.7" customHeight="1" s="25"/>
    <row r="226" ht="15.7" customHeight="1" s="25"/>
    <row r="227" ht="15.7" customHeight="1" s="25"/>
    <row r="228" ht="15.7" customHeight="1" s="25"/>
    <row r="229" ht="15.7" customHeight="1" s="25"/>
    <row r="230" ht="15.7" customHeight="1" s="25"/>
    <row r="231" ht="15.7" customHeight="1" s="25"/>
    <row r="232" ht="15.7" customHeight="1" s="25"/>
    <row r="233" ht="15.7" customHeight="1" s="25"/>
    <row r="234" ht="15.7" customHeight="1" s="25"/>
    <row r="235" ht="15.7" customHeight="1" s="25"/>
    <row r="236" ht="15.7" customHeight="1" s="25"/>
    <row r="237" ht="15.7" customHeight="1" s="25"/>
    <row r="238" ht="15.7" customHeight="1" s="25"/>
    <row r="239" ht="15.7" customHeight="1" s="25"/>
    <row r="240" ht="15.7" customHeight="1" s="25"/>
    <row r="241" ht="15.7" customHeight="1" s="25"/>
    <row r="242" ht="15.7" customHeight="1" s="25"/>
    <row r="243" ht="15.7" customHeight="1" s="25"/>
    <row r="244" ht="15.7" customHeight="1" s="25"/>
    <row r="245" ht="15.7" customHeight="1" s="25"/>
    <row r="246" ht="15.7" customHeight="1" s="25"/>
    <row r="247" ht="15.7" customHeight="1" s="25"/>
    <row r="248" ht="15.7" customHeight="1" s="25"/>
    <row r="249" ht="15.7" customHeight="1" s="25"/>
    <row r="250" ht="15.7" customHeight="1" s="25"/>
    <row r="251" ht="15.7" customHeight="1" s="25"/>
    <row r="252" ht="15.7" customHeight="1" s="25"/>
    <row r="253" ht="15.7" customHeight="1" s="25"/>
    <row r="254" ht="15.7" customHeight="1" s="25"/>
    <row r="255" ht="15.7" customHeight="1" s="25"/>
    <row r="256" ht="15.7" customHeight="1" s="25"/>
    <row r="257" ht="15.7" customHeight="1" s="25"/>
    <row r="258" ht="15.7" customHeight="1" s="25"/>
    <row r="259" ht="15.7" customHeight="1" s="25"/>
    <row r="260" ht="15.7" customHeight="1" s="25"/>
    <row r="261" ht="15.7" customHeight="1" s="25"/>
    <row r="262" ht="15.7" customHeight="1" s="25"/>
    <row r="263" ht="15.7" customHeight="1" s="25"/>
    <row r="264" ht="15.7" customHeight="1" s="25"/>
    <row r="265" ht="15.7" customHeight="1" s="25"/>
    <row r="266" ht="15.7" customHeight="1" s="25"/>
    <row r="267" ht="15.7" customHeight="1" s="25"/>
    <row r="268" ht="15.7" customHeight="1" s="25"/>
    <row r="269" ht="15.7" customHeight="1" s="25"/>
    <row r="270" ht="15.7" customHeight="1" s="25"/>
    <row r="271" ht="15.7" customHeight="1" s="25"/>
    <row r="272" ht="15.7" customHeight="1" s="25"/>
    <row r="273" ht="15.7" customHeight="1" s="25"/>
    <row r="274" ht="15.7" customHeight="1" s="25"/>
    <row r="275" ht="15.7" customHeight="1" s="25"/>
    <row r="276" ht="15.7" customHeight="1" s="25"/>
    <row r="277" ht="15.7" customHeight="1" s="25"/>
    <row r="278" ht="15.7" customHeight="1" s="25"/>
    <row r="279" ht="15.7" customHeight="1" s="25"/>
    <row r="280" ht="15.7" customHeight="1" s="25"/>
    <row r="281" ht="15.7" customHeight="1" s="25"/>
    <row r="282" ht="15.7" customHeight="1" s="25"/>
    <row r="283" ht="15.7" customHeight="1" s="25"/>
    <row r="284" ht="15.7" customHeight="1" s="25"/>
    <row r="285" ht="15.7" customHeight="1" s="25"/>
    <row r="286" ht="15.7" customHeight="1" s="25"/>
    <row r="287" ht="15.7" customHeight="1" s="25"/>
    <row r="288" ht="15.7" customHeight="1" s="25"/>
    <row r="289" ht="15.7" customHeight="1" s="25"/>
    <row r="290" ht="15.7" customHeight="1" s="25"/>
    <row r="291" ht="15.7" customHeight="1" s="25"/>
    <row r="292" ht="15.7" customHeight="1" s="25"/>
    <row r="293" ht="15.7" customHeight="1" s="25"/>
    <row r="294" ht="15.7" customHeight="1" s="25"/>
    <row r="295" ht="15.7" customHeight="1" s="25"/>
    <row r="296" ht="15.7" customHeight="1" s="25"/>
    <row r="297" ht="15.7" customHeight="1" s="25"/>
    <row r="298" ht="15.7" customHeight="1" s="25"/>
    <row r="299" ht="15.7" customHeight="1" s="25"/>
    <row r="300" ht="15.7" customHeight="1" s="25"/>
    <row r="301" ht="15.7" customHeight="1" s="25"/>
    <row r="302" ht="15.7" customHeight="1" s="25"/>
    <row r="303" ht="15.7" customHeight="1" s="25"/>
    <row r="304" ht="15.7" customHeight="1" s="25"/>
    <row r="305" ht="15.7" customHeight="1" s="25"/>
    <row r="306" ht="15.7" customHeight="1" s="25"/>
    <row r="307" ht="15.7" customHeight="1" s="25"/>
    <row r="308" ht="15.7" customHeight="1" s="25"/>
    <row r="309" ht="15.7" customHeight="1" s="25"/>
    <row r="310" ht="15.7" customHeight="1" s="25"/>
    <row r="311" ht="15.7" customHeight="1" s="25"/>
    <row r="312" ht="15.7" customHeight="1" s="25"/>
    <row r="313" ht="15.7" customHeight="1" s="25"/>
    <row r="314" ht="15.7" customHeight="1" s="25"/>
    <row r="315" ht="15.7" customHeight="1" s="25"/>
    <row r="316" ht="15.7" customHeight="1" s="25"/>
    <row r="317" ht="15.7" customHeight="1" s="25"/>
    <row r="318" ht="15.7" customHeight="1" s="25"/>
    <row r="319" ht="15.7" customHeight="1" s="25"/>
    <row r="320" ht="15.7" customHeight="1" s="25"/>
    <row r="321" ht="15.7" customHeight="1" s="25"/>
    <row r="322" ht="15.7" customHeight="1" s="25"/>
    <row r="323" ht="15.7" customHeight="1" s="25"/>
    <row r="324" ht="15.7" customHeight="1" s="25"/>
    <row r="325" ht="15.7" customHeight="1" s="25"/>
    <row r="326" ht="15.7" customHeight="1" s="25"/>
    <row r="327" ht="15.7" customHeight="1" s="25"/>
    <row r="328" ht="15.7" customHeight="1" s="25"/>
    <row r="329" ht="15.7" customHeight="1" s="25"/>
    <row r="330" ht="15.7" customHeight="1" s="25"/>
    <row r="331" ht="15.7" customHeight="1" s="25"/>
    <row r="332" ht="15.7" customHeight="1" s="25"/>
    <row r="333" ht="15.7" customHeight="1" s="25"/>
    <row r="334" ht="15.7" customHeight="1" s="25"/>
    <row r="335" ht="15.7" customHeight="1" s="25"/>
    <row r="336" ht="15.7" customHeight="1" s="25"/>
    <row r="337" ht="15.7" customHeight="1" s="25"/>
    <row r="338" ht="15.7" customHeight="1" s="25"/>
    <row r="339" ht="15.7" customHeight="1" s="25"/>
    <row r="340" ht="15.7" customHeight="1" s="25"/>
    <row r="341" ht="15.7" customHeight="1" s="25"/>
    <row r="342" ht="15.7" customHeight="1" s="25"/>
    <row r="343" ht="15.7" customHeight="1" s="25"/>
    <row r="344" ht="15.7" customHeight="1" s="25"/>
    <row r="345" ht="15.7" customHeight="1" s="25"/>
    <row r="346" ht="15.7" customHeight="1" s="25"/>
    <row r="347" ht="15.7" customHeight="1" s="25"/>
    <row r="348" ht="15.7" customHeight="1" s="25"/>
    <row r="349" ht="15.7" customHeight="1" s="25"/>
    <row r="350" ht="15.7" customHeight="1" s="25"/>
    <row r="351" ht="15.7" customHeight="1" s="25"/>
    <row r="352" ht="15.7" customHeight="1" s="25"/>
    <row r="353" ht="15.7" customHeight="1" s="25"/>
    <row r="354" ht="15.7" customHeight="1" s="25"/>
    <row r="355" ht="15.7" customHeight="1" s="25"/>
    <row r="356" ht="15.7" customHeight="1" s="25"/>
    <row r="357" ht="15.7" customHeight="1" s="25"/>
    <row r="358" ht="15.7" customHeight="1" s="25"/>
    <row r="359" ht="15.7" customHeight="1" s="25"/>
    <row r="360" ht="15.7" customHeight="1" s="25"/>
    <row r="361" ht="15.7" customHeight="1" s="25"/>
    <row r="362" ht="15.7" customHeight="1" s="25"/>
    <row r="363" ht="15.7" customHeight="1" s="25"/>
    <row r="364" ht="15.7" customHeight="1" s="25"/>
    <row r="365" ht="15.7" customHeight="1" s="25"/>
    <row r="366" ht="15.7" customHeight="1" s="25"/>
    <row r="367" ht="15.7" customHeight="1" s="25"/>
    <row r="368" ht="15.7" customHeight="1" s="25"/>
    <row r="369" ht="15.7" customHeight="1" s="25"/>
    <row r="370" ht="15.7" customHeight="1" s="25"/>
    <row r="371" ht="15.7" customHeight="1" s="25"/>
    <row r="372" ht="15.7" customHeight="1" s="25"/>
    <row r="373" ht="15.7" customHeight="1" s="25"/>
    <row r="374" ht="15.7" customHeight="1" s="25"/>
    <row r="375" ht="15.7" customHeight="1" s="25"/>
    <row r="376" ht="15.7" customHeight="1" s="25"/>
    <row r="377" ht="15.7" customHeight="1" s="25"/>
    <row r="378" ht="15.7" customHeight="1" s="25"/>
    <row r="379" ht="15.7" customHeight="1" s="25"/>
    <row r="380" ht="15.7" customHeight="1" s="25"/>
    <row r="381" ht="15.7" customHeight="1" s="25"/>
    <row r="382" ht="15.7" customHeight="1" s="25"/>
    <row r="383" ht="15.7" customHeight="1" s="25"/>
    <row r="384" ht="15.7" customHeight="1" s="25"/>
    <row r="385" ht="15.7" customHeight="1" s="25"/>
    <row r="386" ht="15.7" customHeight="1" s="25"/>
    <row r="387" ht="15.7" customHeight="1" s="25"/>
    <row r="388" ht="15.7" customHeight="1" s="25"/>
    <row r="389" ht="15.7" customHeight="1" s="25"/>
    <row r="390" ht="15.7" customHeight="1" s="25"/>
    <row r="391" ht="15.7" customHeight="1" s="25"/>
    <row r="392" ht="15.7" customHeight="1" s="25"/>
    <row r="393" ht="15.7" customHeight="1" s="25"/>
    <row r="394" ht="15.7" customHeight="1" s="25"/>
    <row r="395" ht="15.7" customHeight="1" s="25"/>
    <row r="396" ht="15.7" customHeight="1" s="25"/>
    <row r="397" ht="15.7" customHeight="1" s="25"/>
    <row r="398" ht="15.7" customHeight="1" s="25"/>
    <row r="399" ht="15.7" customHeight="1" s="25"/>
    <row r="400" ht="15.7" customHeight="1" s="25"/>
    <row r="401" ht="15.7" customHeight="1" s="25"/>
    <row r="402" ht="15.7" customHeight="1" s="25"/>
    <row r="403" ht="15.7" customHeight="1" s="25"/>
    <row r="404" ht="15.7" customHeight="1" s="25"/>
    <row r="405" ht="15.7" customHeight="1" s="25"/>
    <row r="406" ht="15.7" customHeight="1" s="25"/>
    <row r="407" ht="15.7" customHeight="1" s="25"/>
    <row r="408" ht="15.7" customHeight="1" s="25"/>
    <row r="409" ht="15.7" customHeight="1" s="25"/>
    <row r="410" ht="15.7" customHeight="1" s="25"/>
    <row r="411" ht="15.7" customHeight="1" s="25"/>
    <row r="412" ht="15.7" customHeight="1" s="25"/>
    <row r="413" ht="15.7" customHeight="1" s="25"/>
    <row r="414" ht="15.7" customHeight="1" s="25"/>
    <row r="415" ht="15.7" customHeight="1" s="25"/>
    <row r="416" ht="15.7" customHeight="1" s="25"/>
    <row r="417" ht="15.7" customHeight="1" s="25"/>
    <row r="418" ht="15.7" customHeight="1" s="25"/>
    <row r="419" ht="15.7" customHeight="1" s="25"/>
    <row r="420" ht="15.7" customHeight="1" s="25"/>
    <row r="421" ht="15.7" customHeight="1" s="25"/>
    <row r="422" ht="15.7" customHeight="1" s="25"/>
    <row r="423" ht="15.7" customHeight="1" s="25"/>
    <row r="424" ht="15.7" customHeight="1" s="25"/>
    <row r="425" ht="15.7" customHeight="1" s="25"/>
    <row r="426" ht="15.7" customHeight="1" s="25"/>
    <row r="427" ht="15.7" customHeight="1" s="25"/>
    <row r="428" ht="15.7" customHeight="1" s="25"/>
    <row r="429" ht="15.7" customHeight="1" s="25"/>
    <row r="430" ht="15.7" customHeight="1" s="25"/>
    <row r="431" ht="15.7" customHeight="1" s="25"/>
    <row r="432" ht="15.7" customHeight="1" s="25"/>
    <row r="433" ht="15.7" customHeight="1" s="25"/>
    <row r="434" ht="15.7" customHeight="1" s="25"/>
    <row r="435" ht="15.7" customHeight="1" s="25"/>
    <row r="436" ht="15.7" customHeight="1" s="25"/>
    <row r="437" ht="15.7" customHeight="1" s="25"/>
    <row r="438" ht="15.7" customHeight="1" s="25"/>
    <row r="439" ht="15.7" customHeight="1" s="25"/>
    <row r="440" ht="15.7" customHeight="1" s="25"/>
    <row r="441" ht="15.7" customHeight="1" s="25"/>
    <row r="442" ht="15.7" customHeight="1" s="25"/>
    <row r="443" ht="15.7" customHeight="1" s="25"/>
    <row r="444" ht="15.7" customHeight="1" s="25"/>
    <row r="445" ht="15.7" customHeight="1" s="25"/>
    <row r="446" ht="15.7" customHeight="1" s="25"/>
    <row r="447" ht="15.7" customHeight="1" s="25"/>
    <row r="448" ht="15.7" customHeight="1" s="25"/>
    <row r="449" ht="15.7" customHeight="1" s="25"/>
    <row r="450" ht="15.7" customHeight="1" s="25"/>
    <row r="451" ht="15.7" customHeight="1" s="25"/>
    <row r="452" ht="15.7" customHeight="1" s="25"/>
    <row r="453" ht="15.7" customHeight="1" s="25"/>
    <row r="454" ht="15.7" customHeight="1" s="25"/>
    <row r="455" ht="15.7" customHeight="1" s="25"/>
    <row r="456" ht="15.7" customHeight="1" s="25"/>
    <row r="457" ht="15.7" customHeight="1" s="25"/>
    <row r="458" ht="15.7" customHeight="1" s="25"/>
    <row r="459" ht="15.7" customHeight="1" s="25"/>
    <row r="460" ht="15.7" customHeight="1" s="25"/>
    <row r="461" ht="15.7" customHeight="1" s="25"/>
    <row r="462" ht="15.7" customHeight="1" s="25"/>
    <row r="463" ht="15.7" customHeight="1" s="25"/>
    <row r="464" ht="15.7" customHeight="1" s="25"/>
    <row r="465" ht="15.7" customHeight="1" s="25"/>
    <row r="466" ht="15.7" customHeight="1" s="25"/>
    <row r="467" ht="15.7" customHeight="1" s="25"/>
    <row r="468" ht="15.7" customHeight="1" s="25"/>
    <row r="469" ht="15.7" customHeight="1" s="25"/>
    <row r="470" ht="15.7" customHeight="1" s="25"/>
    <row r="471" ht="15.7" customHeight="1" s="25"/>
    <row r="472" ht="15.7" customHeight="1" s="25"/>
    <row r="473" ht="15.7" customHeight="1" s="25"/>
    <row r="474" ht="15.7" customHeight="1" s="25"/>
    <row r="475" ht="15.7" customHeight="1" s="25"/>
    <row r="476" ht="15.7" customHeight="1" s="25"/>
    <row r="477" ht="15.7" customHeight="1" s="25"/>
    <row r="478" ht="15.7" customHeight="1" s="25"/>
    <row r="479" ht="15.7" customHeight="1" s="25"/>
    <row r="480" ht="15.7" customHeight="1" s="25"/>
    <row r="481" ht="15.7" customHeight="1" s="25"/>
    <row r="482" ht="15.7" customHeight="1" s="25"/>
    <row r="483" ht="15.7" customHeight="1" s="25"/>
    <row r="484" ht="15.7" customHeight="1" s="25"/>
    <row r="485" ht="15.7" customHeight="1" s="25"/>
    <row r="486" ht="15.7" customHeight="1" s="25"/>
    <row r="487" ht="15.7" customHeight="1" s="25"/>
    <row r="488" ht="15.7" customHeight="1" s="25"/>
    <row r="489" ht="15.7" customHeight="1" s="25"/>
    <row r="490" ht="15.7" customHeight="1" s="25"/>
    <row r="491" ht="15.7" customHeight="1" s="25"/>
    <row r="492" ht="15.7" customHeight="1" s="25"/>
    <row r="493" ht="15.7" customHeight="1" s="25"/>
    <row r="494" ht="15.7" customHeight="1" s="25"/>
    <row r="495" ht="15.7" customHeight="1" s="25"/>
    <row r="496" ht="15.7" customHeight="1" s="25"/>
    <row r="497" ht="15.7" customHeight="1" s="25"/>
    <row r="498" ht="15.7" customHeight="1" s="25"/>
    <row r="499" ht="15.7" customHeight="1" s="25"/>
    <row r="500" ht="15.7" customHeight="1" s="25"/>
    <row r="501" ht="15.7" customHeight="1" s="25"/>
    <row r="502" ht="15.7" customHeight="1" s="25"/>
    <row r="503" ht="15.7" customHeight="1" s="25"/>
    <row r="504" ht="15.7" customHeight="1" s="25"/>
    <row r="505" ht="15.7" customHeight="1" s="25"/>
    <row r="506" ht="15.7" customHeight="1" s="25"/>
    <row r="507" ht="15.7" customHeight="1" s="25"/>
    <row r="508" ht="15.7" customHeight="1" s="25"/>
    <row r="509" ht="15.7" customHeight="1" s="25"/>
    <row r="510" ht="15.7" customHeight="1" s="25"/>
    <row r="511" ht="15.7" customHeight="1" s="25"/>
    <row r="512" ht="15.7" customHeight="1" s="25"/>
    <row r="513" ht="15.7" customHeight="1" s="25"/>
    <row r="514" ht="15.7" customHeight="1" s="25"/>
    <row r="515" ht="15.7" customHeight="1" s="25"/>
    <row r="516" ht="15.7" customHeight="1" s="25"/>
    <row r="517" ht="15.7" customHeight="1" s="25"/>
    <row r="518" ht="15.7" customHeight="1" s="25"/>
    <row r="519" ht="15.7" customHeight="1" s="25"/>
    <row r="520" ht="15.7" customHeight="1" s="25"/>
    <row r="521" ht="15.7" customHeight="1" s="25"/>
    <row r="522" ht="15.7" customHeight="1" s="25"/>
    <row r="523" ht="15.7" customHeight="1" s="25"/>
    <row r="524" ht="15.7" customHeight="1" s="25"/>
    <row r="525" ht="15.7" customHeight="1" s="25"/>
    <row r="526" ht="15.7" customHeight="1" s="25"/>
    <row r="527" ht="15.7" customHeight="1" s="25"/>
    <row r="528" ht="15.7" customHeight="1" s="25"/>
    <row r="529" ht="15.7" customHeight="1" s="25"/>
    <row r="530" ht="15.7" customHeight="1" s="25"/>
    <row r="531" ht="15.7" customHeight="1" s="25"/>
    <row r="532" ht="15.7" customHeight="1" s="25"/>
    <row r="533" ht="15.7" customHeight="1" s="25"/>
    <row r="534" ht="15.7" customHeight="1" s="25"/>
    <row r="535" ht="15.7" customHeight="1" s="25"/>
    <row r="536" ht="15.7" customHeight="1" s="25"/>
    <row r="537" ht="15.7" customHeight="1" s="25"/>
    <row r="538" ht="15.7" customHeight="1" s="25"/>
    <row r="539" ht="15.7" customHeight="1" s="25"/>
    <row r="540" ht="15.7" customHeight="1" s="25"/>
    <row r="541" ht="15.7" customHeight="1" s="25"/>
    <row r="542" ht="15.7" customHeight="1" s="25"/>
    <row r="543" ht="15.7" customHeight="1" s="25"/>
    <row r="544" ht="15.7" customHeight="1" s="25"/>
    <row r="545" ht="15.7" customHeight="1" s="25"/>
    <row r="546" ht="15.7" customHeight="1" s="25"/>
    <row r="547" ht="15.7" customHeight="1" s="25"/>
    <row r="548" ht="15.7" customHeight="1" s="25"/>
    <row r="549" ht="15.7" customHeight="1" s="25"/>
    <row r="550" ht="15.7" customHeight="1" s="25"/>
    <row r="551" ht="15.7" customHeight="1" s="25"/>
    <row r="552" ht="15.7" customHeight="1" s="25"/>
    <row r="553" ht="15.7" customHeight="1" s="25"/>
    <row r="554" ht="15.7" customHeight="1" s="25"/>
    <row r="555" ht="15.7" customHeight="1" s="25"/>
    <row r="556" ht="15.7" customHeight="1" s="25"/>
    <row r="557" ht="15.7" customHeight="1" s="25"/>
    <row r="558" ht="15.7" customHeight="1" s="25"/>
    <row r="559" ht="15.7" customHeight="1" s="25"/>
    <row r="560" ht="15.7" customHeight="1" s="25"/>
    <row r="561" ht="15.7" customHeight="1" s="25"/>
    <row r="562" ht="15.7" customHeight="1" s="25"/>
    <row r="563" ht="15.7" customHeight="1" s="25"/>
    <row r="564" ht="15.7" customHeight="1" s="25"/>
    <row r="565" ht="15.7" customHeight="1" s="25"/>
    <row r="566" ht="15.7" customHeight="1" s="25"/>
    <row r="567" ht="15.7" customHeight="1" s="25"/>
    <row r="568" ht="15.7" customHeight="1" s="25"/>
    <row r="569" ht="15.7" customHeight="1" s="25"/>
    <row r="570" ht="15.7" customHeight="1" s="25"/>
    <row r="571" ht="15.7" customHeight="1" s="25"/>
    <row r="572" ht="15.7" customHeight="1" s="25"/>
    <row r="573" ht="15.7" customHeight="1" s="25"/>
    <row r="574" ht="15.7" customHeight="1" s="25"/>
    <row r="575" ht="15.7" customHeight="1" s="25"/>
    <row r="576" ht="15.7" customHeight="1" s="25"/>
    <row r="577" ht="15.7" customHeight="1" s="25"/>
    <row r="578" ht="15.7" customHeight="1" s="25"/>
    <row r="579" ht="15.7" customHeight="1" s="25"/>
    <row r="580" ht="15.7" customHeight="1" s="25"/>
    <row r="581" ht="15.7" customHeight="1" s="25"/>
    <row r="582" ht="15.7" customHeight="1" s="25"/>
    <row r="583" ht="15.7" customHeight="1" s="25"/>
    <row r="584" ht="15.7" customHeight="1" s="25"/>
    <row r="585" ht="15.7" customHeight="1" s="25"/>
    <row r="586" ht="15.7" customHeight="1" s="25"/>
    <row r="587" ht="15.7" customHeight="1" s="25"/>
    <row r="588" ht="15.7" customHeight="1" s="25"/>
    <row r="589" ht="15.7" customHeight="1" s="25"/>
    <row r="590" ht="15.7" customHeight="1" s="25"/>
    <row r="591" ht="15.7" customHeight="1" s="25"/>
    <row r="592" ht="15.7" customHeight="1" s="25"/>
    <row r="593" ht="15.7" customHeight="1" s="25"/>
    <row r="594" ht="15.7" customHeight="1" s="25"/>
    <row r="595" ht="15.7" customHeight="1" s="25"/>
    <row r="596" ht="15.7" customHeight="1" s="25"/>
    <row r="597" ht="15.7" customHeight="1" s="25"/>
    <row r="598" ht="15.7" customHeight="1" s="25"/>
    <row r="599" ht="15.7" customHeight="1" s="25"/>
    <row r="600" ht="15.7" customHeight="1" s="25"/>
    <row r="601" ht="15.7" customHeight="1" s="25"/>
    <row r="602" ht="15.7" customHeight="1" s="25"/>
    <row r="603" ht="15.7" customHeight="1" s="25"/>
    <row r="604" ht="15.7" customHeight="1" s="25"/>
    <row r="605" ht="15.7" customHeight="1" s="25"/>
    <row r="606" ht="15.7" customHeight="1" s="25"/>
    <row r="607" ht="15.7" customHeight="1" s="25"/>
    <row r="608" ht="15.7" customHeight="1" s="25"/>
    <row r="609" ht="15.7" customHeight="1" s="25"/>
    <row r="610" ht="15.7" customHeight="1" s="25"/>
    <row r="611" ht="15.7" customHeight="1" s="25"/>
    <row r="612" ht="15.7" customHeight="1" s="25"/>
    <row r="613" ht="15.7" customHeight="1" s="25"/>
    <row r="614" ht="15.7" customHeight="1" s="25"/>
    <row r="615" ht="15.7" customHeight="1" s="25"/>
    <row r="616" ht="15.7" customHeight="1" s="25"/>
    <row r="617" ht="15.7" customHeight="1" s="25"/>
    <row r="618" ht="15.7" customHeight="1" s="25"/>
    <row r="619" ht="15.7" customHeight="1" s="25"/>
    <row r="620" ht="15.7" customHeight="1" s="25"/>
    <row r="621" ht="15.7" customHeight="1" s="25"/>
    <row r="622" ht="15.7" customHeight="1" s="25"/>
    <row r="623" ht="15.7" customHeight="1" s="25"/>
    <row r="624" ht="15.7" customHeight="1" s="25"/>
    <row r="625" ht="15.7" customHeight="1" s="25"/>
    <row r="626" ht="15.7" customHeight="1" s="25"/>
    <row r="627" ht="15.7" customHeight="1" s="25"/>
    <row r="628" ht="15.7" customHeight="1" s="25"/>
    <row r="629" ht="15.7" customHeight="1" s="25"/>
    <row r="630" ht="15.7" customHeight="1" s="25"/>
    <row r="631" ht="15.7" customHeight="1" s="25"/>
    <row r="632" ht="15.7" customHeight="1" s="25"/>
    <row r="633" ht="15.7" customHeight="1" s="25"/>
    <row r="634" ht="15.7" customHeight="1" s="25"/>
    <row r="635" ht="15.7" customHeight="1" s="25"/>
    <row r="636" ht="15.7" customHeight="1" s="25"/>
    <row r="637" ht="15.7" customHeight="1" s="25"/>
    <row r="638" ht="15.7" customHeight="1" s="25"/>
    <row r="639" ht="15.7" customHeight="1" s="25"/>
    <row r="640" ht="15.7" customHeight="1" s="25"/>
    <row r="641" ht="15.7" customHeight="1" s="25"/>
    <row r="642" ht="15.7" customHeight="1" s="25"/>
    <row r="643" ht="15.7" customHeight="1" s="25"/>
    <row r="644" ht="15.7" customHeight="1" s="25"/>
    <row r="645" ht="15.7" customHeight="1" s="25"/>
    <row r="646" ht="15.7" customHeight="1" s="25"/>
    <row r="647" ht="15.7" customHeight="1" s="25"/>
    <row r="648" ht="15.7" customHeight="1" s="25"/>
    <row r="649" ht="15.7" customHeight="1" s="25"/>
    <row r="650" ht="15.7" customHeight="1" s="25"/>
    <row r="651" ht="15.7" customHeight="1" s="25"/>
    <row r="652" ht="15.7" customHeight="1" s="25"/>
    <row r="653" ht="15.7" customHeight="1" s="25"/>
    <row r="654" ht="15.7" customHeight="1" s="25"/>
    <row r="655" ht="15.7" customHeight="1" s="25"/>
    <row r="656" ht="15.7" customHeight="1" s="25"/>
    <row r="657" ht="15.7" customHeight="1" s="25"/>
    <row r="658" ht="15.7" customHeight="1" s="25"/>
    <row r="659" ht="15.7" customHeight="1" s="25"/>
    <row r="660" ht="15.7" customHeight="1" s="25"/>
    <row r="661" ht="15.7" customHeight="1" s="25"/>
    <row r="662" ht="15.7" customHeight="1" s="25"/>
    <row r="663" ht="15.7" customHeight="1" s="25"/>
    <row r="664" ht="15.7" customHeight="1" s="25"/>
    <row r="665" ht="15.7" customHeight="1" s="25"/>
    <row r="666" ht="15.7" customHeight="1" s="25"/>
    <row r="667" ht="15.7" customHeight="1" s="25"/>
    <row r="668" ht="15.7" customHeight="1" s="25"/>
    <row r="669" ht="15.7" customHeight="1" s="25"/>
    <row r="670" ht="15.7" customHeight="1" s="25"/>
    <row r="671" ht="15.7" customHeight="1" s="25"/>
    <row r="672" ht="15.7" customHeight="1" s="25"/>
    <row r="673" ht="15.7" customHeight="1" s="25"/>
    <row r="674" ht="15.7" customHeight="1" s="25"/>
    <row r="675" ht="15.7" customHeight="1" s="25"/>
    <row r="676" ht="15.7" customHeight="1" s="25"/>
    <row r="677" ht="15.7" customHeight="1" s="25"/>
    <row r="678" ht="15.7" customHeight="1" s="25"/>
    <row r="679" ht="15.7" customHeight="1" s="25"/>
    <row r="680" ht="15.7" customHeight="1" s="25"/>
    <row r="681" ht="15.7" customHeight="1" s="25"/>
    <row r="682" ht="15.7" customHeight="1" s="25"/>
    <row r="683" ht="15.7" customHeight="1" s="25"/>
    <row r="684" ht="15.7" customHeight="1" s="25"/>
    <row r="685" ht="15.7" customHeight="1" s="25"/>
    <row r="686" ht="15.7" customHeight="1" s="25"/>
    <row r="687" ht="15.7" customHeight="1" s="25"/>
    <row r="688" ht="15.7" customHeight="1" s="25"/>
    <row r="689" ht="15.7" customHeight="1" s="25"/>
    <row r="690" ht="15.7" customHeight="1" s="25"/>
    <row r="691" ht="15.7" customHeight="1" s="25"/>
    <row r="692" ht="15.7" customHeight="1" s="25"/>
    <row r="693" ht="15.7" customHeight="1" s="25"/>
    <row r="694" ht="15.7" customHeight="1" s="25"/>
    <row r="695" ht="15.7" customHeight="1" s="25"/>
    <row r="696" ht="15.7" customHeight="1" s="25"/>
    <row r="697" ht="15.7" customHeight="1" s="25"/>
    <row r="698" ht="15.7" customHeight="1" s="25"/>
    <row r="699" ht="15.7" customHeight="1" s="25"/>
    <row r="700" ht="15.7" customHeight="1" s="25"/>
    <row r="701" ht="15.7" customHeight="1" s="25"/>
    <row r="702" ht="15.7" customHeight="1" s="25"/>
    <row r="703" ht="15.7" customHeight="1" s="25"/>
    <row r="704" ht="15.7" customHeight="1" s="25"/>
    <row r="705" ht="15.7" customHeight="1" s="25"/>
    <row r="706" ht="15.7" customHeight="1" s="25"/>
    <row r="707" ht="15.7" customHeight="1" s="25"/>
    <row r="708" ht="15.7" customHeight="1" s="25"/>
    <row r="709" ht="15.7" customHeight="1" s="25"/>
    <row r="710" ht="15.7" customHeight="1" s="25"/>
    <row r="711" ht="15.7" customHeight="1" s="25"/>
    <row r="712" ht="15.7" customHeight="1" s="25"/>
    <row r="713" ht="15.7" customHeight="1" s="25"/>
    <row r="714" ht="15.7" customHeight="1" s="25"/>
    <row r="715" ht="15.7" customHeight="1" s="25"/>
    <row r="716" ht="15.7" customHeight="1" s="25"/>
    <row r="717" ht="15.7" customHeight="1" s="25"/>
    <row r="718" ht="15.7" customHeight="1" s="25"/>
    <row r="719" ht="15.7" customHeight="1" s="25"/>
    <row r="720" ht="15.7" customHeight="1" s="25"/>
    <row r="721" ht="15.7" customHeight="1" s="25"/>
    <row r="722" ht="15.7" customHeight="1" s="25"/>
    <row r="723" ht="15.7" customHeight="1" s="25"/>
    <row r="724" ht="15.7" customHeight="1" s="25"/>
    <row r="725" ht="15.7" customHeight="1" s="25"/>
    <row r="726" ht="15.7" customHeight="1" s="25"/>
    <row r="727" ht="15.7" customHeight="1" s="25"/>
    <row r="728" ht="15.7" customHeight="1" s="25"/>
    <row r="729" ht="15.7" customHeight="1" s="25"/>
    <row r="730" ht="15.7" customHeight="1" s="25"/>
    <row r="731" ht="15.7" customHeight="1" s="25"/>
    <row r="732" ht="15.7" customHeight="1" s="25"/>
    <row r="733" ht="15.7" customHeight="1" s="25"/>
    <row r="734" ht="15.7" customHeight="1" s="25"/>
    <row r="735" ht="15.7" customHeight="1" s="25"/>
    <row r="736" ht="15.7" customHeight="1" s="25"/>
    <row r="737" ht="15.7" customHeight="1" s="25"/>
    <row r="738" ht="15.7" customHeight="1" s="25"/>
    <row r="739" ht="15.7" customHeight="1" s="25"/>
    <row r="740" ht="15.7" customHeight="1" s="25"/>
    <row r="741" ht="15.7" customHeight="1" s="25"/>
    <row r="742" ht="15.7" customHeight="1" s="25"/>
    <row r="743" ht="15.7" customHeight="1" s="25"/>
    <row r="744" ht="15.7" customHeight="1" s="25"/>
    <row r="745" ht="15.7" customHeight="1" s="25"/>
    <row r="746" ht="15.7" customHeight="1" s="25"/>
    <row r="747" ht="15.7" customHeight="1" s="25"/>
    <row r="748" ht="15.7" customHeight="1" s="25"/>
    <row r="749" ht="15.7" customHeight="1" s="25"/>
    <row r="750" ht="15.7" customHeight="1" s="25"/>
    <row r="751" ht="15.7" customHeight="1" s="25"/>
    <row r="752" ht="15.7" customHeight="1" s="25"/>
    <row r="753" ht="15.7" customHeight="1" s="25"/>
    <row r="754" ht="15.7" customHeight="1" s="25"/>
    <row r="755" ht="15.7" customHeight="1" s="25"/>
    <row r="756" ht="15.7" customHeight="1" s="25"/>
    <row r="757" ht="15.7" customHeight="1" s="25"/>
    <row r="758" ht="15.7" customHeight="1" s="25"/>
    <row r="759" ht="15.7" customHeight="1" s="25"/>
    <row r="760" ht="15.7" customHeight="1" s="25"/>
    <row r="761" ht="15.7" customHeight="1" s="25"/>
    <row r="762" ht="15.7" customHeight="1" s="25"/>
    <row r="763" ht="15.7" customHeight="1" s="25"/>
    <row r="764" ht="15.7" customHeight="1" s="25"/>
    <row r="765" ht="15.7" customHeight="1" s="25"/>
    <row r="766" ht="15.7" customHeight="1" s="25"/>
    <row r="767" ht="15.7" customHeight="1" s="25"/>
    <row r="768" ht="15.7" customHeight="1" s="25"/>
    <row r="769" ht="15.7" customHeight="1" s="25"/>
    <row r="770" ht="15.7" customHeight="1" s="25"/>
    <row r="771" ht="15.7" customHeight="1" s="25"/>
    <row r="772" ht="15.7" customHeight="1" s="25"/>
    <row r="773" ht="15.7" customHeight="1" s="25"/>
    <row r="774" ht="15.7" customHeight="1" s="25"/>
    <row r="775" ht="15.7" customHeight="1" s="25"/>
    <row r="776" ht="15.7" customHeight="1" s="25"/>
    <row r="777" ht="15.7" customHeight="1" s="25"/>
    <row r="778" ht="15.7" customHeight="1" s="25"/>
    <row r="779" ht="15.7" customHeight="1" s="25"/>
    <row r="780" ht="15.7" customHeight="1" s="25"/>
    <row r="781" ht="15.7" customHeight="1" s="25"/>
    <row r="782" ht="15.7" customHeight="1" s="25"/>
    <row r="783" ht="15.7" customHeight="1" s="25"/>
    <row r="784" ht="15.7" customHeight="1" s="25"/>
    <row r="785" ht="15.7" customHeight="1" s="25"/>
    <row r="786" ht="15.7" customHeight="1" s="25"/>
    <row r="787" ht="15.7" customHeight="1" s="25"/>
    <row r="788" ht="15.7" customHeight="1" s="25"/>
    <row r="789" ht="15.7" customHeight="1" s="25"/>
    <row r="790" ht="15.7" customHeight="1" s="25"/>
    <row r="791" ht="15.7" customHeight="1" s="25"/>
    <row r="792" ht="15.7" customHeight="1" s="25"/>
    <row r="793" ht="15.7" customHeight="1" s="25"/>
    <row r="794" ht="15.7" customHeight="1" s="25"/>
    <row r="795" ht="15.7" customHeight="1" s="25"/>
    <row r="796" ht="15.7" customHeight="1" s="25"/>
    <row r="797" ht="15.7" customHeight="1" s="25"/>
    <row r="798" ht="15.7" customHeight="1" s="25"/>
    <row r="799" ht="15.7" customHeight="1" s="25"/>
    <row r="800" ht="15.7" customHeight="1" s="25"/>
    <row r="801" ht="15.7" customHeight="1" s="25"/>
    <row r="802" ht="15.7" customHeight="1" s="25"/>
    <row r="803" ht="15.7" customHeight="1" s="25"/>
    <row r="804" ht="15.7" customHeight="1" s="25"/>
    <row r="805" ht="15.7" customHeight="1" s="25"/>
    <row r="806" ht="15.7" customHeight="1" s="25"/>
    <row r="807" ht="15.7" customHeight="1" s="25"/>
    <row r="808" ht="15.7" customHeight="1" s="25"/>
    <row r="809" ht="15.7" customHeight="1" s="25"/>
    <row r="810" ht="15.7" customHeight="1" s="25"/>
    <row r="811" ht="15.7" customHeight="1" s="25"/>
    <row r="812" ht="15.7" customHeight="1" s="25"/>
    <row r="813" ht="15.7" customHeight="1" s="25"/>
    <row r="814" ht="15.7" customHeight="1" s="25"/>
    <row r="815" ht="15.7" customHeight="1" s="25"/>
    <row r="816" ht="15.7" customHeight="1" s="25"/>
    <row r="817" ht="15.7" customHeight="1" s="25"/>
    <row r="818" ht="15.7" customHeight="1" s="25"/>
    <row r="819" ht="15.7" customHeight="1" s="25"/>
    <row r="820" ht="15.7" customHeight="1" s="25"/>
    <row r="821" ht="15.7" customHeight="1" s="25"/>
    <row r="822" ht="15.7" customHeight="1" s="25"/>
    <row r="823" ht="15.7" customHeight="1" s="25"/>
    <row r="824" ht="15.7" customHeight="1" s="25"/>
    <row r="825" ht="15.7" customHeight="1" s="25"/>
    <row r="826" ht="15.7" customHeight="1" s="25"/>
    <row r="827" ht="15.7" customHeight="1" s="25"/>
    <row r="828" ht="15.7" customHeight="1" s="25"/>
    <row r="829" ht="15.7" customHeight="1" s="25"/>
    <row r="830" ht="15.7" customHeight="1" s="25"/>
    <row r="831" ht="15.7" customHeight="1" s="25"/>
    <row r="832" ht="15.7" customHeight="1" s="25"/>
    <row r="833" ht="15.7" customHeight="1" s="25"/>
    <row r="834" ht="15.7" customHeight="1" s="25"/>
    <row r="835" ht="15.7" customHeight="1" s="25"/>
    <row r="836" ht="15.7" customHeight="1" s="25"/>
    <row r="837" ht="15.7" customHeight="1" s="25"/>
    <row r="838" ht="15.7" customHeight="1" s="25"/>
    <row r="839" ht="15.7" customHeight="1" s="25"/>
    <row r="840" ht="15.7" customHeight="1" s="25"/>
    <row r="841" ht="15.7" customHeight="1" s="25"/>
    <row r="842" ht="15.7" customHeight="1" s="25"/>
    <row r="843" ht="15.7" customHeight="1" s="25"/>
    <row r="844" ht="15.7" customHeight="1" s="25"/>
    <row r="845" ht="15.7" customHeight="1" s="25"/>
    <row r="846" ht="15.7" customHeight="1" s="25"/>
    <row r="847" ht="15.7" customHeight="1" s="25"/>
    <row r="848" ht="15.7" customHeight="1" s="25"/>
    <row r="849" ht="15.7" customHeight="1" s="25"/>
    <row r="850" ht="15.7" customHeight="1" s="25"/>
    <row r="851" ht="15.7" customHeight="1" s="25"/>
    <row r="852" ht="15.7" customHeight="1" s="25"/>
    <row r="853" ht="15.7" customHeight="1" s="25"/>
    <row r="854" ht="15.7" customHeight="1" s="25"/>
    <row r="855" ht="15.7" customHeight="1" s="25"/>
    <row r="856" ht="15.7" customHeight="1" s="25"/>
    <row r="857" ht="15.7" customHeight="1" s="25"/>
    <row r="858" ht="15.7" customHeight="1" s="25"/>
    <row r="859" ht="15.7" customHeight="1" s="25"/>
    <row r="860" ht="15.7" customHeight="1" s="25"/>
    <row r="861" ht="15.7" customHeight="1" s="25"/>
    <row r="862" ht="15.7" customHeight="1" s="25"/>
    <row r="863" ht="15.7" customHeight="1" s="25"/>
    <row r="864" ht="15.7" customHeight="1" s="25"/>
    <row r="865" ht="15.7" customHeight="1" s="25"/>
    <row r="866" ht="15.7" customHeight="1" s="25"/>
    <row r="867" ht="15.7" customHeight="1" s="25"/>
    <row r="868" ht="15.7" customHeight="1" s="25"/>
    <row r="869" ht="15.7" customHeight="1" s="25"/>
    <row r="870" ht="15.7" customHeight="1" s="25"/>
    <row r="871" ht="15.7" customHeight="1" s="25"/>
    <row r="872" ht="15.7" customHeight="1" s="25"/>
    <row r="873" ht="15.7" customHeight="1" s="25"/>
    <row r="874" ht="15.7" customHeight="1" s="25"/>
    <row r="875" ht="15.7" customHeight="1" s="25"/>
    <row r="876" ht="15.7" customHeight="1" s="25"/>
    <row r="877" ht="15.7" customHeight="1" s="25"/>
    <row r="878" ht="15.7" customHeight="1" s="25"/>
    <row r="879" ht="15.7" customHeight="1" s="25"/>
    <row r="880" ht="15.7" customHeight="1" s="25"/>
    <row r="881" ht="15.7" customHeight="1" s="25"/>
    <row r="882" ht="15.7" customHeight="1" s="25"/>
    <row r="883" ht="15.7" customHeight="1" s="25"/>
    <row r="884" ht="15.7" customHeight="1" s="25"/>
    <row r="885" ht="15.7" customHeight="1" s="25"/>
    <row r="886" ht="15.7" customHeight="1" s="25"/>
    <row r="887" ht="15.7" customHeight="1" s="25"/>
    <row r="888" ht="15.7" customHeight="1" s="25"/>
    <row r="889" ht="15.7" customHeight="1" s="25"/>
    <row r="890" ht="15.7" customHeight="1" s="25"/>
    <row r="891" ht="15.7" customHeight="1" s="25"/>
    <row r="892" ht="15.7" customHeight="1" s="25"/>
    <row r="893" ht="15.7" customHeight="1" s="25"/>
    <row r="894" ht="15.7" customHeight="1" s="25"/>
    <row r="895" ht="15.7" customHeight="1" s="25"/>
    <row r="896" ht="15.7" customHeight="1" s="25"/>
    <row r="897" ht="15.7" customHeight="1" s="25"/>
    <row r="898" ht="15.7" customHeight="1" s="25"/>
    <row r="899" ht="15.7" customHeight="1" s="25"/>
    <row r="900" ht="15.7" customHeight="1" s="25"/>
    <row r="901" ht="15.7" customHeight="1" s="25"/>
    <row r="902" ht="15.7" customHeight="1" s="25"/>
    <row r="903" ht="15.7" customHeight="1" s="25"/>
    <row r="904" ht="15.7" customHeight="1" s="25"/>
    <row r="905" ht="15.7" customHeight="1" s="25"/>
    <row r="906" ht="15.7" customHeight="1" s="25"/>
    <row r="907" ht="15.7" customHeight="1" s="25"/>
    <row r="908" ht="15.7" customHeight="1" s="25"/>
    <row r="909" ht="15.7" customHeight="1" s="25"/>
    <row r="910" ht="15.7" customHeight="1" s="25"/>
    <row r="911" ht="15.7" customHeight="1" s="25"/>
    <row r="912" ht="15.7" customHeight="1" s="25"/>
    <row r="913" ht="15.7" customHeight="1" s="25"/>
    <row r="914" ht="15.7" customHeight="1" s="25"/>
    <row r="915" ht="15.7" customHeight="1" s="25"/>
    <row r="916" ht="15.7" customHeight="1" s="25"/>
    <row r="917" ht="15.7" customHeight="1" s="25"/>
    <row r="918" ht="15.7" customHeight="1" s="25"/>
    <row r="919" ht="15.7" customHeight="1" s="25"/>
    <row r="920" ht="15.7" customHeight="1" s="25"/>
    <row r="921" ht="15.7" customHeight="1" s="25"/>
    <row r="922" ht="15.7" customHeight="1" s="25"/>
    <row r="923" ht="15.7" customHeight="1" s="25"/>
    <row r="924" ht="15.7" customHeight="1" s="25"/>
    <row r="925" ht="15.7" customHeight="1" s="25"/>
    <row r="926" ht="15.7" customHeight="1" s="25"/>
    <row r="927" ht="15.7" customHeight="1" s="25"/>
    <row r="928" ht="15.7" customHeight="1" s="25"/>
    <row r="929" ht="15.7" customHeight="1" s="25"/>
    <row r="930" ht="15.7" customHeight="1" s="25"/>
    <row r="931" ht="15.7" customHeight="1" s="25"/>
    <row r="932" ht="15.7" customHeight="1" s="25"/>
    <row r="933" ht="15.7" customHeight="1" s="25"/>
    <row r="934" ht="15.7" customHeight="1" s="25"/>
    <row r="935" ht="15.7" customHeight="1" s="25"/>
    <row r="936" ht="15.7" customHeight="1" s="25"/>
    <row r="937" ht="15.7" customHeight="1" s="25"/>
    <row r="938" ht="15.7" customHeight="1" s="25"/>
    <row r="939" ht="15.7" customHeight="1" s="25"/>
    <row r="940" ht="15.7" customHeight="1" s="25"/>
    <row r="941" ht="15.7" customHeight="1" s="25"/>
    <row r="942" ht="15.7" customHeight="1" s="25"/>
    <row r="943" ht="15.7" customHeight="1" s="25"/>
    <row r="944" ht="15.7" customHeight="1" s="25"/>
    <row r="945" ht="15.7" customHeight="1" s="25"/>
    <row r="946" ht="15.7" customHeight="1" s="25"/>
    <row r="947" ht="15.7" customHeight="1" s="25"/>
    <row r="948" ht="15.7" customHeight="1" s="25"/>
    <row r="949" ht="15.7" customHeight="1" s="25"/>
    <row r="950" ht="15.7" customHeight="1" s="25"/>
    <row r="951" ht="15.7" customHeight="1" s="25"/>
    <row r="952" ht="15.7" customHeight="1" s="25"/>
    <row r="953" ht="15.7" customHeight="1" s="25"/>
    <row r="954" ht="15.7" customHeight="1" s="25"/>
    <row r="955" ht="15.7" customHeight="1" s="25"/>
    <row r="956" ht="15.7" customHeight="1" s="25"/>
    <row r="957" ht="15.7" customHeight="1" s="25"/>
    <row r="958" ht="15.7" customHeight="1" s="25"/>
    <row r="959" ht="15.7" customHeight="1" s="25"/>
    <row r="960" ht="15.7" customHeight="1" s="25"/>
    <row r="961" ht="15.7" customHeight="1" s="25"/>
    <row r="962" ht="15.7" customHeight="1" s="25"/>
    <row r="963" ht="15.7" customHeight="1" s="25"/>
    <row r="964" ht="15.7" customHeight="1" s="25"/>
    <row r="965" ht="15.7" customHeight="1" s="25"/>
    <row r="966" ht="15.7" customHeight="1" s="25"/>
    <row r="967" ht="15.7" customHeight="1" s="25"/>
    <row r="968" ht="15.7" customHeight="1" s="25"/>
    <row r="969" ht="15.7" customHeight="1" s="25"/>
    <row r="970" ht="15.7" customHeight="1" s="25"/>
    <row r="971" ht="15.7" customHeight="1" s="25"/>
    <row r="972" ht="15.7" customHeight="1" s="25"/>
    <row r="973" ht="15.7" customHeight="1" s="25"/>
    <row r="974" ht="15.7" customHeight="1" s="25"/>
    <row r="975" ht="15.7" customHeight="1" s="25"/>
    <row r="976" ht="15.7" customHeight="1" s="25"/>
    <row r="977" ht="15.7" customHeight="1" s="25"/>
    <row r="978" ht="15.7" customHeight="1" s="25"/>
    <row r="979" ht="15.7" customHeight="1" s="25"/>
    <row r="980" ht="15.7" customHeight="1" s="25"/>
    <row r="981" ht="15.7" customHeight="1" s="25"/>
    <row r="982" ht="15.7" customHeight="1" s="25"/>
    <row r="983" ht="15.7" customHeight="1" s="25"/>
    <row r="984" ht="15.7" customHeight="1" s="25"/>
    <row r="985" ht="15.7" customHeight="1" s="25"/>
    <row r="986" ht="15.7" customHeight="1" s="25"/>
    <row r="987" ht="15.7" customHeight="1" s="25"/>
    <row r="988" ht="15.7" customHeight="1" s="25"/>
    <row r="989" ht="15.7" customHeight="1" s="25"/>
    <row r="990" ht="15.7" customHeight="1" s="25"/>
    <row r="991" ht="15.7" customHeight="1" s="25"/>
    <row r="992" ht="15.7" customHeight="1" s="25"/>
    <row r="993" ht="15.7" customHeight="1" s="25"/>
    <row r="994" ht="15.7" customHeight="1" s="25"/>
    <row r="995" ht="15.7" customHeight="1" s="25"/>
    <row r="996" ht="15.7" customHeight="1" s="25"/>
    <row r="997" ht="15.7" customHeight="1" s="25"/>
    <row r="998" ht="15.7" customHeight="1" s="25"/>
    <row r="999" ht="15.7" customHeight="1" s="25"/>
    <row r="1000" ht="15.7" customHeight="1" s="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4.42578125" defaultRowHeight="15" customHeight="1"/>
  <cols>
    <col width="8.7109375" customWidth="1" style="25" min="1" max="26"/>
  </cols>
  <sheetData>
    <row r="21" ht="15.7" customHeight="1" s="25"/>
    <row r="22" ht="15.7" customHeight="1" s="25"/>
    <row r="23" ht="15.7" customHeight="1" s="25"/>
    <row r="24" ht="15.7" customHeight="1" s="25"/>
    <row r="25" ht="15.7" customHeight="1" s="25"/>
    <row r="26" ht="15.7" customHeight="1" s="25"/>
    <row r="27" ht="15.7" customHeight="1" s="25"/>
    <row r="28" ht="15.7" customHeight="1" s="25"/>
    <row r="29" ht="15.7" customHeight="1" s="25"/>
    <row r="30" ht="15.7" customHeight="1" s="25"/>
    <row r="31" ht="15.7" customHeight="1" s="25"/>
    <row r="32" ht="15.7" customHeight="1" s="25"/>
    <row r="33" ht="15.7" customHeight="1" s="25"/>
    <row r="34" ht="15.7" customHeight="1" s="25"/>
    <row r="35" ht="15.7" customHeight="1" s="25"/>
    <row r="36" ht="15.7" customHeight="1" s="25"/>
    <row r="37" ht="15.7" customHeight="1" s="25"/>
    <row r="38" ht="15.7" customHeight="1" s="25"/>
    <row r="39" ht="15.7" customHeight="1" s="25"/>
    <row r="40" ht="15.7" customHeight="1" s="25"/>
    <row r="41" ht="15.7" customHeight="1" s="25"/>
    <row r="42" ht="15.7" customHeight="1" s="25"/>
    <row r="43" ht="15.7" customHeight="1" s="25"/>
    <row r="44" ht="15.7" customHeight="1" s="25"/>
    <row r="45" ht="15.7" customHeight="1" s="25"/>
    <row r="46" ht="15.7" customHeight="1" s="25"/>
    <row r="47" ht="15.7" customHeight="1" s="25"/>
    <row r="48" ht="15.7" customHeight="1" s="25"/>
    <row r="49" ht="15.7" customHeight="1" s="25"/>
    <row r="50" ht="15.7" customHeight="1" s="25"/>
    <row r="51" ht="15.7" customHeight="1" s="25"/>
    <row r="52" ht="15.7" customHeight="1" s="25"/>
    <row r="53" ht="15.7" customHeight="1" s="25"/>
    <row r="54" ht="15.7" customHeight="1" s="25"/>
    <row r="55" ht="15.7" customHeight="1" s="25"/>
    <row r="56" ht="15.7" customHeight="1" s="25"/>
    <row r="57" ht="15.7" customHeight="1" s="25"/>
    <row r="58" ht="15.7" customHeight="1" s="25"/>
    <row r="59" ht="15.7" customHeight="1" s="25"/>
    <row r="60" ht="15.7" customHeight="1" s="25"/>
    <row r="61" ht="15.7" customHeight="1" s="25"/>
    <row r="62" ht="15.7" customHeight="1" s="25"/>
    <row r="63" ht="15.7" customHeight="1" s="25"/>
    <row r="64" ht="15.7" customHeight="1" s="25"/>
    <row r="65" ht="15.7" customHeight="1" s="25"/>
    <row r="66" ht="15.7" customHeight="1" s="25"/>
    <row r="67" ht="15.7" customHeight="1" s="25"/>
    <row r="68" ht="15.7" customHeight="1" s="25"/>
    <row r="69" ht="15.7" customHeight="1" s="25"/>
    <row r="70" ht="15.7" customHeight="1" s="25"/>
    <row r="71" ht="15.7" customHeight="1" s="25"/>
    <row r="72" ht="15.7" customHeight="1" s="25"/>
    <row r="73" ht="15.7" customHeight="1" s="25"/>
    <row r="74" ht="15.7" customHeight="1" s="25"/>
    <row r="75" ht="15.7" customHeight="1" s="25"/>
    <row r="76" ht="15.7" customHeight="1" s="25"/>
    <row r="77" ht="15.7" customHeight="1" s="25"/>
    <row r="78" ht="15.7" customHeight="1" s="25"/>
    <row r="79" ht="15.7" customHeight="1" s="25"/>
    <row r="80" ht="15.7" customHeight="1" s="25"/>
    <row r="81" ht="15.7" customHeight="1" s="25"/>
    <row r="82" ht="15.7" customHeight="1" s="25"/>
    <row r="83" ht="15.7" customHeight="1" s="25"/>
    <row r="84" ht="15.7" customHeight="1" s="25"/>
    <row r="85" ht="15.7" customHeight="1" s="25"/>
    <row r="86" ht="15.7" customHeight="1" s="25"/>
    <row r="87" ht="15.7" customHeight="1" s="25"/>
    <row r="88" ht="15.7" customHeight="1" s="25"/>
    <row r="89" ht="15.7" customHeight="1" s="25"/>
    <row r="90" ht="15.7" customHeight="1" s="25"/>
    <row r="91" ht="15.7" customHeight="1" s="25"/>
    <row r="92" ht="15.7" customHeight="1" s="25"/>
    <row r="93" ht="15.7" customHeight="1" s="25"/>
    <row r="94" ht="15.7" customHeight="1" s="25"/>
    <row r="95" ht="15.7" customHeight="1" s="25"/>
    <row r="96" ht="15.7" customHeight="1" s="25"/>
    <row r="97" ht="15.7" customHeight="1" s="25"/>
    <row r="98" ht="15.7" customHeight="1" s="25"/>
    <row r="99" ht="15.7" customHeight="1" s="25"/>
    <row r="100" ht="15.7" customHeight="1" s="25"/>
    <row r="101" ht="15.7" customHeight="1" s="25"/>
    <row r="102" ht="15.7" customHeight="1" s="25"/>
    <row r="103" ht="15.7" customHeight="1" s="25"/>
    <row r="104" ht="15.7" customHeight="1" s="25"/>
    <row r="105" ht="15.7" customHeight="1" s="25"/>
    <row r="106" ht="15.7" customHeight="1" s="25"/>
    <row r="107" ht="15.7" customHeight="1" s="25"/>
    <row r="108" ht="15.7" customHeight="1" s="25"/>
    <row r="109" ht="15.7" customHeight="1" s="25"/>
    <row r="110" ht="15.7" customHeight="1" s="25"/>
    <row r="111" ht="15.7" customHeight="1" s="25"/>
    <row r="112" ht="15.7" customHeight="1" s="25"/>
    <row r="113" ht="15.7" customHeight="1" s="25"/>
    <row r="114" ht="15.7" customHeight="1" s="25"/>
    <row r="115" ht="15.7" customHeight="1" s="25"/>
    <row r="116" ht="15.7" customHeight="1" s="25"/>
    <row r="117" ht="15.7" customHeight="1" s="25"/>
    <row r="118" ht="15.7" customHeight="1" s="25"/>
    <row r="119" ht="15.7" customHeight="1" s="25"/>
    <row r="120" ht="15.7" customHeight="1" s="25"/>
    <row r="121" ht="15.7" customHeight="1" s="25"/>
    <row r="122" ht="15.7" customHeight="1" s="25"/>
    <row r="123" ht="15.7" customHeight="1" s="25"/>
    <row r="124" ht="15.7" customHeight="1" s="25"/>
    <row r="125" ht="15.7" customHeight="1" s="25"/>
    <row r="126" ht="15.7" customHeight="1" s="25"/>
    <row r="127" ht="15.7" customHeight="1" s="25"/>
    <row r="128" ht="15.7" customHeight="1" s="25"/>
    <row r="129" ht="15.7" customHeight="1" s="25"/>
    <row r="130" ht="15.7" customHeight="1" s="25"/>
    <row r="131" ht="15.7" customHeight="1" s="25"/>
    <row r="132" ht="15.7" customHeight="1" s="25"/>
    <row r="133" ht="15.7" customHeight="1" s="25"/>
    <row r="134" ht="15.7" customHeight="1" s="25"/>
    <row r="135" ht="15.7" customHeight="1" s="25"/>
    <row r="136" ht="15.7" customHeight="1" s="25"/>
    <row r="137" ht="15.7" customHeight="1" s="25"/>
    <row r="138" ht="15.7" customHeight="1" s="25"/>
    <row r="139" ht="15.7" customHeight="1" s="25"/>
    <row r="140" ht="15.7" customHeight="1" s="25"/>
    <row r="141" ht="15.7" customHeight="1" s="25"/>
    <row r="142" ht="15.7" customHeight="1" s="25"/>
    <row r="143" ht="15.7" customHeight="1" s="25"/>
    <row r="144" ht="15.7" customHeight="1" s="25"/>
    <row r="145" ht="15.7" customHeight="1" s="25"/>
    <row r="146" ht="15.7" customHeight="1" s="25"/>
    <row r="147" ht="15.7" customHeight="1" s="25"/>
    <row r="148" ht="15.7" customHeight="1" s="25"/>
    <row r="149" ht="15.7" customHeight="1" s="25"/>
    <row r="150" ht="15.7" customHeight="1" s="25"/>
    <row r="151" ht="15.7" customHeight="1" s="25"/>
    <row r="152" ht="15.7" customHeight="1" s="25"/>
    <row r="153" ht="15.7" customHeight="1" s="25"/>
    <row r="154" ht="15.7" customHeight="1" s="25"/>
    <row r="155" ht="15.7" customHeight="1" s="25"/>
    <row r="156" ht="15.7" customHeight="1" s="25"/>
    <row r="157" ht="15.7" customHeight="1" s="25"/>
    <row r="158" ht="15.7" customHeight="1" s="25"/>
    <row r="159" ht="15.7" customHeight="1" s="25"/>
    <row r="160" ht="15.7" customHeight="1" s="25"/>
    <row r="161" ht="15.7" customHeight="1" s="25"/>
    <row r="162" ht="15.7" customHeight="1" s="25"/>
    <row r="163" ht="15.7" customHeight="1" s="25"/>
    <row r="164" ht="15.7" customHeight="1" s="25"/>
    <row r="165" ht="15.7" customHeight="1" s="25"/>
    <row r="166" ht="15.7" customHeight="1" s="25"/>
    <row r="167" ht="15.7" customHeight="1" s="25"/>
    <row r="168" ht="15.7" customHeight="1" s="25"/>
    <row r="169" ht="15.7" customHeight="1" s="25"/>
    <row r="170" ht="15.7" customHeight="1" s="25"/>
    <row r="171" ht="15.7" customHeight="1" s="25"/>
    <row r="172" ht="15.7" customHeight="1" s="25"/>
    <row r="173" ht="15.7" customHeight="1" s="25"/>
    <row r="174" ht="15.7" customHeight="1" s="25"/>
    <row r="175" ht="15.7" customHeight="1" s="25"/>
    <row r="176" ht="15.7" customHeight="1" s="25"/>
    <row r="177" ht="15.7" customHeight="1" s="25"/>
    <row r="178" ht="15.7" customHeight="1" s="25"/>
    <row r="179" ht="15.7" customHeight="1" s="25"/>
    <row r="180" ht="15.7" customHeight="1" s="25"/>
    <row r="181" ht="15.7" customHeight="1" s="25"/>
    <row r="182" ht="15.7" customHeight="1" s="25"/>
    <row r="183" ht="15.7" customHeight="1" s="25"/>
    <row r="184" ht="15.7" customHeight="1" s="25"/>
    <row r="185" ht="15.7" customHeight="1" s="25"/>
    <row r="186" ht="15.7" customHeight="1" s="25"/>
    <row r="187" ht="15.7" customHeight="1" s="25"/>
    <row r="188" ht="15.7" customHeight="1" s="25"/>
    <row r="189" ht="15.7" customHeight="1" s="25"/>
    <row r="190" ht="15.7" customHeight="1" s="25"/>
    <row r="191" ht="15.7" customHeight="1" s="25"/>
    <row r="192" ht="15.7" customHeight="1" s="25"/>
    <row r="193" ht="15.7" customHeight="1" s="25"/>
    <row r="194" ht="15.7" customHeight="1" s="25"/>
    <row r="195" ht="15.7" customHeight="1" s="25"/>
    <row r="196" ht="15.7" customHeight="1" s="25"/>
    <row r="197" ht="15.7" customHeight="1" s="25"/>
    <row r="198" ht="15.7" customHeight="1" s="25"/>
    <row r="199" ht="15.7" customHeight="1" s="25"/>
    <row r="200" ht="15.7" customHeight="1" s="25"/>
    <row r="201" ht="15.7" customHeight="1" s="25"/>
    <row r="202" ht="15.7" customHeight="1" s="25"/>
    <row r="203" ht="15.7" customHeight="1" s="25"/>
    <row r="204" ht="15.7" customHeight="1" s="25"/>
    <row r="205" ht="15.7" customHeight="1" s="25"/>
    <row r="206" ht="15.7" customHeight="1" s="25"/>
    <row r="207" ht="15.7" customHeight="1" s="25"/>
    <row r="208" ht="15.7" customHeight="1" s="25"/>
    <row r="209" ht="15.7" customHeight="1" s="25"/>
    <row r="210" ht="15.7" customHeight="1" s="25"/>
    <row r="211" ht="15.7" customHeight="1" s="25"/>
    <row r="212" ht="15.7" customHeight="1" s="25"/>
    <row r="213" ht="15.7" customHeight="1" s="25"/>
    <row r="214" ht="15.7" customHeight="1" s="25"/>
    <row r="215" ht="15.7" customHeight="1" s="25"/>
    <row r="216" ht="15.7" customHeight="1" s="25"/>
    <row r="217" ht="15.7" customHeight="1" s="25"/>
    <row r="218" ht="15.7" customHeight="1" s="25"/>
    <row r="219" ht="15.7" customHeight="1" s="25"/>
    <row r="220" ht="15.7" customHeight="1" s="25"/>
    <row r="221" ht="15.7" customHeight="1" s="25"/>
    <row r="222" ht="15.7" customHeight="1" s="25"/>
    <row r="223" ht="15.7" customHeight="1" s="25"/>
    <row r="224" ht="15.7" customHeight="1" s="25"/>
    <row r="225" ht="15.7" customHeight="1" s="25"/>
    <row r="226" ht="15.7" customHeight="1" s="25"/>
    <row r="227" ht="15.7" customHeight="1" s="25"/>
    <row r="228" ht="15.7" customHeight="1" s="25"/>
    <row r="229" ht="15.7" customHeight="1" s="25"/>
    <row r="230" ht="15.7" customHeight="1" s="25"/>
    <row r="231" ht="15.7" customHeight="1" s="25"/>
    <row r="232" ht="15.7" customHeight="1" s="25"/>
    <row r="233" ht="15.7" customHeight="1" s="25"/>
    <row r="234" ht="15.7" customHeight="1" s="25"/>
    <row r="235" ht="15.7" customHeight="1" s="25"/>
    <row r="236" ht="15.7" customHeight="1" s="25"/>
    <row r="237" ht="15.7" customHeight="1" s="25"/>
    <row r="238" ht="15.7" customHeight="1" s="25"/>
    <row r="239" ht="15.7" customHeight="1" s="25"/>
    <row r="240" ht="15.7" customHeight="1" s="25"/>
    <row r="241" ht="15.7" customHeight="1" s="25"/>
    <row r="242" ht="15.7" customHeight="1" s="25"/>
    <row r="243" ht="15.7" customHeight="1" s="25"/>
    <row r="244" ht="15.7" customHeight="1" s="25"/>
    <row r="245" ht="15.7" customHeight="1" s="25"/>
    <row r="246" ht="15.7" customHeight="1" s="25"/>
    <row r="247" ht="15.7" customHeight="1" s="25"/>
    <row r="248" ht="15.7" customHeight="1" s="25"/>
    <row r="249" ht="15.7" customHeight="1" s="25"/>
    <row r="250" ht="15.7" customHeight="1" s="25"/>
    <row r="251" ht="15.7" customHeight="1" s="25"/>
    <row r="252" ht="15.7" customHeight="1" s="25"/>
    <row r="253" ht="15.7" customHeight="1" s="25"/>
    <row r="254" ht="15.7" customHeight="1" s="25"/>
    <row r="255" ht="15.7" customHeight="1" s="25"/>
    <row r="256" ht="15.7" customHeight="1" s="25"/>
    <row r="257" ht="15.7" customHeight="1" s="25"/>
    <row r="258" ht="15.7" customHeight="1" s="25"/>
    <row r="259" ht="15.7" customHeight="1" s="25"/>
    <row r="260" ht="15.7" customHeight="1" s="25"/>
    <row r="261" ht="15.7" customHeight="1" s="25"/>
    <row r="262" ht="15.7" customHeight="1" s="25"/>
    <row r="263" ht="15.7" customHeight="1" s="25"/>
    <row r="264" ht="15.7" customHeight="1" s="25"/>
    <row r="265" ht="15.7" customHeight="1" s="25"/>
    <row r="266" ht="15.7" customHeight="1" s="25"/>
    <row r="267" ht="15.7" customHeight="1" s="25"/>
    <row r="268" ht="15.7" customHeight="1" s="25"/>
    <row r="269" ht="15.7" customHeight="1" s="25"/>
    <row r="270" ht="15.7" customHeight="1" s="25"/>
    <row r="271" ht="15.7" customHeight="1" s="25"/>
    <row r="272" ht="15.7" customHeight="1" s="25"/>
    <row r="273" ht="15.7" customHeight="1" s="25"/>
    <row r="274" ht="15.7" customHeight="1" s="25"/>
    <row r="275" ht="15.7" customHeight="1" s="25"/>
    <row r="276" ht="15.7" customHeight="1" s="25"/>
    <row r="277" ht="15.7" customHeight="1" s="25"/>
    <row r="278" ht="15.7" customHeight="1" s="25"/>
    <row r="279" ht="15.7" customHeight="1" s="25"/>
    <row r="280" ht="15.7" customHeight="1" s="25"/>
    <row r="281" ht="15.7" customHeight="1" s="25"/>
    <row r="282" ht="15.7" customHeight="1" s="25"/>
    <row r="283" ht="15.7" customHeight="1" s="25"/>
    <row r="284" ht="15.7" customHeight="1" s="25"/>
    <row r="285" ht="15.7" customHeight="1" s="25"/>
    <row r="286" ht="15.7" customHeight="1" s="25"/>
    <row r="287" ht="15.7" customHeight="1" s="25"/>
    <row r="288" ht="15.7" customHeight="1" s="25"/>
    <row r="289" ht="15.7" customHeight="1" s="25"/>
    <row r="290" ht="15.7" customHeight="1" s="25"/>
    <row r="291" ht="15.7" customHeight="1" s="25"/>
    <row r="292" ht="15.7" customHeight="1" s="25"/>
    <row r="293" ht="15.7" customHeight="1" s="25"/>
    <row r="294" ht="15.7" customHeight="1" s="25"/>
    <row r="295" ht="15.7" customHeight="1" s="25"/>
    <row r="296" ht="15.7" customHeight="1" s="25"/>
    <row r="297" ht="15.7" customHeight="1" s="25"/>
    <row r="298" ht="15.7" customHeight="1" s="25"/>
    <row r="299" ht="15.7" customHeight="1" s="25"/>
    <row r="300" ht="15.7" customHeight="1" s="25"/>
    <row r="301" ht="15.7" customHeight="1" s="25"/>
    <row r="302" ht="15.7" customHeight="1" s="25"/>
    <row r="303" ht="15.7" customHeight="1" s="25"/>
    <row r="304" ht="15.7" customHeight="1" s="25"/>
    <row r="305" ht="15.7" customHeight="1" s="25"/>
    <row r="306" ht="15.7" customHeight="1" s="25"/>
    <row r="307" ht="15.7" customHeight="1" s="25"/>
    <row r="308" ht="15.7" customHeight="1" s="25"/>
    <row r="309" ht="15.7" customHeight="1" s="25"/>
    <row r="310" ht="15.7" customHeight="1" s="25"/>
    <row r="311" ht="15.7" customHeight="1" s="25"/>
    <row r="312" ht="15.7" customHeight="1" s="25"/>
    <row r="313" ht="15.7" customHeight="1" s="25"/>
    <row r="314" ht="15.7" customHeight="1" s="25"/>
    <row r="315" ht="15.7" customHeight="1" s="25"/>
    <row r="316" ht="15.7" customHeight="1" s="25"/>
    <row r="317" ht="15.7" customHeight="1" s="25"/>
    <row r="318" ht="15.7" customHeight="1" s="25"/>
    <row r="319" ht="15.7" customHeight="1" s="25"/>
    <row r="320" ht="15.7" customHeight="1" s="25"/>
    <row r="321" ht="15.7" customHeight="1" s="25"/>
    <row r="322" ht="15.7" customHeight="1" s="25"/>
    <row r="323" ht="15.7" customHeight="1" s="25"/>
    <row r="324" ht="15.7" customHeight="1" s="25"/>
    <row r="325" ht="15.7" customHeight="1" s="25"/>
    <row r="326" ht="15.7" customHeight="1" s="25"/>
    <row r="327" ht="15.7" customHeight="1" s="25"/>
    <row r="328" ht="15.7" customHeight="1" s="25"/>
    <row r="329" ht="15.7" customHeight="1" s="25"/>
    <row r="330" ht="15.7" customHeight="1" s="25"/>
    <row r="331" ht="15.7" customHeight="1" s="25"/>
    <row r="332" ht="15.7" customHeight="1" s="25"/>
    <row r="333" ht="15.7" customHeight="1" s="25"/>
    <row r="334" ht="15.7" customHeight="1" s="25"/>
    <row r="335" ht="15.7" customHeight="1" s="25"/>
    <row r="336" ht="15.7" customHeight="1" s="25"/>
    <row r="337" ht="15.7" customHeight="1" s="25"/>
    <row r="338" ht="15.7" customHeight="1" s="25"/>
    <row r="339" ht="15.7" customHeight="1" s="25"/>
    <row r="340" ht="15.7" customHeight="1" s="25"/>
    <row r="341" ht="15.7" customHeight="1" s="25"/>
    <row r="342" ht="15.7" customHeight="1" s="25"/>
    <row r="343" ht="15.7" customHeight="1" s="25"/>
    <row r="344" ht="15.7" customHeight="1" s="25"/>
    <row r="345" ht="15.7" customHeight="1" s="25"/>
    <row r="346" ht="15.7" customHeight="1" s="25"/>
    <row r="347" ht="15.7" customHeight="1" s="25"/>
    <row r="348" ht="15.7" customHeight="1" s="25"/>
    <row r="349" ht="15.7" customHeight="1" s="25"/>
    <row r="350" ht="15.7" customHeight="1" s="25"/>
    <row r="351" ht="15.7" customHeight="1" s="25"/>
    <row r="352" ht="15.7" customHeight="1" s="25"/>
    <row r="353" ht="15.7" customHeight="1" s="25"/>
    <row r="354" ht="15.7" customHeight="1" s="25"/>
    <row r="355" ht="15.7" customHeight="1" s="25"/>
    <row r="356" ht="15.7" customHeight="1" s="25"/>
    <row r="357" ht="15.7" customHeight="1" s="25"/>
    <row r="358" ht="15.7" customHeight="1" s="25"/>
    <row r="359" ht="15.7" customHeight="1" s="25"/>
    <row r="360" ht="15.7" customHeight="1" s="25"/>
    <row r="361" ht="15.7" customHeight="1" s="25"/>
    <row r="362" ht="15.7" customHeight="1" s="25"/>
    <row r="363" ht="15.7" customHeight="1" s="25"/>
    <row r="364" ht="15.7" customHeight="1" s="25"/>
    <row r="365" ht="15.7" customHeight="1" s="25"/>
    <row r="366" ht="15.7" customHeight="1" s="25"/>
    <row r="367" ht="15.7" customHeight="1" s="25"/>
    <row r="368" ht="15.7" customHeight="1" s="25"/>
    <row r="369" ht="15.7" customHeight="1" s="25"/>
    <row r="370" ht="15.7" customHeight="1" s="25"/>
    <row r="371" ht="15.7" customHeight="1" s="25"/>
    <row r="372" ht="15.7" customHeight="1" s="25"/>
    <row r="373" ht="15.7" customHeight="1" s="25"/>
    <row r="374" ht="15.7" customHeight="1" s="25"/>
    <row r="375" ht="15.7" customHeight="1" s="25"/>
    <row r="376" ht="15.7" customHeight="1" s="25"/>
    <row r="377" ht="15.7" customHeight="1" s="25"/>
    <row r="378" ht="15.7" customHeight="1" s="25"/>
    <row r="379" ht="15.7" customHeight="1" s="25"/>
    <row r="380" ht="15.7" customHeight="1" s="25"/>
    <row r="381" ht="15.7" customHeight="1" s="25"/>
    <row r="382" ht="15.7" customHeight="1" s="25"/>
    <row r="383" ht="15.7" customHeight="1" s="25"/>
    <row r="384" ht="15.7" customHeight="1" s="25"/>
    <row r="385" ht="15.7" customHeight="1" s="25"/>
    <row r="386" ht="15.7" customHeight="1" s="25"/>
    <row r="387" ht="15.7" customHeight="1" s="25"/>
    <row r="388" ht="15.7" customHeight="1" s="25"/>
    <row r="389" ht="15.7" customHeight="1" s="25"/>
    <row r="390" ht="15.7" customHeight="1" s="25"/>
    <row r="391" ht="15.7" customHeight="1" s="25"/>
    <row r="392" ht="15.7" customHeight="1" s="25"/>
    <row r="393" ht="15.7" customHeight="1" s="25"/>
    <row r="394" ht="15.7" customHeight="1" s="25"/>
    <row r="395" ht="15.7" customHeight="1" s="25"/>
    <row r="396" ht="15.7" customHeight="1" s="25"/>
    <row r="397" ht="15.7" customHeight="1" s="25"/>
    <row r="398" ht="15.7" customHeight="1" s="25"/>
    <row r="399" ht="15.7" customHeight="1" s="25"/>
    <row r="400" ht="15.7" customHeight="1" s="25"/>
    <row r="401" ht="15.7" customHeight="1" s="25"/>
    <row r="402" ht="15.7" customHeight="1" s="25"/>
    <row r="403" ht="15.7" customHeight="1" s="25"/>
    <row r="404" ht="15.7" customHeight="1" s="25"/>
    <row r="405" ht="15.7" customHeight="1" s="25"/>
    <row r="406" ht="15.7" customHeight="1" s="25"/>
    <row r="407" ht="15.7" customHeight="1" s="25"/>
    <row r="408" ht="15.7" customHeight="1" s="25"/>
    <row r="409" ht="15.7" customHeight="1" s="25"/>
    <row r="410" ht="15.7" customHeight="1" s="25"/>
    <row r="411" ht="15.7" customHeight="1" s="25"/>
    <row r="412" ht="15.7" customHeight="1" s="25"/>
    <row r="413" ht="15.7" customHeight="1" s="25"/>
    <row r="414" ht="15.7" customHeight="1" s="25"/>
    <row r="415" ht="15.7" customHeight="1" s="25"/>
    <row r="416" ht="15.7" customHeight="1" s="25"/>
    <row r="417" ht="15.7" customHeight="1" s="25"/>
    <row r="418" ht="15.7" customHeight="1" s="25"/>
    <row r="419" ht="15.7" customHeight="1" s="25"/>
    <row r="420" ht="15.7" customHeight="1" s="25"/>
    <row r="421" ht="15.7" customHeight="1" s="25"/>
    <row r="422" ht="15.7" customHeight="1" s="25"/>
    <row r="423" ht="15.7" customHeight="1" s="25"/>
    <row r="424" ht="15.7" customHeight="1" s="25"/>
    <row r="425" ht="15.7" customHeight="1" s="25"/>
    <row r="426" ht="15.7" customHeight="1" s="25"/>
    <row r="427" ht="15.7" customHeight="1" s="25"/>
    <row r="428" ht="15.7" customHeight="1" s="25"/>
    <row r="429" ht="15.7" customHeight="1" s="25"/>
    <row r="430" ht="15.7" customHeight="1" s="25"/>
    <row r="431" ht="15.7" customHeight="1" s="25"/>
    <row r="432" ht="15.7" customHeight="1" s="25"/>
    <row r="433" ht="15.7" customHeight="1" s="25"/>
    <row r="434" ht="15.7" customHeight="1" s="25"/>
    <row r="435" ht="15.7" customHeight="1" s="25"/>
    <row r="436" ht="15.7" customHeight="1" s="25"/>
    <row r="437" ht="15.7" customHeight="1" s="25"/>
    <row r="438" ht="15.7" customHeight="1" s="25"/>
    <row r="439" ht="15.7" customHeight="1" s="25"/>
    <row r="440" ht="15.7" customHeight="1" s="25"/>
    <row r="441" ht="15.7" customHeight="1" s="25"/>
    <row r="442" ht="15.7" customHeight="1" s="25"/>
    <row r="443" ht="15.7" customHeight="1" s="25"/>
    <row r="444" ht="15.7" customHeight="1" s="25"/>
    <row r="445" ht="15.7" customHeight="1" s="25"/>
    <row r="446" ht="15.7" customHeight="1" s="25"/>
    <row r="447" ht="15.7" customHeight="1" s="25"/>
    <row r="448" ht="15.7" customHeight="1" s="25"/>
    <row r="449" ht="15.7" customHeight="1" s="25"/>
    <row r="450" ht="15.7" customHeight="1" s="25"/>
    <row r="451" ht="15.7" customHeight="1" s="25"/>
    <row r="452" ht="15.7" customHeight="1" s="25"/>
    <row r="453" ht="15.7" customHeight="1" s="25"/>
    <row r="454" ht="15.7" customHeight="1" s="25"/>
    <row r="455" ht="15.7" customHeight="1" s="25"/>
    <row r="456" ht="15.7" customHeight="1" s="25"/>
    <row r="457" ht="15.7" customHeight="1" s="25"/>
    <row r="458" ht="15.7" customHeight="1" s="25"/>
    <row r="459" ht="15.7" customHeight="1" s="25"/>
    <row r="460" ht="15.7" customHeight="1" s="25"/>
    <row r="461" ht="15.7" customHeight="1" s="25"/>
    <row r="462" ht="15.7" customHeight="1" s="25"/>
    <row r="463" ht="15.7" customHeight="1" s="25"/>
    <row r="464" ht="15.7" customHeight="1" s="25"/>
    <row r="465" ht="15.7" customHeight="1" s="25"/>
    <row r="466" ht="15.7" customHeight="1" s="25"/>
    <row r="467" ht="15.7" customHeight="1" s="25"/>
    <row r="468" ht="15.7" customHeight="1" s="25"/>
    <row r="469" ht="15.7" customHeight="1" s="25"/>
    <row r="470" ht="15.7" customHeight="1" s="25"/>
    <row r="471" ht="15.7" customHeight="1" s="25"/>
    <row r="472" ht="15.7" customHeight="1" s="25"/>
    <row r="473" ht="15.7" customHeight="1" s="25"/>
    <row r="474" ht="15.7" customHeight="1" s="25"/>
    <row r="475" ht="15.7" customHeight="1" s="25"/>
    <row r="476" ht="15.7" customHeight="1" s="25"/>
    <row r="477" ht="15.7" customHeight="1" s="25"/>
    <row r="478" ht="15.7" customHeight="1" s="25"/>
    <row r="479" ht="15.7" customHeight="1" s="25"/>
    <row r="480" ht="15.7" customHeight="1" s="25"/>
    <row r="481" ht="15.7" customHeight="1" s="25"/>
    <row r="482" ht="15.7" customHeight="1" s="25"/>
    <row r="483" ht="15.7" customHeight="1" s="25"/>
    <row r="484" ht="15.7" customHeight="1" s="25"/>
    <row r="485" ht="15.7" customHeight="1" s="25"/>
    <row r="486" ht="15.7" customHeight="1" s="25"/>
    <row r="487" ht="15.7" customHeight="1" s="25"/>
    <row r="488" ht="15.7" customHeight="1" s="25"/>
    <row r="489" ht="15.7" customHeight="1" s="25"/>
    <row r="490" ht="15.7" customHeight="1" s="25"/>
    <row r="491" ht="15.7" customHeight="1" s="25"/>
    <row r="492" ht="15.7" customHeight="1" s="25"/>
    <row r="493" ht="15.7" customHeight="1" s="25"/>
    <row r="494" ht="15.7" customHeight="1" s="25"/>
    <row r="495" ht="15.7" customHeight="1" s="25"/>
    <row r="496" ht="15.7" customHeight="1" s="25"/>
    <row r="497" ht="15.7" customHeight="1" s="25"/>
    <row r="498" ht="15.7" customHeight="1" s="25"/>
    <row r="499" ht="15.7" customHeight="1" s="25"/>
    <row r="500" ht="15.7" customHeight="1" s="25"/>
    <row r="501" ht="15.7" customHeight="1" s="25"/>
    <row r="502" ht="15.7" customHeight="1" s="25"/>
    <row r="503" ht="15.7" customHeight="1" s="25"/>
    <row r="504" ht="15.7" customHeight="1" s="25"/>
    <row r="505" ht="15.7" customHeight="1" s="25"/>
    <row r="506" ht="15.7" customHeight="1" s="25"/>
    <row r="507" ht="15.7" customHeight="1" s="25"/>
    <row r="508" ht="15.7" customHeight="1" s="25"/>
    <row r="509" ht="15.7" customHeight="1" s="25"/>
    <row r="510" ht="15.7" customHeight="1" s="25"/>
    <row r="511" ht="15.7" customHeight="1" s="25"/>
    <row r="512" ht="15.7" customHeight="1" s="25"/>
    <row r="513" ht="15.7" customHeight="1" s="25"/>
    <row r="514" ht="15.7" customHeight="1" s="25"/>
    <row r="515" ht="15.7" customHeight="1" s="25"/>
    <row r="516" ht="15.7" customHeight="1" s="25"/>
    <row r="517" ht="15.7" customHeight="1" s="25"/>
    <row r="518" ht="15.7" customHeight="1" s="25"/>
    <row r="519" ht="15.7" customHeight="1" s="25"/>
    <row r="520" ht="15.7" customHeight="1" s="25"/>
    <row r="521" ht="15.7" customHeight="1" s="25"/>
    <row r="522" ht="15.7" customHeight="1" s="25"/>
    <row r="523" ht="15.7" customHeight="1" s="25"/>
    <row r="524" ht="15.7" customHeight="1" s="25"/>
    <row r="525" ht="15.7" customHeight="1" s="25"/>
    <row r="526" ht="15.7" customHeight="1" s="25"/>
    <row r="527" ht="15.7" customHeight="1" s="25"/>
    <row r="528" ht="15.7" customHeight="1" s="25"/>
    <row r="529" ht="15.7" customHeight="1" s="25"/>
    <row r="530" ht="15.7" customHeight="1" s="25"/>
    <row r="531" ht="15.7" customHeight="1" s="25"/>
    <row r="532" ht="15.7" customHeight="1" s="25"/>
    <row r="533" ht="15.7" customHeight="1" s="25"/>
    <row r="534" ht="15.7" customHeight="1" s="25"/>
    <row r="535" ht="15.7" customHeight="1" s="25"/>
    <row r="536" ht="15.7" customHeight="1" s="25"/>
    <row r="537" ht="15.7" customHeight="1" s="25"/>
    <row r="538" ht="15.7" customHeight="1" s="25"/>
    <row r="539" ht="15.7" customHeight="1" s="25"/>
    <row r="540" ht="15.7" customHeight="1" s="25"/>
    <row r="541" ht="15.7" customHeight="1" s="25"/>
    <row r="542" ht="15.7" customHeight="1" s="25"/>
    <row r="543" ht="15.7" customHeight="1" s="25"/>
    <row r="544" ht="15.7" customHeight="1" s="25"/>
    <row r="545" ht="15.7" customHeight="1" s="25"/>
    <row r="546" ht="15.7" customHeight="1" s="25"/>
    <row r="547" ht="15.7" customHeight="1" s="25"/>
    <row r="548" ht="15.7" customHeight="1" s="25"/>
    <row r="549" ht="15.7" customHeight="1" s="25"/>
    <row r="550" ht="15.7" customHeight="1" s="25"/>
    <row r="551" ht="15.7" customHeight="1" s="25"/>
    <row r="552" ht="15.7" customHeight="1" s="25"/>
    <row r="553" ht="15.7" customHeight="1" s="25"/>
    <row r="554" ht="15.7" customHeight="1" s="25"/>
    <row r="555" ht="15.7" customHeight="1" s="25"/>
    <row r="556" ht="15.7" customHeight="1" s="25"/>
    <row r="557" ht="15.7" customHeight="1" s="25"/>
    <row r="558" ht="15.7" customHeight="1" s="25"/>
    <row r="559" ht="15.7" customHeight="1" s="25"/>
    <row r="560" ht="15.7" customHeight="1" s="25"/>
    <row r="561" ht="15.7" customHeight="1" s="25"/>
    <row r="562" ht="15.7" customHeight="1" s="25"/>
    <row r="563" ht="15.7" customHeight="1" s="25"/>
    <row r="564" ht="15.7" customHeight="1" s="25"/>
    <row r="565" ht="15.7" customHeight="1" s="25"/>
    <row r="566" ht="15.7" customHeight="1" s="25"/>
    <row r="567" ht="15.7" customHeight="1" s="25"/>
    <row r="568" ht="15.7" customHeight="1" s="25"/>
    <row r="569" ht="15.7" customHeight="1" s="25"/>
    <row r="570" ht="15.7" customHeight="1" s="25"/>
    <row r="571" ht="15.7" customHeight="1" s="25"/>
    <row r="572" ht="15.7" customHeight="1" s="25"/>
    <row r="573" ht="15.7" customHeight="1" s="25"/>
    <row r="574" ht="15.7" customHeight="1" s="25"/>
    <row r="575" ht="15.7" customHeight="1" s="25"/>
    <row r="576" ht="15.7" customHeight="1" s="25"/>
    <row r="577" ht="15.7" customHeight="1" s="25"/>
    <row r="578" ht="15.7" customHeight="1" s="25"/>
    <row r="579" ht="15.7" customHeight="1" s="25"/>
    <row r="580" ht="15.7" customHeight="1" s="25"/>
    <row r="581" ht="15.7" customHeight="1" s="25"/>
    <row r="582" ht="15.7" customHeight="1" s="25"/>
    <row r="583" ht="15.7" customHeight="1" s="25"/>
    <row r="584" ht="15.7" customHeight="1" s="25"/>
    <row r="585" ht="15.7" customHeight="1" s="25"/>
    <row r="586" ht="15.7" customHeight="1" s="25"/>
    <row r="587" ht="15.7" customHeight="1" s="25"/>
    <row r="588" ht="15.7" customHeight="1" s="25"/>
    <row r="589" ht="15.7" customHeight="1" s="25"/>
    <row r="590" ht="15.7" customHeight="1" s="25"/>
    <row r="591" ht="15.7" customHeight="1" s="25"/>
    <row r="592" ht="15.7" customHeight="1" s="25"/>
    <row r="593" ht="15.7" customHeight="1" s="25"/>
    <row r="594" ht="15.7" customHeight="1" s="25"/>
    <row r="595" ht="15.7" customHeight="1" s="25"/>
    <row r="596" ht="15.7" customHeight="1" s="25"/>
    <row r="597" ht="15.7" customHeight="1" s="25"/>
    <row r="598" ht="15.7" customHeight="1" s="25"/>
    <row r="599" ht="15.7" customHeight="1" s="25"/>
    <row r="600" ht="15.7" customHeight="1" s="25"/>
    <row r="601" ht="15.7" customHeight="1" s="25"/>
    <row r="602" ht="15.7" customHeight="1" s="25"/>
    <row r="603" ht="15.7" customHeight="1" s="25"/>
    <row r="604" ht="15.7" customHeight="1" s="25"/>
    <row r="605" ht="15.7" customHeight="1" s="25"/>
    <row r="606" ht="15.7" customHeight="1" s="25"/>
    <row r="607" ht="15.7" customHeight="1" s="25"/>
    <row r="608" ht="15.7" customHeight="1" s="25"/>
    <row r="609" ht="15.7" customHeight="1" s="25"/>
    <row r="610" ht="15.7" customHeight="1" s="25"/>
    <row r="611" ht="15.7" customHeight="1" s="25"/>
    <row r="612" ht="15.7" customHeight="1" s="25"/>
    <row r="613" ht="15.7" customHeight="1" s="25"/>
    <row r="614" ht="15.7" customHeight="1" s="25"/>
    <row r="615" ht="15.7" customHeight="1" s="25"/>
    <row r="616" ht="15.7" customHeight="1" s="25"/>
    <row r="617" ht="15.7" customHeight="1" s="25"/>
    <row r="618" ht="15.7" customHeight="1" s="25"/>
    <row r="619" ht="15.7" customHeight="1" s="25"/>
    <row r="620" ht="15.7" customHeight="1" s="25"/>
    <row r="621" ht="15.7" customHeight="1" s="25"/>
    <row r="622" ht="15.7" customHeight="1" s="25"/>
    <row r="623" ht="15.7" customHeight="1" s="25"/>
    <row r="624" ht="15.7" customHeight="1" s="25"/>
    <row r="625" ht="15.7" customHeight="1" s="25"/>
    <row r="626" ht="15.7" customHeight="1" s="25"/>
    <row r="627" ht="15.7" customHeight="1" s="25"/>
    <row r="628" ht="15.7" customHeight="1" s="25"/>
    <row r="629" ht="15.7" customHeight="1" s="25"/>
    <row r="630" ht="15.7" customHeight="1" s="25"/>
    <row r="631" ht="15.7" customHeight="1" s="25"/>
    <row r="632" ht="15.7" customHeight="1" s="25"/>
    <row r="633" ht="15.7" customHeight="1" s="25"/>
    <row r="634" ht="15.7" customHeight="1" s="25"/>
    <row r="635" ht="15.7" customHeight="1" s="25"/>
    <row r="636" ht="15.7" customHeight="1" s="25"/>
    <row r="637" ht="15.7" customHeight="1" s="25"/>
    <row r="638" ht="15.7" customHeight="1" s="25"/>
    <row r="639" ht="15.7" customHeight="1" s="25"/>
    <row r="640" ht="15.7" customHeight="1" s="25"/>
    <row r="641" ht="15.7" customHeight="1" s="25"/>
    <row r="642" ht="15.7" customHeight="1" s="25"/>
    <row r="643" ht="15.7" customHeight="1" s="25"/>
    <row r="644" ht="15.7" customHeight="1" s="25"/>
    <row r="645" ht="15.7" customHeight="1" s="25"/>
    <row r="646" ht="15.7" customHeight="1" s="25"/>
    <row r="647" ht="15.7" customHeight="1" s="25"/>
    <row r="648" ht="15.7" customHeight="1" s="25"/>
    <row r="649" ht="15.7" customHeight="1" s="25"/>
    <row r="650" ht="15.7" customHeight="1" s="25"/>
    <row r="651" ht="15.7" customHeight="1" s="25"/>
    <row r="652" ht="15.7" customHeight="1" s="25"/>
    <row r="653" ht="15.7" customHeight="1" s="25"/>
    <row r="654" ht="15.7" customHeight="1" s="25"/>
    <row r="655" ht="15.7" customHeight="1" s="25"/>
    <row r="656" ht="15.7" customHeight="1" s="25"/>
    <row r="657" ht="15.7" customHeight="1" s="25"/>
    <row r="658" ht="15.7" customHeight="1" s="25"/>
    <row r="659" ht="15.7" customHeight="1" s="25"/>
    <row r="660" ht="15.7" customHeight="1" s="25"/>
    <row r="661" ht="15.7" customHeight="1" s="25"/>
    <row r="662" ht="15.7" customHeight="1" s="25"/>
    <row r="663" ht="15.7" customHeight="1" s="25"/>
    <row r="664" ht="15.7" customHeight="1" s="25"/>
    <row r="665" ht="15.7" customHeight="1" s="25"/>
    <row r="666" ht="15.7" customHeight="1" s="25"/>
    <row r="667" ht="15.7" customHeight="1" s="25"/>
    <row r="668" ht="15.7" customHeight="1" s="25"/>
    <row r="669" ht="15.7" customHeight="1" s="25"/>
    <row r="670" ht="15.7" customHeight="1" s="25"/>
    <row r="671" ht="15.7" customHeight="1" s="25"/>
    <row r="672" ht="15.7" customHeight="1" s="25"/>
    <row r="673" ht="15.7" customHeight="1" s="25"/>
    <row r="674" ht="15.7" customHeight="1" s="25"/>
    <row r="675" ht="15.7" customHeight="1" s="25"/>
    <row r="676" ht="15.7" customHeight="1" s="25"/>
    <row r="677" ht="15.7" customHeight="1" s="25"/>
    <row r="678" ht="15.7" customHeight="1" s="25"/>
    <row r="679" ht="15.7" customHeight="1" s="25"/>
    <row r="680" ht="15.7" customHeight="1" s="25"/>
    <row r="681" ht="15.7" customHeight="1" s="25"/>
    <row r="682" ht="15.7" customHeight="1" s="25"/>
    <row r="683" ht="15.7" customHeight="1" s="25"/>
    <row r="684" ht="15.7" customHeight="1" s="25"/>
    <row r="685" ht="15.7" customHeight="1" s="25"/>
    <row r="686" ht="15.7" customHeight="1" s="25"/>
    <row r="687" ht="15.7" customHeight="1" s="25"/>
    <row r="688" ht="15.7" customHeight="1" s="25"/>
    <row r="689" ht="15.7" customHeight="1" s="25"/>
    <row r="690" ht="15.7" customHeight="1" s="25"/>
    <row r="691" ht="15.7" customHeight="1" s="25"/>
    <row r="692" ht="15.7" customHeight="1" s="25"/>
    <row r="693" ht="15.7" customHeight="1" s="25"/>
    <row r="694" ht="15.7" customHeight="1" s="25"/>
    <row r="695" ht="15.7" customHeight="1" s="25"/>
    <row r="696" ht="15.7" customHeight="1" s="25"/>
    <row r="697" ht="15.7" customHeight="1" s="25"/>
    <row r="698" ht="15.7" customHeight="1" s="25"/>
    <row r="699" ht="15.7" customHeight="1" s="25"/>
    <row r="700" ht="15.7" customHeight="1" s="25"/>
    <row r="701" ht="15.7" customHeight="1" s="25"/>
    <row r="702" ht="15.7" customHeight="1" s="25"/>
    <row r="703" ht="15.7" customHeight="1" s="25"/>
    <row r="704" ht="15.7" customHeight="1" s="25"/>
    <row r="705" ht="15.7" customHeight="1" s="25"/>
    <row r="706" ht="15.7" customHeight="1" s="25"/>
    <row r="707" ht="15.7" customHeight="1" s="25"/>
    <row r="708" ht="15.7" customHeight="1" s="25"/>
    <row r="709" ht="15.7" customHeight="1" s="25"/>
    <row r="710" ht="15.7" customHeight="1" s="25"/>
    <row r="711" ht="15.7" customHeight="1" s="25"/>
    <row r="712" ht="15.7" customHeight="1" s="25"/>
    <row r="713" ht="15.7" customHeight="1" s="25"/>
    <row r="714" ht="15.7" customHeight="1" s="25"/>
    <row r="715" ht="15.7" customHeight="1" s="25"/>
    <row r="716" ht="15.7" customHeight="1" s="25"/>
    <row r="717" ht="15.7" customHeight="1" s="25"/>
    <row r="718" ht="15.7" customHeight="1" s="25"/>
    <row r="719" ht="15.7" customHeight="1" s="25"/>
    <row r="720" ht="15.7" customHeight="1" s="25"/>
    <row r="721" ht="15.7" customHeight="1" s="25"/>
    <row r="722" ht="15.7" customHeight="1" s="25"/>
    <row r="723" ht="15.7" customHeight="1" s="25"/>
    <row r="724" ht="15.7" customHeight="1" s="25"/>
    <row r="725" ht="15.7" customHeight="1" s="25"/>
    <row r="726" ht="15.7" customHeight="1" s="25"/>
    <row r="727" ht="15.7" customHeight="1" s="25"/>
    <row r="728" ht="15.7" customHeight="1" s="25"/>
    <row r="729" ht="15.7" customHeight="1" s="25"/>
    <row r="730" ht="15.7" customHeight="1" s="25"/>
    <row r="731" ht="15.7" customHeight="1" s="25"/>
    <row r="732" ht="15.7" customHeight="1" s="25"/>
    <row r="733" ht="15.7" customHeight="1" s="25"/>
    <row r="734" ht="15.7" customHeight="1" s="25"/>
    <row r="735" ht="15.7" customHeight="1" s="25"/>
    <row r="736" ht="15.7" customHeight="1" s="25"/>
    <row r="737" ht="15.7" customHeight="1" s="25"/>
    <row r="738" ht="15.7" customHeight="1" s="25"/>
    <row r="739" ht="15.7" customHeight="1" s="25"/>
    <row r="740" ht="15.7" customHeight="1" s="25"/>
    <row r="741" ht="15.7" customHeight="1" s="25"/>
    <row r="742" ht="15.7" customHeight="1" s="25"/>
    <row r="743" ht="15.7" customHeight="1" s="25"/>
    <row r="744" ht="15.7" customHeight="1" s="25"/>
    <row r="745" ht="15.7" customHeight="1" s="25"/>
    <row r="746" ht="15.7" customHeight="1" s="25"/>
    <row r="747" ht="15.7" customHeight="1" s="25"/>
    <row r="748" ht="15.7" customHeight="1" s="25"/>
    <row r="749" ht="15.7" customHeight="1" s="25"/>
    <row r="750" ht="15.7" customHeight="1" s="25"/>
    <row r="751" ht="15.7" customHeight="1" s="25"/>
    <row r="752" ht="15.7" customHeight="1" s="25"/>
    <row r="753" ht="15.7" customHeight="1" s="25"/>
    <row r="754" ht="15.7" customHeight="1" s="25"/>
    <row r="755" ht="15.7" customHeight="1" s="25"/>
    <row r="756" ht="15.7" customHeight="1" s="25"/>
    <row r="757" ht="15.7" customHeight="1" s="25"/>
    <row r="758" ht="15.7" customHeight="1" s="25"/>
    <row r="759" ht="15.7" customHeight="1" s="25"/>
    <row r="760" ht="15.7" customHeight="1" s="25"/>
    <row r="761" ht="15.7" customHeight="1" s="25"/>
    <row r="762" ht="15.7" customHeight="1" s="25"/>
    <row r="763" ht="15.7" customHeight="1" s="25"/>
    <row r="764" ht="15.7" customHeight="1" s="25"/>
    <row r="765" ht="15.7" customHeight="1" s="25"/>
    <row r="766" ht="15.7" customHeight="1" s="25"/>
    <row r="767" ht="15.7" customHeight="1" s="25"/>
    <row r="768" ht="15.7" customHeight="1" s="25"/>
    <row r="769" ht="15.7" customHeight="1" s="25"/>
    <row r="770" ht="15.7" customHeight="1" s="25"/>
    <row r="771" ht="15.7" customHeight="1" s="25"/>
    <row r="772" ht="15.7" customHeight="1" s="25"/>
    <row r="773" ht="15.7" customHeight="1" s="25"/>
    <row r="774" ht="15.7" customHeight="1" s="25"/>
    <row r="775" ht="15.7" customHeight="1" s="25"/>
    <row r="776" ht="15.7" customHeight="1" s="25"/>
    <row r="777" ht="15.7" customHeight="1" s="25"/>
    <row r="778" ht="15.7" customHeight="1" s="25"/>
    <row r="779" ht="15.7" customHeight="1" s="25"/>
    <row r="780" ht="15.7" customHeight="1" s="25"/>
    <row r="781" ht="15.7" customHeight="1" s="25"/>
    <row r="782" ht="15.7" customHeight="1" s="25"/>
    <row r="783" ht="15.7" customHeight="1" s="25"/>
    <row r="784" ht="15.7" customHeight="1" s="25"/>
    <row r="785" ht="15.7" customHeight="1" s="25"/>
    <row r="786" ht="15.7" customHeight="1" s="25"/>
    <row r="787" ht="15.7" customHeight="1" s="25"/>
    <row r="788" ht="15.7" customHeight="1" s="25"/>
    <row r="789" ht="15.7" customHeight="1" s="25"/>
    <row r="790" ht="15.7" customHeight="1" s="25"/>
    <row r="791" ht="15.7" customHeight="1" s="25"/>
    <row r="792" ht="15.7" customHeight="1" s="25"/>
    <row r="793" ht="15.7" customHeight="1" s="25"/>
    <row r="794" ht="15.7" customHeight="1" s="25"/>
    <row r="795" ht="15.7" customHeight="1" s="25"/>
    <row r="796" ht="15.7" customHeight="1" s="25"/>
    <row r="797" ht="15.7" customHeight="1" s="25"/>
    <row r="798" ht="15.7" customHeight="1" s="25"/>
    <row r="799" ht="15.7" customHeight="1" s="25"/>
    <row r="800" ht="15.7" customHeight="1" s="25"/>
    <row r="801" ht="15.7" customHeight="1" s="25"/>
    <row r="802" ht="15.7" customHeight="1" s="25"/>
    <row r="803" ht="15.7" customHeight="1" s="25"/>
    <row r="804" ht="15.7" customHeight="1" s="25"/>
    <row r="805" ht="15.7" customHeight="1" s="25"/>
    <row r="806" ht="15.7" customHeight="1" s="25"/>
    <row r="807" ht="15.7" customHeight="1" s="25"/>
    <row r="808" ht="15.7" customHeight="1" s="25"/>
    <row r="809" ht="15.7" customHeight="1" s="25"/>
    <row r="810" ht="15.7" customHeight="1" s="25"/>
    <row r="811" ht="15.7" customHeight="1" s="25"/>
    <row r="812" ht="15.7" customHeight="1" s="25"/>
    <row r="813" ht="15.7" customHeight="1" s="25"/>
    <row r="814" ht="15.7" customHeight="1" s="25"/>
    <row r="815" ht="15.7" customHeight="1" s="25"/>
    <row r="816" ht="15.7" customHeight="1" s="25"/>
    <row r="817" ht="15.7" customHeight="1" s="25"/>
    <row r="818" ht="15.7" customHeight="1" s="25"/>
    <row r="819" ht="15.7" customHeight="1" s="25"/>
    <row r="820" ht="15.7" customHeight="1" s="25"/>
    <row r="821" ht="15.7" customHeight="1" s="25"/>
    <row r="822" ht="15.7" customHeight="1" s="25"/>
    <row r="823" ht="15.7" customHeight="1" s="25"/>
    <row r="824" ht="15.7" customHeight="1" s="25"/>
    <row r="825" ht="15.7" customHeight="1" s="25"/>
    <row r="826" ht="15.7" customHeight="1" s="25"/>
    <row r="827" ht="15.7" customHeight="1" s="25"/>
    <row r="828" ht="15.7" customHeight="1" s="25"/>
    <row r="829" ht="15.7" customHeight="1" s="25"/>
    <row r="830" ht="15.7" customHeight="1" s="25"/>
    <row r="831" ht="15.7" customHeight="1" s="25"/>
    <row r="832" ht="15.7" customHeight="1" s="25"/>
    <row r="833" ht="15.7" customHeight="1" s="25"/>
    <row r="834" ht="15.7" customHeight="1" s="25"/>
    <row r="835" ht="15.7" customHeight="1" s="25"/>
    <row r="836" ht="15.7" customHeight="1" s="25"/>
    <row r="837" ht="15.7" customHeight="1" s="25"/>
    <row r="838" ht="15.7" customHeight="1" s="25"/>
    <row r="839" ht="15.7" customHeight="1" s="25"/>
    <row r="840" ht="15.7" customHeight="1" s="25"/>
    <row r="841" ht="15.7" customHeight="1" s="25"/>
    <row r="842" ht="15.7" customHeight="1" s="25"/>
    <row r="843" ht="15.7" customHeight="1" s="25"/>
    <row r="844" ht="15.7" customHeight="1" s="25"/>
    <row r="845" ht="15.7" customHeight="1" s="25"/>
    <row r="846" ht="15.7" customHeight="1" s="25"/>
    <row r="847" ht="15.7" customHeight="1" s="25"/>
    <row r="848" ht="15.7" customHeight="1" s="25"/>
    <row r="849" ht="15.7" customHeight="1" s="25"/>
    <row r="850" ht="15.7" customHeight="1" s="25"/>
    <row r="851" ht="15.7" customHeight="1" s="25"/>
    <row r="852" ht="15.7" customHeight="1" s="25"/>
    <row r="853" ht="15.7" customHeight="1" s="25"/>
    <row r="854" ht="15.7" customHeight="1" s="25"/>
    <row r="855" ht="15.7" customHeight="1" s="25"/>
    <row r="856" ht="15.7" customHeight="1" s="25"/>
    <row r="857" ht="15.7" customHeight="1" s="25"/>
    <row r="858" ht="15.7" customHeight="1" s="25"/>
    <row r="859" ht="15.7" customHeight="1" s="25"/>
    <row r="860" ht="15.7" customHeight="1" s="25"/>
    <row r="861" ht="15.7" customHeight="1" s="25"/>
    <row r="862" ht="15.7" customHeight="1" s="25"/>
    <row r="863" ht="15.7" customHeight="1" s="25"/>
    <row r="864" ht="15.7" customHeight="1" s="25"/>
    <row r="865" ht="15.7" customHeight="1" s="25"/>
    <row r="866" ht="15.7" customHeight="1" s="25"/>
    <row r="867" ht="15.7" customHeight="1" s="25"/>
    <row r="868" ht="15.7" customHeight="1" s="25"/>
    <row r="869" ht="15.7" customHeight="1" s="25"/>
    <row r="870" ht="15.7" customHeight="1" s="25"/>
    <row r="871" ht="15.7" customHeight="1" s="25"/>
    <row r="872" ht="15.7" customHeight="1" s="25"/>
    <row r="873" ht="15.7" customHeight="1" s="25"/>
    <row r="874" ht="15.7" customHeight="1" s="25"/>
    <row r="875" ht="15.7" customHeight="1" s="25"/>
    <row r="876" ht="15.7" customHeight="1" s="25"/>
    <row r="877" ht="15.7" customHeight="1" s="25"/>
    <row r="878" ht="15.7" customHeight="1" s="25"/>
    <row r="879" ht="15.7" customHeight="1" s="25"/>
    <row r="880" ht="15.7" customHeight="1" s="25"/>
    <row r="881" ht="15.7" customHeight="1" s="25"/>
    <row r="882" ht="15.7" customHeight="1" s="25"/>
    <row r="883" ht="15.7" customHeight="1" s="25"/>
    <row r="884" ht="15.7" customHeight="1" s="25"/>
    <row r="885" ht="15.7" customHeight="1" s="25"/>
    <row r="886" ht="15.7" customHeight="1" s="25"/>
    <row r="887" ht="15.7" customHeight="1" s="25"/>
    <row r="888" ht="15.7" customHeight="1" s="25"/>
    <row r="889" ht="15.7" customHeight="1" s="25"/>
    <row r="890" ht="15.7" customHeight="1" s="25"/>
    <row r="891" ht="15.7" customHeight="1" s="25"/>
    <row r="892" ht="15.7" customHeight="1" s="25"/>
    <row r="893" ht="15.7" customHeight="1" s="25"/>
    <row r="894" ht="15.7" customHeight="1" s="25"/>
    <row r="895" ht="15.7" customHeight="1" s="25"/>
    <row r="896" ht="15.7" customHeight="1" s="25"/>
    <row r="897" ht="15.7" customHeight="1" s="25"/>
    <row r="898" ht="15.7" customHeight="1" s="25"/>
    <row r="899" ht="15.7" customHeight="1" s="25"/>
    <row r="900" ht="15.7" customHeight="1" s="25"/>
    <row r="901" ht="15.7" customHeight="1" s="25"/>
    <row r="902" ht="15.7" customHeight="1" s="25"/>
    <row r="903" ht="15.7" customHeight="1" s="25"/>
    <row r="904" ht="15.7" customHeight="1" s="25"/>
    <row r="905" ht="15.7" customHeight="1" s="25"/>
    <row r="906" ht="15.7" customHeight="1" s="25"/>
    <row r="907" ht="15.7" customHeight="1" s="25"/>
    <row r="908" ht="15.7" customHeight="1" s="25"/>
    <row r="909" ht="15.7" customHeight="1" s="25"/>
    <row r="910" ht="15.7" customHeight="1" s="25"/>
    <row r="911" ht="15.7" customHeight="1" s="25"/>
    <row r="912" ht="15.7" customHeight="1" s="25"/>
    <row r="913" ht="15.7" customHeight="1" s="25"/>
    <row r="914" ht="15.7" customHeight="1" s="25"/>
    <row r="915" ht="15.7" customHeight="1" s="25"/>
    <row r="916" ht="15.7" customHeight="1" s="25"/>
    <row r="917" ht="15.7" customHeight="1" s="25"/>
    <row r="918" ht="15.7" customHeight="1" s="25"/>
    <row r="919" ht="15.7" customHeight="1" s="25"/>
    <row r="920" ht="15.7" customHeight="1" s="25"/>
    <row r="921" ht="15.7" customHeight="1" s="25"/>
    <row r="922" ht="15.7" customHeight="1" s="25"/>
    <row r="923" ht="15.7" customHeight="1" s="25"/>
    <row r="924" ht="15.7" customHeight="1" s="25"/>
    <row r="925" ht="15.7" customHeight="1" s="25"/>
    <row r="926" ht="15.7" customHeight="1" s="25"/>
    <row r="927" ht="15.7" customHeight="1" s="25"/>
    <row r="928" ht="15.7" customHeight="1" s="25"/>
    <row r="929" ht="15.7" customHeight="1" s="25"/>
    <row r="930" ht="15.7" customHeight="1" s="25"/>
    <row r="931" ht="15.7" customHeight="1" s="25"/>
    <row r="932" ht="15.7" customHeight="1" s="25"/>
    <row r="933" ht="15.7" customHeight="1" s="25"/>
    <row r="934" ht="15.7" customHeight="1" s="25"/>
    <row r="935" ht="15.7" customHeight="1" s="25"/>
    <row r="936" ht="15.7" customHeight="1" s="25"/>
    <row r="937" ht="15.7" customHeight="1" s="25"/>
    <row r="938" ht="15.7" customHeight="1" s="25"/>
    <row r="939" ht="15.7" customHeight="1" s="25"/>
    <row r="940" ht="15.7" customHeight="1" s="25"/>
    <row r="941" ht="15.7" customHeight="1" s="25"/>
    <row r="942" ht="15.7" customHeight="1" s="25"/>
    <row r="943" ht="15.7" customHeight="1" s="25"/>
    <row r="944" ht="15.7" customHeight="1" s="25"/>
    <row r="945" ht="15.7" customHeight="1" s="25"/>
    <row r="946" ht="15.7" customHeight="1" s="25"/>
    <row r="947" ht="15.7" customHeight="1" s="25"/>
    <row r="948" ht="15.7" customHeight="1" s="25"/>
    <row r="949" ht="15.7" customHeight="1" s="25"/>
    <row r="950" ht="15.7" customHeight="1" s="25"/>
    <row r="951" ht="15.7" customHeight="1" s="25"/>
    <row r="952" ht="15.7" customHeight="1" s="25"/>
    <row r="953" ht="15.7" customHeight="1" s="25"/>
    <row r="954" ht="15.7" customHeight="1" s="25"/>
    <row r="955" ht="15.7" customHeight="1" s="25"/>
    <row r="956" ht="15.7" customHeight="1" s="25"/>
    <row r="957" ht="15.7" customHeight="1" s="25"/>
    <row r="958" ht="15.7" customHeight="1" s="25"/>
    <row r="959" ht="15.7" customHeight="1" s="25"/>
    <row r="960" ht="15.7" customHeight="1" s="25"/>
    <row r="961" ht="15.7" customHeight="1" s="25"/>
    <row r="962" ht="15.7" customHeight="1" s="25"/>
    <row r="963" ht="15.7" customHeight="1" s="25"/>
    <row r="964" ht="15.7" customHeight="1" s="25"/>
    <row r="965" ht="15.7" customHeight="1" s="25"/>
    <row r="966" ht="15.7" customHeight="1" s="25"/>
    <row r="967" ht="15.7" customHeight="1" s="25"/>
    <row r="968" ht="15.7" customHeight="1" s="25"/>
    <row r="969" ht="15.7" customHeight="1" s="25"/>
    <row r="970" ht="15.7" customHeight="1" s="25"/>
    <row r="971" ht="15.7" customHeight="1" s="25"/>
    <row r="972" ht="15.7" customHeight="1" s="25"/>
    <row r="973" ht="15.7" customHeight="1" s="25"/>
    <row r="974" ht="15.7" customHeight="1" s="25"/>
    <row r="975" ht="15.7" customHeight="1" s="25"/>
    <row r="976" ht="15.7" customHeight="1" s="25"/>
    <row r="977" ht="15.7" customHeight="1" s="25"/>
    <row r="978" ht="15.7" customHeight="1" s="25"/>
    <row r="979" ht="15.7" customHeight="1" s="25"/>
    <row r="980" ht="15.7" customHeight="1" s="25"/>
    <row r="981" ht="15.7" customHeight="1" s="25"/>
    <row r="982" ht="15.7" customHeight="1" s="25"/>
    <row r="983" ht="15.7" customHeight="1" s="25"/>
    <row r="984" ht="15.7" customHeight="1" s="25"/>
    <row r="985" ht="15.7" customHeight="1" s="25"/>
    <row r="986" ht="15.7" customHeight="1" s="25"/>
    <row r="987" ht="15.7" customHeight="1" s="25"/>
    <row r="988" ht="15.7" customHeight="1" s="25"/>
    <row r="989" ht="15.7" customHeight="1" s="25"/>
    <row r="990" ht="15.7" customHeight="1" s="25"/>
    <row r="991" ht="15.7" customHeight="1" s="25"/>
    <row r="992" ht="15.7" customHeight="1" s="25"/>
    <row r="993" ht="15.7" customHeight="1" s="25"/>
    <row r="994" ht="15.7" customHeight="1" s="25"/>
    <row r="995" ht="15.7" customHeight="1" s="25"/>
    <row r="996" ht="15.7" customHeight="1" s="25"/>
    <row r="997" ht="15.7" customHeight="1" s="25"/>
    <row r="998" ht="15.7" customHeight="1" s="25"/>
    <row r="999" ht="15.7" customHeight="1" s="25"/>
    <row r="1000" ht="15.7" customHeight="1" s="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Zsu</dc:creator>
  <dcterms:created xmlns:dcterms="http://purl.org/dc/terms/" xmlns:xsi="http://www.w3.org/2001/XMLSchema-instance" xsi:type="dcterms:W3CDTF">2019-05-28T14:54:08Z</dcterms:created>
  <dcterms:modified xmlns:dcterms="http://purl.org/dc/terms/" xmlns:xsi="http://www.w3.org/2001/XMLSchema-instance" xsi:type="dcterms:W3CDTF">2021-02-13T01:21:57Z</dcterms:modified>
  <cp:lastModifiedBy>Razvan</cp:lastModifiedBy>
</cp:coreProperties>
</file>