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/"/>
    </mc:Choice>
  </mc:AlternateContent>
  <xr:revisionPtr revIDLastSave="112" documentId="8_{67F7F839-FA97-9044-BD9B-1336C99C9CB9}" xr6:coauthVersionLast="47" xr6:coauthVersionMax="47" xr10:uidLastSave="{B1F20B42-C679-DA49-94C4-CD250A51F930}"/>
  <bookViews>
    <workbookView xWindow="34080" yWindow="-20440" windowWidth="38400" windowHeight="21100" xr2:uid="{5DEC4CE0-A4E0-234B-BFCF-87214F3A7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8" i="1"/>
  <c r="O7" i="1"/>
  <c r="O6" i="1"/>
  <c r="O5" i="1"/>
  <c r="O4" i="1"/>
  <c r="O3" i="1"/>
  <c r="O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8" i="1"/>
  <c r="Q7" i="1"/>
  <c r="Q6" i="1"/>
  <c r="Q5" i="1"/>
  <c r="Q4" i="1"/>
  <c r="Q3" i="1"/>
  <c r="Q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8" i="1"/>
  <c r="N7" i="1"/>
  <c r="N6" i="1"/>
  <c r="N5" i="1"/>
  <c r="N4" i="1"/>
  <c r="N3" i="1"/>
  <c r="N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4" i="1"/>
  <c r="K3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8" i="1"/>
  <c r="M7" i="1"/>
  <c r="M6" i="1"/>
  <c r="M5" i="1"/>
  <c r="M4" i="1"/>
  <c r="M3" i="1"/>
  <c r="M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3" i="1"/>
</calcChain>
</file>

<file path=xl/sharedStrings.xml><?xml version="1.0" encoding="utf-8"?>
<sst xmlns="http://schemas.openxmlformats.org/spreadsheetml/2006/main" count="18" uniqueCount="18">
  <si>
    <t>Date</t>
  </si>
  <si>
    <t>daily_vaccinated_per_hundred</t>
  </si>
  <si>
    <t>NPIs (unvaccinated)</t>
  </si>
  <si>
    <t>NPIs (vaccinated)</t>
  </si>
  <si>
    <t>Stringency_index</t>
  </si>
  <si>
    <t>Total_cases</t>
  </si>
  <si>
    <t>Total_deaths</t>
  </si>
  <si>
    <t>Total_recovered</t>
  </si>
  <si>
    <t>Infected</t>
  </si>
  <si>
    <t>Daily_cases</t>
  </si>
  <si>
    <t>Daily_deaths</t>
  </si>
  <si>
    <t>Daily_recovered</t>
  </si>
  <si>
    <t>Daily_cases_average</t>
  </si>
  <si>
    <t>Daily_deaths_average</t>
  </si>
  <si>
    <t>Daily_recovered_average</t>
  </si>
  <si>
    <t>Total_population</t>
  </si>
  <si>
    <t>Infected_average</t>
  </si>
  <si>
    <t>people_fully_vaccinated_per_hundred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</si>
</sst>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366E-0D27-4F4E-A140-C1121D1FBB88}">
  <dimension ref="A1:R108"/>
  <sheetViews>
    <sheetView tabSelected="1" topLeftCell="A63" workbookViewId="0">
      <selection activeCell="D81" sqref="D81"/>
    </sheetView>
  </sheetViews>
  <sheetFormatPr baseColWidth="10" defaultRowHeight="16" x14ac:dyDescent="0.2"/>
  <cols>
    <col min="1" max="1" width="17.6640625" customWidth="1"/>
    <col min="2" max="2" width="32.6640625" customWidth="1"/>
    <col min="3" max="3" width="26.5" customWidth="1"/>
    <col min="5" max="5" width="19.6640625" customWidth="1"/>
    <col min="6" max="6" width="16.1640625" customWidth="1"/>
    <col min="7" max="7" width="20.5" customWidth="1"/>
    <col min="10" max="10" width="18.33203125" customWidth="1"/>
    <col min="11" max="11" width="15.1640625" customWidth="1"/>
    <col min="12" max="12" width="14.1640625" customWidth="1"/>
    <col min="13" max="13" width="19.33203125" customWidth="1"/>
    <col min="14" max="14" width="29.6640625" customWidth="1"/>
    <col min="15" max="15" width="18.83203125" customWidth="1"/>
    <col min="16" max="16" width="15.33203125" customWidth="1"/>
    <col min="17" max="17" width="15.5" customWidth="1"/>
    <col min="18" max="18" width="47.6640625" customWidth="1"/>
    <col min="19" max="19" width="37.1640625" customWidth="1"/>
    <col min="20" max="20" width="17.83203125" customWidth="1"/>
  </cols>
  <sheetData>
    <row r="1" spans="1:1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>
        <v>44378</v>
      </c>
      <c r="B2">
        <v>0.41</v>
      </c>
      <c r="C2">
        <v>0</v>
      </c>
      <c r="D2">
        <v>0</v>
      </c>
      <c r="E2">
        <v>41.67</v>
      </c>
      <c r="F2">
        <v>423185</v>
      </c>
      <c r="G2">
        <v>12710</v>
      </c>
      <c r="H2">
        <f>F2-G2-I2</f>
        <v>404543</v>
      </c>
      <c r="I2">
        <v>5932</v>
      </c>
      <c r="J2">
        <v>729</v>
      </c>
      <c r="K2">
        <v>4</v>
      </c>
      <c r="L2">
        <v>508</v>
      </c>
      <c r="M2">
        <f>(J2)/7</f>
        <v>104.14285714285714</v>
      </c>
      <c r="N2">
        <f>(K2)/7</f>
        <v>0.5714285714285714</v>
      </c>
      <c r="O2">
        <f>(L2)/7</f>
        <v>72.571428571428569</v>
      </c>
      <c r="P2">
        <v>10445365</v>
      </c>
      <c r="Q2">
        <f>(I2)/7</f>
        <v>847.42857142857144</v>
      </c>
      <c r="R2">
        <v>36.68</v>
      </c>
    </row>
    <row r="3" spans="1:18" x14ac:dyDescent="0.2">
      <c r="A3" s="2">
        <v>44379</v>
      </c>
      <c r="B3">
        <f>R3-R2</f>
        <v>0.45000000000000284</v>
      </c>
      <c r="C3">
        <v>0</v>
      </c>
      <c r="D3">
        <v>0</v>
      </c>
      <c r="E3">
        <v>41.67</v>
      </c>
      <c r="F3">
        <v>424165</v>
      </c>
      <c r="G3">
        <v>12722</v>
      </c>
      <c r="H3">
        <f t="shared" ref="H3:H66" si="0">F3-G3-I3</f>
        <v>404984</v>
      </c>
      <c r="I3">
        <v>6459</v>
      </c>
      <c r="J3">
        <f>F3-F2</f>
        <v>980</v>
      </c>
      <c r="K3">
        <f>G3-G2</f>
        <v>12</v>
      </c>
      <c r="L3">
        <f>H3-H2</f>
        <v>441</v>
      </c>
      <c r="M3">
        <f>(J3+J2)/7</f>
        <v>244.14285714285714</v>
      </c>
      <c r="N3">
        <f>(K3+K2)/12</f>
        <v>1.3333333333333333</v>
      </c>
      <c r="O3">
        <f>(L3+L2)/7</f>
        <v>135.57142857142858</v>
      </c>
      <c r="P3">
        <v>10445365</v>
      </c>
      <c r="Q3">
        <f>(I3+I2)/7</f>
        <v>1770.1428571428571</v>
      </c>
      <c r="R3">
        <v>37.130000000000003</v>
      </c>
    </row>
    <row r="4" spans="1:18" x14ac:dyDescent="0.2">
      <c r="A4" s="2">
        <v>44380</v>
      </c>
      <c r="B4">
        <f t="shared" ref="B4:B67" si="1">R4-R3</f>
        <v>0.36999999999999744</v>
      </c>
      <c r="C4">
        <v>0</v>
      </c>
      <c r="D4">
        <v>0</v>
      </c>
      <c r="E4">
        <v>41.67</v>
      </c>
      <c r="F4">
        <v>425347</v>
      </c>
      <c r="G4">
        <v>12731</v>
      </c>
      <c r="H4">
        <f t="shared" si="0"/>
        <v>405364</v>
      </c>
      <c r="I4">
        <v>7252</v>
      </c>
      <c r="J4">
        <f t="shared" ref="J4:J67" si="2">F4-F3</f>
        <v>1182</v>
      </c>
      <c r="K4">
        <f>G4-G3</f>
        <v>9</v>
      </c>
      <c r="L4">
        <f t="shared" ref="L4:L67" si="3">H4-H3</f>
        <v>380</v>
      </c>
      <c r="M4">
        <f>(J4+J3+J2)/7</f>
        <v>413</v>
      </c>
      <c r="N4">
        <f>(K4+K3+K2)/12</f>
        <v>2.0833333333333335</v>
      </c>
      <c r="O4">
        <f>(L4+L3+L2)/7</f>
        <v>189.85714285714286</v>
      </c>
      <c r="P4">
        <v>10445365</v>
      </c>
      <c r="Q4">
        <f>(I4+I3+I2)/7</f>
        <v>2806.1428571428573</v>
      </c>
      <c r="R4">
        <v>37.5</v>
      </c>
    </row>
    <row r="5" spans="1:18" x14ac:dyDescent="0.2">
      <c r="A5" s="2">
        <v>44381</v>
      </c>
      <c r="B5">
        <f t="shared" si="1"/>
        <v>0.49000000000000199</v>
      </c>
      <c r="C5">
        <v>0</v>
      </c>
      <c r="D5">
        <v>0</v>
      </c>
      <c r="E5">
        <v>41.67</v>
      </c>
      <c r="F5">
        <v>425964</v>
      </c>
      <c r="G5">
        <v>12737</v>
      </c>
      <c r="H5">
        <f t="shared" si="0"/>
        <v>405605</v>
      </c>
      <c r="I5">
        <v>7622</v>
      </c>
      <c r="J5">
        <f t="shared" si="2"/>
        <v>617</v>
      </c>
      <c r="K5">
        <f t="shared" ref="K5:K68" si="4">G5-G4</f>
        <v>6</v>
      </c>
      <c r="L5">
        <f t="shared" si="3"/>
        <v>241</v>
      </c>
      <c r="M5">
        <f>(J5+J4+J3+J2)/7</f>
        <v>501.14285714285717</v>
      </c>
      <c r="N5">
        <f>(K5+K4+K3+K2)/12</f>
        <v>2.5833333333333335</v>
      </c>
      <c r="O5">
        <f>(L5+L4+L3+L2)/7</f>
        <v>224.28571428571428</v>
      </c>
      <c r="P5">
        <v>10445365</v>
      </c>
      <c r="Q5">
        <f>(I5+I4+I3+I2)/7</f>
        <v>3895</v>
      </c>
      <c r="R5">
        <v>37.99</v>
      </c>
    </row>
    <row r="6" spans="1:18" x14ac:dyDescent="0.2">
      <c r="A6" s="2">
        <v>44382</v>
      </c>
      <c r="B6">
        <f t="shared" si="1"/>
        <v>0.47999999999999687</v>
      </c>
      <c r="C6">
        <v>0</v>
      </c>
      <c r="D6">
        <v>0</v>
      </c>
      <c r="E6">
        <v>41.67</v>
      </c>
      <c r="F6">
        <v>426963</v>
      </c>
      <c r="G6">
        <v>12743</v>
      </c>
      <c r="H6">
        <f t="shared" si="0"/>
        <v>405805</v>
      </c>
      <c r="I6">
        <v>8415</v>
      </c>
      <c r="J6">
        <f t="shared" si="2"/>
        <v>999</v>
      </c>
      <c r="K6">
        <f t="shared" si="4"/>
        <v>6</v>
      </c>
      <c r="L6">
        <f t="shared" si="3"/>
        <v>200</v>
      </c>
      <c r="M6">
        <f>(J6+J5+J4+J3+J2)/7</f>
        <v>643.85714285714289</v>
      </c>
      <c r="N6">
        <f>(K6+K5+K4+K3+K2)/7</f>
        <v>5.2857142857142856</v>
      </c>
      <c r="O6">
        <f>(L6+L5+L4+L3+L2)/7</f>
        <v>252.85714285714286</v>
      </c>
      <c r="P6">
        <v>10445365</v>
      </c>
      <c r="Q6">
        <f>(I6+I5+I4+I3+I2)/7</f>
        <v>5097.1428571428569</v>
      </c>
      <c r="R6">
        <v>38.47</v>
      </c>
    </row>
    <row r="7" spans="1:18" x14ac:dyDescent="0.2">
      <c r="A7" s="2">
        <v>44383</v>
      </c>
      <c r="B7">
        <f t="shared" si="1"/>
        <v>0.38000000000000256</v>
      </c>
      <c r="C7">
        <v>1</v>
      </c>
      <c r="D7">
        <v>1</v>
      </c>
      <c r="E7">
        <v>54.17</v>
      </c>
      <c r="F7">
        <v>429144</v>
      </c>
      <c r="G7">
        <v>12754</v>
      </c>
      <c r="H7">
        <f t="shared" si="0"/>
        <v>406189</v>
      </c>
      <c r="I7">
        <v>10201</v>
      </c>
      <c r="J7">
        <f t="shared" si="2"/>
        <v>2181</v>
      </c>
      <c r="K7">
        <f t="shared" si="4"/>
        <v>11</v>
      </c>
      <c r="L7">
        <f t="shared" si="3"/>
        <v>384</v>
      </c>
      <c r="M7">
        <f>(J7+J6+J5+J4+J3+J2)/7</f>
        <v>955.42857142857144</v>
      </c>
      <c r="N7">
        <f>(K7+K6+K5+K4+K3+K2)/7</f>
        <v>6.8571428571428568</v>
      </c>
      <c r="O7">
        <f>(L7+L6+L5+L4+L3+L2)/7</f>
        <v>307.71428571428572</v>
      </c>
      <c r="P7">
        <v>10445365</v>
      </c>
      <c r="Q7">
        <f>(I7+I6+I5+I4+I3+I2)/7</f>
        <v>6554.4285714285716</v>
      </c>
      <c r="R7">
        <v>38.85</v>
      </c>
    </row>
    <row r="8" spans="1:18" x14ac:dyDescent="0.2">
      <c r="A8" s="2">
        <v>44384</v>
      </c>
      <c r="B8">
        <f t="shared" si="1"/>
        <v>0.46000000000000085</v>
      </c>
      <c r="C8">
        <v>0</v>
      </c>
      <c r="D8">
        <v>0</v>
      </c>
      <c r="E8">
        <v>54.17</v>
      </c>
      <c r="F8">
        <v>430960</v>
      </c>
      <c r="G8">
        <v>12763</v>
      </c>
      <c r="H8">
        <f t="shared" si="0"/>
        <v>406692</v>
      </c>
      <c r="I8">
        <v>11505</v>
      </c>
      <c r="J8">
        <f t="shared" si="2"/>
        <v>1816</v>
      </c>
      <c r="K8">
        <f t="shared" si="4"/>
        <v>9</v>
      </c>
      <c r="L8">
        <f t="shared" si="3"/>
        <v>503</v>
      </c>
      <c r="M8">
        <f>(J8+J7+J6+J5+J4+J3+J2)/7</f>
        <v>1214.8571428571429</v>
      </c>
      <c r="N8">
        <f>(K8+K7+K6+K5+K4+K3+K2)/7</f>
        <v>8.1428571428571423</v>
      </c>
      <c r="O8">
        <f>(L8+L7+L6+L5+L4+L3+L2)/7</f>
        <v>379.57142857142856</v>
      </c>
      <c r="P8">
        <v>10445365</v>
      </c>
      <c r="Q8">
        <f>(I8+I7+I6+I5+I4+I3+I2)/7</f>
        <v>8198</v>
      </c>
      <c r="R8">
        <v>39.31</v>
      </c>
    </row>
    <row r="9" spans="1:18" x14ac:dyDescent="0.2">
      <c r="A9" s="2">
        <v>44385</v>
      </c>
      <c r="B9">
        <f t="shared" si="1"/>
        <v>0.43999999999999773</v>
      </c>
      <c r="C9">
        <v>0</v>
      </c>
      <c r="D9">
        <v>0</v>
      </c>
      <c r="E9">
        <v>54.17</v>
      </c>
      <c r="F9">
        <v>433021</v>
      </c>
      <c r="G9">
        <v>12773</v>
      </c>
      <c r="H9">
        <f t="shared" si="0"/>
        <v>407136</v>
      </c>
      <c r="I9">
        <v>13112</v>
      </c>
      <c r="J9">
        <f t="shared" si="2"/>
        <v>2061</v>
      </c>
      <c r="K9">
        <f t="shared" si="4"/>
        <v>10</v>
      </c>
      <c r="L9">
        <f t="shared" si="3"/>
        <v>444</v>
      </c>
      <c r="M9">
        <f t="shared" ref="M9:M72" si="5">(J9+J8+J7+J6+J5+J4+J3)/7</f>
        <v>1405.1428571428571</v>
      </c>
      <c r="N9">
        <f t="shared" ref="N9:N72" si="6">(K9+K8+K7+K6+K5+K4+K3)/7</f>
        <v>9</v>
      </c>
      <c r="O9">
        <f t="shared" ref="O9:O72" si="7">(L9+L8+L7+L6+L5+L4+L3)/7</f>
        <v>370.42857142857144</v>
      </c>
      <c r="P9">
        <v>10445365</v>
      </c>
      <c r="Q9">
        <f t="shared" ref="Q9:Q72" si="8">(I9+I8+I7+I6+I5+I4+I3)/7</f>
        <v>9223.7142857142862</v>
      </c>
      <c r="R9">
        <v>39.75</v>
      </c>
    </row>
    <row r="10" spans="1:18" x14ac:dyDescent="0.2">
      <c r="A10" s="2">
        <v>44386</v>
      </c>
      <c r="B10">
        <f t="shared" si="1"/>
        <v>0.47999999999999687</v>
      </c>
      <c r="C10">
        <v>0</v>
      </c>
      <c r="D10">
        <v>0</v>
      </c>
      <c r="E10">
        <v>54.17</v>
      </c>
      <c r="F10">
        <v>435018</v>
      </c>
      <c r="G10">
        <v>12785</v>
      </c>
      <c r="H10">
        <f t="shared" si="0"/>
        <v>407510</v>
      </c>
      <c r="I10">
        <v>14723</v>
      </c>
      <c r="J10">
        <f t="shared" si="2"/>
        <v>1997</v>
      </c>
      <c r="K10">
        <f t="shared" si="4"/>
        <v>12</v>
      </c>
      <c r="L10">
        <f t="shared" si="3"/>
        <v>374</v>
      </c>
      <c r="M10">
        <f t="shared" si="5"/>
        <v>1550.4285714285713</v>
      </c>
      <c r="N10">
        <f t="shared" si="6"/>
        <v>9</v>
      </c>
      <c r="O10">
        <f t="shared" si="7"/>
        <v>360.85714285714283</v>
      </c>
      <c r="P10">
        <v>10445365</v>
      </c>
      <c r="Q10">
        <f t="shared" si="8"/>
        <v>10404.285714285714</v>
      </c>
      <c r="R10">
        <v>40.229999999999997</v>
      </c>
    </row>
    <row r="11" spans="1:18" x14ac:dyDescent="0.2">
      <c r="A11" s="2">
        <v>44387</v>
      </c>
      <c r="B11">
        <f t="shared" si="1"/>
        <v>0.51000000000000512</v>
      </c>
      <c r="C11">
        <v>0</v>
      </c>
      <c r="D11">
        <v>0</v>
      </c>
      <c r="E11">
        <v>54.17</v>
      </c>
      <c r="F11">
        <v>437345</v>
      </c>
      <c r="G11">
        <v>12787</v>
      </c>
      <c r="H11">
        <f t="shared" si="0"/>
        <v>407883</v>
      </c>
      <c r="I11">
        <v>16675</v>
      </c>
      <c r="J11">
        <f t="shared" si="2"/>
        <v>2327</v>
      </c>
      <c r="K11">
        <f t="shared" si="4"/>
        <v>2</v>
      </c>
      <c r="L11">
        <f t="shared" si="3"/>
        <v>373</v>
      </c>
      <c r="M11">
        <f t="shared" si="5"/>
        <v>1714</v>
      </c>
      <c r="N11">
        <f t="shared" si="6"/>
        <v>8</v>
      </c>
      <c r="O11">
        <f t="shared" si="7"/>
        <v>359.85714285714283</v>
      </c>
      <c r="P11">
        <v>10445365</v>
      </c>
      <c r="Q11">
        <f t="shared" si="8"/>
        <v>11750.428571428571</v>
      </c>
      <c r="R11">
        <v>40.74</v>
      </c>
    </row>
    <row r="12" spans="1:18" x14ac:dyDescent="0.2">
      <c r="A12" s="2">
        <v>44388</v>
      </c>
      <c r="B12">
        <f t="shared" si="1"/>
        <v>3.0000000000001137E-2</v>
      </c>
      <c r="C12">
        <v>0</v>
      </c>
      <c r="D12">
        <v>0</v>
      </c>
      <c r="E12">
        <v>54.17</v>
      </c>
      <c r="F12">
        <v>438809</v>
      </c>
      <c r="G12">
        <v>12792</v>
      </c>
      <c r="H12">
        <f t="shared" si="0"/>
        <v>408113</v>
      </c>
      <c r="I12">
        <v>17904</v>
      </c>
      <c r="J12">
        <f t="shared" si="2"/>
        <v>1464</v>
      </c>
      <c r="K12">
        <f t="shared" si="4"/>
        <v>5</v>
      </c>
      <c r="L12">
        <f t="shared" si="3"/>
        <v>230</v>
      </c>
      <c r="M12">
        <f t="shared" si="5"/>
        <v>1835</v>
      </c>
      <c r="N12">
        <f t="shared" si="6"/>
        <v>7.8571428571428568</v>
      </c>
      <c r="O12">
        <f t="shared" si="7"/>
        <v>358.28571428571428</v>
      </c>
      <c r="P12">
        <v>10445365</v>
      </c>
      <c r="Q12">
        <f t="shared" si="8"/>
        <v>13219.285714285714</v>
      </c>
      <c r="R12">
        <v>40.770000000000003</v>
      </c>
    </row>
    <row r="13" spans="1:18" x14ac:dyDescent="0.2">
      <c r="A13" s="2">
        <v>44389</v>
      </c>
      <c r="B13">
        <f t="shared" si="1"/>
        <v>0.69999999999999574</v>
      </c>
      <c r="C13">
        <v>0</v>
      </c>
      <c r="D13">
        <v>0</v>
      </c>
      <c r="E13">
        <v>54.17</v>
      </c>
      <c r="F13">
        <v>440872</v>
      </c>
      <c r="G13">
        <v>12802</v>
      </c>
      <c r="H13">
        <f t="shared" si="0"/>
        <v>408464</v>
      </c>
      <c r="I13">
        <v>19606</v>
      </c>
      <c r="J13">
        <f t="shared" si="2"/>
        <v>2063</v>
      </c>
      <c r="K13">
        <f t="shared" si="4"/>
        <v>10</v>
      </c>
      <c r="L13">
        <f t="shared" si="3"/>
        <v>351</v>
      </c>
      <c r="M13">
        <f t="shared" si="5"/>
        <v>1987</v>
      </c>
      <c r="N13">
        <f t="shared" si="6"/>
        <v>8.4285714285714288</v>
      </c>
      <c r="O13">
        <f t="shared" si="7"/>
        <v>379.85714285714283</v>
      </c>
      <c r="P13">
        <v>10445365</v>
      </c>
      <c r="Q13">
        <f t="shared" si="8"/>
        <v>14818</v>
      </c>
      <c r="R13">
        <v>41.47</v>
      </c>
    </row>
    <row r="14" spans="1:18" x14ac:dyDescent="0.2">
      <c r="A14" s="2">
        <v>44390</v>
      </c>
      <c r="B14">
        <f t="shared" si="1"/>
        <v>0.53999999999999915</v>
      </c>
      <c r="C14">
        <v>1</v>
      </c>
      <c r="D14">
        <v>2</v>
      </c>
      <c r="E14">
        <v>57.87</v>
      </c>
      <c r="F14">
        <v>444783</v>
      </c>
      <c r="G14">
        <v>12806</v>
      </c>
      <c r="H14">
        <f t="shared" si="0"/>
        <v>409023</v>
      </c>
      <c r="I14">
        <v>22954</v>
      </c>
      <c r="J14">
        <f t="shared" si="2"/>
        <v>3911</v>
      </c>
      <c r="K14">
        <f t="shared" si="4"/>
        <v>4</v>
      </c>
      <c r="L14">
        <f t="shared" si="3"/>
        <v>559</v>
      </c>
      <c r="M14">
        <f t="shared" si="5"/>
        <v>2234.1428571428573</v>
      </c>
      <c r="N14">
        <f t="shared" si="6"/>
        <v>7.4285714285714288</v>
      </c>
      <c r="O14">
        <f t="shared" si="7"/>
        <v>404.85714285714283</v>
      </c>
      <c r="P14">
        <v>10445365</v>
      </c>
      <c r="Q14">
        <f t="shared" si="8"/>
        <v>16639.857142857141</v>
      </c>
      <c r="R14">
        <v>42.01</v>
      </c>
    </row>
    <row r="15" spans="1:18" x14ac:dyDescent="0.2">
      <c r="A15" s="2">
        <v>44391</v>
      </c>
      <c r="B15">
        <f t="shared" si="1"/>
        <v>0.48000000000000398</v>
      </c>
      <c r="C15">
        <v>0</v>
      </c>
      <c r="D15">
        <v>0</v>
      </c>
      <c r="E15">
        <v>57.87</v>
      </c>
      <c r="F15">
        <v>447718</v>
      </c>
      <c r="G15">
        <v>12813</v>
      </c>
      <c r="H15">
        <f t="shared" si="0"/>
        <v>409643</v>
      </c>
      <c r="I15">
        <v>25262</v>
      </c>
      <c r="J15">
        <f t="shared" si="2"/>
        <v>2935</v>
      </c>
      <c r="K15">
        <f t="shared" si="4"/>
        <v>7</v>
      </c>
      <c r="L15">
        <f t="shared" si="3"/>
        <v>620</v>
      </c>
      <c r="M15">
        <f t="shared" si="5"/>
        <v>2394</v>
      </c>
      <c r="N15">
        <f t="shared" si="6"/>
        <v>7.1428571428571432</v>
      </c>
      <c r="O15">
        <f t="shared" si="7"/>
        <v>421.57142857142856</v>
      </c>
      <c r="P15">
        <v>10445365</v>
      </c>
      <c r="Q15">
        <f t="shared" si="8"/>
        <v>18605.142857142859</v>
      </c>
      <c r="R15">
        <v>42.49</v>
      </c>
    </row>
    <row r="16" spans="1:18" x14ac:dyDescent="0.2">
      <c r="A16" s="2">
        <v>44392</v>
      </c>
      <c r="B16">
        <f t="shared" si="1"/>
        <v>0.46000000000000085</v>
      </c>
      <c r="C16">
        <v>0</v>
      </c>
      <c r="D16">
        <v>0</v>
      </c>
      <c r="E16">
        <v>57.87</v>
      </c>
      <c r="F16">
        <v>450512</v>
      </c>
      <c r="G16">
        <v>12819</v>
      </c>
      <c r="H16">
        <f t="shared" si="0"/>
        <v>410366</v>
      </c>
      <c r="I16">
        <v>27327</v>
      </c>
      <c r="J16">
        <f t="shared" si="2"/>
        <v>2794</v>
      </c>
      <c r="K16">
        <f t="shared" si="4"/>
        <v>6</v>
      </c>
      <c r="L16">
        <f t="shared" si="3"/>
        <v>723</v>
      </c>
      <c r="M16">
        <f t="shared" si="5"/>
        <v>2498.7142857142858</v>
      </c>
      <c r="N16">
        <f t="shared" si="6"/>
        <v>6.5714285714285712</v>
      </c>
      <c r="O16">
        <f t="shared" si="7"/>
        <v>461.42857142857144</v>
      </c>
      <c r="P16">
        <v>10445365</v>
      </c>
      <c r="Q16">
        <f t="shared" si="8"/>
        <v>20635.857142857141</v>
      </c>
      <c r="R16">
        <v>42.95</v>
      </c>
    </row>
    <row r="17" spans="1:18" x14ac:dyDescent="0.2">
      <c r="A17" s="2">
        <v>44393</v>
      </c>
      <c r="B17">
        <f t="shared" si="1"/>
        <v>0.45999999999999375</v>
      </c>
      <c r="C17">
        <v>0</v>
      </c>
      <c r="D17">
        <v>0</v>
      </c>
      <c r="E17">
        <v>57.87</v>
      </c>
      <c r="F17">
        <v>453200</v>
      </c>
      <c r="G17">
        <v>12833</v>
      </c>
      <c r="H17">
        <f t="shared" si="0"/>
        <v>411332</v>
      </c>
      <c r="I17">
        <v>29035</v>
      </c>
      <c r="J17">
        <f t="shared" si="2"/>
        <v>2688</v>
      </c>
      <c r="K17">
        <f t="shared" si="4"/>
        <v>14</v>
      </c>
      <c r="L17">
        <f t="shared" si="3"/>
        <v>966</v>
      </c>
      <c r="M17">
        <f t="shared" si="5"/>
        <v>2597.4285714285716</v>
      </c>
      <c r="N17">
        <f t="shared" si="6"/>
        <v>6.8571428571428568</v>
      </c>
      <c r="O17">
        <f t="shared" si="7"/>
        <v>546</v>
      </c>
      <c r="P17">
        <v>10445365</v>
      </c>
      <c r="Q17">
        <f t="shared" si="8"/>
        <v>22680.428571428572</v>
      </c>
      <c r="R17">
        <v>43.41</v>
      </c>
    </row>
    <row r="18" spans="1:18" x14ac:dyDescent="0.2">
      <c r="A18" s="2">
        <v>44394</v>
      </c>
      <c r="B18">
        <f t="shared" si="1"/>
        <v>0.5</v>
      </c>
      <c r="C18">
        <v>0</v>
      </c>
      <c r="D18">
        <v>0</v>
      </c>
      <c r="E18">
        <v>57.87</v>
      </c>
      <c r="F18">
        <v>455754</v>
      </c>
      <c r="G18">
        <v>12840</v>
      </c>
      <c r="H18">
        <f t="shared" si="0"/>
        <v>412507</v>
      </c>
      <c r="I18">
        <v>30407</v>
      </c>
      <c r="J18">
        <f t="shared" si="2"/>
        <v>2554</v>
      </c>
      <c r="K18">
        <f t="shared" si="4"/>
        <v>7</v>
      </c>
      <c r="L18">
        <f t="shared" si="3"/>
        <v>1175</v>
      </c>
      <c r="M18">
        <f t="shared" si="5"/>
        <v>2629.8571428571427</v>
      </c>
      <c r="N18">
        <f t="shared" si="6"/>
        <v>7.5714285714285712</v>
      </c>
      <c r="O18">
        <f t="shared" si="7"/>
        <v>660.57142857142856</v>
      </c>
      <c r="P18">
        <v>10445365</v>
      </c>
      <c r="Q18">
        <f t="shared" si="8"/>
        <v>24642.142857142859</v>
      </c>
      <c r="R18">
        <v>43.91</v>
      </c>
    </row>
    <row r="19" spans="1:18" x14ac:dyDescent="0.2">
      <c r="A19" s="2">
        <v>44395</v>
      </c>
      <c r="B19">
        <f t="shared" si="1"/>
        <v>4.0000000000006253E-2</v>
      </c>
      <c r="C19">
        <v>0</v>
      </c>
      <c r="D19">
        <v>0</v>
      </c>
      <c r="E19">
        <v>57.87</v>
      </c>
      <c r="F19">
        <v>457312</v>
      </c>
      <c r="G19">
        <v>12850</v>
      </c>
      <c r="H19">
        <f t="shared" si="0"/>
        <v>413114</v>
      </c>
      <c r="I19">
        <v>31348</v>
      </c>
      <c r="J19">
        <f t="shared" si="2"/>
        <v>1558</v>
      </c>
      <c r="K19">
        <f t="shared" si="4"/>
        <v>10</v>
      </c>
      <c r="L19">
        <f t="shared" si="3"/>
        <v>607</v>
      </c>
      <c r="M19">
        <f t="shared" si="5"/>
        <v>2643.2857142857142</v>
      </c>
      <c r="N19">
        <f t="shared" si="6"/>
        <v>8.2857142857142865</v>
      </c>
      <c r="O19">
        <f t="shared" si="7"/>
        <v>714.42857142857144</v>
      </c>
      <c r="P19">
        <v>10445365</v>
      </c>
      <c r="Q19">
        <f t="shared" si="8"/>
        <v>26562.714285714286</v>
      </c>
      <c r="R19">
        <v>43.95</v>
      </c>
    </row>
    <row r="20" spans="1:18" x14ac:dyDescent="0.2">
      <c r="A20" s="2">
        <v>44396</v>
      </c>
      <c r="B20">
        <f t="shared" si="1"/>
        <v>0.51999999999999602</v>
      </c>
      <c r="C20">
        <v>0</v>
      </c>
      <c r="D20">
        <v>0</v>
      </c>
      <c r="E20">
        <v>57.87</v>
      </c>
      <c r="F20">
        <v>459146</v>
      </c>
      <c r="G20">
        <v>12858</v>
      </c>
      <c r="H20">
        <f t="shared" si="0"/>
        <v>414105</v>
      </c>
      <c r="I20">
        <v>32183</v>
      </c>
      <c r="J20">
        <f t="shared" si="2"/>
        <v>1834</v>
      </c>
      <c r="K20">
        <f t="shared" si="4"/>
        <v>8</v>
      </c>
      <c r="L20">
        <f t="shared" si="3"/>
        <v>991</v>
      </c>
      <c r="M20">
        <f t="shared" si="5"/>
        <v>2610.5714285714284</v>
      </c>
      <c r="N20">
        <f t="shared" si="6"/>
        <v>8</v>
      </c>
      <c r="O20">
        <f t="shared" si="7"/>
        <v>805.85714285714289</v>
      </c>
      <c r="P20">
        <v>10445365</v>
      </c>
      <c r="Q20">
        <f t="shared" si="8"/>
        <v>28359.428571428572</v>
      </c>
      <c r="R20">
        <v>44.47</v>
      </c>
    </row>
    <row r="21" spans="1:18" x14ac:dyDescent="0.2">
      <c r="A21" s="2">
        <v>44397</v>
      </c>
      <c r="B21">
        <f t="shared" si="1"/>
        <v>0.42999999999999972</v>
      </c>
      <c r="C21">
        <v>1</v>
      </c>
      <c r="D21">
        <v>2</v>
      </c>
      <c r="E21">
        <v>66.2</v>
      </c>
      <c r="F21">
        <v>463473</v>
      </c>
      <c r="G21">
        <v>12867</v>
      </c>
      <c r="H21">
        <f t="shared" si="0"/>
        <v>416277</v>
      </c>
      <c r="I21">
        <v>34329</v>
      </c>
      <c r="J21">
        <f t="shared" si="2"/>
        <v>4327</v>
      </c>
      <c r="K21">
        <f t="shared" si="4"/>
        <v>9</v>
      </c>
      <c r="L21">
        <f t="shared" si="3"/>
        <v>2172</v>
      </c>
      <c r="M21">
        <f t="shared" si="5"/>
        <v>2670</v>
      </c>
      <c r="N21">
        <f t="shared" si="6"/>
        <v>8.7142857142857135</v>
      </c>
      <c r="O21">
        <f t="shared" si="7"/>
        <v>1036.2857142857142</v>
      </c>
      <c r="P21">
        <v>10445365</v>
      </c>
      <c r="Q21">
        <f t="shared" si="8"/>
        <v>29984.428571428572</v>
      </c>
      <c r="R21">
        <v>44.9</v>
      </c>
    </row>
    <row r="22" spans="1:18" x14ac:dyDescent="0.2">
      <c r="A22" s="2">
        <v>44398</v>
      </c>
      <c r="B22">
        <f t="shared" si="1"/>
        <v>0.42999999999999972</v>
      </c>
      <c r="C22">
        <v>0</v>
      </c>
      <c r="D22">
        <v>0</v>
      </c>
      <c r="E22">
        <v>66.2</v>
      </c>
      <c r="F22">
        <v>466441</v>
      </c>
      <c r="G22">
        <v>12870</v>
      </c>
      <c r="H22">
        <f t="shared" si="0"/>
        <v>418090</v>
      </c>
      <c r="I22">
        <v>35481</v>
      </c>
      <c r="J22">
        <f t="shared" si="2"/>
        <v>2968</v>
      </c>
      <c r="K22">
        <f t="shared" si="4"/>
        <v>3</v>
      </c>
      <c r="L22">
        <f t="shared" si="3"/>
        <v>1813</v>
      </c>
      <c r="M22">
        <f t="shared" si="5"/>
        <v>2674.7142857142858</v>
      </c>
      <c r="N22">
        <f t="shared" si="6"/>
        <v>8.1428571428571423</v>
      </c>
      <c r="O22">
        <f t="shared" si="7"/>
        <v>1206.7142857142858</v>
      </c>
      <c r="P22">
        <v>10445365</v>
      </c>
      <c r="Q22">
        <f t="shared" si="8"/>
        <v>31444.285714285714</v>
      </c>
      <c r="R22">
        <v>45.33</v>
      </c>
    </row>
    <row r="23" spans="1:18" x14ac:dyDescent="0.2">
      <c r="A23" s="2">
        <v>44399</v>
      </c>
      <c r="B23">
        <f t="shared" si="1"/>
        <v>0.51000000000000512</v>
      </c>
      <c r="C23">
        <v>0</v>
      </c>
      <c r="D23">
        <v>0</v>
      </c>
      <c r="E23">
        <v>66.2</v>
      </c>
      <c r="F23">
        <v>469042</v>
      </c>
      <c r="G23">
        <v>12875</v>
      </c>
      <c r="H23">
        <f t="shared" si="0"/>
        <v>420146</v>
      </c>
      <c r="I23">
        <v>36021</v>
      </c>
      <c r="J23">
        <f t="shared" si="2"/>
        <v>2601</v>
      </c>
      <c r="K23">
        <f t="shared" si="4"/>
        <v>5</v>
      </c>
      <c r="L23">
        <f t="shared" si="3"/>
        <v>2056</v>
      </c>
      <c r="M23">
        <f t="shared" si="5"/>
        <v>2647.1428571428573</v>
      </c>
      <c r="N23">
        <f t="shared" si="6"/>
        <v>8</v>
      </c>
      <c r="O23">
        <f t="shared" si="7"/>
        <v>1397.1428571428571</v>
      </c>
      <c r="P23">
        <v>10445365</v>
      </c>
      <c r="Q23">
        <f t="shared" si="8"/>
        <v>32686.285714285714</v>
      </c>
      <c r="R23">
        <v>45.84</v>
      </c>
    </row>
    <row r="24" spans="1:18" x14ac:dyDescent="0.2">
      <c r="A24" s="2">
        <v>44400</v>
      </c>
      <c r="B24">
        <f t="shared" si="1"/>
        <v>0.40999999999999659</v>
      </c>
      <c r="C24">
        <v>0</v>
      </c>
      <c r="D24">
        <v>0</v>
      </c>
      <c r="E24">
        <v>66.2</v>
      </c>
      <c r="F24">
        <v>471894</v>
      </c>
      <c r="G24">
        <v>12882</v>
      </c>
      <c r="H24">
        <f t="shared" si="0"/>
        <v>422136</v>
      </c>
      <c r="I24">
        <v>36876</v>
      </c>
      <c r="J24">
        <f t="shared" si="2"/>
        <v>2852</v>
      </c>
      <c r="K24">
        <f t="shared" si="4"/>
        <v>7</v>
      </c>
      <c r="L24">
        <f t="shared" si="3"/>
        <v>1990</v>
      </c>
      <c r="M24">
        <f t="shared" si="5"/>
        <v>2670.5714285714284</v>
      </c>
      <c r="N24">
        <f t="shared" si="6"/>
        <v>7</v>
      </c>
      <c r="O24">
        <f t="shared" si="7"/>
        <v>1543.4285714285713</v>
      </c>
      <c r="P24">
        <v>10445365</v>
      </c>
      <c r="Q24">
        <f t="shared" si="8"/>
        <v>33806.428571428572</v>
      </c>
      <c r="R24">
        <v>46.25</v>
      </c>
    </row>
    <row r="25" spans="1:18" x14ac:dyDescent="0.2">
      <c r="A25" s="2">
        <v>44401</v>
      </c>
      <c r="B25">
        <f t="shared" si="1"/>
        <v>0.47999999999999687</v>
      </c>
      <c r="C25">
        <v>0</v>
      </c>
      <c r="D25">
        <v>0</v>
      </c>
      <c r="E25">
        <v>66.2</v>
      </c>
      <c r="F25">
        <v>474366</v>
      </c>
      <c r="G25">
        <v>12890</v>
      </c>
      <c r="H25">
        <f t="shared" si="0"/>
        <v>424455</v>
      </c>
      <c r="I25">
        <v>37021</v>
      </c>
      <c r="J25">
        <f t="shared" si="2"/>
        <v>2472</v>
      </c>
      <c r="K25">
        <f t="shared" si="4"/>
        <v>8</v>
      </c>
      <c r="L25">
        <f t="shared" si="3"/>
        <v>2319</v>
      </c>
      <c r="M25">
        <f t="shared" si="5"/>
        <v>2658.8571428571427</v>
      </c>
      <c r="N25">
        <f t="shared" si="6"/>
        <v>7.1428571428571432</v>
      </c>
      <c r="O25">
        <f t="shared" si="7"/>
        <v>1706.8571428571429</v>
      </c>
      <c r="P25">
        <v>10445365</v>
      </c>
      <c r="Q25">
        <f t="shared" si="8"/>
        <v>34751.285714285717</v>
      </c>
      <c r="R25">
        <v>46.73</v>
      </c>
    </row>
    <row r="26" spans="1:18" x14ac:dyDescent="0.2">
      <c r="A26" s="2">
        <v>44402</v>
      </c>
      <c r="B26">
        <f t="shared" si="1"/>
        <v>1.0000000000005116E-2</v>
      </c>
      <c r="C26">
        <v>0</v>
      </c>
      <c r="D26">
        <v>0</v>
      </c>
      <c r="E26">
        <v>66.2</v>
      </c>
      <c r="F26">
        <v>475919</v>
      </c>
      <c r="G26">
        <v>12898</v>
      </c>
      <c r="H26">
        <f t="shared" si="0"/>
        <v>425911</v>
      </c>
      <c r="I26">
        <v>37110</v>
      </c>
      <c r="J26">
        <f t="shared" si="2"/>
        <v>1553</v>
      </c>
      <c r="K26">
        <f t="shared" si="4"/>
        <v>8</v>
      </c>
      <c r="L26">
        <f t="shared" si="3"/>
        <v>1456</v>
      </c>
      <c r="M26">
        <f t="shared" si="5"/>
        <v>2658.1428571428573</v>
      </c>
      <c r="N26">
        <f t="shared" si="6"/>
        <v>6.8571428571428568</v>
      </c>
      <c r="O26">
        <f t="shared" si="7"/>
        <v>1828.1428571428571</v>
      </c>
      <c r="P26">
        <v>10445365</v>
      </c>
      <c r="Q26">
        <f t="shared" si="8"/>
        <v>35574.428571428572</v>
      </c>
      <c r="R26">
        <v>46.74</v>
      </c>
    </row>
    <row r="27" spans="1:18" x14ac:dyDescent="0.2">
      <c r="A27" s="2">
        <v>44403</v>
      </c>
      <c r="B27">
        <f t="shared" si="1"/>
        <v>0.57999999999999829</v>
      </c>
      <c r="C27">
        <v>0</v>
      </c>
      <c r="D27">
        <v>0</v>
      </c>
      <c r="E27">
        <v>66.2</v>
      </c>
      <c r="F27">
        <v>477975</v>
      </c>
      <c r="G27">
        <v>12903</v>
      </c>
      <c r="H27">
        <f t="shared" si="0"/>
        <v>427969</v>
      </c>
      <c r="I27">
        <v>37103</v>
      </c>
      <c r="J27">
        <f t="shared" si="2"/>
        <v>2056</v>
      </c>
      <c r="K27">
        <f t="shared" si="4"/>
        <v>5</v>
      </c>
      <c r="L27">
        <f t="shared" si="3"/>
        <v>2058</v>
      </c>
      <c r="M27">
        <f t="shared" si="5"/>
        <v>2689.8571428571427</v>
      </c>
      <c r="N27">
        <f t="shared" si="6"/>
        <v>6.4285714285714288</v>
      </c>
      <c r="O27">
        <f t="shared" si="7"/>
        <v>1980.5714285714287</v>
      </c>
      <c r="P27">
        <v>10445365</v>
      </c>
      <c r="Q27">
        <f t="shared" si="8"/>
        <v>36277.285714285717</v>
      </c>
      <c r="R27">
        <v>47.32</v>
      </c>
    </row>
    <row r="28" spans="1:18" x14ac:dyDescent="0.2">
      <c r="A28" s="2">
        <v>44404</v>
      </c>
      <c r="B28">
        <f t="shared" si="1"/>
        <v>0.49000000000000199</v>
      </c>
      <c r="C28">
        <v>0</v>
      </c>
      <c r="D28">
        <v>0</v>
      </c>
      <c r="E28">
        <v>66.2</v>
      </c>
      <c r="F28">
        <v>482145</v>
      </c>
      <c r="G28">
        <v>12911</v>
      </c>
      <c r="H28">
        <f t="shared" si="0"/>
        <v>431872</v>
      </c>
      <c r="I28">
        <v>37362</v>
      </c>
      <c r="J28">
        <f t="shared" si="2"/>
        <v>4170</v>
      </c>
      <c r="K28">
        <f t="shared" si="4"/>
        <v>8</v>
      </c>
      <c r="L28">
        <f t="shared" si="3"/>
        <v>3903</v>
      </c>
      <c r="M28">
        <f t="shared" si="5"/>
        <v>2667.4285714285716</v>
      </c>
      <c r="N28">
        <f t="shared" si="6"/>
        <v>6.2857142857142856</v>
      </c>
      <c r="O28">
        <f t="shared" si="7"/>
        <v>2227.8571428571427</v>
      </c>
      <c r="P28">
        <v>10445365</v>
      </c>
      <c r="Q28">
        <f t="shared" si="8"/>
        <v>36710.571428571428</v>
      </c>
      <c r="R28">
        <v>47.81</v>
      </c>
    </row>
    <row r="29" spans="1:18" x14ac:dyDescent="0.2">
      <c r="A29" s="2">
        <v>44405</v>
      </c>
      <c r="B29">
        <f t="shared" si="1"/>
        <v>0.39000000000000057</v>
      </c>
      <c r="C29">
        <v>0</v>
      </c>
      <c r="D29">
        <v>0</v>
      </c>
      <c r="E29">
        <v>66.2</v>
      </c>
      <c r="F29">
        <v>485015</v>
      </c>
      <c r="G29">
        <v>12926</v>
      </c>
      <c r="H29">
        <f t="shared" si="0"/>
        <v>434792</v>
      </c>
      <c r="I29">
        <v>37297</v>
      </c>
      <c r="J29">
        <f t="shared" si="2"/>
        <v>2870</v>
      </c>
      <c r="K29">
        <f t="shared" si="4"/>
        <v>15</v>
      </c>
      <c r="L29">
        <f t="shared" si="3"/>
        <v>2920</v>
      </c>
      <c r="M29">
        <f t="shared" si="5"/>
        <v>2653.4285714285716</v>
      </c>
      <c r="N29">
        <f t="shared" si="6"/>
        <v>8</v>
      </c>
      <c r="O29">
        <f t="shared" si="7"/>
        <v>2386</v>
      </c>
      <c r="P29">
        <v>10445365</v>
      </c>
      <c r="Q29">
        <f t="shared" si="8"/>
        <v>36970</v>
      </c>
      <c r="R29">
        <v>48.2</v>
      </c>
    </row>
    <row r="30" spans="1:18" x14ac:dyDescent="0.2">
      <c r="A30" s="2">
        <v>44406</v>
      </c>
      <c r="B30">
        <f t="shared" si="1"/>
        <v>0.39000000000000057</v>
      </c>
      <c r="C30">
        <v>0</v>
      </c>
      <c r="D30">
        <v>0</v>
      </c>
      <c r="E30">
        <v>66.2</v>
      </c>
      <c r="F30">
        <v>487709</v>
      </c>
      <c r="G30">
        <v>12935</v>
      </c>
      <c r="H30">
        <f t="shared" si="0"/>
        <v>437577</v>
      </c>
      <c r="I30">
        <v>37197</v>
      </c>
      <c r="J30">
        <f t="shared" si="2"/>
        <v>2694</v>
      </c>
      <c r="K30">
        <f t="shared" si="4"/>
        <v>9</v>
      </c>
      <c r="L30">
        <f t="shared" si="3"/>
        <v>2785</v>
      </c>
      <c r="M30">
        <f t="shared" si="5"/>
        <v>2666.7142857142858</v>
      </c>
      <c r="N30">
        <f t="shared" si="6"/>
        <v>8.5714285714285712</v>
      </c>
      <c r="O30">
        <f t="shared" si="7"/>
        <v>2490.1428571428573</v>
      </c>
      <c r="P30">
        <v>10445365</v>
      </c>
      <c r="Q30">
        <f t="shared" si="8"/>
        <v>37138</v>
      </c>
      <c r="R30">
        <v>48.59</v>
      </c>
    </row>
    <row r="31" spans="1:18" x14ac:dyDescent="0.2">
      <c r="A31" s="2">
        <v>44407</v>
      </c>
      <c r="B31">
        <f t="shared" si="1"/>
        <v>0.40999999999999659</v>
      </c>
      <c r="C31">
        <v>0</v>
      </c>
      <c r="D31">
        <v>0</v>
      </c>
      <c r="E31">
        <v>66.2</v>
      </c>
      <c r="F31">
        <v>490552</v>
      </c>
      <c r="G31">
        <v>12948</v>
      </c>
      <c r="H31">
        <f t="shared" si="0"/>
        <v>440252</v>
      </c>
      <c r="I31">
        <v>37352</v>
      </c>
      <c r="J31">
        <f t="shared" si="2"/>
        <v>2843</v>
      </c>
      <c r="K31">
        <f t="shared" si="4"/>
        <v>13</v>
      </c>
      <c r="L31">
        <f t="shared" si="3"/>
        <v>2675</v>
      </c>
      <c r="M31">
        <f t="shared" si="5"/>
        <v>2665.4285714285716</v>
      </c>
      <c r="N31">
        <f t="shared" si="6"/>
        <v>9.4285714285714288</v>
      </c>
      <c r="O31">
        <f t="shared" si="7"/>
        <v>2588</v>
      </c>
      <c r="P31">
        <v>10445365</v>
      </c>
      <c r="Q31">
        <f t="shared" si="8"/>
        <v>37206</v>
      </c>
      <c r="R31">
        <v>49</v>
      </c>
    </row>
    <row r="32" spans="1:18" x14ac:dyDescent="0.2">
      <c r="A32" s="2">
        <v>44408</v>
      </c>
      <c r="B32">
        <f t="shared" si="1"/>
        <v>0.45000000000000284</v>
      </c>
      <c r="C32">
        <v>0</v>
      </c>
      <c r="D32">
        <v>0</v>
      </c>
      <c r="E32">
        <v>66.2</v>
      </c>
      <c r="F32">
        <v>493304</v>
      </c>
      <c r="G32">
        <v>12965</v>
      </c>
      <c r="H32">
        <f t="shared" si="0"/>
        <v>442789</v>
      </c>
      <c r="I32">
        <v>37550</v>
      </c>
      <c r="J32">
        <f t="shared" si="2"/>
        <v>2752</v>
      </c>
      <c r="K32">
        <f t="shared" si="4"/>
        <v>17</v>
      </c>
      <c r="L32">
        <f t="shared" si="3"/>
        <v>2537</v>
      </c>
      <c r="M32">
        <f t="shared" si="5"/>
        <v>2705.4285714285716</v>
      </c>
      <c r="N32">
        <f t="shared" si="6"/>
        <v>10.714285714285714</v>
      </c>
      <c r="O32">
        <f t="shared" si="7"/>
        <v>2619.1428571428573</v>
      </c>
      <c r="P32">
        <v>10445365</v>
      </c>
      <c r="Q32">
        <f t="shared" si="8"/>
        <v>37281.571428571428</v>
      </c>
      <c r="R32">
        <v>49.45</v>
      </c>
    </row>
    <row r="33" spans="1:18" x14ac:dyDescent="0.2">
      <c r="A33" s="2">
        <v>44409</v>
      </c>
      <c r="B33">
        <f t="shared" si="1"/>
        <v>1.9999999999996021E-2</v>
      </c>
      <c r="C33">
        <v>0</v>
      </c>
      <c r="D33">
        <v>0</v>
      </c>
      <c r="E33">
        <v>66.2</v>
      </c>
      <c r="F33">
        <v>494907</v>
      </c>
      <c r="G33">
        <v>12975</v>
      </c>
      <c r="H33">
        <f t="shared" si="0"/>
        <v>444337</v>
      </c>
      <c r="I33">
        <v>37595</v>
      </c>
      <c r="J33">
        <f t="shared" si="2"/>
        <v>1603</v>
      </c>
      <c r="K33">
        <f t="shared" si="4"/>
        <v>10</v>
      </c>
      <c r="L33">
        <f t="shared" si="3"/>
        <v>1548</v>
      </c>
      <c r="M33">
        <f t="shared" si="5"/>
        <v>2712.5714285714284</v>
      </c>
      <c r="N33">
        <f t="shared" si="6"/>
        <v>11</v>
      </c>
      <c r="O33">
        <f t="shared" si="7"/>
        <v>2632.2857142857142</v>
      </c>
      <c r="P33">
        <v>10445365</v>
      </c>
      <c r="Q33">
        <f t="shared" si="8"/>
        <v>37350.857142857145</v>
      </c>
      <c r="R33">
        <v>49.47</v>
      </c>
    </row>
    <row r="34" spans="1:18" x14ac:dyDescent="0.2">
      <c r="A34" s="2">
        <v>44410</v>
      </c>
      <c r="B34">
        <f t="shared" si="1"/>
        <v>0.30000000000000426</v>
      </c>
      <c r="C34">
        <v>0</v>
      </c>
      <c r="D34">
        <v>0</v>
      </c>
      <c r="E34">
        <v>66.2</v>
      </c>
      <c r="F34">
        <v>497061</v>
      </c>
      <c r="G34">
        <v>12983</v>
      </c>
      <c r="H34">
        <f t="shared" si="0"/>
        <v>446163</v>
      </c>
      <c r="I34">
        <v>37915</v>
      </c>
      <c r="J34">
        <f t="shared" si="2"/>
        <v>2154</v>
      </c>
      <c r="K34">
        <f t="shared" si="4"/>
        <v>8</v>
      </c>
      <c r="L34">
        <f t="shared" si="3"/>
        <v>1826</v>
      </c>
      <c r="M34">
        <f t="shared" si="5"/>
        <v>2726.5714285714284</v>
      </c>
      <c r="N34">
        <f t="shared" si="6"/>
        <v>11.428571428571429</v>
      </c>
      <c r="O34">
        <f t="shared" si="7"/>
        <v>2599.1428571428573</v>
      </c>
      <c r="P34">
        <v>10445365</v>
      </c>
      <c r="Q34">
        <f t="shared" si="8"/>
        <v>37466.857142857145</v>
      </c>
      <c r="R34">
        <v>49.77</v>
      </c>
    </row>
    <row r="35" spans="1:18" x14ac:dyDescent="0.2">
      <c r="A35" s="2">
        <v>44411</v>
      </c>
      <c r="B35">
        <f t="shared" si="1"/>
        <v>0.32000000000000028</v>
      </c>
      <c r="C35">
        <v>1</v>
      </c>
      <c r="D35">
        <v>2</v>
      </c>
      <c r="E35">
        <v>67.12</v>
      </c>
      <c r="F35">
        <v>501030</v>
      </c>
      <c r="G35">
        <v>12997</v>
      </c>
      <c r="H35">
        <f t="shared" si="0"/>
        <v>450476</v>
      </c>
      <c r="I35">
        <v>37557</v>
      </c>
      <c r="J35">
        <f t="shared" si="2"/>
        <v>3969</v>
      </c>
      <c r="K35">
        <f t="shared" si="4"/>
        <v>14</v>
      </c>
      <c r="L35">
        <f t="shared" si="3"/>
        <v>4313</v>
      </c>
      <c r="M35">
        <f t="shared" si="5"/>
        <v>2697.8571428571427</v>
      </c>
      <c r="N35">
        <f t="shared" si="6"/>
        <v>12.285714285714286</v>
      </c>
      <c r="O35">
        <f t="shared" si="7"/>
        <v>2657.7142857142858</v>
      </c>
      <c r="P35">
        <v>10445365</v>
      </c>
      <c r="Q35">
        <f t="shared" si="8"/>
        <v>37494.714285714283</v>
      </c>
      <c r="R35">
        <v>50.09</v>
      </c>
    </row>
    <row r="36" spans="1:18" x14ac:dyDescent="0.2">
      <c r="A36" s="2">
        <v>44412</v>
      </c>
      <c r="B36">
        <f t="shared" si="1"/>
        <v>0.28999999999999915</v>
      </c>
      <c r="C36">
        <v>0</v>
      </c>
      <c r="D36">
        <v>0</v>
      </c>
      <c r="E36">
        <v>67.09</v>
      </c>
      <c r="F36">
        <v>503885</v>
      </c>
      <c r="G36">
        <v>13013</v>
      </c>
      <c r="H36">
        <f t="shared" si="0"/>
        <v>453428</v>
      </c>
      <c r="I36">
        <v>37444</v>
      </c>
      <c r="J36">
        <f t="shared" si="2"/>
        <v>2855</v>
      </c>
      <c r="K36">
        <f t="shared" si="4"/>
        <v>16</v>
      </c>
      <c r="L36">
        <f t="shared" si="3"/>
        <v>2952</v>
      </c>
      <c r="M36">
        <f t="shared" si="5"/>
        <v>2695.7142857142858</v>
      </c>
      <c r="N36">
        <f t="shared" si="6"/>
        <v>12.428571428571429</v>
      </c>
      <c r="O36">
        <f t="shared" si="7"/>
        <v>2662.2857142857142</v>
      </c>
      <c r="P36">
        <v>10445365</v>
      </c>
      <c r="Q36">
        <f t="shared" si="8"/>
        <v>37515.714285714283</v>
      </c>
      <c r="R36">
        <v>50.38</v>
      </c>
    </row>
    <row r="37" spans="1:18" x14ac:dyDescent="0.2">
      <c r="A37" s="2">
        <v>44413</v>
      </c>
      <c r="B37">
        <f t="shared" si="1"/>
        <v>0.29999999999999716</v>
      </c>
      <c r="C37">
        <v>0</v>
      </c>
      <c r="D37">
        <v>0</v>
      </c>
      <c r="E37">
        <v>67.069999999999993</v>
      </c>
      <c r="F37">
        <v>506672</v>
      </c>
      <c r="G37">
        <v>13026</v>
      </c>
      <c r="H37">
        <f t="shared" si="0"/>
        <v>456016</v>
      </c>
      <c r="I37">
        <v>37630</v>
      </c>
      <c r="J37">
        <f t="shared" si="2"/>
        <v>2787</v>
      </c>
      <c r="K37">
        <f t="shared" si="4"/>
        <v>13</v>
      </c>
      <c r="L37">
        <f t="shared" si="3"/>
        <v>2588</v>
      </c>
      <c r="M37">
        <f t="shared" si="5"/>
        <v>2709</v>
      </c>
      <c r="N37">
        <f t="shared" si="6"/>
        <v>13</v>
      </c>
      <c r="O37">
        <f t="shared" si="7"/>
        <v>2634.1428571428573</v>
      </c>
      <c r="P37">
        <v>10445365</v>
      </c>
      <c r="Q37">
        <f t="shared" si="8"/>
        <v>37577.571428571428</v>
      </c>
      <c r="R37">
        <v>50.68</v>
      </c>
    </row>
    <row r="38" spans="1:18" x14ac:dyDescent="0.2">
      <c r="A38" s="2">
        <v>44414</v>
      </c>
      <c r="B38">
        <f t="shared" si="1"/>
        <v>0.29999999999999716</v>
      </c>
      <c r="C38">
        <v>0</v>
      </c>
      <c r="D38">
        <v>0</v>
      </c>
      <c r="E38">
        <v>67.040000000000006</v>
      </c>
      <c r="F38">
        <v>509596</v>
      </c>
      <c r="G38">
        <v>13048</v>
      </c>
      <c r="H38">
        <f t="shared" si="0"/>
        <v>458846</v>
      </c>
      <c r="I38">
        <v>37702</v>
      </c>
      <c r="J38">
        <f t="shared" si="2"/>
        <v>2924</v>
      </c>
      <c r="K38">
        <f t="shared" si="4"/>
        <v>22</v>
      </c>
      <c r="L38">
        <f t="shared" si="3"/>
        <v>2830</v>
      </c>
      <c r="M38">
        <f t="shared" si="5"/>
        <v>2720.5714285714284</v>
      </c>
      <c r="N38">
        <f t="shared" si="6"/>
        <v>14.285714285714286</v>
      </c>
      <c r="O38">
        <f t="shared" si="7"/>
        <v>2656.2857142857142</v>
      </c>
      <c r="P38">
        <v>10445365</v>
      </c>
      <c r="Q38">
        <f t="shared" si="8"/>
        <v>37627.571428571428</v>
      </c>
      <c r="R38">
        <v>50.98</v>
      </c>
    </row>
    <row r="39" spans="1:18" x14ac:dyDescent="0.2">
      <c r="A39" s="2">
        <v>44415</v>
      </c>
      <c r="B39">
        <f t="shared" si="1"/>
        <v>0.34000000000000341</v>
      </c>
      <c r="C39">
        <v>0</v>
      </c>
      <c r="D39">
        <v>0</v>
      </c>
      <c r="E39">
        <v>67.010000000000005</v>
      </c>
      <c r="F39">
        <v>512342</v>
      </c>
      <c r="G39">
        <v>13058</v>
      </c>
      <c r="H39">
        <f t="shared" si="0"/>
        <v>461308</v>
      </c>
      <c r="I39">
        <v>37976</v>
      </c>
      <c r="J39">
        <f t="shared" si="2"/>
        <v>2746</v>
      </c>
      <c r="K39">
        <f t="shared" si="4"/>
        <v>10</v>
      </c>
      <c r="L39">
        <f t="shared" si="3"/>
        <v>2462</v>
      </c>
      <c r="M39">
        <f t="shared" si="5"/>
        <v>2719.7142857142858</v>
      </c>
      <c r="N39">
        <f t="shared" si="6"/>
        <v>13.285714285714286</v>
      </c>
      <c r="O39">
        <f t="shared" si="7"/>
        <v>2645.5714285714284</v>
      </c>
      <c r="P39">
        <v>10445365</v>
      </c>
      <c r="Q39">
        <f t="shared" si="8"/>
        <v>37688.428571428572</v>
      </c>
      <c r="R39">
        <v>51.32</v>
      </c>
    </row>
    <row r="40" spans="1:18" x14ac:dyDescent="0.2">
      <c r="A40" s="2">
        <v>44416</v>
      </c>
      <c r="B40">
        <f t="shared" si="1"/>
        <v>9.9999999999980105E-3</v>
      </c>
      <c r="C40">
        <v>0</v>
      </c>
      <c r="D40">
        <v>0</v>
      </c>
      <c r="E40">
        <v>67.010000000000005</v>
      </c>
      <c r="F40">
        <v>514192</v>
      </c>
      <c r="G40">
        <v>13075</v>
      </c>
      <c r="H40">
        <f t="shared" si="0"/>
        <v>462844</v>
      </c>
      <c r="I40">
        <v>38273</v>
      </c>
      <c r="J40">
        <f t="shared" si="2"/>
        <v>1850</v>
      </c>
      <c r="K40">
        <f t="shared" si="4"/>
        <v>17</v>
      </c>
      <c r="L40">
        <f t="shared" si="3"/>
        <v>1536</v>
      </c>
      <c r="M40">
        <f t="shared" si="5"/>
        <v>2755</v>
      </c>
      <c r="N40">
        <f t="shared" si="6"/>
        <v>14.285714285714286</v>
      </c>
      <c r="O40">
        <f t="shared" si="7"/>
        <v>2643.8571428571427</v>
      </c>
      <c r="P40">
        <v>10445365</v>
      </c>
      <c r="Q40">
        <f t="shared" si="8"/>
        <v>37785.285714285717</v>
      </c>
      <c r="R40">
        <v>51.33</v>
      </c>
    </row>
    <row r="41" spans="1:18" x14ac:dyDescent="0.2">
      <c r="A41" s="2">
        <v>44417</v>
      </c>
      <c r="B41">
        <f t="shared" si="1"/>
        <v>0.28999999999999915</v>
      </c>
      <c r="C41">
        <v>0</v>
      </c>
      <c r="D41">
        <v>0</v>
      </c>
      <c r="E41">
        <v>66.98</v>
      </c>
      <c r="F41">
        <v>516785</v>
      </c>
      <c r="G41">
        <v>13097</v>
      </c>
      <c r="H41">
        <f t="shared" si="0"/>
        <v>464878</v>
      </c>
      <c r="I41">
        <v>38810</v>
      </c>
      <c r="J41">
        <f t="shared" si="2"/>
        <v>2593</v>
      </c>
      <c r="K41">
        <f t="shared" si="4"/>
        <v>22</v>
      </c>
      <c r="L41">
        <f t="shared" si="3"/>
        <v>2034</v>
      </c>
      <c r="M41">
        <f t="shared" si="5"/>
        <v>2817.7142857142858</v>
      </c>
      <c r="N41">
        <f t="shared" si="6"/>
        <v>16.285714285714285</v>
      </c>
      <c r="O41">
        <f t="shared" si="7"/>
        <v>2673.5714285714284</v>
      </c>
      <c r="P41">
        <v>10445365</v>
      </c>
      <c r="Q41">
        <f t="shared" si="8"/>
        <v>37913.142857142855</v>
      </c>
      <c r="R41">
        <v>51.62</v>
      </c>
    </row>
    <row r="42" spans="1:18" x14ac:dyDescent="0.2">
      <c r="A42" s="2">
        <v>44418</v>
      </c>
      <c r="B42">
        <f t="shared" si="1"/>
        <v>0.24000000000000199</v>
      </c>
      <c r="C42">
        <v>0</v>
      </c>
      <c r="D42">
        <v>0</v>
      </c>
      <c r="E42">
        <v>72.510000000000005</v>
      </c>
      <c r="F42">
        <v>521399</v>
      </c>
      <c r="G42">
        <v>13118</v>
      </c>
      <c r="H42">
        <f t="shared" si="0"/>
        <v>469027</v>
      </c>
      <c r="I42">
        <v>39254</v>
      </c>
      <c r="J42">
        <f t="shared" si="2"/>
        <v>4614</v>
      </c>
      <c r="K42">
        <f t="shared" si="4"/>
        <v>21</v>
      </c>
      <c r="L42">
        <f t="shared" si="3"/>
        <v>4149</v>
      </c>
      <c r="M42">
        <f t="shared" si="5"/>
        <v>2909.8571428571427</v>
      </c>
      <c r="N42">
        <f t="shared" si="6"/>
        <v>17.285714285714285</v>
      </c>
      <c r="O42">
        <f t="shared" si="7"/>
        <v>2650.1428571428573</v>
      </c>
      <c r="P42">
        <v>10445365</v>
      </c>
      <c r="Q42">
        <f t="shared" si="8"/>
        <v>38155.571428571428</v>
      </c>
      <c r="R42">
        <v>51.86</v>
      </c>
    </row>
    <row r="43" spans="1:18" x14ac:dyDescent="0.2">
      <c r="A43" s="2">
        <v>44419</v>
      </c>
      <c r="B43">
        <f t="shared" si="1"/>
        <v>0.24000000000000199</v>
      </c>
      <c r="C43">
        <v>0</v>
      </c>
      <c r="D43">
        <v>0</v>
      </c>
      <c r="E43">
        <v>72.489999999999995</v>
      </c>
      <c r="F43">
        <v>524871</v>
      </c>
      <c r="G43">
        <v>13138</v>
      </c>
      <c r="H43">
        <f t="shared" si="0"/>
        <v>471877</v>
      </c>
      <c r="I43">
        <v>39856</v>
      </c>
      <c r="J43">
        <f t="shared" si="2"/>
        <v>3472</v>
      </c>
      <c r="K43">
        <f t="shared" si="4"/>
        <v>20</v>
      </c>
      <c r="L43">
        <f t="shared" si="3"/>
        <v>2850</v>
      </c>
      <c r="M43">
        <f t="shared" si="5"/>
        <v>2998</v>
      </c>
      <c r="N43">
        <f t="shared" si="6"/>
        <v>17.857142857142858</v>
      </c>
      <c r="O43">
        <f t="shared" si="7"/>
        <v>2635.5714285714284</v>
      </c>
      <c r="P43">
        <v>10445365</v>
      </c>
      <c r="Q43">
        <f t="shared" si="8"/>
        <v>38500.142857142855</v>
      </c>
      <c r="R43">
        <v>52.1</v>
      </c>
    </row>
    <row r="44" spans="1:18" x14ac:dyDescent="0.2">
      <c r="A44" s="2">
        <v>44420</v>
      </c>
      <c r="B44">
        <f t="shared" si="1"/>
        <v>0.22999999999999687</v>
      </c>
      <c r="C44">
        <v>0</v>
      </c>
      <c r="D44">
        <v>0</v>
      </c>
      <c r="E44">
        <v>72.47</v>
      </c>
      <c r="F44">
        <v>528474</v>
      </c>
      <c r="G44">
        <v>13158</v>
      </c>
      <c r="H44">
        <f t="shared" si="0"/>
        <v>474551</v>
      </c>
      <c r="I44">
        <v>40765</v>
      </c>
      <c r="J44">
        <f t="shared" si="2"/>
        <v>3603</v>
      </c>
      <c r="K44">
        <f t="shared" si="4"/>
        <v>20</v>
      </c>
      <c r="L44">
        <f t="shared" si="3"/>
        <v>2674</v>
      </c>
      <c r="M44">
        <f t="shared" si="5"/>
        <v>3114.5714285714284</v>
      </c>
      <c r="N44">
        <f t="shared" si="6"/>
        <v>18.857142857142858</v>
      </c>
      <c r="O44">
        <f t="shared" si="7"/>
        <v>2647.8571428571427</v>
      </c>
      <c r="P44">
        <v>10445365</v>
      </c>
      <c r="Q44">
        <f t="shared" si="8"/>
        <v>38948</v>
      </c>
      <c r="R44">
        <v>52.33</v>
      </c>
    </row>
    <row r="45" spans="1:18" x14ac:dyDescent="0.2">
      <c r="A45" s="2">
        <v>44421</v>
      </c>
      <c r="B45">
        <f t="shared" si="1"/>
        <v>0.21000000000000085</v>
      </c>
      <c r="C45">
        <v>0</v>
      </c>
      <c r="D45">
        <v>0</v>
      </c>
      <c r="E45">
        <v>72.45</v>
      </c>
      <c r="F45">
        <v>531967</v>
      </c>
      <c r="G45">
        <v>13182</v>
      </c>
      <c r="H45">
        <f t="shared" si="0"/>
        <v>477370</v>
      </c>
      <c r="I45">
        <v>41415</v>
      </c>
      <c r="J45">
        <f t="shared" si="2"/>
        <v>3493</v>
      </c>
      <c r="K45">
        <f t="shared" si="4"/>
        <v>24</v>
      </c>
      <c r="L45">
        <f t="shared" si="3"/>
        <v>2819</v>
      </c>
      <c r="M45">
        <f t="shared" si="5"/>
        <v>3195.8571428571427</v>
      </c>
      <c r="N45">
        <f t="shared" si="6"/>
        <v>19.142857142857142</v>
      </c>
      <c r="O45">
        <f t="shared" si="7"/>
        <v>2646.2857142857142</v>
      </c>
      <c r="P45">
        <v>10445365</v>
      </c>
      <c r="Q45">
        <f t="shared" si="8"/>
        <v>39478.428571428572</v>
      </c>
      <c r="R45">
        <v>52.54</v>
      </c>
    </row>
    <row r="46" spans="1:18" x14ac:dyDescent="0.2">
      <c r="A46" s="2">
        <v>44422</v>
      </c>
      <c r="B46">
        <f t="shared" si="1"/>
        <v>0.16000000000000369</v>
      </c>
      <c r="C46">
        <v>0</v>
      </c>
      <c r="D46">
        <v>0</v>
      </c>
      <c r="E46">
        <v>72.44</v>
      </c>
      <c r="F46">
        <v>535237</v>
      </c>
      <c r="G46">
        <v>13206</v>
      </c>
      <c r="H46">
        <f t="shared" si="0"/>
        <v>480098</v>
      </c>
      <c r="I46">
        <v>41933</v>
      </c>
      <c r="J46">
        <f t="shared" si="2"/>
        <v>3270</v>
      </c>
      <c r="K46">
        <f t="shared" si="4"/>
        <v>24</v>
      </c>
      <c r="L46">
        <f t="shared" si="3"/>
        <v>2728</v>
      </c>
      <c r="M46">
        <f t="shared" si="5"/>
        <v>3270.7142857142858</v>
      </c>
      <c r="N46">
        <f t="shared" si="6"/>
        <v>21.142857142857142</v>
      </c>
      <c r="O46">
        <f t="shared" si="7"/>
        <v>2684.2857142857142</v>
      </c>
      <c r="P46">
        <v>10445365</v>
      </c>
      <c r="Q46">
        <f t="shared" si="8"/>
        <v>40043.714285714283</v>
      </c>
      <c r="R46">
        <v>52.7</v>
      </c>
    </row>
    <row r="47" spans="1:18" x14ac:dyDescent="0.2">
      <c r="A47" s="2">
        <v>44423</v>
      </c>
      <c r="B47">
        <f t="shared" si="1"/>
        <v>0</v>
      </c>
      <c r="C47">
        <v>0</v>
      </c>
      <c r="D47">
        <v>0</v>
      </c>
      <c r="E47">
        <v>72.44</v>
      </c>
      <c r="F47">
        <v>537125</v>
      </c>
      <c r="G47">
        <v>13223</v>
      </c>
      <c r="H47">
        <f t="shared" si="0"/>
        <v>481684</v>
      </c>
      <c r="I47">
        <v>42218</v>
      </c>
      <c r="J47">
        <f t="shared" si="2"/>
        <v>1888</v>
      </c>
      <c r="K47">
        <f t="shared" si="4"/>
        <v>17</v>
      </c>
      <c r="L47">
        <f t="shared" si="3"/>
        <v>1586</v>
      </c>
      <c r="M47">
        <f t="shared" si="5"/>
        <v>3276.1428571428573</v>
      </c>
      <c r="N47">
        <f t="shared" si="6"/>
        <v>21.142857142857142</v>
      </c>
      <c r="O47">
        <f t="shared" si="7"/>
        <v>2691.4285714285716</v>
      </c>
      <c r="P47">
        <v>10445365</v>
      </c>
      <c r="Q47">
        <f t="shared" si="8"/>
        <v>40607.285714285717</v>
      </c>
      <c r="R47">
        <v>52.7</v>
      </c>
    </row>
    <row r="48" spans="1:18" x14ac:dyDescent="0.2">
      <c r="A48" s="2">
        <v>44424</v>
      </c>
      <c r="B48">
        <f t="shared" si="1"/>
        <v>0.18999999999999773</v>
      </c>
      <c r="C48">
        <v>0</v>
      </c>
      <c r="D48">
        <v>2</v>
      </c>
      <c r="E48">
        <v>72.42</v>
      </c>
      <c r="F48">
        <v>539337</v>
      </c>
      <c r="G48">
        <v>13237</v>
      </c>
      <c r="H48">
        <f t="shared" si="0"/>
        <v>483824</v>
      </c>
      <c r="I48">
        <v>42276</v>
      </c>
      <c r="J48">
        <f t="shared" si="2"/>
        <v>2212</v>
      </c>
      <c r="K48">
        <f t="shared" si="4"/>
        <v>14</v>
      </c>
      <c r="L48">
        <f t="shared" si="3"/>
        <v>2140</v>
      </c>
      <c r="M48">
        <f t="shared" si="5"/>
        <v>3221.7142857142858</v>
      </c>
      <c r="N48">
        <f t="shared" si="6"/>
        <v>20</v>
      </c>
      <c r="O48">
        <f t="shared" si="7"/>
        <v>2706.5714285714284</v>
      </c>
      <c r="P48">
        <v>10445365</v>
      </c>
      <c r="Q48">
        <f t="shared" si="8"/>
        <v>41102.428571428572</v>
      </c>
      <c r="R48">
        <v>52.89</v>
      </c>
    </row>
    <row r="49" spans="1:18" x14ac:dyDescent="0.2">
      <c r="A49" s="2">
        <v>44425</v>
      </c>
      <c r="B49">
        <f t="shared" si="1"/>
        <v>0.18999999999999773</v>
      </c>
      <c r="C49">
        <v>0</v>
      </c>
      <c r="D49">
        <v>0</v>
      </c>
      <c r="E49">
        <v>72.400000000000006</v>
      </c>
      <c r="F49">
        <v>543749</v>
      </c>
      <c r="G49">
        <v>13253</v>
      </c>
      <c r="H49">
        <f t="shared" si="0"/>
        <v>487777</v>
      </c>
      <c r="I49">
        <v>42719</v>
      </c>
      <c r="J49">
        <f t="shared" si="2"/>
        <v>4412</v>
      </c>
      <c r="K49">
        <f t="shared" si="4"/>
        <v>16</v>
      </c>
      <c r="L49">
        <f t="shared" si="3"/>
        <v>3953</v>
      </c>
      <c r="M49">
        <f t="shared" si="5"/>
        <v>3192.8571428571427</v>
      </c>
      <c r="N49">
        <f t="shared" si="6"/>
        <v>19.285714285714285</v>
      </c>
      <c r="O49">
        <f t="shared" si="7"/>
        <v>2678.5714285714284</v>
      </c>
      <c r="P49">
        <v>10445365</v>
      </c>
      <c r="Q49">
        <f t="shared" si="8"/>
        <v>41597.428571428572</v>
      </c>
      <c r="R49">
        <v>53.08</v>
      </c>
    </row>
    <row r="50" spans="1:18" x14ac:dyDescent="0.2">
      <c r="A50" s="2">
        <v>44426</v>
      </c>
      <c r="B50">
        <f t="shared" si="1"/>
        <v>0.19000000000000483</v>
      </c>
      <c r="C50">
        <v>0</v>
      </c>
      <c r="D50">
        <v>0</v>
      </c>
      <c r="E50">
        <v>72.38</v>
      </c>
      <c r="F50">
        <v>547186</v>
      </c>
      <c r="G50">
        <v>13278</v>
      </c>
      <c r="H50">
        <f t="shared" si="0"/>
        <v>490607</v>
      </c>
      <c r="I50">
        <v>43301</v>
      </c>
      <c r="J50">
        <f t="shared" si="2"/>
        <v>3437</v>
      </c>
      <c r="K50">
        <f t="shared" si="4"/>
        <v>25</v>
      </c>
      <c r="L50">
        <f t="shared" si="3"/>
        <v>2830</v>
      </c>
      <c r="M50">
        <f t="shared" si="5"/>
        <v>3187.8571428571427</v>
      </c>
      <c r="N50">
        <f t="shared" si="6"/>
        <v>20</v>
      </c>
      <c r="O50">
        <f t="shared" si="7"/>
        <v>2675.7142857142858</v>
      </c>
      <c r="P50">
        <v>10445365</v>
      </c>
      <c r="Q50">
        <f t="shared" si="8"/>
        <v>42089.571428571428</v>
      </c>
      <c r="R50">
        <v>53.27</v>
      </c>
    </row>
    <row r="51" spans="1:18" x14ac:dyDescent="0.2">
      <c r="A51" s="2">
        <v>44427</v>
      </c>
      <c r="B51">
        <f t="shared" si="1"/>
        <v>0.14999999999999858</v>
      </c>
      <c r="C51">
        <v>0</v>
      </c>
      <c r="D51">
        <v>0</v>
      </c>
      <c r="E51">
        <v>72.37</v>
      </c>
      <c r="F51">
        <v>550459</v>
      </c>
      <c r="G51">
        <v>13298</v>
      </c>
      <c r="H51">
        <f t="shared" si="0"/>
        <v>493374</v>
      </c>
      <c r="I51">
        <v>43787</v>
      </c>
      <c r="J51">
        <f t="shared" si="2"/>
        <v>3273</v>
      </c>
      <c r="K51">
        <f t="shared" si="4"/>
        <v>20</v>
      </c>
      <c r="L51">
        <f t="shared" si="3"/>
        <v>2767</v>
      </c>
      <c r="M51">
        <f t="shared" si="5"/>
        <v>3140.7142857142858</v>
      </c>
      <c r="N51">
        <f t="shared" si="6"/>
        <v>20</v>
      </c>
      <c r="O51">
        <f t="shared" si="7"/>
        <v>2689</v>
      </c>
      <c r="P51">
        <v>10445365</v>
      </c>
      <c r="Q51">
        <f t="shared" si="8"/>
        <v>42521.285714285717</v>
      </c>
      <c r="R51">
        <v>53.42</v>
      </c>
    </row>
    <row r="52" spans="1:18" x14ac:dyDescent="0.2">
      <c r="A52" s="2">
        <v>44428</v>
      </c>
      <c r="B52">
        <f t="shared" si="1"/>
        <v>0.17000000000000171</v>
      </c>
      <c r="C52">
        <v>0</v>
      </c>
      <c r="D52">
        <v>0</v>
      </c>
      <c r="E52">
        <v>72.349999999999994</v>
      </c>
      <c r="F52">
        <v>554055</v>
      </c>
      <c r="G52">
        <v>13328</v>
      </c>
      <c r="H52">
        <f t="shared" si="0"/>
        <v>496268</v>
      </c>
      <c r="I52">
        <v>44459</v>
      </c>
      <c r="J52">
        <f t="shared" si="2"/>
        <v>3596</v>
      </c>
      <c r="K52">
        <f t="shared" si="4"/>
        <v>30</v>
      </c>
      <c r="L52">
        <f t="shared" si="3"/>
        <v>2894</v>
      </c>
      <c r="M52">
        <f t="shared" si="5"/>
        <v>3155.4285714285716</v>
      </c>
      <c r="N52">
        <f t="shared" si="6"/>
        <v>20.857142857142858</v>
      </c>
      <c r="O52">
        <f t="shared" si="7"/>
        <v>2699.7142857142858</v>
      </c>
      <c r="P52">
        <v>10445365</v>
      </c>
      <c r="Q52">
        <f t="shared" si="8"/>
        <v>42956.142857142855</v>
      </c>
      <c r="R52">
        <v>53.59</v>
      </c>
    </row>
    <row r="53" spans="1:18" x14ac:dyDescent="0.2">
      <c r="A53" s="2">
        <v>44429</v>
      </c>
      <c r="B53">
        <f t="shared" si="1"/>
        <v>0.15999999999999659</v>
      </c>
      <c r="C53">
        <v>0</v>
      </c>
      <c r="D53">
        <v>0</v>
      </c>
      <c r="E53">
        <v>72.34</v>
      </c>
      <c r="F53">
        <v>557239</v>
      </c>
      <c r="G53">
        <v>13351</v>
      </c>
      <c r="H53">
        <f t="shared" si="0"/>
        <v>498991</v>
      </c>
      <c r="I53">
        <v>44897</v>
      </c>
      <c r="J53">
        <f t="shared" si="2"/>
        <v>3184</v>
      </c>
      <c r="K53">
        <f t="shared" si="4"/>
        <v>23</v>
      </c>
      <c r="L53">
        <f t="shared" si="3"/>
        <v>2723</v>
      </c>
      <c r="M53">
        <f t="shared" si="5"/>
        <v>3143.1428571428573</v>
      </c>
      <c r="N53">
        <f t="shared" si="6"/>
        <v>20.714285714285715</v>
      </c>
      <c r="O53">
        <f t="shared" si="7"/>
        <v>2699</v>
      </c>
      <c r="P53">
        <v>10445365</v>
      </c>
      <c r="Q53">
        <f t="shared" si="8"/>
        <v>43379.571428571428</v>
      </c>
      <c r="R53">
        <v>53.75</v>
      </c>
    </row>
    <row r="54" spans="1:18" x14ac:dyDescent="0.2">
      <c r="A54" s="2">
        <v>44430</v>
      </c>
      <c r="B54">
        <f t="shared" si="1"/>
        <v>0</v>
      </c>
      <c r="C54">
        <v>0</v>
      </c>
      <c r="D54">
        <v>0</v>
      </c>
      <c r="E54">
        <v>72.34</v>
      </c>
      <c r="F54">
        <v>559186</v>
      </c>
      <c r="G54">
        <v>13384</v>
      </c>
      <c r="H54">
        <f t="shared" si="0"/>
        <v>500808</v>
      </c>
      <c r="I54">
        <v>44994</v>
      </c>
      <c r="J54">
        <f t="shared" si="2"/>
        <v>1947</v>
      </c>
      <c r="K54">
        <f t="shared" si="4"/>
        <v>33</v>
      </c>
      <c r="L54">
        <f t="shared" si="3"/>
        <v>1817</v>
      </c>
      <c r="M54">
        <f t="shared" si="5"/>
        <v>3151.5714285714284</v>
      </c>
      <c r="N54">
        <f t="shared" si="6"/>
        <v>23</v>
      </c>
      <c r="O54">
        <f t="shared" si="7"/>
        <v>2732</v>
      </c>
      <c r="P54">
        <v>10445365</v>
      </c>
      <c r="Q54">
        <f t="shared" si="8"/>
        <v>43776.142857142855</v>
      </c>
      <c r="R54">
        <v>53.75</v>
      </c>
    </row>
    <row r="55" spans="1:18" x14ac:dyDescent="0.2">
      <c r="A55" s="2">
        <v>44431</v>
      </c>
      <c r="B55">
        <f t="shared" si="1"/>
        <v>0.20000000000000284</v>
      </c>
      <c r="C55">
        <v>0</v>
      </c>
      <c r="D55">
        <v>0</v>
      </c>
      <c r="E55">
        <v>72.319999999999993</v>
      </c>
      <c r="F55">
        <v>561812</v>
      </c>
      <c r="G55">
        <v>13422</v>
      </c>
      <c r="H55">
        <f t="shared" si="0"/>
        <v>503363</v>
      </c>
      <c r="I55">
        <v>45027</v>
      </c>
      <c r="J55">
        <f t="shared" si="2"/>
        <v>2626</v>
      </c>
      <c r="K55">
        <f t="shared" si="4"/>
        <v>38</v>
      </c>
      <c r="L55">
        <f t="shared" si="3"/>
        <v>2555</v>
      </c>
      <c r="M55">
        <f t="shared" si="5"/>
        <v>3210.7142857142858</v>
      </c>
      <c r="N55">
        <f t="shared" si="6"/>
        <v>26.428571428571427</v>
      </c>
      <c r="O55">
        <f t="shared" si="7"/>
        <v>2791.2857142857142</v>
      </c>
      <c r="P55">
        <v>10445365</v>
      </c>
      <c r="Q55">
        <f t="shared" si="8"/>
        <v>44169.142857142855</v>
      </c>
      <c r="R55">
        <v>53.95</v>
      </c>
    </row>
    <row r="56" spans="1:18" x14ac:dyDescent="0.2">
      <c r="A56" s="2">
        <v>44432</v>
      </c>
      <c r="B56">
        <f t="shared" si="1"/>
        <v>0.15999999999999659</v>
      </c>
      <c r="C56">
        <v>0</v>
      </c>
      <c r="D56">
        <v>0</v>
      </c>
      <c r="E56">
        <v>74.16</v>
      </c>
      <c r="F56">
        <v>566812</v>
      </c>
      <c r="G56">
        <v>13466</v>
      </c>
      <c r="H56">
        <f t="shared" si="0"/>
        <v>507933</v>
      </c>
      <c r="I56">
        <v>45413</v>
      </c>
      <c r="J56">
        <f t="shared" si="2"/>
        <v>5000</v>
      </c>
      <c r="K56">
        <f t="shared" si="4"/>
        <v>44</v>
      </c>
      <c r="L56">
        <f t="shared" si="3"/>
        <v>4570</v>
      </c>
      <c r="M56">
        <f t="shared" si="5"/>
        <v>3294.7142857142858</v>
      </c>
      <c r="N56">
        <f t="shared" si="6"/>
        <v>30.428571428571427</v>
      </c>
      <c r="O56">
        <f t="shared" si="7"/>
        <v>2879.4285714285716</v>
      </c>
      <c r="P56">
        <v>10445365</v>
      </c>
      <c r="Q56">
        <f t="shared" si="8"/>
        <v>44554</v>
      </c>
      <c r="R56">
        <v>54.11</v>
      </c>
    </row>
    <row r="57" spans="1:18" x14ac:dyDescent="0.2">
      <c r="A57" s="2">
        <v>44433</v>
      </c>
      <c r="B57">
        <f t="shared" si="1"/>
        <v>0.14999999999999858</v>
      </c>
      <c r="C57">
        <v>0</v>
      </c>
      <c r="D57">
        <v>0</v>
      </c>
      <c r="E57">
        <v>74.150000000000006</v>
      </c>
      <c r="F57">
        <v>570077</v>
      </c>
      <c r="G57">
        <v>13509</v>
      </c>
      <c r="H57">
        <f t="shared" si="0"/>
        <v>511362</v>
      </c>
      <c r="I57">
        <v>45206</v>
      </c>
      <c r="J57">
        <f t="shared" si="2"/>
        <v>3265</v>
      </c>
      <c r="K57">
        <f t="shared" si="4"/>
        <v>43</v>
      </c>
      <c r="L57">
        <f t="shared" si="3"/>
        <v>3429</v>
      </c>
      <c r="M57">
        <f t="shared" si="5"/>
        <v>3270.1428571428573</v>
      </c>
      <c r="N57">
        <f t="shared" si="6"/>
        <v>33</v>
      </c>
      <c r="O57">
        <f t="shared" si="7"/>
        <v>2965</v>
      </c>
      <c r="P57">
        <v>10445365</v>
      </c>
      <c r="Q57">
        <f t="shared" si="8"/>
        <v>44826.142857142855</v>
      </c>
      <c r="R57">
        <v>54.26</v>
      </c>
    </row>
    <row r="58" spans="1:18" x14ac:dyDescent="0.2">
      <c r="A58" s="2">
        <v>44434</v>
      </c>
      <c r="B58">
        <f t="shared" si="1"/>
        <v>0.14000000000000057</v>
      </c>
      <c r="C58">
        <v>0</v>
      </c>
      <c r="D58">
        <v>0</v>
      </c>
      <c r="E58">
        <v>74.13</v>
      </c>
      <c r="F58">
        <v>573605</v>
      </c>
      <c r="G58">
        <v>13539</v>
      </c>
      <c r="H58">
        <f t="shared" si="0"/>
        <v>514935</v>
      </c>
      <c r="I58">
        <v>45131</v>
      </c>
      <c r="J58">
        <f t="shared" si="2"/>
        <v>3528</v>
      </c>
      <c r="K58">
        <f t="shared" si="4"/>
        <v>30</v>
      </c>
      <c r="L58">
        <f t="shared" si="3"/>
        <v>3573</v>
      </c>
      <c r="M58">
        <f t="shared" si="5"/>
        <v>3306.5714285714284</v>
      </c>
      <c r="N58">
        <f t="shared" si="6"/>
        <v>34.428571428571431</v>
      </c>
      <c r="O58">
        <f t="shared" si="7"/>
        <v>3080.1428571428573</v>
      </c>
      <c r="P58">
        <v>10445365</v>
      </c>
      <c r="Q58">
        <f t="shared" si="8"/>
        <v>45018.142857142855</v>
      </c>
      <c r="R58">
        <v>54.4</v>
      </c>
    </row>
    <row r="59" spans="1:18" x14ac:dyDescent="0.2">
      <c r="A59" s="2">
        <v>44435</v>
      </c>
      <c r="B59">
        <f t="shared" si="1"/>
        <v>0.14000000000000057</v>
      </c>
      <c r="C59">
        <v>0</v>
      </c>
      <c r="D59">
        <v>0</v>
      </c>
      <c r="E59">
        <v>74.12</v>
      </c>
      <c r="F59">
        <v>576672</v>
      </c>
      <c r="G59">
        <v>13561</v>
      </c>
      <c r="H59">
        <f t="shared" si="0"/>
        <v>518406</v>
      </c>
      <c r="I59">
        <v>44705</v>
      </c>
      <c r="J59">
        <f t="shared" si="2"/>
        <v>3067</v>
      </c>
      <c r="K59">
        <f t="shared" si="4"/>
        <v>22</v>
      </c>
      <c r="L59">
        <f t="shared" si="3"/>
        <v>3471</v>
      </c>
      <c r="M59">
        <f t="shared" si="5"/>
        <v>3231</v>
      </c>
      <c r="N59">
        <f t="shared" si="6"/>
        <v>33.285714285714285</v>
      </c>
      <c r="O59">
        <f t="shared" si="7"/>
        <v>3162.5714285714284</v>
      </c>
      <c r="P59">
        <v>10445365</v>
      </c>
      <c r="Q59">
        <f t="shared" si="8"/>
        <v>45053.285714285717</v>
      </c>
      <c r="R59">
        <v>54.54</v>
      </c>
    </row>
    <row r="60" spans="1:18" x14ac:dyDescent="0.2">
      <c r="A60" s="2">
        <v>44436</v>
      </c>
      <c r="B60">
        <f t="shared" si="1"/>
        <v>0.14999999999999858</v>
      </c>
      <c r="C60">
        <v>0</v>
      </c>
      <c r="D60">
        <v>0</v>
      </c>
      <c r="E60">
        <v>74.11</v>
      </c>
      <c r="F60">
        <v>579734</v>
      </c>
      <c r="G60">
        <v>13599</v>
      </c>
      <c r="H60">
        <f t="shared" si="0"/>
        <v>521638</v>
      </c>
      <c r="I60">
        <v>44497</v>
      </c>
      <c r="J60">
        <f t="shared" si="2"/>
        <v>3062</v>
      </c>
      <c r="K60">
        <f t="shared" si="4"/>
        <v>38</v>
      </c>
      <c r="L60">
        <f t="shared" si="3"/>
        <v>3232</v>
      </c>
      <c r="M60">
        <f t="shared" si="5"/>
        <v>3213.5714285714284</v>
      </c>
      <c r="N60">
        <f t="shared" si="6"/>
        <v>35.428571428571431</v>
      </c>
      <c r="O60">
        <f t="shared" si="7"/>
        <v>3235.2857142857142</v>
      </c>
      <c r="P60">
        <v>10445365</v>
      </c>
      <c r="Q60">
        <f t="shared" si="8"/>
        <v>44996.142857142855</v>
      </c>
      <c r="R60">
        <v>54.69</v>
      </c>
    </row>
    <row r="61" spans="1:18" x14ac:dyDescent="0.2">
      <c r="A61" s="2">
        <v>44437</v>
      </c>
      <c r="B61">
        <f t="shared" si="1"/>
        <v>0</v>
      </c>
      <c r="C61">
        <v>0</v>
      </c>
      <c r="D61">
        <v>0</v>
      </c>
      <c r="E61">
        <v>74.11</v>
      </c>
      <c r="F61">
        <v>581315</v>
      </c>
      <c r="G61">
        <v>13636</v>
      </c>
      <c r="H61">
        <f t="shared" si="0"/>
        <v>523489</v>
      </c>
      <c r="I61">
        <v>44190</v>
      </c>
      <c r="J61">
        <f t="shared" si="2"/>
        <v>1581</v>
      </c>
      <c r="K61">
        <f t="shared" si="4"/>
        <v>37</v>
      </c>
      <c r="L61">
        <f t="shared" si="3"/>
        <v>1851</v>
      </c>
      <c r="M61">
        <f t="shared" si="5"/>
        <v>3161.2857142857142</v>
      </c>
      <c r="N61">
        <f t="shared" si="6"/>
        <v>36</v>
      </c>
      <c r="O61">
        <f t="shared" si="7"/>
        <v>3240.1428571428573</v>
      </c>
      <c r="P61">
        <v>10445365</v>
      </c>
      <c r="Q61">
        <f t="shared" si="8"/>
        <v>44881.285714285717</v>
      </c>
      <c r="R61">
        <v>54.69</v>
      </c>
    </row>
    <row r="62" spans="1:18" x14ac:dyDescent="0.2">
      <c r="A62" s="2">
        <v>44438</v>
      </c>
      <c r="B62">
        <f t="shared" si="1"/>
        <v>0.13000000000000256</v>
      </c>
      <c r="C62">
        <v>0</v>
      </c>
      <c r="D62">
        <v>0</v>
      </c>
      <c r="E62">
        <v>74.09</v>
      </c>
      <c r="F62">
        <v>583658</v>
      </c>
      <c r="G62">
        <v>13656</v>
      </c>
      <c r="H62">
        <f t="shared" si="0"/>
        <v>525681</v>
      </c>
      <c r="I62">
        <v>44321</v>
      </c>
      <c r="J62">
        <f t="shared" si="2"/>
        <v>2343</v>
      </c>
      <c r="K62">
        <f t="shared" si="4"/>
        <v>20</v>
      </c>
      <c r="L62">
        <f t="shared" si="3"/>
        <v>2192</v>
      </c>
      <c r="M62">
        <f t="shared" si="5"/>
        <v>3120.8571428571427</v>
      </c>
      <c r="N62">
        <f t="shared" si="6"/>
        <v>33.428571428571431</v>
      </c>
      <c r="O62">
        <f t="shared" si="7"/>
        <v>3188.2857142857142</v>
      </c>
      <c r="P62">
        <v>10445365</v>
      </c>
      <c r="Q62">
        <f t="shared" si="8"/>
        <v>44780.428571428572</v>
      </c>
      <c r="R62">
        <v>54.82</v>
      </c>
    </row>
    <row r="63" spans="1:18" x14ac:dyDescent="0.2">
      <c r="A63" s="2">
        <v>44439</v>
      </c>
      <c r="B63">
        <f t="shared" si="1"/>
        <v>0.10999999999999943</v>
      </c>
      <c r="C63">
        <v>0</v>
      </c>
      <c r="D63">
        <v>0</v>
      </c>
      <c r="E63">
        <v>74.08</v>
      </c>
      <c r="F63">
        <v>587964</v>
      </c>
      <c r="G63">
        <v>13691</v>
      </c>
      <c r="H63">
        <f t="shared" si="0"/>
        <v>530058</v>
      </c>
      <c r="I63">
        <v>44215</v>
      </c>
      <c r="J63">
        <f t="shared" si="2"/>
        <v>4306</v>
      </c>
      <c r="K63">
        <f t="shared" si="4"/>
        <v>35</v>
      </c>
      <c r="L63">
        <f t="shared" si="3"/>
        <v>4377</v>
      </c>
      <c r="M63">
        <f t="shared" si="5"/>
        <v>3021.7142857142858</v>
      </c>
      <c r="N63">
        <f t="shared" si="6"/>
        <v>32.142857142857146</v>
      </c>
      <c r="O63">
        <f t="shared" si="7"/>
        <v>3160.7142857142858</v>
      </c>
      <c r="P63">
        <v>10445365</v>
      </c>
      <c r="Q63">
        <f t="shared" si="8"/>
        <v>44609.285714285717</v>
      </c>
      <c r="R63">
        <v>54.93</v>
      </c>
    </row>
    <row r="64" spans="1:18" x14ac:dyDescent="0.2">
      <c r="A64" s="2">
        <v>44440</v>
      </c>
      <c r="B64">
        <f t="shared" si="1"/>
        <v>0.10000000000000142</v>
      </c>
      <c r="C64">
        <v>0</v>
      </c>
      <c r="D64">
        <v>0</v>
      </c>
      <c r="E64">
        <v>74.069999999999993</v>
      </c>
      <c r="F64">
        <v>590832</v>
      </c>
      <c r="G64">
        <v>13743</v>
      </c>
      <c r="H64">
        <f t="shared" si="0"/>
        <v>533443</v>
      </c>
      <c r="I64">
        <v>43646</v>
      </c>
      <c r="J64">
        <f t="shared" si="2"/>
        <v>2868</v>
      </c>
      <c r="K64">
        <f t="shared" si="4"/>
        <v>52</v>
      </c>
      <c r="L64">
        <f t="shared" si="3"/>
        <v>3385</v>
      </c>
      <c r="M64">
        <f t="shared" si="5"/>
        <v>2965</v>
      </c>
      <c r="N64">
        <f t="shared" si="6"/>
        <v>33.428571428571431</v>
      </c>
      <c r="O64">
        <f t="shared" si="7"/>
        <v>3154.4285714285716</v>
      </c>
      <c r="P64">
        <v>10445365</v>
      </c>
      <c r="Q64">
        <f t="shared" si="8"/>
        <v>44386.428571428572</v>
      </c>
      <c r="R64">
        <v>55.03</v>
      </c>
    </row>
    <row r="65" spans="1:18" x14ac:dyDescent="0.2">
      <c r="A65" s="2">
        <v>44441</v>
      </c>
      <c r="B65">
        <f t="shared" si="1"/>
        <v>8.9999999999996305E-2</v>
      </c>
      <c r="C65">
        <v>0</v>
      </c>
      <c r="D65">
        <v>0</v>
      </c>
      <c r="E65">
        <v>74.069999999999993</v>
      </c>
      <c r="F65">
        <v>593668</v>
      </c>
      <c r="G65">
        <v>13777</v>
      </c>
      <c r="H65">
        <f t="shared" si="0"/>
        <v>536682</v>
      </c>
      <c r="I65">
        <v>43209</v>
      </c>
      <c r="J65">
        <f t="shared" si="2"/>
        <v>2836</v>
      </c>
      <c r="K65">
        <f t="shared" si="4"/>
        <v>34</v>
      </c>
      <c r="L65">
        <f t="shared" si="3"/>
        <v>3239</v>
      </c>
      <c r="M65">
        <f t="shared" si="5"/>
        <v>2866.1428571428573</v>
      </c>
      <c r="N65">
        <f t="shared" si="6"/>
        <v>34</v>
      </c>
      <c r="O65">
        <f t="shared" si="7"/>
        <v>3106.7142857142858</v>
      </c>
      <c r="P65">
        <v>10445365</v>
      </c>
      <c r="Q65">
        <f t="shared" si="8"/>
        <v>44111.857142857145</v>
      </c>
      <c r="R65">
        <v>55.12</v>
      </c>
    </row>
    <row r="66" spans="1:18" x14ac:dyDescent="0.2">
      <c r="A66" s="2">
        <v>44442</v>
      </c>
      <c r="B66">
        <f t="shared" si="1"/>
        <v>9.0000000000003411E-2</v>
      </c>
      <c r="C66">
        <v>0</v>
      </c>
      <c r="D66">
        <v>0</v>
      </c>
      <c r="E66">
        <v>74.06</v>
      </c>
      <c r="F66">
        <v>596383</v>
      </c>
      <c r="G66">
        <v>13813</v>
      </c>
      <c r="H66">
        <f t="shared" si="0"/>
        <v>540242</v>
      </c>
      <c r="I66">
        <v>42328</v>
      </c>
      <c r="J66">
        <f t="shared" si="2"/>
        <v>2715</v>
      </c>
      <c r="K66">
        <f t="shared" si="4"/>
        <v>36</v>
      </c>
      <c r="L66">
        <f t="shared" si="3"/>
        <v>3560</v>
      </c>
      <c r="M66">
        <f t="shared" si="5"/>
        <v>2815.8571428571427</v>
      </c>
      <c r="N66">
        <f t="shared" si="6"/>
        <v>36</v>
      </c>
      <c r="O66">
        <f t="shared" si="7"/>
        <v>3119.4285714285716</v>
      </c>
      <c r="P66">
        <v>10445365</v>
      </c>
      <c r="Q66">
        <f t="shared" si="8"/>
        <v>43772.285714285717</v>
      </c>
      <c r="R66">
        <v>55.21</v>
      </c>
    </row>
    <row r="67" spans="1:18" x14ac:dyDescent="0.2">
      <c r="A67" s="2">
        <v>44443</v>
      </c>
      <c r="B67">
        <f t="shared" si="1"/>
        <v>8.9999999999996305E-2</v>
      </c>
      <c r="C67">
        <v>0</v>
      </c>
      <c r="D67">
        <v>0</v>
      </c>
      <c r="E67">
        <v>74.05</v>
      </c>
      <c r="F67">
        <v>598667</v>
      </c>
      <c r="G67">
        <v>13843</v>
      </c>
      <c r="H67">
        <f t="shared" ref="H67:H108" si="9">F67-G67-I67</f>
        <v>543396</v>
      </c>
      <c r="I67">
        <v>41428</v>
      </c>
      <c r="J67">
        <f t="shared" si="2"/>
        <v>2284</v>
      </c>
      <c r="K67">
        <f t="shared" si="4"/>
        <v>30</v>
      </c>
      <c r="L67">
        <f t="shared" si="3"/>
        <v>3154</v>
      </c>
      <c r="M67">
        <f t="shared" si="5"/>
        <v>2704.7142857142858</v>
      </c>
      <c r="N67">
        <f t="shared" si="6"/>
        <v>34.857142857142854</v>
      </c>
      <c r="O67">
        <f t="shared" si="7"/>
        <v>3108.2857142857142</v>
      </c>
      <c r="P67">
        <v>10445365</v>
      </c>
      <c r="Q67">
        <f t="shared" si="8"/>
        <v>43333.857142857145</v>
      </c>
      <c r="R67">
        <v>55.3</v>
      </c>
    </row>
    <row r="68" spans="1:18" x14ac:dyDescent="0.2">
      <c r="A68" s="2">
        <v>44444</v>
      </c>
      <c r="B68">
        <f t="shared" ref="B68:B108" si="10">R68-R67</f>
        <v>0</v>
      </c>
      <c r="C68">
        <v>0</v>
      </c>
      <c r="D68">
        <v>0</v>
      </c>
      <c r="E68">
        <v>74.05</v>
      </c>
      <c r="F68">
        <v>599951</v>
      </c>
      <c r="G68">
        <v>13886</v>
      </c>
      <c r="H68">
        <f t="shared" si="9"/>
        <v>545300</v>
      </c>
      <c r="I68">
        <v>40765</v>
      </c>
      <c r="J68">
        <f t="shared" ref="J68:J108" si="11">F68-F67</f>
        <v>1284</v>
      </c>
      <c r="K68">
        <f t="shared" si="4"/>
        <v>43</v>
      </c>
      <c r="L68">
        <f t="shared" ref="L68:L108" si="12">H68-H67</f>
        <v>1904</v>
      </c>
      <c r="M68">
        <f t="shared" si="5"/>
        <v>2662.2857142857142</v>
      </c>
      <c r="N68">
        <f t="shared" si="6"/>
        <v>35.714285714285715</v>
      </c>
      <c r="O68">
        <f t="shared" si="7"/>
        <v>3115.8571428571427</v>
      </c>
      <c r="P68">
        <v>10445365</v>
      </c>
      <c r="Q68">
        <f t="shared" si="8"/>
        <v>42844.571428571428</v>
      </c>
      <c r="R68">
        <v>55.3</v>
      </c>
    </row>
    <row r="69" spans="1:18" x14ac:dyDescent="0.2">
      <c r="A69" s="2">
        <v>44445</v>
      </c>
      <c r="B69">
        <f t="shared" si="10"/>
        <v>0.12000000000000455</v>
      </c>
      <c r="C69">
        <v>0</v>
      </c>
      <c r="D69">
        <v>0</v>
      </c>
      <c r="E69">
        <v>74.040000000000006</v>
      </c>
      <c r="F69">
        <v>601716</v>
      </c>
      <c r="G69">
        <v>13933</v>
      </c>
      <c r="H69">
        <f t="shared" si="9"/>
        <v>547879</v>
      </c>
      <c r="I69">
        <v>39904</v>
      </c>
      <c r="J69">
        <f t="shared" si="11"/>
        <v>1765</v>
      </c>
      <c r="K69">
        <f t="shared" ref="K69:K108" si="13">G69-G68</f>
        <v>47</v>
      </c>
      <c r="L69">
        <f t="shared" si="12"/>
        <v>2579</v>
      </c>
      <c r="M69">
        <f t="shared" si="5"/>
        <v>2579.7142857142858</v>
      </c>
      <c r="N69">
        <f t="shared" si="6"/>
        <v>39.571428571428569</v>
      </c>
      <c r="O69">
        <f t="shared" si="7"/>
        <v>3171.1428571428573</v>
      </c>
      <c r="P69">
        <v>10445365</v>
      </c>
      <c r="Q69">
        <f t="shared" si="8"/>
        <v>42213.571428571428</v>
      </c>
      <c r="R69">
        <v>55.42</v>
      </c>
    </row>
    <row r="70" spans="1:18" x14ac:dyDescent="0.2">
      <c r="A70" s="2">
        <v>44446</v>
      </c>
      <c r="B70">
        <f t="shared" si="10"/>
        <v>0.10000000000000142</v>
      </c>
      <c r="C70">
        <v>0</v>
      </c>
      <c r="D70">
        <v>0</v>
      </c>
      <c r="E70">
        <v>74.03</v>
      </c>
      <c r="F70">
        <v>605158</v>
      </c>
      <c r="G70">
        <v>13971</v>
      </c>
      <c r="H70">
        <f t="shared" si="9"/>
        <v>552841</v>
      </c>
      <c r="I70">
        <v>38346</v>
      </c>
      <c r="J70">
        <f t="shared" si="11"/>
        <v>3442</v>
      </c>
      <c r="K70">
        <f t="shared" si="13"/>
        <v>38</v>
      </c>
      <c r="L70">
        <f t="shared" si="12"/>
        <v>4962</v>
      </c>
      <c r="M70">
        <f t="shared" si="5"/>
        <v>2456.2857142857142</v>
      </c>
      <c r="N70">
        <f t="shared" si="6"/>
        <v>40</v>
      </c>
      <c r="O70">
        <f t="shared" si="7"/>
        <v>3254.7142857142858</v>
      </c>
      <c r="P70">
        <v>10445365</v>
      </c>
      <c r="Q70">
        <f t="shared" si="8"/>
        <v>41375.142857142855</v>
      </c>
      <c r="R70">
        <v>55.52</v>
      </c>
    </row>
    <row r="71" spans="1:18" x14ac:dyDescent="0.2">
      <c r="A71" s="2">
        <v>44447</v>
      </c>
      <c r="B71">
        <f t="shared" si="10"/>
        <v>9.9999999999994316E-2</v>
      </c>
      <c r="C71">
        <v>0</v>
      </c>
      <c r="D71">
        <v>0</v>
      </c>
      <c r="E71">
        <v>74.02</v>
      </c>
      <c r="F71">
        <v>607356</v>
      </c>
      <c r="G71">
        <v>14014</v>
      </c>
      <c r="H71">
        <f t="shared" si="9"/>
        <v>556063</v>
      </c>
      <c r="I71">
        <v>37279</v>
      </c>
      <c r="J71">
        <f t="shared" si="11"/>
        <v>2198</v>
      </c>
      <c r="K71">
        <f t="shared" si="13"/>
        <v>43</v>
      </c>
      <c r="L71">
        <f t="shared" si="12"/>
        <v>3222</v>
      </c>
      <c r="M71">
        <f t="shared" si="5"/>
        <v>2360.5714285714284</v>
      </c>
      <c r="N71">
        <f t="shared" si="6"/>
        <v>38.714285714285715</v>
      </c>
      <c r="O71">
        <f t="shared" si="7"/>
        <v>3231.4285714285716</v>
      </c>
      <c r="P71">
        <v>10445365</v>
      </c>
      <c r="Q71">
        <f t="shared" si="8"/>
        <v>40465.571428571428</v>
      </c>
      <c r="R71">
        <v>55.62</v>
      </c>
    </row>
    <row r="72" spans="1:18" x14ac:dyDescent="0.2">
      <c r="A72" s="2">
        <v>44448</v>
      </c>
      <c r="B72">
        <f t="shared" si="10"/>
        <v>0.10000000000000142</v>
      </c>
      <c r="C72">
        <v>0</v>
      </c>
      <c r="D72">
        <v>0</v>
      </c>
      <c r="E72">
        <v>74.010000000000005</v>
      </c>
      <c r="F72">
        <v>609519</v>
      </c>
      <c r="G72">
        <v>14060</v>
      </c>
      <c r="H72">
        <f t="shared" si="9"/>
        <v>559545</v>
      </c>
      <c r="I72">
        <v>35914</v>
      </c>
      <c r="J72">
        <f t="shared" si="11"/>
        <v>2163</v>
      </c>
      <c r="K72">
        <f t="shared" si="13"/>
        <v>46</v>
      </c>
      <c r="L72">
        <f t="shared" si="12"/>
        <v>3482</v>
      </c>
      <c r="M72">
        <f t="shared" si="5"/>
        <v>2264.4285714285716</v>
      </c>
      <c r="N72">
        <f t="shared" si="6"/>
        <v>40.428571428571431</v>
      </c>
      <c r="O72">
        <f t="shared" si="7"/>
        <v>3266.1428571428573</v>
      </c>
      <c r="P72">
        <v>10445365</v>
      </c>
      <c r="Q72">
        <f t="shared" si="8"/>
        <v>39423.428571428572</v>
      </c>
      <c r="R72">
        <v>55.72</v>
      </c>
    </row>
    <row r="73" spans="1:18" x14ac:dyDescent="0.2">
      <c r="A73" s="2">
        <v>44449</v>
      </c>
      <c r="B73">
        <f t="shared" si="10"/>
        <v>0.12000000000000455</v>
      </c>
      <c r="C73">
        <v>0</v>
      </c>
      <c r="D73">
        <v>0</v>
      </c>
      <c r="E73">
        <v>74</v>
      </c>
      <c r="F73">
        <v>611648</v>
      </c>
      <c r="G73">
        <v>14102</v>
      </c>
      <c r="H73">
        <f t="shared" si="9"/>
        <v>562570</v>
      </c>
      <c r="I73">
        <v>34976</v>
      </c>
      <c r="J73">
        <f t="shared" si="11"/>
        <v>2129</v>
      </c>
      <c r="K73">
        <f t="shared" si="13"/>
        <v>42</v>
      </c>
      <c r="L73">
        <f t="shared" si="12"/>
        <v>3025</v>
      </c>
      <c r="M73">
        <f t="shared" ref="M73:M108" si="14">(J73+J72+J71+J70+J69+J68+J67)/7</f>
        <v>2180.7142857142858</v>
      </c>
      <c r="N73">
        <f t="shared" ref="N73:N108" si="15">(K73+K72+K71+K70+K69+K68+K67)/7</f>
        <v>41.285714285714285</v>
      </c>
      <c r="O73">
        <f t="shared" ref="O73:O108" si="16">(L73+L72+L71+L70+L69+L68+L67)/7</f>
        <v>3189.7142857142858</v>
      </c>
      <c r="P73">
        <v>10445365</v>
      </c>
      <c r="Q73">
        <f t="shared" ref="Q73:Q108" si="17">(I73+I72+I71+I70+I69+I68+I67)/7</f>
        <v>38373.142857142855</v>
      </c>
      <c r="R73">
        <v>55.84</v>
      </c>
    </row>
    <row r="74" spans="1:18" x14ac:dyDescent="0.2">
      <c r="A74" s="2">
        <v>44450</v>
      </c>
      <c r="B74">
        <f t="shared" si="10"/>
        <v>0.11999999999999744</v>
      </c>
      <c r="C74">
        <v>0</v>
      </c>
      <c r="D74">
        <v>0</v>
      </c>
      <c r="E74">
        <v>73.989999999999995</v>
      </c>
      <c r="F74">
        <v>613838</v>
      </c>
      <c r="G74">
        <v>14141</v>
      </c>
      <c r="H74">
        <f t="shared" si="9"/>
        <v>565593</v>
      </c>
      <c r="I74">
        <v>34104</v>
      </c>
      <c r="J74">
        <f t="shared" si="11"/>
        <v>2190</v>
      </c>
      <c r="K74">
        <f t="shared" si="13"/>
        <v>39</v>
      </c>
      <c r="L74">
        <f t="shared" si="12"/>
        <v>3023</v>
      </c>
      <c r="M74">
        <f t="shared" si="14"/>
        <v>2167.2857142857142</v>
      </c>
      <c r="N74">
        <f t="shared" si="15"/>
        <v>42.571428571428569</v>
      </c>
      <c r="O74">
        <f t="shared" si="16"/>
        <v>3171</v>
      </c>
      <c r="P74">
        <v>10445365</v>
      </c>
      <c r="Q74">
        <f t="shared" si="17"/>
        <v>37326.857142857145</v>
      </c>
      <c r="R74">
        <v>55.96</v>
      </c>
    </row>
    <row r="75" spans="1:18" x14ac:dyDescent="0.2">
      <c r="A75" s="2">
        <v>44451</v>
      </c>
      <c r="B75">
        <f t="shared" si="10"/>
        <v>0</v>
      </c>
      <c r="C75">
        <v>0</v>
      </c>
      <c r="D75">
        <v>0</v>
      </c>
      <c r="E75">
        <v>73.989999999999995</v>
      </c>
      <c r="F75">
        <v>615157</v>
      </c>
      <c r="G75">
        <v>14169</v>
      </c>
      <c r="H75">
        <f t="shared" si="9"/>
        <v>567146</v>
      </c>
      <c r="I75">
        <v>33842</v>
      </c>
      <c r="J75">
        <f t="shared" si="11"/>
        <v>1319</v>
      </c>
      <c r="K75">
        <f t="shared" si="13"/>
        <v>28</v>
      </c>
      <c r="L75">
        <f t="shared" si="12"/>
        <v>1553</v>
      </c>
      <c r="M75">
        <f t="shared" si="14"/>
        <v>2172.2857142857142</v>
      </c>
      <c r="N75">
        <f t="shared" si="15"/>
        <v>40.428571428571431</v>
      </c>
      <c r="O75">
        <f t="shared" si="16"/>
        <v>3120.8571428571427</v>
      </c>
      <c r="P75">
        <v>10445365</v>
      </c>
      <c r="Q75">
        <f t="shared" si="17"/>
        <v>36337.857142857145</v>
      </c>
      <c r="R75">
        <v>55.96</v>
      </c>
    </row>
    <row r="76" spans="1:18" x14ac:dyDescent="0.2">
      <c r="A76" s="2">
        <v>44452</v>
      </c>
      <c r="B76">
        <f t="shared" si="10"/>
        <v>0.11999999999999744</v>
      </c>
      <c r="C76">
        <v>0</v>
      </c>
      <c r="D76">
        <v>0</v>
      </c>
      <c r="E76">
        <v>73.98</v>
      </c>
      <c r="F76">
        <v>616765</v>
      </c>
      <c r="G76">
        <v>14223</v>
      </c>
      <c r="H76">
        <f t="shared" si="9"/>
        <v>569435</v>
      </c>
      <c r="I76">
        <v>33107</v>
      </c>
      <c r="J76">
        <f t="shared" si="11"/>
        <v>1608</v>
      </c>
      <c r="K76">
        <f t="shared" si="13"/>
        <v>54</v>
      </c>
      <c r="L76">
        <f t="shared" si="12"/>
        <v>2289</v>
      </c>
      <c r="M76">
        <f t="shared" si="14"/>
        <v>2149.8571428571427</v>
      </c>
      <c r="N76">
        <f t="shared" si="15"/>
        <v>41.428571428571431</v>
      </c>
      <c r="O76">
        <f t="shared" si="16"/>
        <v>3079.4285714285716</v>
      </c>
      <c r="P76">
        <v>10445365</v>
      </c>
      <c r="Q76">
        <f t="shared" si="17"/>
        <v>35366.857142857145</v>
      </c>
      <c r="R76">
        <v>56.08</v>
      </c>
    </row>
    <row r="77" spans="1:18" x14ac:dyDescent="0.2">
      <c r="A77" s="2">
        <v>44453</v>
      </c>
      <c r="B77">
        <f t="shared" si="10"/>
        <v>0.12000000000000455</v>
      </c>
      <c r="C77">
        <v>0</v>
      </c>
      <c r="D77">
        <v>0</v>
      </c>
      <c r="E77">
        <v>73.97</v>
      </c>
      <c r="F77">
        <v>620355</v>
      </c>
      <c r="G77">
        <v>14268</v>
      </c>
      <c r="H77">
        <f t="shared" si="9"/>
        <v>573696</v>
      </c>
      <c r="I77">
        <v>32391</v>
      </c>
      <c r="J77">
        <f t="shared" si="11"/>
        <v>3590</v>
      </c>
      <c r="K77">
        <f t="shared" si="13"/>
        <v>45</v>
      </c>
      <c r="L77">
        <f t="shared" si="12"/>
        <v>4261</v>
      </c>
      <c r="M77">
        <f t="shared" si="14"/>
        <v>2171</v>
      </c>
      <c r="N77">
        <f t="shared" si="15"/>
        <v>42.428571428571431</v>
      </c>
      <c r="O77">
        <f t="shared" si="16"/>
        <v>2979.2857142857142</v>
      </c>
      <c r="P77">
        <v>10445365</v>
      </c>
      <c r="Q77">
        <f t="shared" si="17"/>
        <v>34516.142857142855</v>
      </c>
      <c r="R77">
        <v>56.2</v>
      </c>
    </row>
    <row r="78" spans="1:18" x14ac:dyDescent="0.2">
      <c r="A78" s="2">
        <v>44454</v>
      </c>
      <c r="B78">
        <f t="shared" si="10"/>
        <v>0.15999999999999659</v>
      </c>
      <c r="C78">
        <v>0</v>
      </c>
      <c r="D78">
        <v>0</v>
      </c>
      <c r="E78">
        <v>73.95</v>
      </c>
      <c r="F78">
        <v>622761</v>
      </c>
      <c r="G78">
        <v>14311</v>
      </c>
      <c r="H78">
        <f t="shared" si="9"/>
        <v>576521</v>
      </c>
      <c r="I78">
        <v>31929</v>
      </c>
      <c r="J78">
        <f t="shared" si="11"/>
        <v>2406</v>
      </c>
      <c r="K78">
        <f t="shared" si="13"/>
        <v>43</v>
      </c>
      <c r="L78">
        <f t="shared" si="12"/>
        <v>2825</v>
      </c>
      <c r="M78">
        <f t="shared" si="14"/>
        <v>2200.7142857142858</v>
      </c>
      <c r="N78">
        <f t="shared" si="15"/>
        <v>42.428571428571431</v>
      </c>
      <c r="O78">
        <f t="shared" si="16"/>
        <v>2922.5714285714284</v>
      </c>
      <c r="P78">
        <v>10445365</v>
      </c>
      <c r="Q78">
        <f t="shared" si="17"/>
        <v>33751.857142857145</v>
      </c>
      <c r="R78">
        <v>56.36</v>
      </c>
    </row>
    <row r="79" spans="1:18" x14ac:dyDescent="0.2">
      <c r="A79" s="2">
        <v>44455</v>
      </c>
      <c r="B79">
        <f t="shared" si="10"/>
        <v>0.14000000000000057</v>
      </c>
      <c r="C79">
        <v>0</v>
      </c>
      <c r="D79">
        <v>0</v>
      </c>
      <c r="E79">
        <v>73.94</v>
      </c>
      <c r="F79">
        <v>625083</v>
      </c>
      <c r="G79">
        <v>14354</v>
      </c>
      <c r="H79">
        <f t="shared" si="9"/>
        <v>579314</v>
      </c>
      <c r="I79">
        <v>31415</v>
      </c>
      <c r="J79">
        <f t="shared" si="11"/>
        <v>2322</v>
      </c>
      <c r="K79">
        <f t="shared" si="13"/>
        <v>43</v>
      </c>
      <c r="L79">
        <f t="shared" si="12"/>
        <v>2793</v>
      </c>
      <c r="M79">
        <f t="shared" si="14"/>
        <v>2223.4285714285716</v>
      </c>
      <c r="N79">
        <f t="shared" si="15"/>
        <v>42</v>
      </c>
      <c r="O79">
        <f t="shared" si="16"/>
        <v>2824.1428571428573</v>
      </c>
      <c r="P79">
        <v>10445365</v>
      </c>
      <c r="Q79">
        <f t="shared" si="17"/>
        <v>33109.142857142855</v>
      </c>
      <c r="R79">
        <v>56.5</v>
      </c>
    </row>
    <row r="80" spans="1:18" x14ac:dyDescent="0.2">
      <c r="A80" s="2">
        <v>44456</v>
      </c>
      <c r="B80">
        <f t="shared" si="10"/>
        <v>0.17000000000000171</v>
      </c>
      <c r="C80">
        <v>0</v>
      </c>
      <c r="D80">
        <v>0</v>
      </c>
      <c r="E80">
        <v>73.92</v>
      </c>
      <c r="F80">
        <v>627314</v>
      </c>
      <c r="G80">
        <v>14394</v>
      </c>
      <c r="H80">
        <f t="shared" si="9"/>
        <v>581989</v>
      </c>
      <c r="I80">
        <v>30931</v>
      </c>
      <c r="J80">
        <f t="shared" si="11"/>
        <v>2231</v>
      </c>
      <c r="K80">
        <f t="shared" si="13"/>
        <v>40</v>
      </c>
      <c r="L80">
        <f t="shared" si="12"/>
        <v>2675</v>
      </c>
      <c r="M80">
        <f t="shared" si="14"/>
        <v>2238</v>
      </c>
      <c r="N80">
        <f t="shared" si="15"/>
        <v>41.714285714285715</v>
      </c>
      <c r="O80">
        <f t="shared" si="16"/>
        <v>2774.1428571428573</v>
      </c>
      <c r="P80">
        <v>10445365</v>
      </c>
      <c r="Q80">
        <f t="shared" si="17"/>
        <v>32531.285714285714</v>
      </c>
      <c r="R80">
        <v>56.67</v>
      </c>
    </row>
    <row r="81" spans="1:18" x14ac:dyDescent="0.2">
      <c r="A81" s="2">
        <v>44457</v>
      </c>
      <c r="B81">
        <f t="shared" si="10"/>
        <v>0.18999999999999773</v>
      </c>
      <c r="C81">
        <v>2</v>
      </c>
      <c r="D81">
        <v>2</v>
      </c>
      <c r="E81">
        <v>71.510000000000005</v>
      </c>
      <c r="F81">
        <v>629498</v>
      </c>
      <c r="G81">
        <v>14433</v>
      </c>
      <c r="H81">
        <f t="shared" si="9"/>
        <v>584234</v>
      </c>
      <c r="I81">
        <v>30831</v>
      </c>
      <c r="J81">
        <f t="shared" si="11"/>
        <v>2184</v>
      </c>
      <c r="K81">
        <f t="shared" si="13"/>
        <v>39</v>
      </c>
      <c r="L81">
        <f t="shared" si="12"/>
        <v>2245</v>
      </c>
      <c r="M81">
        <f t="shared" si="14"/>
        <v>2237.1428571428573</v>
      </c>
      <c r="N81">
        <f t="shared" si="15"/>
        <v>41.714285714285715</v>
      </c>
      <c r="O81">
        <f t="shared" si="16"/>
        <v>2663</v>
      </c>
      <c r="P81">
        <v>10445365</v>
      </c>
      <c r="Q81">
        <f t="shared" si="17"/>
        <v>32063.714285714286</v>
      </c>
      <c r="R81">
        <v>56.86</v>
      </c>
    </row>
    <row r="82" spans="1:18" x14ac:dyDescent="0.2">
      <c r="A82" s="2">
        <v>44458</v>
      </c>
      <c r="B82">
        <f t="shared" si="10"/>
        <v>9.9999999999980105E-3</v>
      </c>
      <c r="C82">
        <v>0</v>
      </c>
      <c r="D82">
        <v>0</v>
      </c>
      <c r="E82">
        <v>71.510000000000005</v>
      </c>
      <c r="F82">
        <v>630784</v>
      </c>
      <c r="G82">
        <v>14466</v>
      </c>
      <c r="H82">
        <f t="shared" si="9"/>
        <v>585485</v>
      </c>
      <c r="I82">
        <v>30833</v>
      </c>
      <c r="J82">
        <f t="shared" si="11"/>
        <v>1286</v>
      </c>
      <c r="K82">
        <f t="shared" si="13"/>
        <v>33</v>
      </c>
      <c r="L82">
        <f t="shared" si="12"/>
        <v>1251</v>
      </c>
      <c r="M82">
        <f t="shared" si="14"/>
        <v>2232.4285714285716</v>
      </c>
      <c r="N82">
        <f t="shared" si="15"/>
        <v>42.428571428571431</v>
      </c>
      <c r="O82">
        <f t="shared" si="16"/>
        <v>2619.8571428571427</v>
      </c>
      <c r="P82">
        <v>10445365</v>
      </c>
      <c r="Q82">
        <f t="shared" si="17"/>
        <v>31633.857142857141</v>
      </c>
      <c r="R82">
        <v>56.87</v>
      </c>
    </row>
    <row r="83" spans="1:18" x14ac:dyDescent="0.2">
      <c r="A83" s="2">
        <v>44459</v>
      </c>
      <c r="B83">
        <f t="shared" si="10"/>
        <v>0.17999999999999972</v>
      </c>
      <c r="C83">
        <v>0</v>
      </c>
      <c r="D83">
        <v>0</v>
      </c>
      <c r="E83">
        <v>71.5</v>
      </c>
      <c r="F83">
        <v>632908</v>
      </c>
      <c r="G83">
        <v>14505</v>
      </c>
      <c r="H83">
        <f t="shared" si="9"/>
        <v>587211</v>
      </c>
      <c r="I83">
        <v>31192</v>
      </c>
      <c r="J83">
        <f t="shared" si="11"/>
        <v>2124</v>
      </c>
      <c r="K83">
        <f t="shared" si="13"/>
        <v>39</v>
      </c>
      <c r="L83">
        <f t="shared" si="12"/>
        <v>1726</v>
      </c>
      <c r="M83">
        <f t="shared" si="14"/>
        <v>2306.1428571428573</v>
      </c>
      <c r="N83">
        <f t="shared" si="15"/>
        <v>40.285714285714285</v>
      </c>
      <c r="O83">
        <f t="shared" si="16"/>
        <v>2539.4285714285716</v>
      </c>
      <c r="P83">
        <v>10445365</v>
      </c>
      <c r="Q83">
        <f t="shared" si="17"/>
        <v>31360.285714285714</v>
      </c>
      <c r="R83">
        <v>57.05</v>
      </c>
    </row>
    <row r="84" spans="1:18" x14ac:dyDescent="0.2">
      <c r="A84" s="2">
        <v>44460</v>
      </c>
      <c r="B84">
        <f t="shared" si="10"/>
        <v>0.16000000000000369</v>
      </c>
      <c r="C84">
        <v>0</v>
      </c>
      <c r="D84">
        <v>0</v>
      </c>
      <c r="E84">
        <v>71.489999999999995</v>
      </c>
      <c r="F84">
        <v>636596</v>
      </c>
      <c r="G84">
        <v>14548</v>
      </c>
      <c r="H84">
        <f t="shared" si="9"/>
        <v>590610</v>
      </c>
      <c r="I84">
        <v>31438</v>
      </c>
      <c r="J84">
        <f t="shared" si="11"/>
        <v>3688</v>
      </c>
      <c r="K84">
        <f t="shared" si="13"/>
        <v>43</v>
      </c>
      <c r="L84">
        <f t="shared" si="12"/>
        <v>3399</v>
      </c>
      <c r="M84">
        <f t="shared" si="14"/>
        <v>2320.1428571428573</v>
      </c>
      <c r="N84">
        <f t="shared" si="15"/>
        <v>40</v>
      </c>
      <c r="O84">
        <f t="shared" si="16"/>
        <v>2416.2857142857142</v>
      </c>
      <c r="P84">
        <v>10445365</v>
      </c>
      <c r="Q84">
        <f t="shared" si="17"/>
        <v>31224.142857142859</v>
      </c>
      <c r="R84">
        <v>57.21</v>
      </c>
    </row>
    <row r="85" spans="1:18" x14ac:dyDescent="0.2">
      <c r="A85" s="2">
        <v>44461</v>
      </c>
      <c r="B85">
        <f t="shared" si="10"/>
        <v>0.17999999999999972</v>
      </c>
      <c r="C85">
        <v>0</v>
      </c>
      <c r="D85">
        <v>0</v>
      </c>
      <c r="E85">
        <v>71.489999999999995</v>
      </c>
      <c r="F85">
        <v>638921</v>
      </c>
      <c r="G85">
        <v>14575</v>
      </c>
      <c r="H85">
        <f t="shared" si="9"/>
        <v>592781</v>
      </c>
      <c r="I85">
        <v>31565</v>
      </c>
      <c r="J85">
        <f t="shared" si="11"/>
        <v>2325</v>
      </c>
      <c r="K85">
        <f t="shared" si="13"/>
        <v>27</v>
      </c>
      <c r="L85">
        <f t="shared" si="12"/>
        <v>2171</v>
      </c>
      <c r="M85">
        <f t="shared" si="14"/>
        <v>2308.5714285714284</v>
      </c>
      <c r="N85">
        <f t="shared" si="15"/>
        <v>37.714285714285715</v>
      </c>
      <c r="O85">
        <f t="shared" si="16"/>
        <v>2322.8571428571427</v>
      </c>
      <c r="P85">
        <v>10445365</v>
      </c>
      <c r="Q85">
        <f t="shared" si="17"/>
        <v>31172.142857142859</v>
      </c>
      <c r="R85">
        <v>57.39</v>
      </c>
    </row>
    <row r="86" spans="1:18" x14ac:dyDescent="0.2">
      <c r="A86" s="2">
        <v>44462</v>
      </c>
      <c r="B86">
        <f t="shared" si="10"/>
        <v>0.15999999999999659</v>
      </c>
      <c r="C86">
        <v>0</v>
      </c>
      <c r="D86">
        <v>0</v>
      </c>
      <c r="E86">
        <v>71.48</v>
      </c>
      <c r="F86">
        <v>641022</v>
      </c>
      <c r="G86">
        <v>14606</v>
      </c>
      <c r="H86">
        <f t="shared" si="9"/>
        <v>594913</v>
      </c>
      <c r="I86">
        <v>31503</v>
      </c>
      <c r="J86">
        <f t="shared" si="11"/>
        <v>2101</v>
      </c>
      <c r="K86">
        <f t="shared" si="13"/>
        <v>31</v>
      </c>
      <c r="L86">
        <f t="shared" si="12"/>
        <v>2132</v>
      </c>
      <c r="M86">
        <f t="shared" si="14"/>
        <v>2277</v>
      </c>
      <c r="N86">
        <f t="shared" si="15"/>
        <v>36</v>
      </c>
      <c r="O86">
        <f t="shared" si="16"/>
        <v>2228.4285714285716</v>
      </c>
      <c r="P86">
        <v>10445365</v>
      </c>
      <c r="Q86">
        <f t="shared" si="17"/>
        <v>31184.714285714286</v>
      </c>
      <c r="R86">
        <v>57.55</v>
      </c>
    </row>
    <row r="87" spans="1:18" x14ac:dyDescent="0.2">
      <c r="A87" s="2">
        <v>44463</v>
      </c>
      <c r="B87">
        <f t="shared" si="10"/>
        <v>0.20000000000000284</v>
      </c>
      <c r="C87">
        <v>0</v>
      </c>
      <c r="D87">
        <v>0</v>
      </c>
      <c r="E87">
        <v>71.47</v>
      </c>
      <c r="F87">
        <v>643055</v>
      </c>
      <c r="G87">
        <v>14639</v>
      </c>
      <c r="H87">
        <f t="shared" si="9"/>
        <v>597009</v>
      </c>
      <c r="I87">
        <v>31407</v>
      </c>
      <c r="J87">
        <f t="shared" si="11"/>
        <v>2033</v>
      </c>
      <c r="K87">
        <f t="shared" si="13"/>
        <v>33</v>
      </c>
      <c r="L87">
        <f t="shared" si="12"/>
        <v>2096</v>
      </c>
      <c r="M87">
        <f t="shared" si="14"/>
        <v>2248.7142857142858</v>
      </c>
      <c r="N87">
        <f t="shared" si="15"/>
        <v>35</v>
      </c>
      <c r="O87">
        <f t="shared" si="16"/>
        <v>2145.7142857142858</v>
      </c>
      <c r="P87">
        <v>10445365</v>
      </c>
      <c r="Q87">
        <f t="shared" si="17"/>
        <v>31252.714285714286</v>
      </c>
      <c r="R87">
        <v>57.75</v>
      </c>
    </row>
    <row r="88" spans="1:18" x14ac:dyDescent="0.2">
      <c r="A88" s="2">
        <v>44464</v>
      </c>
      <c r="B88">
        <f t="shared" si="10"/>
        <v>0.21000000000000085</v>
      </c>
      <c r="C88">
        <v>0</v>
      </c>
      <c r="D88">
        <v>0</v>
      </c>
      <c r="E88">
        <v>71.47</v>
      </c>
      <c r="F88">
        <v>644869</v>
      </c>
      <c r="G88">
        <v>14655</v>
      </c>
      <c r="H88">
        <f t="shared" si="9"/>
        <v>599183</v>
      </c>
      <c r="I88">
        <v>31031</v>
      </c>
      <c r="J88">
        <f t="shared" si="11"/>
        <v>1814</v>
      </c>
      <c r="K88">
        <f t="shared" si="13"/>
        <v>16</v>
      </c>
      <c r="L88">
        <f t="shared" si="12"/>
        <v>2174</v>
      </c>
      <c r="M88">
        <f t="shared" si="14"/>
        <v>2195.8571428571427</v>
      </c>
      <c r="N88">
        <f t="shared" si="15"/>
        <v>31.714285714285715</v>
      </c>
      <c r="O88">
        <f t="shared" si="16"/>
        <v>2135.5714285714284</v>
      </c>
      <c r="P88">
        <v>10445365</v>
      </c>
      <c r="Q88">
        <f t="shared" si="17"/>
        <v>31281.285714285714</v>
      </c>
      <c r="R88">
        <v>57.96</v>
      </c>
    </row>
    <row r="89" spans="1:18" x14ac:dyDescent="0.2">
      <c r="A89" s="2">
        <v>44465</v>
      </c>
      <c r="B89">
        <f t="shared" si="10"/>
        <v>1.9999999999996021E-2</v>
      </c>
      <c r="C89">
        <v>0</v>
      </c>
      <c r="D89">
        <v>0</v>
      </c>
      <c r="E89">
        <v>71.459999999999994</v>
      </c>
      <c r="F89">
        <v>645969</v>
      </c>
      <c r="G89">
        <v>14679</v>
      </c>
      <c r="H89">
        <f t="shared" si="9"/>
        <v>600478</v>
      </c>
      <c r="I89">
        <v>30812</v>
      </c>
      <c r="J89">
        <f t="shared" si="11"/>
        <v>1100</v>
      </c>
      <c r="K89">
        <f t="shared" si="13"/>
        <v>24</v>
      </c>
      <c r="L89">
        <f t="shared" si="12"/>
        <v>1295</v>
      </c>
      <c r="M89">
        <f t="shared" si="14"/>
        <v>2169.2857142857142</v>
      </c>
      <c r="N89">
        <f t="shared" si="15"/>
        <v>30.428571428571427</v>
      </c>
      <c r="O89">
        <f t="shared" si="16"/>
        <v>2141.8571428571427</v>
      </c>
      <c r="P89">
        <v>10445365</v>
      </c>
      <c r="Q89">
        <f t="shared" si="17"/>
        <v>31278.285714285714</v>
      </c>
      <c r="R89">
        <v>57.98</v>
      </c>
    </row>
    <row r="90" spans="1:18" x14ac:dyDescent="0.2">
      <c r="A90" s="2">
        <v>44466</v>
      </c>
      <c r="B90">
        <f t="shared" si="10"/>
        <v>0.16000000000000369</v>
      </c>
      <c r="C90">
        <v>0</v>
      </c>
      <c r="D90">
        <v>0</v>
      </c>
      <c r="E90">
        <v>71.459999999999994</v>
      </c>
      <c r="F90">
        <v>648091</v>
      </c>
      <c r="G90">
        <v>14727</v>
      </c>
      <c r="H90">
        <f t="shared" si="9"/>
        <v>602038</v>
      </c>
      <c r="I90">
        <v>31326</v>
      </c>
      <c r="J90">
        <f t="shared" si="11"/>
        <v>2122</v>
      </c>
      <c r="K90">
        <f t="shared" si="13"/>
        <v>48</v>
      </c>
      <c r="L90">
        <f t="shared" si="12"/>
        <v>1560</v>
      </c>
      <c r="M90">
        <f t="shared" si="14"/>
        <v>2169</v>
      </c>
      <c r="N90">
        <f t="shared" si="15"/>
        <v>31.714285714285715</v>
      </c>
      <c r="O90">
        <f t="shared" si="16"/>
        <v>2118.1428571428573</v>
      </c>
      <c r="P90">
        <v>10445365</v>
      </c>
      <c r="Q90">
        <f t="shared" si="17"/>
        <v>31297.428571428572</v>
      </c>
      <c r="R90">
        <v>58.14</v>
      </c>
    </row>
    <row r="91" spans="1:18" x14ac:dyDescent="0.2">
      <c r="A91" s="2">
        <v>44467</v>
      </c>
      <c r="B91">
        <f t="shared" si="10"/>
        <v>0.15999999999999659</v>
      </c>
      <c r="C91">
        <v>0</v>
      </c>
      <c r="D91">
        <v>0</v>
      </c>
      <c r="E91">
        <v>71.45</v>
      </c>
      <c r="F91">
        <v>651378</v>
      </c>
      <c r="G91">
        <v>14751</v>
      </c>
      <c r="H91">
        <f t="shared" si="9"/>
        <v>605604</v>
      </c>
      <c r="I91">
        <v>31023</v>
      </c>
      <c r="J91">
        <f t="shared" si="11"/>
        <v>3287</v>
      </c>
      <c r="K91">
        <f t="shared" si="13"/>
        <v>24</v>
      </c>
      <c r="L91">
        <f t="shared" si="12"/>
        <v>3566</v>
      </c>
      <c r="M91">
        <f t="shared" si="14"/>
        <v>2111.7142857142858</v>
      </c>
      <c r="N91">
        <f t="shared" si="15"/>
        <v>29</v>
      </c>
      <c r="O91">
        <f t="shared" si="16"/>
        <v>2142</v>
      </c>
      <c r="P91">
        <v>10445365</v>
      </c>
      <c r="Q91">
        <f t="shared" si="17"/>
        <v>31238.142857142859</v>
      </c>
      <c r="R91">
        <v>58.3</v>
      </c>
    </row>
    <row r="92" spans="1:18" x14ac:dyDescent="0.2">
      <c r="A92" s="2">
        <v>44468</v>
      </c>
      <c r="B92">
        <f t="shared" si="10"/>
        <v>0.17000000000000171</v>
      </c>
      <c r="C92">
        <v>0</v>
      </c>
      <c r="D92">
        <v>0</v>
      </c>
      <c r="E92">
        <v>71.45</v>
      </c>
      <c r="F92">
        <v>653535</v>
      </c>
      <c r="G92">
        <v>14795</v>
      </c>
      <c r="H92">
        <f t="shared" si="9"/>
        <v>607966</v>
      </c>
      <c r="I92">
        <v>30774</v>
      </c>
      <c r="J92">
        <f t="shared" si="11"/>
        <v>2157</v>
      </c>
      <c r="K92">
        <f t="shared" si="13"/>
        <v>44</v>
      </c>
      <c r="L92">
        <f t="shared" si="12"/>
        <v>2362</v>
      </c>
      <c r="M92">
        <f t="shared" si="14"/>
        <v>2087.7142857142858</v>
      </c>
      <c r="N92">
        <f t="shared" si="15"/>
        <v>31.428571428571427</v>
      </c>
      <c r="O92">
        <f t="shared" si="16"/>
        <v>2169.2857142857142</v>
      </c>
      <c r="P92">
        <v>10445365</v>
      </c>
      <c r="Q92">
        <f t="shared" si="17"/>
        <v>31125.142857142859</v>
      </c>
      <c r="R92">
        <v>58.47</v>
      </c>
    </row>
    <row r="93" spans="1:18" x14ac:dyDescent="0.2">
      <c r="A93" s="2">
        <v>44469</v>
      </c>
      <c r="B93">
        <f t="shared" si="10"/>
        <v>0.14999999999999858</v>
      </c>
      <c r="C93">
        <v>0</v>
      </c>
      <c r="D93">
        <v>0</v>
      </c>
      <c r="E93">
        <v>71.44</v>
      </c>
      <c r="F93">
        <v>655767</v>
      </c>
      <c r="G93">
        <v>14828</v>
      </c>
      <c r="H93">
        <f t="shared" si="9"/>
        <v>610255</v>
      </c>
      <c r="I93">
        <v>30684</v>
      </c>
      <c r="J93">
        <f t="shared" si="11"/>
        <v>2232</v>
      </c>
      <c r="K93">
        <f t="shared" si="13"/>
        <v>33</v>
      </c>
      <c r="L93">
        <f t="shared" si="12"/>
        <v>2289</v>
      </c>
      <c r="M93">
        <f t="shared" si="14"/>
        <v>2106.4285714285716</v>
      </c>
      <c r="N93">
        <f t="shared" si="15"/>
        <v>31.714285714285715</v>
      </c>
      <c r="O93">
        <f t="shared" si="16"/>
        <v>2191.7142857142858</v>
      </c>
      <c r="P93">
        <v>10445365</v>
      </c>
      <c r="Q93">
        <f t="shared" si="17"/>
        <v>31008.142857142859</v>
      </c>
      <c r="R93">
        <v>58.62</v>
      </c>
    </row>
    <row r="94" spans="1:18" x14ac:dyDescent="0.2">
      <c r="A94" s="2">
        <v>44470</v>
      </c>
      <c r="B94">
        <f t="shared" si="10"/>
        <v>0.16000000000000369</v>
      </c>
      <c r="C94">
        <v>0</v>
      </c>
      <c r="D94">
        <v>0</v>
      </c>
      <c r="E94">
        <v>71.44</v>
      </c>
      <c r="F94">
        <v>658368</v>
      </c>
      <c r="G94">
        <v>14860</v>
      </c>
      <c r="H94">
        <f t="shared" si="9"/>
        <v>612454</v>
      </c>
      <c r="I94">
        <v>31054</v>
      </c>
      <c r="J94">
        <f t="shared" si="11"/>
        <v>2601</v>
      </c>
      <c r="K94">
        <f t="shared" si="13"/>
        <v>32</v>
      </c>
      <c r="L94">
        <f t="shared" si="12"/>
        <v>2199</v>
      </c>
      <c r="M94">
        <f t="shared" si="14"/>
        <v>2187.5714285714284</v>
      </c>
      <c r="N94">
        <f t="shared" si="15"/>
        <v>31.571428571428573</v>
      </c>
      <c r="O94">
        <f t="shared" si="16"/>
        <v>2206.4285714285716</v>
      </c>
      <c r="P94">
        <v>10445365</v>
      </c>
      <c r="Q94">
        <f t="shared" si="17"/>
        <v>30957.714285714286</v>
      </c>
      <c r="R94">
        <v>58.78</v>
      </c>
    </row>
    <row r="95" spans="1:18" x14ac:dyDescent="0.2">
      <c r="A95" s="2">
        <v>44471</v>
      </c>
      <c r="B95">
        <f t="shared" si="10"/>
        <v>0.17999999999999972</v>
      </c>
      <c r="C95">
        <v>0</v>
      </c>
      <c r="D95">
        <v>0</v>
      </c>
      <c r="E95">
        <v>71.430000000000007</v>
      </c>
      <c r="F95">
        <v>660166</v>
      </c>
      <c r="G95">
        <v>14889</v>
      </c>
      <c r="H95">
        <f t="shared" si="9"/>
        <v>614609</v>
      </c>
      <c r="I95">
        <v>30668</v>
      </c>
      <c r="J95">
        <f t="shared" si="11"/>
        <v>1798</v>
      </c>
      <c r="K95">
        <f t="shared" si="13"/>
        <v>29</v>
      </c>
      <c r="L95">
        <f t="shared" si="12"/>
        <v>2155</v>
      </c>
      <c r="M95">
        <f t="shared" si="14"/>
        <v>2185.2857142857142</v>
      </c>
      <c r="N95">
        <f t="shared" si="15"/>
        <v>33.428571428571431</v>
      </c>
      <c r="O95">
        <f t="shared" si="16"/>
        <v>2203.7142857142858</v>
      </c>
      <c r="P95">
        <v>10445365</v>
      </c>
      <c r="Q95">
        <f t="shared" si="17"/>
        <v>30905.857142857141</v>
      </c>
      <c r="R95">
        <v>58.96</v>
      </c>
    </row>
    <row r="96" spans="1:18" x14ac:dyDescent="0.2">
      <c r="A96" s="2">
        <v>44472</v>
      </c>
      <c r="B96">
        <f t="shared" si="10"/>
        <v>9.9999999999980105E-3</v>
      </c>
      <c r="C96">
        <v>0</v>
      </c>
      <c r="D96">
        <v>0</v>
      </c>
      <c r="E96">
        <v>71.430000000000007</v>
      </c>
      <c r="F96">
        <v>661308</v>
      </c>
      <c r="G96">
        <v>14920</v>
      </c>
      <c r="H96">
        <f t="shared" si="9"/>
        <v>615864</v>
      </c>
      <c r="I96">
        <v>30524</v>
      </c>
      <c r="J96">
        <f t="shared" si="11"/>
        <v>1142</v>
      </c>
      <c r="K96">
        <f t="shared" si="13"/>
        <v>31</v>
      </c>
      <c r="L96">
        <f t="shared" si="12"/>
        <v>1255</v>
      </c>
      <c r="M96">
        <f t="shared" si="14"/>
        <v>2191.2857142857142</v>
      </c>
      <c r="N96">
        <f t="shared" si="15"/>
        <v>34.428571428571431</v>
      </c>
      <c r="O96">
        <f t="shared" si="16"/>
        <v>2198</v>
      </c>
      <c r="P96">
        <v>10445365</v>
      </c>
      <c r="Q96">
        <f t="shared" si="17"/>
        <v>30864.714285714286</v>
      </c>
      <c r="R96">
        <v>58.97</v>
      </c>
    </row>
    <row r="97" spans="1:18" x14ac:dyDescent="0.2">
      <c r="A97" s="2">
        <v>44473</v>
      </c>
      <c r="B97">
        <f t="shared" si="10"/>
        <v>0.14999999999999858</v>
      </c>
      <c r="C97">
        <v>0</v>
      </c>
      <c r="D97">
        <v>0</v>
      </c>
      <c r="E97">
        <v>71.42</v>
      </c>
      <c r="F97">
        <v>663433</v>
      </c>
      <c r="G97">
        <v>14956</v>
      </c>
      <c r="H97">
        <f t="shared" si="9"/>
        <v>617952</v>
      </c>
      <c r="I97">
        <v>30525</v>
      </c>
      <c r="J97">
        <f t="shared" si="11"/>
        <v>2125</v>
      </c>
      <c r="K97">
        <f t="shared" si="13"/>
        <v>36</v>
      </c>
      <c r="L97">
        <f t="shared" si="12"/>
        <v>2088</v>
      </c>
      <c r="M97">
        <f t="shared" si="14"/>
        <v>2191.7142857142858</v>
      </c>
      <c r="N97">
        <f t="shared" si="15"/>
        <v>32.714285714285715</v>
      </c>
      <c r="O97">
        <f t="shared" si="16"/>
        <v>2273.4285714285716</v>
      </c>
      <c r="P97">
        <v>10445365</v>
      </c>
      <c r="Q97">
        <f t="shared" si="17"/>
        <v>30750.285714285714</v>
      </c>
      <c r="R97">
        <v>59.12</v>
      </c>
    </row>
    <row r="98" spans="1:18" x14ac:dyDescent="0.2">
      <c r="A98" s="2">
        <v>44474</v>
      </c>
      <c r="B98">
        <f t="shared" si="10"/>
        <v>0.14000000000000057</v>
      </c>
      <c r="C98">
        <v>0</v>
      </c>
      <c r="D98">
        <v>0</v>
      </c>
      <c r="E98">
        <v>71.42</v>
      </c>
      <c r="F98">
        <v>666517</v>
      </c>
      <c r="G98">
        <v>14991</v>
      </c>
      <c r="H98">
        <f t="shared" si="9"/>
        <v>621605</v>
      </c>
      <c r="I98">
        <v>29921</v>
      </c>
      <c r="J98">
        <f t="shared" si="11"/>
        <v>3084</v>
      </c>
      <c r="K98">
        <f t="shared" si="13"/>
        <v>35</v>
      </c>
      <c r="L98">
        <f t="shared" si="12"/>
        <v>3653</v>
      </c>
      <c r="M98">
        <f t="shared" si="14"/>
        <v>2162.7142857142858</v>
      </c>
      <c r="N98">
        <f t="shared" si="15"/>
        <v>34.285714285714285</v>
      </c>
      <c r="O98">
        <f t="shared" si="16"/>
        <v>2285.8571428571427</v>
      </c>
      <c r="P98">
        <v>10445365</v>
      </c>
      <c r="Q98">
        <f t="shared" si="17"/>
        <v>30592.857142857141</v>
      </c>
      <c r="R98">
        <v>59.26</v>
      </c>
    </row>
    <row r="99" spans="1:18" x14ac:dyDescent="0.2">
      <c r="A99" s="2">
        <v>44475</v>
      </c>
      <c r="B99">
        <f t="shared" si="10"/>
        <v>0.13000000000000256</v>
      </c>
      <c r="C99">
        <v>0</v>
      </c>
      <c r="D99">
        <v>0</v>
      </c>
      <c r="E99">
        <v>71.41</v>
      </c>
      <c r="F99">
        <v>668811</v>
      </c>
      <c r="G99">
        <v>15012</v>
      </c>
      <c r="H99">
        <f t="shared" si="9"/>
        <v>623909</v>
      </c>
      <c r="I99">
        <v>29890</v>
      </c>
      <c r="J99">
        <f t="shared" si="11"/>
        <v>2294</v>
      </c>
      <c r="K99">
        <f t="shared" si="13"/>
        <v>21</v>
      </c>
      <c r="L99">
        <f t="shared" si="12"/>
        <v>2304</v>
      </c>
      <c r="M99">
        <f t="shared" si="14"/>
        <v>2182.2857142857142</v>
      </c>
      <c r="N99">
        <f t="shared" si="15"/>
        <v>31</v>
      </c>
      <c r="O99">
        <f t="shared" si="16"/>
        <v>2277.5714285714284</v>
      </c>
      <c r="P99">
        <v>10445365</v>
      </c>
      <c r="Q99">
        <f t="shared" si="17"/>
        <v>30466.571428571428</v>
      </c>
      <c r="R99">
        <v>59.39</v>
      </c>
    </row>
    <row r="100" spans="1:18" x14ac:dyDescent="0.2">
      <c r="A100" s="2">
        <v>44476</v>
      </c>
      <c r="B100">
        <f t="shared" si="10"/>
        <v>0.11999999999999744</v>
      </c>
      <c r="C100">
        <v>0</v>
      </c>
      <c r="D100">
        <v>0</v>
      </c>
      <c r="E100">
        <v>71.41</v>
      </c>
      <c r="F100">
        <v>671040</v>
      </c>
      <c r="G100">
        <v>15042</v>
      </c>
      <c r="H100">
        <f t="shared" si="9"/>
        <v>625980</v>
      </c>
      <c r="I100">
        <v>30018</v>
      </c>
      <c r="J100">
        <f t="shared" si="11"/>
        <v>2229</v>
      </c>
      <c r="K100">
        <f t="shared" si="13"/>
        <v>30</v>
      </c>
      <c r="L100">
        <f t="shared" si="12"/>
        <v>2071</v>
      </c>
      <c r="M100">
        <f t="shared" si="14"/>
        <v>2181.8571428571427</v>
      </c>
      <c r="N100">
        <f t="shared" si="15"/>
        <v>30.571428571428573</v>
      </c>
      <c r="O100">
        <f t="shared" si="16"/>
        <v>2246.4285714285716</v>
      </c>
      <c r="P100">
        <v>10445365</v>
      </c>
      <c r="Q100">
        <f t="shared" si="17"/>
        <v>30371.428571428572</v>
      </c>
      <c r="R100">
        <v>59.51</v>
      </c>
    </row>
    <row r="101" spans="1:18" x14ac:dyDescent="0.2">
      <c r="A101" s="2">
        <v>44477</v>
      </c>
      <c r="B101">
        <f t="shared" si="10"/>
        <v>0.13000000000000256</v>
      </c>
      <c r="C101">
        <v>0</v>
      </c>
      <c r="D101">
        <v>0</v>
      </c>
      <c r="E101">
        <v>71.400000000000006</v>
      </c>
      <c r="F101">
        <v>673317</v>
      </c>
      <c r="G101">
        <v>15069</v>
      </c>
      <c r="H101">
        <f t="shared" si="9"/>
        <v>627986</v>
      </c>
      <c r="I101">
        <v>30262</v>
      </c>
      <c r="J101">
        <f t="shared" si="11"/>
        <v>2277</v>
      </c>
      <c r="K101">
        <f t="shared" si="13"/>
        <v>27</v>
      </c>
      <c r="L101">
        <f t="shared" si="12"/>
        <v>2006</v>
      </c>
      <c r="M101">
        <f t="shared" si="14"/>
        <v>2135.5714285714284</v>
      </c>
      <c r="N101">
        <f t="shared" si="15"/>
        <v>29.857142857142858</v>
      </c>
      <c r="O101">
        <f t="shared" si="16"/>
        <v>2218.8571428571427</v>
      </c>
      <c r="P101">
        <v>10445365</v>
      </c>
      <c r="Q101">
        <f t="shared" si="17"/>
        <v>30258.285714285714</v>
      </c>
      <c r="R101">
        <v>59.64</v>
      </c>
    </row>
    <row r="102" spans="1:18" x14ac:dyDescent="0.2">
      <c r="A102" s="2">
        <v>44478</v>
      </c>
      <c r="B102">
        <f t="shared" si="10"/>
        <v>0.13000000000000256</v>
      </c>
      <c r="C102">
        <v>2</v>
      </c>
      <c r="D102">
        <v>0</v>
      </c>
      <c r="E102">
        <v>71.400000000000006</v>
      </c>
      <c r="F102">
        <v>675479</v>
      </c>
      <c r="G102">
        <v>15105</v>
      </c>
      <c r="H102">
        <f t="shared" si="9"/>
        <v>629764</v>
      </c>
      <c r="I102">
        <v>30610</v>
      </c>
      <c r="J102">
        <f t="shared" si="11"/>
        <v>2162</v>
      </c>
      <c r="K102">
        <f t="shared" si="13"/>
        <v>36</v>
      </c>
      <c r="L102">
        <f t="shared" si="12"/>
        <v>1778</v>
      </c>
      <c r="M102">
        <f t="shared" si="14"/>
        <v>2187.5714285714284</v>
      </c>
      <c r="N102">
        <f t="shared" si="15"/>
        <v>30.857142857142858</v>
      </c>
      <c r="O102">
        <f t="shared" si="16"/>
        <v>2165</v>
      </c>
      <c r="P102">
        <v>10445365</v>
      </c>
      <c r="Q102">
        <f t="shared" si="17"/>
        <v>30250</v>
      </c>
      <c r="R102">
        <v>59.77</v>
      </c>
    </row>
    <row r="103" spans="1:18" x14ac:dyDescent="0.2">
      <c r="A103" s="2">
        <v>44479</v>
      </c>
      <c r="B103">
        <f t="shared" si="10"/>
        <v>9.9999999999980105E-3</v>
      </c>
      <c r="C103">
        <v>0</v>
      </c>
      <c r="D103">
        <v>0</v>
      </c>
      <c r="E103">
        <v>71.400000000000006</v>
      </c>
      <c r="F103">
        <v>676799</v>
      </c>
      <c r="G103">
        <v>15135</v>
      </c>
      <c r="H103">
        <f t="shared" si="9"/>
        <v>630834</v>
      </c>
      <c r="I103">
        <v>30830</v>
      </c>
      <c r="J103">
        <f t="shared" si="11"/>
        <v>1320</v>
      </c>
      <c r="K103">
        <f t="shared" si="13"/>
        <v>30</v>
      </c>
      <c r="L103">
        <f t="shared" si="12"/>
        <v>1070</v>
      </c>
      <c r="M103">
        <f t="shared" si="14"/>
        <v>2213</v>
      </c>
      <c r="N103">
        <f t="shared" si="15"/>
        <v>30.714285714285715</v>
      </c>
      <c r="O103">
        <f t="shared" si="16"/>
        <v>2138.5714285714284</v>
      </c>
      <c r="P103">
        <v>10445365</v>
      </c>
      <c r="Q103">
        <f t="shared" si="17"/>
        <v>30293.714285714286</v>
      </c>
      <c r="R103">
        <v>59.78</v>
      </c>
    </row>
    <row r="104" spans="1:18" x14ac:dyDescent="0.2">
      <c r="A104" s="2">
        <v>44480</v>
      </c>
      <c r="B104">
        <f t="shared" si="10"/>
        <v>0.10999999999999943</v>
      </c>
      <c r="C104">
        <v>0</v>
      </c>
      <c r="D104">
        <v>0</v>
      </c>
      <c r="E104">
        <v>71.39</v>
      </c>
      <c r="F104">
        <v>679157</v>
      </c>
      <c r="G104">
        <v>15177</v>
      </c>
      <c r="H104">
        <f t="shared" si="9"/>
        <v>632914</v>
      </c>
      <c r="I104">
        <v>31066</v>
      </c>
      <c r="J104">
        <f t="shared" si="11"/>
        <v>2358</v>
      </c>
      <c r="K104">
        <f t="shared" si="13"/>
        <v>42</v>
      </c>
      <c r="L104">
        <f t="shared" si="12"/>
        <v>2080</v>
      </c>
      <c r="M104">
        <f t="shared" si="14"/>
        <v>2246.2857142857142</v>
      </c>
      <c r="N104">
        <f t="shared" si="15"/>
        <v>31.571428571428573</v>
      </c>
      <c r="O104">
        <f t="shared" si="16"/>
        <v>2137.4285714285716</v>
      </c>
      <c r="P104">
        <v>10445365</v>
      </c>
      <c r="Q104">
        <f t="shared" si="17"/>
        <v>30371</v>
      </c>
      <c r="R104">
        <v>59.89</v>
      </c>
    </row>
    <row r="105" spans="1:18" x14ac:dyDescent="0.2">
      <c r="A105" s="2">
        <v>44481</v>
      </c>
      <c r="B105">
        <f t="shared" si="10"/>
        <v>8.9999999999996305E-2</v>
      </c>
      <c r="C105">
        <v>0</v>
      </c>
      <c r="D105">
        <v>0</v>
      </c>
      <c r="E105">
        <v>71.39</v>
      </c>
      <c r="F105">
        <v>682394</v>
      </c>
      <c r="G105">
        <v>15210</v>
      </c>
      <c r="H105">
        <f t="shared" si="9"/>
        <v>636168</v>
      </c>
      <c r="I105">
        <v>31016</v>
      </c>
      <c r="J105">
        <f t="shared" si="11"/>
        <v>3237</v>
      </c>
      <c r="K105">
        <f t="shared" si="13"/>
        <v>33</v>
      </c>
      <c r="L105">
        <f t="shared" si="12"/>
        <v>3254</v>
      </c>
      <c r="M105">
        <f t="shared" si="14"/>
        <v>2268.1428571428573</v>
      </c>
      <c r="N105">
        <f t="shared" si="15"/>
        <v>31.285714285714285</v>
      </c>
      <c r="O105">
        <f t="shared" si="16"/>
        <v>2080.4285714285716</v>
      </c>
      <c r="P105">
        <v>10445365</v>
      </c>
      <c r="Q105">
        <f t="shared" si="17"/>
        <v>30527.428571428572</v>
      </c>
      <c r="R105">
        <v>59.98</v>
      </c>
    </row>
    <row r="106" spans="1:18" x14ac:dyDescent="0.2">
      <c r="A106" s="2">
        <v>44482</v>
      </c>
      <c r="B106">
        <f t="shared" si="10"/>
        <v>9.0000000000003411E-2</v>
      </c>
      <c r="C106">
        <v>0</v>
      </c>
      <c r="D106">
        <v>0</v>
      </c>
      <c r="E106">
        <v>71.39</v>
      </c>
      <c r="F106">
        <v>684706</v>
      </c>
      <c r="G106">
        <v>15241</v>
      </c>
      <c r="H106">
        <f t="shared" si="9"/>
        <v>638294</v>
      </c>
      <c r="I106">
        <v>31171</v>
      </c>
      <c r="J106">
        <f t="shared" si="11"/>
        <v>2312</v>
      </c>
      <c r="K106">
        <f t="shared" si="13"/>
        <v>31</v>
      </c>
      <c r="L106">
        <f t="shared" si="12"/>
        <v>2126</v>
      </c>
      <c r="M106">
        <f t="shared" si="14"/>
        <v>2270.7142857142858</v>
      </c>
      <c r="N106">
        <f t="shared" si="15"/>
        <v>32.714285714285715</v>
      </c>
      <c r="O106">
        <f t="shared" si="16"/>
        <v>2055</v>
      </c>
      <c r="P106">
        <v>10445365</v>
      </c>
      <c r="Q106">
        <f t="shared" si="17"/>
        <v>30710.428571428572</v>
      </c>
      <c r="R106">
        <v>60.07</v>
      </c>
    </row>
    <row r="107" spans="1:18" x14ac:dyDescent="0.2">
      <c r="A107" s="2">
        <v>44483</v>
      </c>
      <c r="B107">
        <f t="shared" si="10"/>
        <v>7.0000000000000284E-2</v>
      </c>
      <c r="C107">
        <v>0</v>
      </c>
      <c r="D107">
        <v>0</v>
      </c>
      <c r="E107">
        <v>71.38</v>
      </c>
      <c r="F107">
        <v>687278</v>
      </c>
      <c r="G107">
        <v>15289</v>
      </c>
      <c r="H107">
        <f t="shared" si="9"/>
        <v>640478</v>
      </c>
      <c r="I107">
        <v>31511</v>
      </c>
      <c r="J107">
        <f t="shared" si="11"/>
        <v>2572</v>
      </c>
      <c r="K107">
        <f t="shared" si="13"/>
        <v>48</v>
      </c>
      <c r="L107">
        <f t="shared" si="12"/>
        <v>2184</v>
      </c>
      <c r="M107">
        <f t="shared" si="14"/>
        <v>2319.7142857142858</v>
      </c>
      <c r="N107">
        <f t="shared" si="15"/>
        <v>35.285714285714285</v>
      </c>
      <c r="O107">
        <f t="shared" si="16"/>
        <v>2071.1428571428573</v>
      </c>
      <c r="P107">
        <v>10445365</v>
      </c>
      <c r="Q107">
        <f t="shared" si="17"/>
        <v>30923.714285714286</v>
      </c>
      <c r="R107">
        <v>60.14</v>
      </c>
    </row>
    <row r="108" spans="1:18" x14ac:dyDescent="0.2">
      <c r="A108" s="2">
        <v>44484</v>
      </c>
      <c r="B108">
        <f t="shared" si="10"/>
        <v>8.9999999999996305E-2</v>
      </c>
      <c r="C108">
        <v>0</v>
      </c>
      <c r="D108">
        <v>0</v>
      </c>
      <c r="E108">
        <v>71.38</v>
      </c>
      <c r="F108">
        <v>689896</v>
      </c>
      <c r="G108">
        <v>15317</v>
      </c>
      <c r="H108">
        <f t="shared" si="9"/>
        <v>643051</v>
      </c>
      <c r="I108">
        <v>31528</v>
      </c>
      <c r="J108">
        <f t="shared" si="11"/>
        <v>2618</v>
      </c>
      <c r="K108">
        <f t="shared" si="13"/>
        <v>28</v>
      </c>
      <c r="L108">
        <f t="shared" si="12"/>
        <v>2573</v>
      </c>
      <c r="M108">
        <f t="shared" si="14"/>
        <v>2368.4285714285716</v>
      </c>
      <c r="N108">
        <f t="shared" si="15"/>
        <v>35.428571428571431</v>
      </c>
      <c r="O108">
        <f t="shared" si="16"/>
        <v>2152.1428571428573</v>
      </c>
      <c r="P108">
        <v>10445365</v>
      </c>
      <c r="Q108">
        <f t="shared" si="17"/>
        <v>31104.571428571428</v>
      </c>
      <c r="R108">
        <v>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2022-09-08T04:56:14Z</dcterms:created>
  <dcterms:modified xsi:type="dcterms:W3CDTF">2022-09-11T12:47:26Z</dcterms:modified>
</cp:coreProperties>
</file>