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Israel/Data/"/>
    </mc:Choice>
  </mc:AlternateContent>
  <xr:revisionPtr revIDLastSave="112" documentId="8_{7E9EACD0-2DB4-7E49-845E-AD61E8D8DBE1}" xr6:coauthVersionLast="47" xr6:coauthVersionMax="47" xr10:uidLastSave="{15F8E11B-8DF2-1C40-A212-E4EA64A6FD64}"/>
  <bookViews>
    <workbookView xWindow="33780" yWindow="-21100" windowWidth="38400" windowHeight="21100" xr2:uid="{5DEC4CE0-A4E0-234B-BFCF-87214F3A78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8" i="1"/>
  <c r="O7" i="1"/>
  <c r="O6" i="1"/>
  <c r="O5" i="1"/>
  <c r="O4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8" i="1"/>
  <c r="Q7" i="1"/>
  <c r="Q6" i="1"/>
  <c r="Q5" i="1"/>
  <c r="Q4" i="1"/>
  <c r="Q3" i="1"/>
  <c r="Q2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8" i="1"/>
  <c r="N7" i="1"/>
  <c r="N6" i="1"/>
  <c r="N5" i="1"/>
  <c r="N4" i="1"/>
  <c r="N3" i="1"/>
  <c r="N2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8" i="1"/>
  <c r="M7" i="1"/>
  <c r="M6" i="1"/>
  <c r="M5" i="1"/>
  <c r="M4" i="1"/>
  <c r="M3" i="1"/>
  <c r="M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4" i="1"/>
  <c r="B3" i="1"/>
</calcChain>
</file>

<file path=xl/sharedStrings.xml><?xml version="1.0" encoding="utf-8"?>
<sst xmlns="http://schemas.openxmlformats.org/spreadsheetml/2006/main" count="19" uniqueCount="19">
  <si>
    <t>Date</t>
  </si>
  <si>
    <t>NPIs (unvaccinated)</t>
  </si>
  <si>
    <t>NPIs (vaccinated)</t>
  </si>
  <si>
    <t>Stringency_index</t>
  </si>
  <si>
    <t>Total_cases</t>
  </si>
  <si>
    <t>Total_deaths</t>
  </si>
  <si>
    <t>Total_recovered</t>
  </si>
  <si>
    <t>Infected</t>
  </si>
  <si>
    <t>Daily_cases</t>
  </si>
  <si>
    <t>Daily_deaths</t>
  </si>
  <si>
    <t>Daily_recovered</t>
  </si>
  <si>
    <t>Daily_cases_average</t>
  </si>
  <si>
    <t>Daily_deaths_average</t>
  </si>
  <si>
    <t>Daily_recovered_average</t>
  </si>
  <si>
    <t>Total_population</t>
  </si>
  <si>
    <t>Infected_average</t>
  </si>
  <si>
    <t>people_fully_vaccinated_per_hundred</t>
  </si>
  <si>
    <t>daily_vaccinated_per_hundred_booster</t>
  </si>
  <si>
    <t>total_boosters_per_hundred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</si>
</sst>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366E-0D27-4F4E-A140-C1121D1FBB88}">
  <dimension ref="A1:S124"/>
  <sheetViews>
    <sheetView tabSelected="1" workbookViewId="0">
      <selection activeCell="B4" sqref="B4:B5"/>
    </sheetView>
  </sheetViews>
  <sheetFormatPr baseColWidth="10" defaultRowHeight="16" x14ac:dyDescent="0.2"/>
  <cols>
    <col min="1" max="1" width="17.6640625" customWidth="1"/>
    <col min="2" max="2" width="32.6640625" customWidth="1"/>
    <col min="3" max="3" width="26.5" customWidth="1"/>
    <col min="5" max="5" width="15.83203125" customWidth="1"/>
    <col min="6" max="6" width="19.6640625" customWidth="1"/>
    <col min="7" max="7" width="20.5" customWidth="1"/>
    <col min="10" max="10" width="18.33203125" customWidth="1"/>
    <col min="11" max="11" width="15.1640625" customWidth="1"/>
    <col min="12" max="12" width="14.1640625" customWidth="1"/>
    <col min="13" max="13" width="19.33203125" customWidth="1"/>
    <col min="14" max="14" width="29.6640625" customWidth="1"/>
    <col min="15" max="15" width="17.6640625" customWidth="1"/>
    <col min="17" max="17" width="23.83203125" customWidth="1"/>
    <col min="18" max="18" width="47.6640625" customWidth="1"/>
    <col min="19" max="19" width="37.1640625" customWidth="1"/>
    <col min="20" max="20" width="17.83203125" customWidth="1"/>
  </cols>
  <sheetData>
    <row r="1" spans="1:19" x14ac:dyDescent="0.2">
      <c r="A1" t="s">
        <v>0</v>
      </c>
      <c r="B1" s="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</row>
    <row r="2" spans="1:19" x14ac:dyDescent="0.2">
      <c r="A2" s="2">
        <v>44378</v>
      </c>
      <c r="B2">
        <v>0.04</v>
      </c>
      <c r="C2">
        <v>0</v>
      </c>
      <c r="D2">
        <v>0</v>
      </c>
      <c r="E2">
        <v>29.63</v>
      </c>
      <c r="F2">
        <v>842067</v>
      </c>
      <c r="G2">
        <v>6429</v>
      </c>
      <c r="H2">
        <f>F2-G2-I2</f>
        <v>833318</v>
      </c>
      <c r="I2">
        <v>2320</v>
      </c>
      <c r="J2">
        <v>290</v>
      </c>
      <c r="K2">
        <v>0</v>
      </c>
      <c r="L2">
        <v>27</v>
      </c>
      <c r="M2">
        <f>(J2)/7</f>
        <v>41.428571428571431</v>
      </c>
      <c r="N2">
        <f>(K2)/7</f>
        <v>0</v>
      </c>
      <c r="O2">
        <f>(L2)/7</f>
        <v>3.8571428571428572</v>
      </c>
      <c r="P2">
        <v>9291000</v>
      </c>
      <c r="Q2">
        <f>(I2)/7</f>
        <v>331.42857142857144</v>
      </c>
      <c r="R2">
        <v>56</v>
      </c>
      <c r="S2">
        <v>0</v>
      </c>
    </row>
    <row r="3" spans="1:19" x14ac:dyDescent="0.2">
      <c r="A3" s="2">
        <v>44379</v>
      </c>
      <c r="B3">
        <f>R3+S3-R2-S2</f>
        <v>9.9999999999980105E-3</v>
      </c>
      <c r="C3">
        <v>0</v>
      </c>
      <c r="D3">
        <v>0</v>
      </c>
      <c r="E3">
        <v>29.63</v>
      </c>
      <c r="F3">
        <v>842371</v>
      </c>
      <c r="G3">
        <v>6429</v>
      </c>
      <c r="H3">
        <f t="shared" ref="H3:H66" si="0">F3-G3-I3</f>
        <v>833340</v>
      </c>
      <c r="I3">
        <v>2602</v>
      </c>
      <c r="J3">
        <f>F3-F2</f>
        <v>304</v>
      </c>
      <c r="K3">
        <f>G3-G2</f>
        <v>0</v>
      </c>
      <c r="L3">
        <f>H3-H2</f>
        <v>22</v>
      </c>
      <c r="M3">
        <f>(J3+J2)/7</f>
        <v>84.857142857142861</v>
      </c>
      <c r="N3">
        <f>(K3+K2)/7</f>
        <v>0</v>
      </c>
      <c r="O3">
        <f>(L3+L2)/7</f>
        <v>7</v>
      </c>
      <c r="P3">
        <v>9291000</v>
      </c>
      <c r="Q3">
        <f>(I3+I2)/7</f>
        <v>703.14285714285711</v>
      </c>
      <c r="R3">
        <v>56.01</v>
      </c>
      <c r="S3">
        <v>0</v>
      </c>
    </row>
    <row r="4" spans="1:19" x14ac:dyDescent="0.2">
      <c r="A4" s="2">
        <v>44380</v>
      </c>
      <c r="B4">
        <f>R4+S4-R3-S3</f>
        <v>1.0000000000005116E-2</v>
      </c>
      <c r="C4">
        <v>0</v>
      </c>
      <c r="D4">
        <v>0</v>
      </c>
      <c r="E4">
        <v>29.63</v>
      </c>
      <c r="F4">
        <v>842648</v>
      </c>
      <c r="G4">
        <v>6429</v>
      </c>
      <c r="H4">
        <f t="shared" si="0"/>
        <v>833401</v>
      </c>
      <c r="I4">
        <v>2818</v>
      </c>
      <c r="J4">
        <f t="shared" ref="J4:J67" si="1">F4-F3</f>
        <v>277</v>
      </c>
      <c r="K4">
        <f t="shared" ref="K4:K67" si="2">G4-G3</f>
        <v>0</v>
      </c>
      <c r="L4">
        <f t="shared" ref="L4:L67" si="3">H4-H3</f>
        <v>61</v>
      </c>
      <c r="M4">
        <f>(J4+J3+J2)/7</f>
        <v>124.42857142857143</v>
      </c>
      <c r="N4">
        <f>(K4+K3+K2)/7</f>
        <v>0</v>
      </c>
      <c r="O4">
        <f>(L4+L3+L2)/7</f>
        <v>15.714285714285714</v>
      </c>
      <c r="P4">
        <v>9291000</v>
      </c>
      <c r="Q4">
        <f>(I4+I3+I2)/7</f>
        <v>1105.7142857142858</v>
      </c>
      <c r="R4">
        <v>56.02</v>
      </c>
      <c r="S4">
        <v>0</v>
      </c>
    </row>
    <row r="5" spans="1:19" x14ac:dyDescent="0.2">
      <c r="A5" s="2">
        <v>44381</v>
      </c>
      <c r="B5">
        <f t="shared" ref="B5:B68" si="4">R5+S5-R4-S4</f>
        <v>2.9999999999994031E-2</v>
      </c>
      <c r="C5">
        <v>0</v>
      </c>
      <c r="D5">
        <v>0</v>
      </c>
      <c r="E5">
        <v>29.63</v>
      </c>
      <c r="F5">
        <v>842969</v>
      </c>
      <c r="G5">
        <v>6428</v>
      </c>
      <c r="H5">
        <f t="shared" si="0"/>
        <v>833439</v>
      </c>
      <c r="I5">
        <v>3102</v>
      </c>
      <c r="J5">
        <f t="shared" si="1"/>
        <v>321</v>
      </c>
      <c r="K5">
        <v>0</v>
      </c>
      <c r="L5">
        <f t="shared" si="3"/>
        <v>38</v>
      </c>
      <c r="M5">
        <f>(J5+J4+J3+J2)/7</f>
        <v>170.28571428571428</v>
      </c>
      <c r="N5">
        <f>(K5+K4+K3+K2)/7</f>
        <v>0</v>
      </c>
      <c r="O5">
        <f>(L5+L4+L3+L2)/7</f>
        <v>21.142857142857142</v>
      </c>
      <c r="P5">
        <v>9291000</v>
      </c>
      <c r="Q5">
        <f>(J5+J4+J3+J2)/7</f>
        <v>170.28571428571428</v>
      </c>
      <c r="R5">
        <v>56.05</v>
      </c>
      <c r="S5">
        <v>0</v>
      </c>
    </row>
    <row r="6" spans="1:19" x14ac:dyDescent="0.2">
      <c r="A6" s="2">
        <v>44382</v>
      </c>
      <c r="B6">
        <f t="shared" si="4"/>
        <v>3.0000000000001137E-2</v>
      </c>
      <c r="C6">
        <v>0</v>
      </c>
      <c r="D6">
        <v>0</v>
      </c>
      <c r="E6">
        <v>29.63</v>
      </c>
      <c r="F6">
        <v>843465</v>
      </c>
      <c r="G6">
        <v>6429</v>
      </c>
      <c r="H6">
        <f t="shared" si="0"/>
        <v>833561</v>
      </c>
      <c r="I6">
        <v>3475</v>
      </c>
      <c r="J6">
        <f t="shared" si="1"/>
        <v>496</v>
      </c>
      <c r="K6">
        <f t="shared" si="2"/>
        <v>1</v>
      </c>
      <c r="L6">
        <f t="shared" si="3"/>
        <v>122</v>
      </c>
      <c r="M6">
        <f>(J6+J5+J4+J3+J2)/7</f>
        <v>241.14285714285714</v>
      </c>
      <c r="N6">
        <f>(K6+K5+K4+K3+K2)/7</f>
        <v>0.14285714285714285</v>
      </c>
      <c r="O6">
        <f>(L6+L5+L4+L3+L2)/7</f>
        <v>38.571428571428569</v>
      </c>
      <c r="P6">
        <v>9291000</v>
      </c>
      <c r="Q6">
        <f>(I6+I5+I4+I3+I2)/7</f>
        <v>2045.2857142857142</v>
      </c>
      <c r="R6">
        <v>56.08</v>
      </c>
      <c r="S6">
        <v>0</v>
      </c>
    </row>
    <row r="7" spans="1:19" x14ac:dyDescent="0.2">
      <c r="A7" s="2">
        <v>44383</v>
      </c>
      <c r="B7">
        <f t="shared" si="4"/>
        <v>3.9999999999999147E-2</v>
      </c>
      <c r="C7">
        <v>0</v>
      </c>
      <c r="D7">
        <v>0</v>
      </c>
      <c r="E7">
        <v>29.63</v>
      </c>
      <c r="F7">
        <v>843892</v>
      </c>
      <c r="G7">
        <v>6429</v>
      </c>
      <c r="H7">
        <f t="shared" si="0"/>
        <v>833650</v>
      </c>
      <c r="I7">
        <v>3813</v>
      </c>
      <c r="J7">
        <f t="shared" si="1"/>
        <v>427</v>
      </c>
      <c r="K7">
        <f t="shared" si="2"/>
        <v>0</v>
      </c>
      <c r="L7">
        <f t="shared" si="3"/>
        <v>89</v>
      </c>
      <c r="M7">
        <f>(J7+J6+J5+J4+J3+J2)/7</f>
        <v>302.14285714285717</v>
      </c>
      <c r="N7">
        <f>(K7+K6+K5+K4+K3+K2)/7</f>
        <v>0.14285714285714285</v>
      </c>
      <c r="O7">
        <f>(L7+L6+L5+L4+L3+L2)/7</f>
        <v>51.285714285714285</v>
      </c>
      <c r="P7">
        <v>9291000</v>
      </c>
      <c r="Q7">
        <f>(I7+I6+I5+I4+I3+I2)/7</f>
        <v>2590</v>
      </c>
      <c r="R7">
        <v>56.12</v>
      </c>
      <c r="S7">
        <v>0</v>
      </c>
    </row>
    <row r="8" spans="1:19" x14ac:dyDescent="0.2">
      <c r="A8" s="2">
        <v>44384</v>
      </c>
      <c r="B8">
        <f t="shared" si="4"/>
        <v>3.0000000000001137E-2</v>
      </c>
      <c r="C8">
        <v>0</v>
      </c>
      <c r="D8">
        <v>0</v>
      </c>
      <c r="E8">
        <v>29.63</v>
      </c>
      <c r="F8">
        <v>844378</v>
      </c>
      <c r="G8">
        <v>6429</v>
      </c>
      <c r="H8">
        <f t="shared" si="0"/>
        <v>833796</v>
      </c>
      <c r="I8">
        <v>4153</v>
      </c>
      <c r="J8">
        <f t="shared" si="1"/>
        <v>486</v>
      </c>
      <c r="K8">
        <f t="shared" si="2"/>
        <v>0</v>
      </c>
      <c r="L8">
        <f t="shared" si="3"/>
        <v>146</v>
      </c>
      <c r="M8">
        <f>(J8+J7+J6+J5+J4+J3+J2)/7</f>
        <v>371.57142857142856</v>
      </c>
      <c r="N8">
        <f>(K8+K7+K6+K5+K4+K3+K2)/7</f>
        <v>0.14285714285714285</v>
      </c>
      <c r="O8">
        <f>(L8+L7+L6+L5+L4+L3+L2)/7</f>
        <v>72.142857142857139</v>
      </c>
      <c r="P8">
        <v>9291000</v>
      </c>
      <c r="Q8">
        <f>(I8+I7+I6+I5+I4+I3+I2)/7</f>
        <v>3183.2857142857142</v>
      </c>
      <c r="R8">
        <v>56.15</v>
      </c>
      <c r="S8">
        <v>0</v>
      </c>
    </row>
    <row r="9" spans="1:19" x14ac:dyDescent="0.2">
      <c r="A9" s="2">
        <v>44385</v>
      </c>
      <c r="B9">
        <f t="shared" si="4"/>
        <v>3.0000000000001137E-2</v>
      </c>
      <c r="C9">
        <v>0</v>
      </c>
      <c r="D9">
        <v>0</v>
      </c>
      <c r="E9">
        <v>29.63</v>
      </c>
      <c r="F9">
        <v>844989</v>
      </c>
      <c r="G9">
        <v>6432</v>
      </c>
      <c r="H9">
        <f t="shared" si="0"/>
        <v>834012</v>
      </c>
      <c r="I9">
        <v>4545</v>
      </c>
      <c r="J9">
        <f t="shared" si="1"/>
        <v>611</v>
      </c>
      <c r="K9">
        <f t="shared" si="2"/>
        <v>3</v>
      </c>
      <c r="L9">
        <f t="shared" si="3"/>
        <v>216</v>
      </c>
      <c r="M9">
        <f t="shared" ref="M9:M72" si="5">(J9+J8+J7+J6+J5+J4+J3)/7</f>
        <v>417.42857142857144</v>
      </c>
      <c r="N9">
        <f t="shared" ref="N9:N72" si="6">(K9+K8+K7+K6+K5+K4+K3)/7</f>
        <v>0.5714285714285714</v>
      </c>
      <c r="O9">
        <f t="shared" ref="O9:O72" si="7">(L9+L8+L7+L6+L5+L4+L3)/7</f>
        <v>99.142857142857139</v>
      </c>
      <c r="P9">
        <v>9291000</v>
      </c>
      <c r="Q9">
        <f t="shared" ref="Q9:Q72" si="8">(I9+I8+I7+I6+I5+I4+I3)/7</f>
        <v>3501.1428571428573</v>
      </c>
      <c r="R9">
        <v>56.18</v>
      </c>
      <c r="S9">
        <v>0</v>
      </c>
    </row>
    <row r="10" spans="1:19" x14ac:dyDescent="0.2">
      <c r="A10" s="2">
        <v>44386</v>
      </c>
      <c r="B10">
        <f t="shared" si="4"/>
        <v>2.0000000000003126E-2</v>
      </c>
      <c r="C10">
        <v>0</v>
      </c>
      <c r="D10">
        <v>0</v>
      </c>
      <c r="E10">
        <v>29.63</v>
      </c>
      <c r="F10">
        <v>845379</v>
      </c>
      <c r="G10">
        <v>6434</v>
      </c>
      <c r="H10">
        <f t="shared" si="0"/>
        <v>834204</v>
      </c>
      <c r="I10">
        <v>4741</v>
      </c>
      <c r="J10">
        <f t="shared" si="1"/>
        <v>390</v>
      </c>
      <c r="K10">
        <f t="shared" si="2"/>
        <v>2</v>
      </c>
      <c r="L10">
        <f t="shared" si="3"/>
        <v>192</v>
      </c>
      <c r="M10">
        <f t="shared" si="5"/>
        <v>429.71428571428572</v>
      </c>
      <c r="N10">
        <f t="shared" si="6"/>
        <v>0.8571428571428571</v>
      </c>
      <c r="O10">
        <f t="shared" si="7"/>
        <v>123.42857142857143</v>
      </c>
      <c r="P10">
        <v>9291000</v>
      </c>
      <c r="Q10">
        <f t="shared" si="8"/>
        <v>3806.7142857142858</v>
      </c>
      <c r="R10">
        <v>56.2</v>
      </c>
      <c r="S10">
        <v>0</v>
      </c>
    </row>
    <row r="11" spans="1:19" x14ac:dyDescent="0.2">
      <c r="A11" s="2">
        <v>44387</v>
      </c>
      <c r="B11">
        <f t="shared" si="4"/>
        <v>0</v>
      </c>
      <c r="C11">
        <v>0</v>
      </c>
      <c r="D11">
        <v>0</v>
      </c>
      <c r="E11">
        <v>29.63</v>
      </c>
      <c r="F11">
        <v>845811</v>
      </c>
      <c r="G11">
        <v>6435</v>
      </c>
      <c r="H11">
        <f t="shared" si="0"/>
        <v>834388</v>
      </c>
      <c r="I11">
        <v>4988</v>
      </c>
      <c r="J11">
        <f t="shared" si="1"/>
        <v>432</v>
      </c>
      <c r="K11">
        <f t="shared" si="2"/>
        <v>1</v>
      </c>
      <c r="L11">
        <f t="shared" si="3"/>
        <v>184</v>
      </c>
      <c r="M11">
        <f t="shared" si="5"/>
        <v>451.85714285714283</v>
      </c>
      <c r="N11">
        <f t="shared" si="6"/>
        <v>1</v>
      </c>
      <c r="O11">
        <f t="shared" si="7"/>
        <v>141</v>
      </c>
      <c r="P11">
        <v>9291000</v>
      </c>
      <c r="Q11">
        <f t="shared" si="8"/>
        <v>4116.7142857142853</v>
      </c>
      <c r="R11">
        <v>56.2</v>
      </c>
      <c r="S11">
        <v>0</v>
      </c>
    </row>
    <row r="12" spans="1:19" x14ac:dyDescent="0.2">
      <c r="A12" s="2">
        <v>44388</v>
      </c>
      <c r="B12">
        <f t="shared" si="4"/>
        <v>2.9999999999994031E-2</v>
      </c>
      <c r="C12">
        <v>0</v>
      </c>
      <c r="D12">
        <v>0</v>
      </c>
      <c r="E12">
        <v>29.63</v>
      </c>
      <c r="F12">
        <v>846134</v>
      </c>
      <c r="G12">
        <v>6438</v>
      </c>
      <c r="H12">
        <f t="shared" si="0"/>
        <v>834450</v>
      </c>
      <c r="I12">
        <v>5246</v>
      </c>
      <c r="J12">
        <f t="shared" si="1"/>
        <v>323</v>
      </c>
      <c r="K12">
        <f t="shared" si="2"/>
        <v>3</v>
      </c>
      <c r="L12">
        <f t="shared" si="3"/>
        <v>62</v>
      </c>
      <c r="M12">
        <f t="shared" si="5"/>
        <v>452.14285714285717</v>
      </c>
      <c r="N12">
        <f t="shared" si="6"/>
        <v>1.4285714285714286</v>
      </c>
      <c r="O12">
        <f t="shared" si="7"/>
        <v>144.42857142857142</v>
      </c>
      <c r="P12">
        <v>9291000</v>
      </c>
      <c r="Q12">
        <f t="shared" si="8"/>
        <v>4423</v>
      </c>
      <c r="R12">
        <v>56.23</v>
      </c>
      <c r="S12">
        <v>0</v>
      </c>
    </row>
    <row r="13" spans="1:19" x14ac:dyDescent="0.2">
      <c r="A13" s="2">
        <v>44389</v>
      </c>
      <c r="B13">
        <f t="shared" si="4"/>
        <v>4.0000000000006253E-2</v>
      </c>
      <c r="C13">
        <v>0</v>
      </c>
      <c r="D13">
        <v>0</v>
      </c>
      <c r="E13">
        <v>29.63</v>
      </c>
      <c r="F13">
        <v>846327</v>
      </c>
      <c r="G13">
        <v>6438</v>
      </c>
      <c r="H13">
        <f t="shared" si="0"/>
        <v>834758</v>
      </c>
      <c r="I13">
        <v>5131</v>
      </c>
      <c r="J13">
        <f t="shared" si="1"/>
        <v>193</v>
      </c>
      <c r="K13">
        <f t="shared" si="2"/>
        <v>0</v>
      </c>
      <c r="L13">
        <f t="shared" si="3"/>
        <v>308</v>
      </c>
      <c r="M13">
        <f t="shared" si="5"/>
        <v>408.85714285714283</v>
      </c>
      <c r="N13">
        <f t="shared" si="6"/>
        <v>1.2857142857142858</v>
      </c>
      <c r="O13">
        <f t="shared" si="7"/>
        <v>171</v>
      </c>
      <c r="P13">
        <v>9291000</v>
      </c>
      <c r="Q13">
        <f t="shared" si="8"/>
        <v>4659.5714285714284</v>
      </c>
      <c r="R13">
        <v>56.27</v>
      </c>
      <c r="S13">
        <v>0</v>
      </c>
    </row>
    <row r="14" spans="1:19" x14ac:dyDescent="0.2">
      <c r="A14" s="2">
        <v>44390</v>
      </c>
      <c r="B14">
        <f t="shared" si="4"/>
        <v>5.9999999999995168E-2</v>
      </c>
      <c r="C14">
        <v>0</v>
      </c>
      <c r="D14">
        <v>0</v>
      </c>
      <c r="E14">
        <v>29.63</v>
      </c>
      <c r="F14">
        <v>847602</v>
      </c>
      <c r="G14">
        <v>6440</v>
      </c>
      <c r="H14">
        <f t="shared" si="0"/>
        <v>835046</v>
      </c>
      <c r="I14">
        <v>6116</v>
      </c>
      <c r="J14">
        <f t="shared" si="1"/>
        <v>1275</v>
      </c>
      <c r="K14">
        <f t="shared" si="2"/>
        <v>2</v>
      </c>
      <c r="L14">
        <f t="shared" si="3"/>
        <v>288</v>
      </c>
      <c r="M14">
        <f t="shared" si="5"/>
        <v>530</v>
      </c>
      <c r="N14">
        <f t="shared" si="6"/>
        <v>1.5714285714285714</v>
      </c>
      <c r="O14">
        <f t="shared" si="7"/>
        <v>199.42857142857142</v>
      </c>
      <c r="P14">
        <v>9291000</v>
      </c>
      <c r="Q14">
        <f t="shared" si="8"/>
        <v>4988.5714285714284</v>
      </c>
      <c r="R14">
        <v>56.33</v>
      </c>
      <c r="S14">
        <v>0</v>
      </c>
    </row>
    <row r="15" spans="1:19" x14ac:dyDescent="0.2">
      <c r="A15" s="2">
        <v>44391</v>
      </c>
      <c r="B15">
        <f t="shared" si="4"/>
        <v>8.9999999999996305E-2</v>
      </c>
      <c r="C15">
        <v>0</v>
      </c>
      <c r="D15">
        <v>0</v>
      </c>
      <c r="E15">
        <v>29.63</v>
      </c>
      <c r="F15">
        <v>848322</v>
      </c>
      <c r="G15">
        <v>6441</v>
      </c>
      <c r="H15">
        <f t="shared" si="0"/>
        <v>835336</v>
      </c>
      <c r="I15">
        <v>6545</v>
      </c>
      <c r="J15">
        <f t="shared" si="1"/>
        <v>720</v>
      </c>
      <c r="K15">
        <f t="shared" si="2"/>
        <v>1</v>
      </c>
      <c r="L15">
        <f t="shared" si="3"/>
        <v>290</v>
      </c>
      <c r="M15">
        <f t="shared" si="5"/>
        <v>563.42857142857144</v>
      </c>
      <c r="N15">
        <f t="shared" si="6"/>
        <v>1.7142857142857142</v>
      </c>
      <c r="O15">
        <f t="shared" si="7"/>
        <v>220</v>
      </c>
      <c r="P15">
        <v>9291000</v>
      </c>
      <c r="Q15">
        <f t="shared" si="8"/>
        <v>5330.2857142857147</v>
      </c>
      <c r="R15">
        <v>56.41</v>
      </c>
      <c r="S15">
        <v>0.01</v>
      </c>
    </row>
    <row r="16" spans="1:19" x14ac:dyDescent="0.2">
      <c r="A16" s="2">
        <v>44392</v>
      </c>
      <c r="B16">
        <f t="shared" si="4"/>
        <v>9.9999999999999437E-2</v>
      </c>
      <c r="C16">
        <v>0</v>
      </c>
      <c r="D16">
        <v>0</v>
      </c>
      <c r="E16">
        <v>29.63</v>
      </c>
      <c r="F16">
        <v>849274</v>
      </c>
      <c r="G16">
        <v>6443</v>
      </c>
      <c r="H16">
        <f t="shared" si="0"/>
        <v>835624</v>
      </c>
      <c r="I16">
        <v>7207</v>
      </c>
      <c r="J16">
        <f t="shared" si="1"/>
        <v>952</v>
      </c>
      <c r="K16">
        <f t="shared" si="2"/>
        <v>2</v>
      </c>
      <c r="L16">
        <f t="shared" si="3"/>
        <v>288</v>
      </c>
      <c r="M16">
        <f t="shared" si="5"/>
        <v>612.14285714285711</v>
      </c>
      <c r="N16">
        <f t="shared" si="6"/>
        <v>1.5714285714285714</v>
      </c>
      <c r="O16">
        <f t="shared" si="7"/>
        <v>230.28571428571428</v>
      </c>
      <c r="P16">
        <v>9291000</v>
      </c>
      <c r="Q16">
        <f t="shared" si="8"/>
        <v>5710.5714285714284</v>
      </c>
      <c r="R16">
        <v>56.51</v>
      </c>
      <c r="S16">
        <v>0.01</v>
      </c>
    </row>
    <row r="17" spans="1:19" x14ac:dyDescent="0.2">
      <c r="A17" s="2">
        <v>44393</v>
      </c>
      <c r="B17">
        <f t="shared" si="4"/>
        <v>6.0000000000000282E-2</v>
      </c>
      <c r="C17">
        <v>0</v>
      </c>
      <c r="D17">
        <v>0</v>
      </c>
      <c r="E17">
        <v>29.63</v>
      </c>
      <c r="F17">
        <v>850104</v>
      </c>
      <c r="G17">
        <v>6444</v>
      </c>
      <c r="H17">
        <f t="shared" si="0"/>
        <v>835927</v>
      </c>
      <c r="I17">
        <v>7733</v>
      </c>
      <c r="J17">
        <f t="shared" si="1"/>
        <v>830</v>
      </c>
      <c r="K17">
        <f t="shared" si="2"/>
        <v>1</v>
      </c>
      <c r="L17">
        <f t="shared" si="3"/>
        <v>303</v>
      </c>
      <c r="M17">
        <f t="shared" si="5"/>
        <v>675</v>
      </c>
      <c r="N17">
        <f t="shared" si="6"/>
        <v>1.4285714285714286</v>
      </c>
      <c r="O17">
        <f t="shared" si="7"/>
        <v>246.14285714285714</v>
      </c>
      <c r="P17">
        <v>9291000</v>
      </c>
      <c r="Q17">
        <f t="shared" si="8"/>
        <v>6138</v>
      </c>
      <c r="R17">
        <v>56.57</v>
      </c>
      <c r="S17">
        <v>0.01</v>
      </c>
    </row>
    <row r="18" spans="1:19" x14ac:dyDescent="0.2">
      <c r="A18" s="2">
        <v>44394</v>
      </c>
      <c r="B18">
        <f t="shared" si="4"/>
        <v>2.0000000000001135E-2</v>
      </c>
      <c r="C18">
        <v>0</v>
      </c>
      <c r="D18">
        <v>0</v>
      </c>
      <c r="E18">
        <v>29.63</v>
      </c>
      <c r="F18">
        <v>850968</v>
      </c>
      <c r="G18">
        <v>6446</v>
      </c>
      <c r="H18">
        <f t="shared" si="0"/>
        <v>836202</v>
      </c>
      <c r="I18">
        <v>8320</v>
      </c>
      <c r="J18">
        <f t="shared" si="1"/>
        <v>864</v>
      </c>
      <c r="K18">
        <f t="shared" si="2"/>
        <v>2</v>
      </c>
      <c r="L18">
        <f t="shared" si="3"/>
        <v>275</v>
      </c>
      <c r="M18">
        <f t="shared" si="5"/>
        <v>736.71428571428567</v>
      </c>
      <c r="N18">
        <f t="shared" si="6"/>
        <v>1.5714285714285714</v>
      </c>
      <c r="O18">
        <f t="shared" si="7"/>
        <v>259.14285714285717</v>
      </c>
      <c r="P18">
        <v>9291000</v>
      </c>
      <c r="Q18">
        <f t="shared" si="8"/>
        <v>6614</v>
      </c>
      <c r="R18">
        <v>56.59</v>
      </c>
      <c r="S18">
        <v>0.01</v>
      </c>
    </row>
    <row r="19" spans="1:19" x14ac:dyDescent="0.2">
      <c r="A19" s="2">
        <v>44395</v>
      </c>
      <c r="B19">
        <f t="shared" si="4"/>
        <v>0.10999999999999745</v>
      </c>
      <c r="C19">
        <v>0</v>
      </c>
      <c r="D19">
        <v>0</v>
      </c>
      <c r="E19">
        <v>29.63</v>
      </c>
      <c r="F19">
        <v>851723</v>
      </c>
      <c r="G19">
        <v>6449</v>
      </c>
      <c r="H19">
        <f t="shared" si="0"/>
        <v>836520</v>
      </c>
      <c r="I19">
        <v>8754</v>
      </c>
      <c r="J19">
        <f t="shared" si="1"/>
        <v>755</v>
      </c>
      <c r="K19">
        <f t="shared" si="2"/>
        <v>3</v>
      </c>
      <c r="L19">
        <f t="shared" si="3"/>
        <v>318</v>
      </c>
      <c r="M19">
        <f t="shared" si="5"/>
        <v>798.42857142857144</v>
      </c>
      <c r="N19">
        <f t="shared" si="6"/>
        <v>1.5714285714285714</v>
      </c>
      <c r="O19">
        <f t="shared" si="7"/>
        <v>295.71428571428572</v>
      </c>
      <c r="P19">
        <v>9291000</v>
      </c>
      <c r="Q19">
        <f t="shared" si="8"/>
        <v>7115.1428571428569</v>
      </c>
      <c r="R19">
        <v>56.69</v>
      </c>
      <c r="S19">
        <v>0.02</v>
      </c>
    </row>
    <row r="20" spans="1:19" x14ac:dyDescent="0.2">
      <c r="A20" s="2">
        <v>44396</v>
      </c>
      <c r="B20">
        <f t="shared" si="4"/>
        <v>0.12000000000000767</v>
      </c>
      <c r="C20">
        <v>0</v>
      </c>
      <c r="D20">
        <v>0</v>
      </c>
      <c r="E20">
        <v>29.63</v>
      </c>
      <c r="F20">
        <v>852943</v>
      </c>
      <c r="G20">
        <v>6450</v>
      </c>
      <c r="H20">
        <f t="shared" si="0"/>
        <v>837015</v>
      </c>
      <c r="I20">
        <v>9478</v>
      </c>
      <c r="J20">
        <f t="shared" si="1"/>
        <v>1220</v>
      </c>
      <c r="K20">
        <f t="shared" si="2"/>
        <v>1</v>
      </c>
      <c r="L20">
        <f t="shared" si="3"/>
        <v>495</v>
      </c>
      <c r="M20">
        <f t="shared" si="5"/>
        <v>945.14285714285711</v>
      </c>
      <c r="N20">
        <f t="shared" si="6"/>
        <v>1.7142857142857142</v>
      </c>
      <c r="O20">
        <f t="shared" si="7"/>
        <v>322.42857142857144</v>
      </c>
      <c r="P20">
        <v>9291000</v>
      </c>
      <c r="Q20">
        <f t="shared" si="8"/>
        <v>7736.1428571428569</v>
      </c>
      <c r="R20">
        <v>56.81</v>
      </c>
      <c r="S20">
        <v>0.02</v>
      </c>
    </row>
    <row r="21" spans="1:19" x14ac:dyDescent="0.2">
      <c r="A21" s="2">
        <v>44397</v>
      </c>
      <c r="B21">
        <f t="shared" si="4"/>
        <v>0.1399999999999966</v>
      </c>
      <c r="C21">
        <v>1</v>
      </c>
      <c r="D21">
        <v>0</v>
      </c>
      <c r="E21">
        <v>35.19</v>
      </c>
      <c r="F21">
        <v>854434</v>
      </c>
      <c r="G21">
        <v>6452</v>
      </c>
      <c r="H21">
        <f t="shared" si="0"/>
        <v>837440</v>
      </c>
      <c r="I21">
        <v>10542</v>
      </c>
      <c r="J21">
        <f t="shared" si="1"/>
        <v>1491</v>
      </c>
      <c r="K21">
        <f t="shared" si="2"/>
        <v>2</v>
      </c>
      <c r="L21">
        <f t="shared" si="3"/>
        <v>425</v>
      </c>
      <c r="M21">
        <f t="shared" si="5"/>
        <v>976</v>
      </c>
      <c r="N21">
        <f t="shared" si="6"/>
        <v>1.7142857142857142</v>
      </c>
      <c r="O21">
        <f t="shared" si="7"/>
        <v>342</v>
      </c>
      <c r="P21">
        <v>9291000</v>
      </c>
      <c r="Q21">
        <f t="shared" si="8"/>
        <v>8368.4285714285706</v>
      </c>
      <c r="R21">
        <v>56.94</v>
      </c>
      <c r="S21">
        <v>0.03</v>
      </c>
    </row>
    <row r="22" spans="1:19" x14ac:dyDescent="0.2">
      <c r="A22" s="2">
        <v>44398</v>
      </c>
      <c r="B22">
        <f t="shared" si="4"/>
        <v>0.1300000000000037</v>
      </c>
      <c r="C22">
        <v>0</v>
      </c>
      <c r="D22">
        <v>0</v>
      </c>
      <c r="E22">
        <v>35.19</v>
      </c>
      <c r="F22">
        <v>855552</v>
      </c>
      <c r="G22">
        <v>6454</v>
      </c>
      <c r="H22">
        <f t="shared" si="0"/>
        <v>837924</v>
      </c>
      <c r="I22">
        <v>11174</v>
      </c>
      <c r="J22">
        <f t="shared" si="1"/>
        <v>1118</v>
      </c>
      <c r="K22">
        <f t="shared" si="2"/>
        <v>2</v>
      </c>
      <c r="L22">
        <f t="shared" si="3"/>
        <v>484</v>
      </c>
      <c r="M22">
        <f t="shared" si="5"/>
        <v>1032.8571428571429</v>
      </c>
      <c r="N22">
        <f t="shared" si="6"/>
        <v>1.8571428571428572</v>
      </c>
      <c r="O22">
        <f t="shared" si="7"/>
        <v>369.71428571428572</v>
      </c>
      <c r="P22">
        <v>9291000</v>
      </c>
      <c r="Q22">
        <f t="shared" si="8"/>
        <v>9029.7142857142862</v>
      </c>
      <c r="R22">
        <v>57.07</v>
      </c>
      <c r="S22">
        <v>0.03</v>
      </c>
    </row>
    <row r="23" spans="1:19" x14ac:dyDescent="0.2">
      <c r="A23" s="2">
        <v>44399</v>
      </c>
      <c r="B23">
        <f t="shared" si="4"/>
        <v>0.14000000000000171</v>
      </c>
      <c r="C23">
        <v>0</v>
      </c>
      <c r="D23">
        <v>0</v>
      </c>
      <c r="E23">
        <v>35.19</v>
      </c>
      <c r="F23">
        <v>856986</v>
      </c>
      <c r="G23">
        <v>6457</v>
      </c>
      <c r="H23">
        <f t="shared" si="0"/>
        <v>838532</v>
      </c>
      <c r="I23">
        <v>11997</v>
      </c>
      <c r="J23">
        <f t="shared" si="1"/>
        <v>1434</v>
      </c>
      <c r="K23">
        <f t="shared" si="2"/>
        <v>3</v>
      </c>
      <c r="L23">
        <f t="shared" si="3"/>
        <v>608</v>
      </c>
      <c r="M23">
        <f t="shared" si="5"/>
        <v>1101.7142857142858</v>
      </c>
      <c r="N23">
        <f t="shared" si="6"/>
        <v>2</v>
      </c>
      <c r="O23">
        <f t="shared" si="7"/>
        <v>415.42857142857144</v>
      </c>
      <c r="P23">
        <v>9291000</v>
      </c>
      <c r="Q23">
        <f t="shared" si="8"/>
        <v>9714</v>
      </c>
      <c r="R23">
        <v>57.21</v>
      </c>
      <c r="S23">
        <v>0.03</v>
      </c>
    </row>
    <row r="24" spans="1:19" x14ac:dyDescent="0.2">
      <c r="A24" s="2">
        <v>44400</v>
      </c>
      <c r="B24">
        <f t="shared" si="4"/>
        <v>8.9999999999997443E-2</v>
      </c>
      <c r="C24">
        <v>0</v>
      </c>
      <c r="D24">
        <v>0</v>
      </c>
      <c r="E24">
        <v>35.19</v>
      </c>
      <c r="F24">
        <v>857977</v>
      </c>
      <c r="G24">
        <v>6457</v>
      </c>
      <c r="H24">
        <f t="shared" si="0"/>
        <v>838922</v>
      </c>
      <c r="I24">
        <v>12598</v>
      </c>
      <c r="J24">
        <f t="shared" si="1"/>
        <v>991</v>
      </c>
      <c r="K24">
        <f t="shared" si="2"/>
        <v>0</v>
      </c>
      <c r="L24">
        <f t="shared" si="3"/>
        <v>390</v>
      </c>
      <c r="M24">
        <f t="shared" si="5"/>
        <v>1124.7142857142858</v>
      </c>
      <c r="N24">
        <f t="shared" si="6"/>
        <v>1.8571428571428572</v>
      </c>
      <c r="O24">
        <f t="shared" si="7"/>
        <v>427.85714285714283</v>
      </c>
      <c r="P24">
        <v>9291000</v>
      </c>
      <c r="Q24">
        <f t="shared" si="8"/>
        <v>10409</v>
      </c>
      <c r="R24">
        <v>57.3</v>
      </c>
      <c r="S24">
        <v>0.03</v>
      </c>
    </row>
    <row r="25" spans="1:19" x14ac:dyDescent="0.2">
      <c r="A25" s="2">
        <v>44401</v>
      </c>
      <c r="B25">
        <f t="shared" si="4"/>
        <v>2.0000000000004264E-2</v>
      </c>
      <c r="C25">
        <v>0</v>
      </c>
      <c r="D25">
        <v>0</v>
      </c>
      <c r="E25">
        <v>35.19</v>
      </c>
      <c r="F25">
        <v>859398</v>
      </c>
      <c r="G25">
        <v>6458</v>
      </c>
      <c r="H25">
        <f t="shared" si="0"/>
        <v>839353</v>
      </c>
      <c r="I25">
        <v>13587</v>
      </c>
      <c r="J25">
        <f t="shared" si="1"/>
        <v>1421</v>
      </c>
      <c r="K25">
        <f t="shared" si="2"/>
        <v>1</v>
      </c>
      <c r="L25">
        <f t="shared" si="3"/>
        <v>431</v>
      </c>
      <c r="M25">
        <f t="shared" si="5"/>
        <v>1204.2857142857142</v>
      </c>
      <c r="N25">
        <f t="shared" si="6"/>
        <v>1.7142857142857142</v>
      </c>
      <c r="O25">
        <f t="shared" si="7"/>
        <v>450.14285714285717</v>
      </c>
      <c r="P25">
        <v>9291000</v>
      </c>
      <c r="Q25">
        <f t="shared" si="8"/>
        <v>11161.428571428571</v>
      </c>
      <c r="R25">
        <v>57.32</v>
      </c>
      <c r="S25">
        <v>0.03</v>
      </c>
    </row>
    <row r="26" spans="1:19" x14ac:dyDescent="0.2">
      <c r="A26" s="2">
        <v>44402</v>
      </c>
      <c r="B26">
        <f t="shared" si="4"/>
        <v>0.16999999999999574</v>
      </c>
      <c r="C26">
        <v>0</v>
      </c>
      <c r="D26">
        <v>0</v>
      </c>
      <c r="E26">
        <v>35.19</v>
      </c>
      <c r="F26">
        <v>860652</v>
      </c>
      <c r="G26">
        <v>6460</v>
      </c>
      <c r="H26">
        <f t="shared" si="0"/>
        <v>839674</v>
      </c>
      <c r="I26">
        <v>14518</v>
      </c>
      <c r="J26">
        <f t="shared" si="1"/>
        <v>1254</v>
      </c>
      <c r="K26">
        <f t="shared" si="2"/>
        <v>2</v>
      </c>
      <c r="L26">
        <f t="shared" si="3"/>
        <v>321</v>
      </c>
      <c r="M26">
        <f t="shared" si="5"/>
        <v>1275.5714285714287</v>
      </c>
      <c r="N26">
        <f t="shared" si="6"/>
        <v>1.5714285714285714</v>
      </c>
      <c r="O26">
        <f t="shared" si="7"/>
        <v>450.57142857142856</v>
      </c>
      <c r="P26">
        <v>9291000</v>
      </c>
      <c r="Q26">
        <f t="shared" si="8"/>
        <v>11984.857142857143</v>
      </c>
      <c r="R26">
        <v>57.48</v>
      </c>
      <c r="S26">
        <v>0.04</v>
      </c>
    </row>
    <row r="27" spans="1:19" x14ac:dyDescent="0.2">
      <c r="A27" s="2">
        <v>44403</v>
      </c>
      <c r="B27">
        <f t="shared" si="4"/>
        <v>0.15000000000000482</v>
      </c>
      <c r="C27">
        <v>0</v>
      </c>
      <c r="D27">
        <v>0</v>
      </c>
      <c r="E27">
        <v>35.19</v>
      </c>
      <c r="F27">
        <v>862717</v>
      </c>
      <c r="G27">
        <v>6461</v>
      </c>
      <c r="H27">
        <f t="shared" si="0"/>
        <v>839866</v>
      </c>
      <c r="I27">
        <v>16390</v>
      </c>
      <c r="J27">
        <f t="shared" si="1"/>
        <v>2065</v>
      </c>
      <c r="K27">
        <f t="shared" si="2"/>
        <v>1</v>
      </c>
      <c r="L27">
        <f t="shared" si="3"/>
        <v>192</v>
      </c>
      <c r="M27">
        <f t="shared" si="5"/>
        <v>1396.2857142857142</v>
      </c>
      <c r="N27">
        <f t="shared" si="6"/>
        <v>1.5714285714285714</v>
      </c>
      <c r="O27">
        <f t="shared" si="7"/>
        <v>407.28571428571428</v>
      </c>
      <c r="P27">
        <v>9291000</v>
      </c>
      <c r="Q27">
        <f t="shared" si="8"/>
        <v>12972.285714285714</v>
      </c>
      <c r="R27">
        <v>57.63</v>
      </c>
      <c r="S27">
        <v>0.04</v>
      </c>
    </row>
    <row r="28" spans="1:19" x14ac:dyDescent="0.2">
      <c r="A28" s="2">
        <v>44404</v>
      </c>
      <c r="B28">
        <f t="shared" si="4"/>
        <v>0.14999999999999772</v>
      </c>
      <c r="C28">
        <v>0</v>
      </c>
      <c r="D28">
        <v>0</v>
      </c>
      <c r="E28">
        <v>35.19</v>
      </c>
      <c r="F28">
        <v>864912</v>
      </c>
      <c r="G28">
        <v>6461</v>
      </c>
      <c r="H28">
        <f t="shared" si="0"/>
        <v>841141</v>
      </c>
      <c r="I28">
        <v>17310</v>
      </c>
      <c r="J28">
        <f t="shared" si="1"/>
        <v>2195</v>
      </c>
      <c r="K28">
        <f t="shared" si="2"/>
        <v>0</v>
      </c>
      <c r="L28">
        <f t="shared" si="3"/>
        <v>1275</v>
      </c>
      <c r="M28">
        <f t="shared" si="5"/>
        <v>1496.8571428571429</v>
      </c>
      <c r="N28">
        <f t="shared" si="6"/>
        <v>1.2857142857142858</v>
      </c>
      <c r="O28">
        <f t="shared" si="7"/>
        <v>528.71428571428567</v>
      </c>
      <c r="P28">
        <v>9291000</v>
      </c>
      <c r="Q28">
        <f t="shared" si="8"/>
        <v>13939.142857142857</v>
      </c>
      <c r="R28">
        <v>57.78</v>
      </c>
      <c r="S28">
        <v>0.04</v>
      </c>
    </row>
    <row r="29" spans="1:19" x14ac:dyDescent="0.2">
      <c r="A29" s="2">
        <v>44405</v>
      </c>
      <c r="B29">
        <f t="shared" si="4"/>
        <v>0.1399999999999926</v>
      </c>
      <c r="C29">
        <v>0</v>
      </c>
      <c r="D29">
        <v>0</v>
      </c>
      <c r="E29">
        <v>35.19</v>
      </c>
      <c r="F29">
        <v>867240</v>
      </c>
      <c r="G29">
        <v>6462</v>
      </c>
      <c r="H29">
        <f t="shared" si="0"/>
        <v>841860</v>
      </c>
      <c r="I29">
        <v>18918</v>
      </c>
      <c r="J29">
        <f t="shared" si="1"/>
        <v>2328</v>
      </c>
      <c r="K29">
        <f t="shared" si="2"/>
        <v>1</v>
      </c>
      <c r="L29">
        <f t="shared" si="3"/>
        <v>719</v>
      </c>
      <c r="M29">
        <f t="shared" si="5"/>
        <v>1669.7142857142858</v>
      </c>
      <c r="N29">
        <f t="shared" si="6"/>
        <v>1.1428571428571428</v>
      </c>
      <c r="O29">
        <f t="shared" si="7"/>
        <v>562.28571428571433</v>
      </c>
      <c r="P29">
        <v>9291000</v>
      </c>
      <c r="Q29">
        <f t="shared" si="8"/>
        <v>15045.428571428571</v>
      </c>
      <c r="R29">
        <v>57.91</v>
      </c>
      <c r="S29">
        <v>0.05</v>
      </c>
    </row>
    <row r="30" spans="1:19" x14ac:dyDescent="0.2">
      <c r="A30" s="2">
        <v>44406</v>
      </c>
      <c r="B30">
        <f t="shared" si="4"/>
        <v>0.16000000000000797</v>
      </c>
      <c r="C30">
        <v>0</v>
      </c>
      <c r="D30">
        <v>0</v>
      </c>
      <c r="E30">
        <v>35.19</v>
      </c>
      <c r="F30">
        <v>869063</v>
      </c>
      <c r="G30">
        <v>6466</v>
      </c>
      <c r="H30">
        <f t="shared" si="0"/>
        <v>842808</v>
      </c>
      <c r="I30">
        <v>19789</v>
      </c>
      <c r="J30">
        <f t="shared" si="1"/>
        <v>1823</v>
      </c>
      <c r="K30">
        <f t="shared" si="2"/>
        <v>4</v>
      </c>
      <c r="L30">
        <f t="shared" si="3"/>
        <v>948</v>
      </c>
      <c r="M30">
        <f t="shared" si="5"/>
        <v>1725.2857142857142</v>
      </c>
      <c r="N30">
        <f t="shared" si="6"/>
        <v>1.2857142857142858</v>
      </c>
      <c r="O30">
        <f t="shared" si="7"/>
        <v>610.85714285714289</v>
      </c>
      <c r="P30">
        <v>9291000</v>
      </c>
      <c r="Q30">
        <f t="shared" si="8"/>
        <v>16158.571428571429</v>
      </c>
      <c r="R30">
        <v>58.06</v>
      </c>
      <c r="S30">
        <v>0.06</v>
      </c>
    </row>
    <row r="31" spans="1:19" x14ac:dyDescent="0.2">
      <c r="A31" s="2">
        <v>44407</v>
      </c>
      <c r="B31">
        <f t="shared" si="4"/>
        <v>0.15999999999999887</v>
      </c>
      <c r="C31">
        <v>0</v>
      </c>
      <c r="D31">
        <v>0</v>
      </c>
      <c r="E31">
        <v>35.19</v>
      </c>
      <c r="F31">
        <v>871343</v>
      </c>
      <c r="G31">
        <v>6469</v>
      </c>
      <c r="H31">
        <f t="shared" si="0"/>
        <v>843635</v>
      </c>
      <c r="I31">
        <v>21239</v>
      </c>
      <c r="J31">
        <f t="shared" si="1"/>
        <v>2280</v>
      </c>
      <c r="K31">
        <f t="shared" si="2"/>
        <v>3</v>
      </c>
      <c r="L31">
        <f t="shared" si="3"/>
        <v>827</v>
      </c>
      <c r="M31">
        <f t="shared" si="5"/>
        <v>1909.4285714285713</v>
      </c>
      <c r="N31">
        <f t="shared" si="6"/>
        <v>1.7142857142857142</v>
      </c>
      <c r="O31">
        <f t="shared" si="7"/>
        <v>673.28571428571433</v>
      </c>
      <c r="P31">
        <v>9291000</v>
      </c>
      <c r="Q31">
        <f t="shared" si="8"/>
        <v>17393</v>
      </c>
      <c r="R31">
        <v>58.18</v>
      </c>
      <c r="S31">
        <v>0.1</v>
      </c>
    </row>
    <row r="32" spans="1:19" x14ac:dyDescent="0.2">
      <c r="A32" s="2">
        <v>44408</v>
      </c>
      <c r="B32">
        <f t="shared" si="4"/>
        <v>0.11000000000000085</v>
      </c>
      <c r="C32">
        <v>0</v>
      </c>
      <c r="D32">
        <v>0</v>
      </c>
      <c r="E32">
        <v>35.19</v>
      </c>
      <c r="F32">
        <v>874018</v>
      </c>
      <c r="G32">
        <v>6473</v>
      </c>
      <c r="H32">
        <f t="shared" si="0"/>
        <v>844495</v>
      </c>
      <c r="I32">
        <v>23050</v>
      </c>
      <c r="J32">
        <f t="shared" si="1"/>
        <v>2675</v>
      </c>
      <c r="K32">
        <f t="shared" si="2"/>
        <v>4</v>
      </c>
      <c r="L32">
        <f t="shared" si="3"/>
        <v>860</v>
      </c>
      <c r="M32">
        <f t="shared" si="5"/>
        <v>2088.5714285714284</v>
      </c>
      <c r="N32">
        <f t="shared" si="6"/>
        <v>2.1428571428571428</v>
      </c>
      <c r="O32">
        <f t="shared" si="7"/>
        <v>734.57142857142856</v>
      </c>
      <c r="P32">
        <v>9291000</v>
      </c>
      <c r="Q32">
        <f t="shared" si="8"/>
        <v>18744.857142857141</v>
      </c>
      <c r="R32">
        <v>58.22</v>
      </c>
      <c r="S32">
        <v>0.17</v>
      </c>
    </row>
    <row r="33" spans="1:19" x14ac:dyDescent="0.2">
      <c r="A33" s="2">
        <v>44409</v>
      </c>
      <c r="B33">
        <f t="shared" si="4"/>
        <v>0.3600000000000011</v>
      </c>
      <c r="C33">
        <v>0</v>
      </c>
      <c r="D33">
        <v>0</v>
      </c>
      <c r="E33">
        <v>35.19</v>
      </c>
      <c r="F33">
        <v>875801</v>
      </c>
      <c r="G33">
        <v>6477</v>
      </c>
      <c r="H33">
        <f t="shared" si="0"/>
        <v>845246</v>
      </c>
      <c r="I33">
        <v>24078</v>
      </c>
      <c r="J33">
        <f t="shared" si="1"/>
        <v>1783</v>
      </c>
      <c r="K33">
        <f t="shared" si="2"/>
        <v>4</v>
      </c>
      <c r="L33">
        <f t="shared" si="3"/>
        <v>751</v>
      </c>
      <c r="M33">
        <f t="shared" si="5"/>
        <v>2164.1428571428573</v>
      </c>
      <c r="N33">
        <f t="shared" si="6"/>
        <v>2.4285714285714284</v>
      </c>
      <c r="O33">
        <f t="shared" si="7"/>
        <v>796</v>
      </c>
      <c r="P33">
        <v>9291000</v>
      </c>
      <c r="Q33">
        <f t="shared" si="8"/>
        <v>20110.571428571428</v>
      </c>
      <c r="R33">
        <v>58.25</v>
      </c>
      <c r="S33">
        <v>0.5</v>
      </c>
    </row>
    <row r="34" spans="1:19" x14ac:dyDescent="0.2">
      <c r="A34" s="2">
        <v>44410</v>
      </c>
      <c r="B34">
        <f t="shared" si="4"/>
        <v>0.67000000000000171</v>
      </c>
      <c r="C34">
        <v>0</v>
      </c>
      <c r="D34">
        <v>0</v>
      </c>
      <c r="E34">
        <v>35.19</v>
      </c>
      <c r="F34">
        <v>879650</v>
      </c>
      <c r="G34">
        <v>6487</v>
      </c>
      <c r="H34">
        <f t="shared" si="0"/>
        <v>846456</v>
      </c>
      <c r="I34">
        <v>26707</v>
      </c>
      <c r="J34">
        <f t="shared" si="1"/>
        <v>3849</v>
      </c>
      <c r="K34">
        <f t="shared" si="2"/>
        <v>10</v>
      </c>
      <c r="L34">
        <f t="shared" si="3"/>
        <v>1210</v>
      </c>
      <c r="M34">
        <f t="shared" si="5"/>
        <v>2419</v>
      </c>
      <c r="N34">
        <f t="shared" si="6"/>
        <v>3.7142857142857144</v>
      </c>
      <c r="O34">
        <f t="shared" si="7"/>
        <v>941.42857142857144</v>
      </c>
      <c r="P34">
        <v>9291000</v>
      </c>
      <c r="Q34">
        <f t="shared" si="8"/>
        <v>21584.428571428572</v>
      </c>
      <c r="R34">
        <v>58.29</v>
      </c>
      <c r="S34">
        <v>1.1299999999999999</v>
      </c>
    </row>
    <row r="35" spans="1:19" x14ac:dyDescent="0.2">
      <c r="A35" s="2">
        <v>44411</v>
      </c>
      <c r="B35">
        <f t="shared" si="4"/>
        <v>0.87999999999999812</v>
      </c>
      <c r="C35">
        <v>0</v>
      </c>
      <c r="D35">
        <v>0</v>
      </c>
      <c r="E35">
        <v>35.19</v>
      </c>
      <c r="F35">
        <v>882798</v>
      </c>
      <c r="G35">
        <v>6495</v>
      </c>
      <c r="H35">
        <f t="shared" si="0"/>
        <v>847939</v>
      </c>
      <c r="I35">
        <v>28364</v>
      </c>
      <c r="J35">
        <f t="shared" si="1"/>
        <v>3148</v>
      </c>
      <c r="K35">
        <f t="shared" si="2"/>
        <v>8</v>
      </c>
      <c r="L35">
        <f t="shared" si="3"/>
        <v>1483</v>
      </c>
      <c r="M35">
        <f t="shared" si="5"/>
        <v>2555.1428571428573</v>
      </c>
      <c r="N35">
        <f t="shared" si="6"/>
        <v>4.8571428571428568</v>
      </c>
      <c r="O35">
        <f t="shared" si="7"/>
        <v>971.14285714285711</v>
      </c>
      <c r="P35">
        <v>9291000</v>
      </c>
      <c r="Q35">
        <f t="shared" si="8"/>
        <v>23163.571428571428</v>
      </c>
      <c r="R35">
        <v>58.32</v>
      </c>
      <c r="S35">
        <v>1.98</v>
      </c>
    </row>
    <row r="36" spans="1:19" x14ac:dyDescent="0.2">
      <c r="A36" s="2">
        <v>44412</v>
      </c>
      <c r="B36">
        <f t="shared" si="4"/>
        <v>0.91000000000000059</v>
      </c>
      <c r="C36">
        <v>0</v>
      </c>
      <c r="D36">
        <v>0</v>
      </c>
      <c r="E36">
        <v>35.19</v>
      </c>
      <c r="F36">
        <v>885766</v>
      </c>
      <c r="G36">
        <v>6503</v>
      </c>
      <c r="H36">
        <f t="shared" si="0"/>
        <v>849049</v>
      </c>
      <c r="I36">
        <v>30214</v>
      </c>
      <c r="J36">
        <f t="shared" si="1"/>
        <v>2968</v>
      </c>
      <c r="K36">
        <f t="shared" si="2"/>
        <v>8</v>
      </c>
      <c r="L36">
        <f t="shared" si="3"/>
        <v>1110</v>
      </c>
      <c r="M36">
        <f t="shared" si="5"/>
        <v>2646.5714285714284</v>
      </c>
      <c r="N36">
        <f t="shared" si="6"/>
        <v>5.8571428571428568</v>
      </c>
      <c r="O36">
        <f t="shared" si="7"/>
        <v>1027</v>
      </c>
      <c r="P36">
        <v>9291000</v>
      </c>
      <c r="Q36">
        <f t="shared" si="8"/>
        <v>24777.285714285714</v>
      </c>
      <c r="R36">
        <v>58.36</v>
      </c>
      <c r="S36">
        <v>2.85</v>
      </c>
    </row>
    <row r="37" spans="1:19" x14ac:dyDescent="0.2">
      <c r="A37" s="2">
        <v>44413</v>
      </c>
      <c r="B37">
        <f t="shared" si="4"/>
        <v>0.98999999999999622</v>
      </c>
      <c r="C37">
        <v>0</v>
      </c>
      <c r="D37">
        <v>0</v>
      </c>
      <c r="E37">
        <v>35.19</v>
      </c>
      <c r="F37">
        <v>890201</v>
      </c>
      <c r="G37">
        <v>6509</v>
      </c>
      <c r="H37">
        <f t="shared" si="0"/>
        <v>850477</v>
      </c>
      <c r="I37">
        <v>33215</v>
      </c>
      <c r="J37">
        <f t="shared" si="1"/>
        <v>4435</v>
      </c>
      <c r="K37">
        <f t="shared" si="2"/>
        <v>6</v>
      </c>
      <c r="L37">
        <f t="shared" si="3"/>
        <v>1428</v>
      </c>
      <c r="M37">
        <f t="shared" si="5"/>
        <v>3019.7142857142858</v>
      </c>
      <c r="N37">
        <f t="shared" si="6"/>
        <v>6.1428571428571432</v>
      </c>
      <c r="O37">
        <f t="shared" si="7"/>
        <v>1095.5714285714287</v>
      </c>
      <c r="P37">
        <v>9291000</v>
      </c>
      <c r="Q37">
        <f t="shared" si="8"/>
        <v>26695.285714285714</v>
      </c>
      <c r="R37">
        <v>58.4</v>
      </c>
      <c r="S37">
        <v>3.8</v>
      </c>
    </row>
    <row r="38" spans="1:19" x14ac:dyDescent="0.2">
      <c r="A38" s="2">
        <v>44414</v>
      </c>
      <c r="B38">
        <f t="shared" si="4"/>
        <v>0.50000000000000444</v>
      </c>
      <c r="C38">
        <v>0</v>
      </c>
      <c r="D38">
        <v>0</v>
      </c>
      <c r="E38">
        <v>35.19</v>
      </c>
      <c r="F38">
        <v>893105</v>
      </c>
      <c r="G38">
        <v>6516</v>
      </c>
      <c r="H38">
        <f t="shared" si="0"/>
        <v>851461</v>
      </c>
      <c r="I38">
        <v>35128</v>
      </c>
      <c r="J38">
        <f t="shared" si="1"/>
        <v>2904</v>
      </c>
      <c r="K38">
        <f t="shared" si="2"/>
        <v>7</v>
      </c>
      <c r="L38">
        <f t="shared" si="3"/>
        <v>984</v>
      </c>
      <c r="M38">
        <f t="shared" si="5"/>
        <v>3108.8571428571427</v>
      </c>
      <c r="N38">
        <f t="shared" si="6"/>
        <v>6.7142857142857144</v>
      </c>
      <c r="O38">
        <f t="shared" si="7"/>
        <v>1118</v>
      </c>
      <c r="P38">
        <v>9291000</v>
      </c>
      <c r="Q38">
        <f t="shared" si="8"/>
        <v>28679.428571428572</v>
      </c>
      <c r="R38">
        <v>58.42</v>
      </c>
      <c r="S38">
        <v>4.28</v>
      </c>
    </row>
    <row r="39" spans="1:19" x14ac:dyDescent="0.2">
      <c r="A39" s="2">
        <v>44415</v>
      </c>
      <c r="B39">
        <f t="shared" si="4"/>
        <v>0.29999999999999805</v>
      </c>
      <c r="C39">
        <v>0</v>
      </c>
      <c r="D39">
        <v>0</v>
      </c>
      <c r="E39">
        <v>35.19</v>
      </c>
      <c r="F39">
        <v>897326</v>
      </c>
      <c r="G39">
        <v>6535</v>
      </c>
      <c r="H39">
        <f t="shared" si="0"/>
        <v>852863</v>
      </c>
      <c r="I39">
        <v>37928</v>
      </c>
      <c r="J39">
        <f t="shared" si="1"/>
        <v>4221</v>
      </c>
      <c r="K39">
        <f t="shared" si="2"/>
        <v>19</v>
      </c>
      <c r="L39">
        <f t="shared" si="3"/>
        <v>1402</v>
      </c>
      <c r="M39">
        <f t="shared" si="5"/>
        <v>3329.7142857142858</v>
      </c>
      <c r="N39">
        <f t="shared" si="6"/>
        <v>8.8571428571428577</v>
      </c>
      <c r="O39">
        <f t="shared" si="7"/>
        <v>1195.4285714285713</v>
      </c>
      <c r="P39">
        <v>9291000</v>
      </c>
      <c r="Q39">
        <f t="shared" si="8"/>
        <v>30804.857142857141</v>
      </c>
      <c r="R39">
        <v>58.42</v>
      </c>
      <c r="S39">
        <v>4.58</v>
      </c>
    </row>
    <row r="40" spans="1:19" x14ac:dyDescent="0.2">
      <c r="A40" s="2">
        <v>44416</v>
      </c>
      <c r="B40">
        <f t="shared" si="4"/>
        <v>0.8999999999999968</v>
      </c>
      <c r="C40">
        <v>1</v>
      </c>
      <c r="D40">
        <v>1</v>
      </c>
      <c r="E40">
        <v>50.68</v>
      </c>
      <c r="F40">
        <v>900482</v>
      </c>
      <c r="G40">
        <v>6542</v>
      </c>
      <c r="H40">
        <f t="shared" si="0"/>
        <v>854110</v>
      </c>
      <c r="I40">
        <v>39830</v>
      </c>
      <c r="J40">
        <f t="shared" si="1"/>
        <v>3156</v>
      </c>
      <c r="K40">
        <f t="shared" si="2"/>
        <v>7</v>
      </c>
      <c r="L40">
        <f t="shared" si="3"/>
        <v>1247</v>
      </c>
      <c r="M40">
        <f t="shared" si="5"/>
        <v>3525.8571428571427</v>
      </c>
      <c r="N40">
        <f t="shared" si="6"/>
        <v>9.2857142857142865</v>
      </c>
      <c r="O40">
        <f t="shared" si="7"/>
        <v>1266.2857142857142</v>
      </c>
      <c r="P40">
        <v>9291000</v>
      </c>
      <c r="Q40">
        <f t="shared" si="8"/>
        <v>33055.142857142855</v>
      </c>
      <c r="R40">
        <v>58.46</v>
      </c>
      <c r="S40">
        <v>5.44</v>
      </c>
    </row>
    <row r="41" spans="1:19" x14ac:dyDescent="0.2">
      <c r="A41" s="2">
        <v>44417</v>
      </c>
      <c r="B41">
        <f t="shared" si="4"/>
        <v>0.84999999999999876</v>
      </c>
      <c r="C41">
        <v>0</v>
      </c>
      <c r="D41">
        <v>0</v>
      </c>
      <c r="E41">
        <v>50.68</v>
      </c>
      <c r="F41">
        <v>906405</v>
      </c>
      <c r="G41">
        <v>6559</v>
      </c>
      <c r="H41">
        <f t="shared" si="0"/>
        <v>856158</v>
      </c>
      <c r="I41">
        <v>43688</v>
      </c>
      <c r="J41">
        <f t="shared" si="1"/>
        <v>5923</v>
      </c>
      <c r="K41">
        <f t="shared" si="2"/>
        <v>17</v>
      </c>
      <c r="L41">
        <f t="shared" si="3"/>
        <v>2048</v>
      </c>
      <c r="M41">
        <f t="shared" si="5"/>
        <v>3822.1428571428573</v>
      </c>
      <c r="N41">
        <f t="shared" si="6"/>
        <v>10.285714285714286</v>
      </c>
      <c r="O41">
        <f t="shared" si="7"/>
        <v>1386</v>
      </c>
      <c r="P41">
        <v>9291000</v>
      </c>
      <c r="Q41">
        <f t="shared" si="8"/>
        <v>35481</v>
      </c>
      <c r="R41">
        <v>58.49</v>
      </c>
      <c r="S41">
        <v>6.26</v>
      </c>
    </row>
    <row r="42" spans="1:19" x14ac:dyDescent="0.2">
      <c r="A42" s="2">
        <v>44418</v>
      </c>
      <c r="B42">
        <f t="shared" si="4"/>
        <v>0.84000000000000163</v>
      </c>
      <c r="C42">
        <v>0</v>
      </c>
      <c r="D42">
        <v>0</v>
      </c>
      <c r="E42">
        <v>50.68</v>
      </c>
      <c r="F42">
        <v>910569</v>
      </c>
      <c r="G42">
        <v>6571</v>
      </c>
      <c r="H42">
        <f t="shared" si="0"/>
        <v>858341</v>
      </c>
      <c r="I42">
        <v>45657</v>
      </c>
      <c r="J42">
        <f t="shared" si="1"/>
        <v>4164</v>
      </c>
      <c r="K42">
        <f t="shared" si="2"/>
        <v>12</v>
      </c>
      <c r="L42">
        <f t="shared" si="3"/>
        <v>2183</v>
      </c>
      <c r="M42">
        <f t="shared" si="5"/>
        <v>3967.2857142857142</v>
      </c>
      <c r="N42">
        <f t="shared" si="6"/>
        <v>10.857142857142858</v>
      </c>
      <c r="O42">
        <f t="shared" si="7"/>
        <v>1486</v>
      </c>
      <c r="P42">
        <v>9291000</v>
      </c>
      <c r="Q42">
        <f t="shared" si="8"/>
        <v>37951.428571428572</v>
      </c>
      <c r="R42">
        <v>58.52</v>
      </c>
      <c r="S42">
        <v>7.07</v>
      </c>
    </row>
    <row r="43" spans="1:19" x14ac:dyDescent="0.2">
      <c r="A43" s="2">
        <v>44419</v>
      </c>
      <c r="B43">
        <f t="shared" si="4"/>
        <v>0.71999999999999886</v>
      </c>
      <c r="C43">
        <v>0</v>
      </c>
      <c r="D43">
        <v>0</v>
      </c>
      <c r="E43">
        <v>50.68</v>
      </c>
      <c r="F43">
        <v>918237</v>
      </c>
      <c r="G43">
        <v>6587</v>
      </c>
      <c r="H43">
        <f t="shared" si="0"/>
        <v>860653</v>
      </c>
      <c r="I43">
        <v>50997</v>
      </c>
      <c r="J43">
        <f t="shared" si="1"/>
        <v>7668</v>
      </c>
      <c r="K43">
        <f t="shared" si="2"/>
        <v>16</v>
      </c>
      <c r="L43">
        <f t="shared" si="3"/>
        <v>2312</v>
      </c>
      <c r="M43">
        <f t="shared" si="5"/>
        <v>4638.7142857142853</v>
      </c>
      <c r="N43">
        <f t="shared" si="6"/>
        <v>12</v>
      </c>
      <c r="O43">
        <f t="shared" si="7"/>
        <v>1657.7142857142858</v>
      </c>
      <c r="P43">
        <v>9291000</v>
      </c>
      <c r="Q43">
        <f t="shared" si="8"/>
        <v>40920.428571428572</v>
      </c>
      <c r="R43">
        <v>58.56</v>
      </c>
      <c r="S43">
        <v>7.75</v>
      </c>
    </row>
    <row r="44" spans="1:19" x14ac:dyDescent="0.2">
      <c r="A44" s="2">
        <v>44420</v>
      </c>
      <c r="B44">
        <f t="shared" si="4"/>
        <v>0.67000000000000171</v>
      </c>
      <c r="C44">
        <v>0</v>
      </c>
      <c r="D44">
        <v>0</v>
      </c>
      <c r="E44">
        <v>50.67</v>
      </c>
      <c r="F44">
        <v>924762</v>
      </c>
      <c r="G44">
        <v>6604</v>
      </c>
      <c r="H44">
        <f t="shared" si="0"/>
        <v>862459</v>
      </c>
      <c r="I44">
        <v>55699</v>
      </c>
      <c r="J44">
        <f t="shared" si="1"/>
        <v>6525</v>
      </c>
      <c r="K44">
        <f t="shared" si="2"/>
        <v>17</v>
      </c>
      <c r="L44">
        <f t="shared" si="3"/>
        <v>1806</v>
      </c>
      <c r="M44">
        <f t="shared" si="5"/>
        <v>4937.2857142857147</v>
      </c>
      <c r="N44">
        <f t="shared" si="6"/>
        <v>13.571428571428571</v>
      </c>
      <c r="O44">
        <f t="shared" si="7"/>
        <v>1711.7142857142858</v>
      </c>
      <c r="P44">
        <v>9291000</v>
      </c>
      <c r="Q44">
        <f t="shared" si="8"/>
        <v>44132.428571428572</v>
      </c>
      <c r="R44">
        <v>58.59</v>
      </c>
      <c r="S44">
        <v>8.39</v>
      </c>
    </row>
    <row r="45" spans="1:19" x14ac:dyDescent="0.2">
      <c r="A45" s="2">
        <v>44421</v>
      </c>
      <c r="B45">
        <f t="shared" si="4"/>
        <v>0.48999999999999488</v>
      </c>
      <c r="C45">
        <v>0</v>
      </c>
      <c r="D45">
        <v>0</v>
      </c>
      <c r="E45">
        <v>50.67</v>
      </c>
      <c r="F45">
        <v>929274</v>
      </c>
      <c r="G45">
        <v>6611</v>
      </c>
      <c r="H45">
        <f t="shared" si="0"/>
        <v>864732</v>
      </c>
      <c r="I45">
        <v>57931</v>
      </c>
      <c r="J45">
        <f t="shared" si="1"/>
        <v>4512</v>
      </c>
      <c r="K45">
        <f t="shared" si="2"/>
        <v>7</v>
      </c>
      <c r="L45">
        <f t="shared" si="3"/>
        <v>2273</v>
      </c>
      <c r="M45">
        <f t="shared" si="5"/>
        <v>5167</v>
      </c>
      <c r="N45">
        <f t="shared" si="6"/>
        <v>13.571428571428571</v>
      </c>
      <c r="O45">
        <f t="shared" si="7"/>
        <v>1895.8571428571429</v>
      </c>
      <c r="P45">
        <v>9291000</v>
      </c>
      <c r="Q45">
        <f t="shared" si="8"/>
        <v>47390</v>
      </c>
      <c r="R45">
        <v>58.61</v>
      </c>
      <c r="S45">
        <v>8.86</v>
      </c>
    </row>
    <row r="46" spans="1:19" x14ac:dyDescent="0.2">
      <c r="A46" s="2">
        <v>44422</v>
      </c>
      <c r="B46">
        <f t="shared" si="4"/>
        <v>0.48999999999999488</v>
      </c>
      <c r="C46">
        <v>0</v>
      </c>
      <c r="D46">
        <v>0</v>
      </c>
      <c r="E46">
        <v>50.67</v>
      </c>
      <c r="F46">
        <v>934896</v>
      </c>
      <c r="G46">
        <v>6622</v>
      </c>
      <c r="H46">
        <f t="shared" si="0"/>
        <v>867396</v>
      </c>
      <c r="I46">
        <v>60878</v>
      </c>
      <c r="J46">
        <f t="shared" si="1"/>
        <v>5622</v>
      </c>
      <c r="K46">
        <f t="shared" si="2"/>
        <v>11</v>
      </c>
      <c r="L46">
        <f t="shared" si="3"/>
        <v>2664</v>
      </c>
      <c r="M46">
        <f t="shared" si="5"/>
        <v>5367.1428571428569</v>
      </c>
      <c r="N46">
        <f t="shared" si="6"/>
        <v>12.428571428571429</v>
      </c>
      <c r="O46">
        <f t="shared" si="7"/>
        <v>2076.1428571428573</v>
      </c>
      <c r="P46">
        <v>9291000</v>
      </c>
      <c r="Q46">
        <f t="shared" si="8"/>
        <v>50668.571428571428</v>
      </c>
      <c r="R46">
        <v>58.62</v>
      </c>
      <c r="S46">
        <v>9.34</v>
      </c>
    </row>
    <row r="47" spans="1:19" x14ac:dyDescent="0.2">
      <c r="A47" s="2">
        <v>44423</v>
      </c>
      <c r="B47">
        <f t="shared" si="4"/>
        <v>1.100000000000005</v>
      </c>
      <c r="C47">
        <v>0</v>
      </c>
      <c r="D47">
        <v>0</v>
      </c>
      <c r="E47">
        <v>50.67</v>
      </c>
      <c r="F47">
        <v>939360</v>
      </c>
      <c r="G47">
        <v>6668</v>
      </c>
      <c r="H47">
        <f t="shared" si="0"/>
        <v>869133</v>
      </c>
      <c r="I47">
        <v>63559</v>
      </c>
      <c r="J47">
        <f t="shared" si="1"/>
        <v>4464</v>
      </c>
      <c r="K47">
        <f t="shared" si="2"/>
        <v>46</v>
      </c>
      <c r="L47">
        <f t="shared" si="3"/>
        <v>1737</v>
      </c>
      <c r="M47">
        <f t="shared" si="5"/>
        <v>5554</v>
      </c>
      <c r="N47">
        <f t="shared" si="6"/>
        <v>18</v>
      </c>
      <c r="O47">
        <f t="shared" si="7"/>
        <v>2146.1428571428573</v>
      </c>
      <c r="P47">
        <v>9291000</v>
      </c>
      <c r="Q47">
        <f t="shared" si="8"/>
        <v>54058.428571428572</v>
      </c>
      <c r="R47">
        <v>58.67</v>
      </c>
      <c r="S47">
        <v>10.39</v>
      </c>
    </row>
    <row r="48" spans="1:19" x14ac:dyDescent="0.2">
      <c r="A48" s="2">
        <v>44424</v>
      </c>
      <c r="B48">
        <f t="shared" si="4"/>
        <v>1.019999999999996</v>
      </c>
      <c r="C48">
        <v>0</v>
      </c>
      <c r="D48">
        <v>0</v>
      </c>
      <c r="E48">
        <v>50.66</v>
      </c>
      <c r="F48">
        <v>948058</v>
      </c>
      <c r="G48">
        <v>6687</v>
      </c>
      <c r="H48">
        <f t="shared" si="0"/>
        <v>872963</v>
      </c>
      <c r="I48">
        <v>68408</v>
      </c>
      <c r="J48">
        <f t="shared" si="1"/>
        <v>8698</v>
      </c>
      <c r="K48">
        <f t="shared" si="2"/>
        <v>19</v>
      </c>
      <c r="L48">
        <f t="shared" si="3"/>
        <v>3830</v>
      </c>
      <c r="M48">
        <f t="shared" si="5"/>
        <v>5950.4285714285716</v>
      </c>
      <c r="N48">
        <f t="shared" si="6"/>
        <v>18.285714285714285</v>
      </c>
      <c r="O48">
        <f t="shared" si="7"/>
        <v>2400.7142857142858</v>
      </c>
      <c r="P48">
        <v>9291000</v>
      </c>
      <c r="Q48">
        <f t="shared" si="8"/>
        <v>57589.857142857145</v>
      </c>
      <c r="R48">
        <v>58.72</v>
      </c>
      <c r="S48">
        <v>11.36</v>
      </c>
    </row>
    <row r="49" spans="1:19" x14ac:dyDescent="0.2">
      <c r="A49" s="2">
        <v>44425</v>
      </c>
      <c r="B49">
        <f t="shared" si="4"/>
        <v>0.95000000000000284</v>
      </c>
      <c r="C49">
        <v>0</v>
      </c>
      <c r="D49">
        <v>0</v>
      </c>
      <c r="E49">
        <v>50.66</v>
      </c>
      <c r="F49">
        <v>956310</v>
      </c>
      <c r="G49">
        <v>6704</v>
      </c>
      <c r="H49">
        <f t="shared" si="0"/>
        <v>876094</v>
      </c>
      <c r="I49">
        <v>73512</v>
      </c>
      <c r="J49">
        <f t="shared" si="1"/>
        <v>8252</v>
      </c>
      <c r="K49">
        <f t="shared" si="2"/>
        <v>17</v>
      </c>
      <c r="L49">
        <f t="shared" si="3"/>
        <v>3131</v>
      </c>
      <c r="M49">
        <f t="shared" si="5"/>
        <v>6534.4285714285716</v>
      </c>
      <c r="N49">
        <f t="shared" si="6"/>
        <v>19</v>
      </c>
      <c r="O49">
        <f t="shared" si="7"/>
        <v>2536.1428571428573</v>
      </c>
      <c r="P49">
        <v>9291000</v>
      </c>
      <c r="Q49">
        <f t="shared" si="8"/>
        <v>61569.142857142855</v>
      </c>
      <c r="R49">
        <v>58.78</v>
      </c>
      <c r="S49">
        <v>12.25</v>
      </c>
    </row>
    <row r="50" spans="1:19" x14ac:dyDescent="0.2">
      <c r="A50" s="2">
        <v>44426</v>
      </c>
      <c r="B50">
        <f t="shared" si="4"/>
        <v>0.79999999999999716</v>
      </c>
      <c r="C50">
        <v>1</v>
      </c>
      <c r="D50">
        <v>1</v>
      </c>
      <c r="E50">
        <v>54.36</v>
      </c>
      <c r="F50">
        <v>962193</v>
      </c>
      <c r="G50">
        <v>6723</v>
      </c>
      <c r="H50">
        <f t="shared" si="0"/>
        <v>879043</v>
      </c>
      <c r="I50">
        <v>76427</v>
      </c>
      <c r="J50">
        <f t="shared" si="1"/>
        <v>5883</v>
      </c>
      <c r="K50">
        <f t="shared" si="2"/>
        <v>19</v>
      </c>
      <c r="L50">
        <f t="shared" si="3"/>
        <v>2949</v>
      </c>
      <c r="M50">
        <f t="shared" si="5"/>
        <v>6279.4285714285716</v>
      </c>
      <c r="N50">
        <f t="shared" si="6"/>
        <v>19.428571428571427</v>
      </c>
      <c r="O50">
        <f t="shared" si="7"/>
        <v>2627.1428571428573</v>
      </c>
      <c r="P50">
        <v>9291000</v>
      </c>
      <c r="Q50">
        <f t="shared" si="8"/>
        <v>65202</v>
      </c>
      <c r="R50">
        <v>58.83</v>
      </c>
      <c r="S50">
        <v>13</v>
      </c>
    </row>
    <row r="51" spans="1:19" x14ac:dyDescent="0.2">
      <c r="A51" s="2">
        <v>44427</v>
      </c>
      <c r="B51">
        <f t="shared" si="4"/>
        <v>0.76000000000000512</v>
      </c>
      <c r="C51">
        <v>0</v>
      </c>
      <c r="D51">
        <v>0</v>
      </c>
      <c r="E51">
        <v>54.36</v>
      </c>
      <c r="F51">
        <v>970606</v>
      </c>
      <c r="G51">
        <v>6752</v>
      </c>
      <c r="H51">
        <f t="shared" si="0"/>
        <v>883449</v>
      </c>
      <c r="I51">
        <v>80405</v>
      </c>
      <c r="J51">
        <f t="shared" si="1"/>
        <v>8413</v>
      </c>
      <c r="K51">
        <f t="shared" si="2"/>
        <v>29</v>
      </c>
      <c r="L51">
        <f t="shared" si="3"/>
        <v>4406</v>
      </c>
      <c r="M51">
        <f t="shared" si="5"/>
        <v>6549.1428571428569</v>
      </c>
      <c r="N51">
        <f t="shared" si="6"/>
        <v>21.142857142857142</v>
      </c>
      <c r="O51">
        <f t="shared" si="7"/>
        <v>2998.5714285714284</v>
      </c>
      <c r="P51">
        <v>9291000</v>
      </c>
      <c r="Q51">
        <f t="shared" si="8"/>
        <v>68731.428571428565</v>
      </c>
      <c r="R51">
        <v>58.88</v>
      </c>
      <c r="S51">
        <v>13.71</v>
      </c>
    </row>
    <row r="52" spans="1:19" x14ac:dyDescent="0.2">
      <c r="A52" s="2">
        <v>44428</v>
      </c>
      <c r="B52">
        <f t="shared" si="4"/>
        <v>0.67999999999999261</v>
      </c>
      <c r="C52">
        <v>0</v>
      </c>
      <c r="D52">
        <v>0</v>
      </c>
      <c r="E52">
        <v>54.35</v>
      </c>
      <c r="F52">
        <v>978212</v>
      </c>
      <c r="G52">
        <v>6759</v>
      </c>
      <c r="H52">
        <f t="shared" si="0"/>
        <v>886346</v>
      </c>
      <c r="I52">
        <v>85107</v>
      </c>
      <c r="J52">
        <f t="shared" si="1"/>
        <v>7606</v>
      </c>
      <c r="K52">
        <f t="shared" si="2"/>
        <v>7</v>
      </c>
      <c r="L52">
        <f t="shared" si="3"/>
        <v>2897</v>
      </c>
      <c r="M52">
        <f t="shared" si="5"/>
        <v>6991.1428571428569</v>
      </c>
      <c r="N52">
        <f t="shared" si="6"/>
        <v>21.142857142857142</v>
      </c>
      <c r="O52">
        <f t="shared" si="7"/>
        <v>3087.7142857142858</v>
      </c>
      <c r="P52">
        <v>9291000</v>
      </c>
      <c r="Q52">
        <f t="shared" si="8"/>
        <v>72613.71428571429</v>
      </c>
      <c r="R52">
        <v>58.91</v>
      </c>
      <c r="S52">
        <v>14.36</v>
      </c>
    </row>
    <row r="53" spans="1:19" x14ac:dyDescent="0.2">
      <c r="A53" s="2">
        <v>44429</v>
      </c>
      <c r="B53">
        <f t="shared" si="4"/>
        <v>0.57000000000000739</v>
      </c>
      <c r="C53">
        <v>0</v>
      </c>
      <c r="D53">
        <v>0</v>
      </c>
      <c r="E53">
        <v>54.35</v>
      </c>
      <c r="F53">
        <v>985489</v>
      </c>
      <c r="G53">
        <v>6775</v>
      </c>
      <c r="H53">
        <f t="shared" si="0"/>
        <v>890551</v>
      </c>
      <c r="I53">
        <v>88163</v>
      </c>
      <c r="J53">
        <f t="shared" si="1"/>
        <v>7277</v>
      </c>
      <c r="K53">
        <f t="shared" si="2"/>
        <v>16</v>
      </c>
      <c r="L53">
        <f t="shared" si="3"/>
        <v>4205</v>
      </c>
      <c r="M53">
        <f t="shared" si="5"/>
        <v>7227.5714285714284</v>
      </c>
      <c r="N53">
        <f t="shared" si="6"/>
        <v>21.857142857142858</v>
      </c>
      <c r="O53">
        <f t="shared" si="7"/>
        <v>3307.8571428571427</v>
      </c>
      <c r="P53">
        <v>9291000</v>
      </c>
      <c r="Q53">
        <f t="shared" si="8"/>
        <v>76511.571428571435</v>
      </c>
      <c r="R53">
        <v>58.93</v>
      </c>
      <c r="S53">
        <v>14.91</v>
      </c>
    </row>
    <row r="54" spans="1:19" x14ac:dyDescent="0.2">
      <c r="A54" s="2">
        <v>44430</v>
      </c>
      <c r="B54">
        <f t="shared" si="4"/>
        <v>1.1799999999999962</v>
      </c>
      <c r="C54">
        <v>0</v>
      </c>
      <c r="D54">
        <v>0</v>
      </c>
      <c r="E54">
        <v>54.35</v>
      </c>
      <c r="F54">
        <v>990524</v>
      </c>
      <c r="G54">
        <v>6830</v>
      </c>
      <c r="H54">
        <f t="shared" si="0"/>
        <v>893652</v>
      </c>
      <c r="I54">
        <v>90042</v>
      </c>
      <c r="J54">
        <f t="shared" si="1"/>
        <v>5035</v>
      </c>
      <c r="K54">
        <f t="shared" si="2"/>
        <v>55</v>
      </c>
      <c r="L54">
        <f t="shared" si="3"/>
        <v>3101</v>
      </c>
      <c r="M54">
        <f t="shared" si="5"/>
        <v>7309.1428571428569</v>
      </c>
      <c r="N54">
        <f t="shared" si="6"/>
        <v>23.142857142857142</v>
      </c>
      <c r="O54">
        <f t="shared" si="7"/>
        <v>3502.7142857142858</v>
      </c>
      <c r="P54">
        <v>9291000</v>
      </c>
      <c r="Q54">
        <f t="shared" si="8"/>
        <v>80294.857142857145</v>
      </c>
      <c r="R54">
        <v>58.98</v>
      </c>
      <c r="S54">
        <v>16.04</v>
      </c>
    </row>
    <row r="55" spans="1:19" x14ac:dyDescent="0.2">
      <c r="A55" s="2">
        <v>44431</v>
      </c>
      <c r="B55">
        <f t="shared" si="4"/>
        <v>1.0600000000000023</v>
      </c>
      <c r="C55">
        <v>0</v>
      </c>
      <c r="D55">
        <v>0</v>
      </c>
      <c r="E55">
        <v>54.34</v>
      </c>
      <c r="F55">
        <v>999110</v>
      </c>
      <c r="G55">
        <v>6856</v>
      </c>
      <c r="H55">
        <f t="shared" si="0"/>
        <v>899549</v>
      </c>
      <c r="I55">
        <v>92705</v>
      </c>
      <c r="J55">
        <f t="shared" si="1"/>
        <v>8586</v>
      </c>
      <c r="K55">
        <f t="shared" si="2"/>
        <v>26</v>
      </c>
      <c r="L55">
        <f t="shared" si="3"/>
        <v>5897</v>
      </c>
      <c r="M55">
        <f t="shared" si="5"/>
        <v>7293.1428571428569</v>
      </c>
      <c r="N55">
        <f t="shared" si="6"/>
        <v>24.142857142857142</v>
      </c>
      <c r="O55">
        <f t="shared" si="7"/>
        <v>3798</v>
      </c>
      <c r="P55">
        <v>9291000</v>
      </c>
      <c r="Q55">
        <f t="shared" si="8"/>
        <v>83765.857142857145</v>
      </c>
      <c r="R55">
        <v>59.03</v>
      </c>
      <c r="S55">
        <v>17.05</v>
      </c>
    </row>
    <row r="56" spans="1:19" x14ac:dyDescent="0.2">
      <c r="A56" s="2">
        <v>44432</v>
      </c>
      <c r="B56">
        <f t="shared" si="4"/>
        <v>1.1099999999999959</v>
      </c>
      <c r="C56">
        <v>0</v>
      </c>
      <c r="D56">
        <v>0</v>
      </c>
      <c r="E56">
        <v>54.34</v>
      </c>
      <c r="F56">
        <v>1011223</v>
      </c>
      <c r="G56">
        <v>6880</v>
      </c>
      <c r="H56">
        <f t="shared" si="0"/>
        <v>903689</v>
      </c>
      <c r="I56">
        <v>100654</v>
      </c>
      <c r="J56">
        <f t="shared" si="1"/>
        <v>12113</v>
      </c>
      <c r="K56">
        <f t="shared" si="2"/>
        <v>24</v>
      </c>
      <c r="L56">
        <f t="shared" si="3"/>
        <v>4140</v>
      </c>
      <c r="M56">
        <f t="shared" si="5"/>
        <v>7844.7142857142853</v>
      </c>
      <c r="N56">
        <f t="shared" si="6"/>
        <v>25.142857142857142</v>
      </c>
      <c r="O56">
        <f t="shared" si="7"/>
        <v>3942.1428571428573</v>
      </c>
      <c r="P56">
        <v>9291000</v>
      </c>
      <c r="Q56">
        <f t="shared" si="8"/>
        <v>87643.28571428571</v>
      </c>
      <c r="R56">
        <v>59.08</v>
      </c>
      <c r="S56">
        <v>18.11</v>
      </c>
    </row>
    <row r="57" spans="1:19" x14ac:dyDescent="0.2">
      <c r="A57" s="2">
        <v>44433</v>
      </c>
      <c r="B57">
        <f t="shared" si="4"/>
        <v>1.1200000000000045</v>
      </c>
      <c r="C57">
        <v>0</v>
      </c>
      <c r="D57">
        <v>0</v>
      </c>
      <c r="E57">
        <v>54.33</v>
      </c>
      <c r="F57">
        <v>1017825</v>
      </c>
      <c r="G57">
        <v>6908</v>
      </c>
      <c r="H57">
        <f t="shared" si="0"/>
        <v>911329</v>
      </c>
      <c r="I57">
        <v>99588</v>
      </c>
      <c r="J57">
        <f t="shared" si="1"/>
        <v>6602</v>
      </c>
      <c r="K57">
        <f t="shared" si="2"/>
        <v>28</v>
      </c>
      <c r="L57">
        <f t="shared" si="3"/>
        <v>7640</v>
      </c>
      <c r="M57">
        <f t="shared" si="5"/>
        <v>7947.4285714285716</v>
      </c>
      <c r="N57">
        <f t="shared" si="6"/>
        <v>26.428571428571427</v>
      </c>
      <c r="O57">
        <f t="shared" si="7"/>
        <v>4612.2857142857147</v>
      </c>
      <c r="P57">
        <v>9291000</v>
      </c>
      <c r="Q57">
        <f t="shared" si="8"/>
        <v>90952</v>
      </c>
      <c r="R57">
        <v>59.13</v>
      </c>
      <c r="S57">
        <v>19.18</v>
      </c>
    </row>
    <row r="58" spans="1:19" x14ac:dyDescent="0.2">
      <c r="A58" s="2">
        <v>44434</v>
      </c>
      <c r="B58">
        <f t="shared" si="4"/>
        <v>1.1400000000000006</v>
      </c>
      <c r="C58">
        <v>0</v>
      </c>
      <c r="D58">
        <v>0</v>
      </c>
      <c r="E58">
        <v>54.33</v>
      </c>
      <c r="F58">
        <v>1028271</v>
      </c>
      <c r="G58">
        <v>6937</v>
      </c>
      <c r="H58">
        <f t="shared" si="0"/>
        <v>917825</v>
      </c>
      <c r="I58">
        <v>103509</v>
      </c>
      <c r="J58">
        <f t="shared" si="1"/>
        <v>10446</v>
      </c>
      <c r="K58">
        <f t="shared" si="2"/>
        <v>29</v>
      </c>
      <c r="L58">
        <f t="shared" si="3"/>
        <v>6496</v>
      </c>
      <c r="M58">
        <f t="shared" si="5"/>
        <v>8237.8571428571431</v>
      </c>
      <c r="N58">
        <f t="shared" si="6"/>
        <v>26.428571428571427</v>
      </c>
      <c r="O58">
        <f t="shared" si="7"/>
        <v>4910.8571428571431</v>
      </c>
      <c r="P58">
        <v>9291000</v>
      </c>
      <c r="Q58">
        <f t="shared" si="8"/>
        <v>94252.571428571435</v>
      </c>
      <c r="R58">
        <v>59.18</v>
      </c>
      <c r="S58">
        <v>20.27</v>
      </c>
    </row>
    <row r="59" spans="1:19" x14ac:dyDescent="0.2">
      <c r="A59" s="2">
        <v>44435</v>
      </c>
      <c r="B59">
        <f t="shared" si="4"/>
        <v>0.64000000000000412</v>
      </c>
      <c r="C59">
        <v>0</v>
      </c>
      <c r="D59">
        <v>0</v>
      </c>
      <c r="E59">
        <v>54.33</v>
      </c>
      <c r="F59">
        <v>1034623</v>
      </c>
      <c r="G59">
        <v>6947</v>
      </c>
      <c r="H59">
        <f t="shared" si="0"/>
        <v>922327</v>
      </c>
      <c r="I59">
        <v>105349</v>
      </c>
      <c r="J59">
        <f t="shared" si="1"/>
        <v>6352</v>
      </c>
      <c r="K59">
        <f t="shared" si="2"/>
        <v>10</v>
      </c>
      <c r="L59">
        <f t="shared" si="3"/>
        <v>4502</v>
      </c>
      <c r="M59">
        <f t="shared" si="5"/>
        <v>8058.7142857142853</v>
      </c>
      <c r="N59">
        <f t="shared" si="6"/>
        <v>26.857142857142858</v>
      </c>
      <c r="O59">
        <f t="shared" si="7"/>
        <v>5140.1428571428569</v>
      </c>
      <c r="P59">
        <v>9291000</v>
      </c>
      <c r="Q59">
        <f t="shared" si="8"/>
        <v>97144.28571428571</v>
      </c>
      <c r="R59">
        <v>59.21</v>
      </c>
      <c r="S59">
        <v>20.88</v>
      </c>
    </row>
    <row r="60" spans="1:19" x14ac:dyDescent="0.2">
      <c r="A60" s="2">
        <v>44436</v>
      </c>
      <c r="B60">
        <f t="shared" si="4"/>
        <v>0.37999999999999901</v>
      </c>
      <c r="C60">
        <v>0</v>
      </c>
      <c r="D60">
        <v>0</v>
      </c>
      <c r="E60">
        <v>54.33</v>
      </c>
      <c r="F60">
        <v>1045800</v>
      </c>
      <c r="G60">
        <v>6950</v>
      </c>
      <c r="H60">
        <f t="shared" si="0"/>
        <v>927946</v>
      </c>
      <c r="I60">
        <v>110904</v>
      </c>
      <c r="J60">
        <f t="shared" si="1"/>
        <v>11177</v>
      </c>
      <c r="K60">
        <f t="shared" si="2"/>
        <v>3</v>
      </c>
      <c r="L60">
        <f t="shared" si="3"/>
        <v>5619</v>
      </c>
      <c r="M60">
        <f t="shared" si="5"/>
        <v>8615.8571428571431</v>
      </c>
      <c r="N60">
        <f t="shared" si="6"/>
        <v>25</v>
      </c>
      <c r="O60">
        <f t="shared" si="7"/>
        <v>5342.1428571428569</v>
      </c>
      <c r="P60">
        <v>9291000</v>
      </c>
      <c r="Q60">
        <f t="shared" si="8"/>
        <v>100393</v>
      </c>
      <c r="R60">
        <v>59.23</v>
      </c>
      <c r="S60">
        <v>21.24</v>
      </c>
    </row>
    <row r="61" spans="1:19" x14ac:dyDescent="0.2">
      <c r="A61" s="2">
        <v>44437</v>
      </c>
      <c r="B61">
        <f t="shared" si="4"/>
        <v>0.92000000000000526</v>
      </c>
      <c r="C61">
        <v>0</v>
      </c>
      <c r="D61">
        <v>0</v>
      </c>
      <c r="E61">
        <v>54.32</v>
      </c>
      <c r="F61">
        <v>1051609</v>
      </c>
      <c r="G61">
        <v>6989</v>
      </c>
      <c r="H61">
        <f t="shared" si="0"/>
        <v>932371</v>
      </c>
      <c r="I61">
        <v>112249</v>
      </c>
      <c r="J61">
        <f t="shared" si="1"/>
        <v>5809</v>
      </c>
      <c r="K61">
        <f t="shared" si="2"/>
        <v>39</v>
      </c>
      <c r="L61">
        <f t="shared" si="3"/>
        <v>4425</v>
      </c>
      <c r="M61">
        <f t="shared" si="5"/>
        <v>8726.4285714285706</v>
      </c>
      <c r="N61">
        <f t="shared" si="6"/>
        <v>22.714285714285715</v>
      </c>
      <c r="O61">
        <f t="shared" si="7"/>
        <v>5531.2857142857147</v>
      </c>
      <c r="P61">
        <v>9291000</v>
      </c>
      <c r="Q61">
        <f t="shared" si="8"/>
        <v>103565.42857142857</v>
      </c>
      <c r="R61">
        <v>59.29</v>
      </c>
      <c r="S61">
        <v>22.1</v>
      </c>
    </row>
    <row r="62" spans="1:19" x14ac:dyDescent="0.2">
      <c r="A62" s="2">
        <v>44438</v>
      </c>
      <c r="B62">
        <f t="shared" si="4"/>
        <v>1.3199999999999932</v>
      </c>
      <c r="C62">
        <v>0</v>
      </c>
      <c r="D62">
        <v>0</v>
      </c>
      <c r="E62">
        <v>54.31</v>
      </c>
      <c r="F62">
        <v>1061488</v>
      </c>
      <c r="G62">
        <v>7043</v>
      </c>
      <c r="H62">
        <f t="shared" si="0"/>
        <v>941015</v>
      </c>
      <c r="I62">
        <v>113430</v>
      </c>
      <c r="J62">
        <f t="shared" si="1"/>
        <v>9879</v>
      </c>
      <c r="K62">
        <f t="shared" si="2"/>
        <v>54</v>
      </c>
      <c r="L62">
        <f t="shared" si="3"/>
        <v>8644</v>
      </c>
      <c r="M62">
        <f t="shared" si="5"/>
        <v>8911.1428571428569</v>
      </c>
      <c r="N62">
        <f t="shared" si="6"/>
        <v>26.714285714285715</v>
      </c>
      <c r="O62">
        <f t="shared" si="7"/>
        <v>5923.7142857142853</v>
      </c>
      <c r="P62">
        <v>9291000</v>
      </c>
      <c r="Q62">
        <f t="shared" si="8"/>
        <v>106526.14285714286</v>
      </c>
      <c r="R62">
        <v>59.37</v>
      </c>
      <c r="S62">
        <v>23.34</v>
      </c>
    </row>
    <row r="63" spans="1:19" x14ac:dyDescent="0.2">
      <c r="A63" s="2">
        <v>44439</v>
      </c>
      <c r="B63">
        <f t="shared" si="4"/>
        <v>1.3099999999999987</v>
      </c>
      <c r="C63">
        <v>0</v>
      </c>
      <c r="D63">
        <v>0</v>
      </c>
      <c r="E63">
        <v>54.31</v>
      </c>
      <c r="F63">
        <v>1066352</v>
      </c>
      <c r="G63">
        <v>7043</v>
      </c>
      <c r="H63">
        <f t="shared" si="0"/>
        <v>949267</v>
      </c>
      <c r="I63">
        <v>110042</v>
      </c>
      <c r="J63">
        <f t="shared" si="1"/>
        <v>4864</v>
      </c>
      <c r="K63">
        <f t="shared" si="2"/>
        <v>0</v>
      </c>
      <c r="L63">
        <f t="shared" si="3"/>
        <v>8252</v>
      </c>
      <c r="M63">
        <f t="shared" si="5"/>
        <v>7875.5714285714284</v>
      </c>
      <c r="N63">
        <f t="shared" si="6"/>
        <v>23.285714285714285</v>
      </c>
      <c r="O63">
        <f t="shared" si="7"/>
        <v>6511.1428571428569</v>
      </c>
      <c r="P63">
        <v>9291000</v>
      </c>
      <c r="Q63">
        <f t="shared" si="8"/>
        <v>107867.28571428571</v>
      </c>
      <c r="R63">
        <v>59.44</v>
      </c>
      <c r="S63">
        <v>24.58</v>
      </c>
    </row>
    <row r="64" spans="1:19" x14ac:dyDescent="0.2">
      <c r="A64" s="2">
        <v>44440</v>
      </c>
      <c r="B64">
        <f t="shared" si="4"/>
        <v>1.269999999999996</v>
      </c>
      <c r="C64">
        <v>0</v>
      </c>
      <c r="D64">
        <v>0</v>
      </c>
      <c r="E64">
        <v>54.3</v>
      </c>
      <c r="F64">
        <v>1082981</v>
      </c>
      <c r="G64">
        <v>7086</v>
      </c>
      <c r="H64">
        <f t="shared" si="0"/>
        <v>955107</v>
      </c>
      <c r="I64">
        <v>120788</v>
      </c>
      <c r="J64">
        <f t="shared" si="1"/>
        <v>16629</v>
      </c>
      <c r="K64">
        <f t="shared" si="2"/>
        <v>43</v>
      </c>
      <c r="L64">
        <f t="shared" si="3"/>
        <v>5840</v>
      </c>
      <c r="M64">
        <f t="shared" si="5"/>
        <v>9308</v>
      </c>
      <c r="N64">
        <f t="shared" si="6"/>
        <v>25.428571428571427</v>
      </c>
      <c r="O64">
        <f t="shared" si="7"/>
        <v>6254</v>
      </c>
      <c r="P64">
        <v>9291000</v>
      </c>
      <c r="Q64">
        <f t="shared" si="8"/>
        <v>110895.85714285714</v>
      </c>
      <c r="R64">
        <v>59.5</v>
      </c>
      <c r="S64">
        <v>25.79</v>
      </c>
    </row>
    <row r="65" spans="1:19" x14ac:dyDescent="0.2">
      <c r="A65" s="2">
        <v>44441</v>
      </c>
      <c r="B65">
        <f t="shared" si="4"/>
        <v>1.279999999999994</v>
      </c>
      <c r="C65">
        <v>0</v>
      </c>
      <c r="D65">
        <v>0</v>
      </c>
      <c r="E65">
        <v>54.3</v>
      </c>
      <c r="F65">
        <v>1096881</v>
      </c>
      <c r="G65">
        <v>7122</v>
      </c>
      <c r="H65">
        <f t="shared" si="0"/>
        <v>963484</v>
      </c>
      <c r="I65">
        <v>126275</v>
      </c>
      <c r="J65">
        <f t="shared" si="1"/>
        <v>13900</v>
      </c>
      <c r="K65">
        <f t="shared" si="2"/>
        <v>36</v>
      </c>
      <c r="L65">
        <f t="shared" si="3"/>
        <v>8377</v>
      </c>
      <c r="M65">
        <f t="shared" si="5"/>
        <v>9801.4285714285706</v>
      </c>
      <c r="N65">
        <f t="shared" si="6"/>
        <v>26.428571428571427</v>
      </c>
      <c r="O65">
        <f t="shared" si="7"/>
        <v>6522.7142857142853</v>
      </c>
      <c r="P65">
        <v>9291000</v>
      </c>
      <c r="Q65">
        <f t="shared" si="8"/>
        <v>114148.14285714286</v>
      </c>
      <c r="R65">
        <v>59.58</v>
      </c>
      <c r="S65">
        <v>26.99</v>
      </c>
    </row>
    <row r="66" spans="1:19" x14ac:dyDescent="0.2">
      <c r="A66" s="2">
        <v>44442</v>
      </c>
      <c r="B66">
        <f t="shared" si="4"/>
        <v>0.68000000000000327</v>
      </c>
      <c r="C66">
        <v>0</v>
      </c>
      <c r="D66">
        <v>0</v>
      </c>
      <c r="E66">
        <v>54.29</v>
      </c>
      <c r="F66">
        <v>1104971</v>
      </c>
      <c r="G66">
        <v>7129</v>
      </c>
      <c r="H66">
        <f t="shared" si="0"/>
        <v>971083</v>
      </c>
      <c r="I66">
        <v>126759</v>
      </c>
      <c r="J66">
        <f t="shared" si="1"/>
        <v>8090</v>
      </c>
      <c r="K66">
        <f t="shared" si="2"/>
        <v>7</v>
      </c>
      <c r="L66">
        <f t="shared" si="3"/>
        <v>7599</v>
      </c>
      <c r="M66">
        <f t="shared" si="5"/>
        <v>10049.714285714286</v>
      </c>
      <c r="N66">
        <f t="shared" si="6"/>
        <v>26</v>
      </c>
      <c r="O66">
        <f t="shared" si="7"/>
        <v>6965.1428571428569</v>
      </c>
      <c r="P66">
        <v>9291000</v>
      </c>
      <c r="Q66">
        <f t="shared" si="8"/>
        <v>117206.71428571429</v>
      </c>
      <c r="R66">
        <v>59.62</v>
      </c>
      <c r="S66">
        <v>27.63</v>
      </c>
    </row>
    <row r="67" spans="1:19" x14ac:dyDescent="0.2">
      <c r="A67" s="2">
        <v>44443</v>
      </c>
      <c r="B67">
        <f t="shared" si="4"/>
        <v>0.34999999999999787</v>
      </c>
      <c r="C67">
        <v>0</v>
      </c>
      <c r="D67">
        <v>0</v>
      </c>
      <c r="E67">
        <v>54.29</v>
      </c>
      <c r="F67">
        <v>1112964</v>
      </c>
      <c r="G67">
        <v>7154</v>
      </c>
      <c r="H67">
        <f t="shared" ref="H67:H124" si="9">F67-G67-I67</f>
        <v>978335</v>
      </c>
      <c r="I67">
        <v>127475</v>
      </c>
      <c r="J67">
        <f t="shared" si="1"/>
        <v>7993</v>
      </c>
      <c r="K67">
        <f t="shared" si="2"/>
        <v>25</v>
      </c>
      <c r="L67">
        <f t="shared" si="3"/>
        <v>7252</v>
      </c>
      <c r="M67">
        <f t="shared" si="5"/>
        <v>9594.8571428571431</v>
      </c>
      <c r="N67">
        <f t="shared" si="6"/>
        <v>29.142857142857142</v>
      </c>
      <c r="O67">
        <f t="shared" si="7"/>
        <v>7198.4285714285716</v>
      </c>
      <c r="P67">
        <v>9291000</v>
      </c>
      <c r="Q67">
        <f t="shared" si="8"/>
        <v>119574</v>
      </c>
      <c r="R67">
        <v>59.65</v>
      </c>
      <c r="S67">
        <v>27.95</v>
      </c>
    </row>
    <row r="68" spans="1:19" x14ac:dyDescent="0.2">
      <c r="A68" s="2">
        <v>44444</v>
      </c>
      <c r="B68">
        <f t="shared" si="4"/>
        <v>0.85999999999999588</v>
      </c>
      <c r="C68">
        <v>1</v>
      </c>
      <c r="D68">
        <v>1</v>
      </c>
      <c r="E68">
        <v>54.29</v>
      </c>
      <c r="F68">
        <v>1117596</v>
      </c>
      <c r="G68">
        <v>7205</v>
      </c>
      <c r="H68">
        <f t="shared" si="9"/>
        <v>983319</v>
      </c>
      <c r="I68">
        <v>127072</v>
      </c>
      <c r="J68">
        <f t="shared" ref="J68:J124" si="10">F68-F67</f>
        <v>4632</v>
      </c>
      <c r="K68">
        <f t="shared" ref="K68:K124" si="11">G68-G67</f>
        <v>51</v>
      </c>
      <c r="L68">
        <f t="shared" ref="L68:L124" si="12">H68-H67</f>
        <v>4984</v>
      </c>
      <c r="M68">
        <f t="shared" si="5"/>
        <v>9426.7142857142862</v>
      </c>
      <c r="N68">
        <f t="shared" si="6"/>
        <v>30.857142857142858</v>
      </c>
      <c r="O68">
        <f t="shared" si="7"/>
        <v>7278.2857142857147</v>
      </c>
      <c r="P68">
        <v>9291000</v>
      </c>
      <c r="Q68">
        <f t="shared" si="8"/>
        <v>121691.57142857143</v>
      </c>
      <c r="R68">
        <v>59.72</v>
      </c>
      <c r="S68">
        <v>28.74</v>
      </c>
    </row>
    <row r="69" spans="1:19" x14ac:dyDescent="0.2">
      <c r="A69" s="2">
        <v>44445</v>
      </c>
      <c r="B69">
        <f t="shared" ref="B69:B124" si="13">R69+S69-R68-S68</f>
        <v>0.26000000000000156</v>
      </c>
      <c r="C69">
        <v>0</v>
      </c>
      <c r="D69">
        <v>0</v>
      </c>
      <c r="E69">
        <v>54.28</v>
      </c>
      <c r="F69">
        <v>1117596</v>
      </c>
      <c r="G69">
        <v>7205</v>
      </c>
      <c r="H69">
        <f t="shared" si="9"/>
        <v>991905</v>
      </c>
      <c r="I69">
        <v>118486</v>
      </c>
      <c r="J69">
        <f t="shared" si="10"/>
        <v>0</v>
      </c>
      <c r="K69">
        <f t="shared" si="11"/>
        <v>0</v>
      </c>
      <c r="L69">
        <f t="shared" si="12"/>
        <v>8586</v>
      </c>
      <c r="M69">
        <f t="shared" si="5"/>
        <v>8015.4285714285716</v>
      </c>
      <c r="N69">
        <f t="shared" si="6"/>
        <v>23.142857142857142</v>
      </c>
      <c r="O69">
        <f t="shared" si="7"/>
        <v>7270</v>
      </c>
      <c r="P69">
        <v>9291000</v>
      </c>
      <c r="Q69">
        <f t="shared" si="8"/>
        <v>122413.85714285714</v>
      </c>
      <c r="R69">
        <v>59.74</v>
      </c>
      <c r="S69">
        <v>28.98</v>
      </c>
    </row>
    <row r="70" spans="1:19" x14ac:dyDescent="0.2">
      <c r="A70" s="2">
        <v>44446</v>
      </c>
      <c r="B70">
        <f t="shared" si="13"/>
        <v>6.9999999999989626E-2</v>
      </c>
      <c r="C70">
        <v>0</v>
      </c>
      <c r="D70">
        <v>0</v>
      </c>
      <c r="E70">
        <v>54.28</v>
      </c>
      <c r="F70">
        <v>1117596</v>
      </c>
      <c r="G70">
        <v>7205</v>
      </c>
      <c r="H70">
        <f t="shared" si="9"/>
        <v>1004018</v>
      </c>
      <c r="I70">
        <v>106373</v>
      </c>
      <c r="J70">
        <f t="shared" si="10"/>
        <v>0</v>
      </c>
      <c r="K70">
        <f t="shared" si="11"/>
        <v>0</v>
      </c>
      <c r="L70">
        <f t="shared" si="12"/>
        <v>12113</v>
      </c>
      <c r="M70">
        <f t="shared" si="5"/>
        <v>7320.5714285714284</v>
      </c>
      <c r="N70">
        <f t="shared" si="6"/>
        <v>23.142857142857142</v>
      </c>
      <c r="O70">
        <f t="shared" si="7"/>
        <v>7821.5714285714284</v>
      </c>
      <c r="P70">
        <v>9291000</v>
      </c>
      <c r="Q70">
        <f t="shared" si="8"/>
        <v>121889.71428571429</v>
      </c>
      <c r="R70">
        <v>59.75</v>
      </c>
      <c r="S70">
        <v>29.04</v>
      </c>
    </row>
    <row r="71" spans="1:19" x14ac:dyDescent="0.2">
      <c r="A71" s="2">
        <v>44447</v>
      </c>
      <c r="B71">
        <f t="shared" si="13"/>
        <v>8.9999999999996305E-2</v>
      </c>
      <c r="C71">
        <v>0</v>
      </c>
      <c r="D71">
        <v>0</v>
      </c>
      <c r="E71">
        <v>54.28</v>
      </c>
      <c r="F71">
        <v>1139887</v>
      </c>
      <c r="G71">
        <v>7261</v>
      </c>
      <c r="H71">
        <f t="shared" si="9"/>
        <v>1010564</v>
      </c>
      <c r="I71">
        <v>122062</v>
      </c>
      <c r="J71">
        <f t="shared" si="10"/>
        <v>22291</v>
      </c>
      <c r="K71">
        <f t="shared" si="11"/>
        <v>56</v>
      </c>
      <c r="L71">
        <f t="shared" si="12"/>
        <v>6546</v>
      </c>
      <c r="M71">
        <f t="shared" si="5"/>
        <v>8129.4285714285716</v>
      </c>
      <c r="N71">
        <f t="shared" si="6"/>
        <v>25</v>
      </c>
      <c r="O71">
        <f t="shared" si="7"/>
        <v>7922.4285714285716</v>
      </c>
      <c r="P71">
        <v>9291000</v>
      </c>
      <c r="Q71">
        <f t="shared" si="8"/>
        <v>122071.71428571429</v>
      </c>
      <c r="R71">
        <v>59.77</v>
      </c>
      <c r="S71">
        <v>29.11</v>
      </c>
    </row>
    <row r="72" spans="1:19" x14ac:dyDescent="0.2">
      <c r="A72" s="2">
        <v>44448</v>
      </c>
      <c r="B72">
        <f t="shared" si="13"/>
        <v>0.92999999999999972</v>
      </c>
      <c r="C72">
        <v>0</v>
      </c>
      <c r="D72">
        <v>0</v>
      </c>
      <c r="E72">
        <v>54.27</v>
      </c>
      <c r="F72">
        <v>1145932</v>
      </c>
      <c r="G72">
        <v>7313</v>
      </c>
      <c r="H72">
        <f t="shared" si="9"/>
        <v>1020958</v>
      </c>
      <c r="I72">
        <v>117661</v>
      </c>
      <c r="J72">
        <f t="shared" si="10"/>
        <v>6045</v>
      </c>
      <c r="K72">
        <f t="shared" si="11"/>
        <v>52</v>
      </c>
      <c r="L72">
        <f t="shared" si="12"/>
        <v>10394</v>
      </c>
      <c r="M72">
        <f t="shared" si="5"/>
        <v>7007.2857142857147</v>
      </c>
      <c r="N72">
        <f t="shared" si="6"/>
        <v>27.285714285714285</v>
      </c>
      <c r="O72">
        <f t="shared" si="7"/>
        <v>8210.5714285714294</v>
      </c>
      <c r="P72">
        <v>9291000</v>
      </c>
      <c r="Q72">
        <f t="shared" si="8"/>
        <v>120841.14285714286</v>
      </c>
      <c r="R72">
        <v>59.9</v>
      </c>
      <c r="S72">
        <v>29.91</v>
      </c>
    </row>
    <row r="73" spans="1:19" x14ac:dyDescent="0.2">
      <c r="A73" s="2">
        <v>44449</v>
      </c>
      <c r="B73">
        <f t="shared" si="13"/>
        <v>0.4599999999999973</v>
      </c>
      <c r="C73">
        <v>0</v>
      </c>
      <c r="D73">
        <v>0</v>
      </c>
      <c r="E73">
        <v>54.27</v>
      </c>
      <c r="F73">
        <v>1154286</v>
      </c>
      <c r="G73">
        <v>7321</v>
      </c>
      <c r="H73">
        <f t="shared" si="9"/>
        <v>1027302</v>
      </c>
      <c r="I73">
        <v>119663</v>
      </c>
      <c r="J73">
        <f t="shared" si="10"/>
        <v>8354</v>
      </c>
      <c r="K73">
        <f t="shared" si="11"/>
        <v>8</v>
      </c>
      <c r="L73">
        <f t="shared" si="12"/>
        <v>6344</v>
      </c>
      <c r="M73">
        <f t="shared" ref="M73:M124" si="14">(J73+J72+J71+J70+J69+J68+J67)/7</f>
        <v>7045</v>
      </c>
      <c r="N73">
        <f t="shared" ref="N73:N124" si="15">(K73+K72+K71+K70+K69+K68+K67)/7</f>
        <v>27.428571428571427</v>
      </c>
      <c r="O73">
        <f t="shared" ref="O73:O124" si="16">(L73+L72+L71+L70+L69+L68+L67)/7</f>
        <v>8031.2857142857147</v>
      </c>
      <c r="P73">
        <v>9291000</v>
      </c>
      <c r="Q73">
        <f t="shared" ref="Q73:Q124" si="17">(I73+I72+I71+I70+I69+I68+I67)/7</f>
        <v>119827.42857142857</v>
      </c>
      <c r="R73">
        <v>59.96</v>
      </c>
      <c r="S73">
        <v>30.31</v>
      </c>
    </row>
    <row r="74" spans="1:19" x14ac:dyDescent="0.2">
      <c r="A74" s="2">
        <v>44450</v>
      </c>
      <c r="B74">
        <f t="shared" si="13"/>
        <v>0.17999999999998906</v>
      </c>
      <c r="C74">
        <v>0</v>
      </c>
      <c r="D74">
        <v>0</v>
      </c>
      <c r="E74">
        <v>54.26</v>
      </c>
      <c r="F74">
        <v>1165682</v>
      </c>
      <c r="G74">
        <v>7338</v>
      </c>
      <c r="H74">
        <f t="shared" si="9"/>
        <v>1038462</v>
      </c>
      <c r="I74">
        <v>119882</v>
      </c>
      <c r="J74">
        <f t="shared" si="10"/>
        <v>11396</v>
      </c>
      <c r="K74">
        <f t="shared" si="11"/>
        <v>17</v>
      </c>
      <c r="L74">
        <f t="shared" si="12"/>
        <v>11160</v>
      </c>
      <c r="M74">
        <f t="shared" si="14"/>
        <v>7531.1428571428569</v>
      </c>
      <c r="N74">
        <f t="shared" si="15"/>
        <v>26.285714285714285</v>
      </c>
      <c r="O74">
        <f t="shared" si="16"/>
        <v>8589.5714285714294</v>
      </c>
      <c r="P74">
        <v>9291000</v>
      </c>
      <c r="Q74">
        <f t="shared" si="17"/>
        <v>118742.71428571429</v>
      </c>
      <c r="R74">
        <v>59.98</v>
      </c>
      <c r="S74">
        <v>30.47</v>
      </c>
    </row>
    <row r="75" spans="1:19" x14ac:dyDescent="0.2">
      <c r="A75" s="2">
        <v>44451</v>
      </c>
      <c r="B75">
        <f t="shared" si="13"/>
        <v>0.69000000000000483</v>
      </c>
      <c r="C75">
        <v>0</v>
      </c>
      <c r="D75">
        <v>0</v>
      </c>
      <c r="E75">
        <v>54.26</v>
      </c>
      <c r="F75">
        <v>1172253</v>
      </c>
      <c r="G75">
        <v>7383</v>
      </c>
      <c r="H75">
        <f t="shared" si="9"/>
        <v>1044226</v>
      </c>
      <c r="I75">
        <v>120644</v>
      </c>
      <c r="J75">
        <f t="shared" si="10"/>
        <v>6571</v>
      </c>
      <c r="K75">
        <f t="shared" si="11"/>
        <v>45</v>
      </c>
      <c r="L75">
        <f t="shared" si="12"/>
        <v>5764</v>
      </c>
      <c r="M75">
        <f t="shared" si="14"/>
        <v>7808.1428571428569</v>
      </c>
      <c r="N75">
        <f t="shared" si="15"/>
        <v>25.428571428571427</v>
      </c>
      <c r="O75">
        <f t="shared" si="16"/>
        <v>8701</v>
      </c>
      <c r="P75">
        <v>9291000</v>
      </c>
      <c r="Q75">
        <f t="shared" si="17"/>
        <v>117824.42857142857</v>
      </c>
      <c r="R75">
        <v>60.08</v>
      </c>
      <c r="S75">
        <v>31.06</v>
      </c>
    </row>
    <row r="76" spans="1:19" x14ac:dyDescent="0.2">
      <c r="A76" s="2">
        <v>44452</v>
      </c>
      <c r="B76">
        <f t="shared" si="13"/>
        <v>0.58999999999999275</v>
      </c>
      <c r="C76">
        <v>0</v>
      </c>
      <c r="D76">
        <v>0</v>
      </c>
      <c r="E76">
        <v>54.25</v>
      </c>
      <c r="F76">
        <v>1184053</v>
      </c>
      <c r="G76">
        <v>7406</v>
      </c>
      <c r="H76">
        <f t="shared" si="9"/>
        <v>1054082</v>
      </c>
      <c r="I76">
        <v>122565</v>
      </c>
      <c r="J76">
        <f t="shared" si="10"/>
        <v>11800</v>
      </c>
      <c r="K76">
        <f t="shared" si="11"/>
        <v>23</v>
      </c>
      <c r="L76">
        <f t="shared" si="12"/>
        <v>9856</v>
      </c>
      <c r="M76">
        <f t="shared" si="14"/>
        <v>9493.8571428571431</v>
      </c>
      <c r="N76">
        <f t="shared" si="15"/>
        <v>28.714285714285715</v>
      </c>
      <c r="O76">
        <f t="shared" si="16"/>
        <v>8882.4285714285706</v>
      </c>
      <c r="P76">
        <v>9291000</v>
      </c>
      <c r="Q76">
        <f t="shared" si="17"/>
        <v>118407.14285714286</v>
      </c>
      <c r="R76">
        <v>60.16</v>
      </c>
      <c r="S76">
        <v>31.57</v>
      </c>
    </row>
    <row r="77" spans="1:19" x14ac:dyDescent="0.2">
      <c r="A77" s="2">
        <v>44453</v>
      </c>
      <c r="B77">
        <f t="shared" si="13"/>
        <v>0.61000000000000654</v>
      </c>
      <c r="C77">
        <v>0</v>
      </c>
      <c r="D77">
        <v>0</v>
      </c>
      <c r="E77">
        <v>54.24</v>
      </c>
      <c r="F77">
        <v>1194783</v>
      </c>
      <c r="G77">
        <v>7438</v>
      </c>
      <c r="H77">
        <f t="shared" si="9"/>
        <v>1058914</v>
      </c>
      <c r="I77">
        <v>128431</v>
      </c>
      <c r="J77">
        <f t="shared" si="10"/>
        <v>10730</v>
      </c>
      <c r="K77">
        <f t="shared" si="11"/>
        <v>32</v>
      </c>
      <c r="L77">
        <f t="shared" si="12"/>
        <v>4832</v>
      </c>
      <c r="M77">
        <f t="shared" si="14"/>
        <v>11026.714285714286</v>
      </c>
      <c r="N77">
        <f t="shared" si="15"/>
        <v>33.285714285714285</v>
      </c>
      <c r="O77">
        <f t="shared" si="16"/>
        <v>7842.2857142857147</v>
      </c>
      <c r="P77">
        <v>9291000</v>
      </c>
      <c r="Q77">
        <f t="shared" si="17"/>
        <v>121558.28571428571</v>
      </c>
      <c r="R77">
        <v>60.24</v>
      </c>
      <c r="S77">
        <v>32.1</v>
      </c>
    </row>
    <row r="78" spans="1:19" x14ac:dyDescent="0.2">
      <c r="A78" s="2">
        <v>44454</v>
      </c>
      <c r="B78">
        <f t="shared" si="13"/>
        <v>0.21000000000000796</v>
      </c>
      <c r="C78">
        <v>0</v>
      </c>
      <c r="D78">
        <v>0</v>
      </c>
      <c r="E78">
        <v>54.24</v>
      </c>
      <c r="F78">
        <v>1202212</v>
      </c>
      <c r="G78">
        <v>7452</v>
      </c>
      <c r="H78">
        <f t="shared" si="9"/>
        <v>1075529</v>
      </c>
      <c r="I78">
        <v>119231</v>
      </c>
      <c r="J78">
        <f t="shared" si="10"/>
        <v>7429</v>
      </c>
      <c r="K78">
        <f t="shared" si="11"/>
        <v>14</v>
      </c>
      <c r="L78">
        <f t="shared" si="12"/>
        <v>16615</v>
      </c>
      <c r="M78">
        <f t="shared" si="14"/>
        <v>8903.5714285714294</v>
      </c>
      <c r="N78">
        <f t="shared" si="15"/>
        <v>27.285714285714285</v>
      </c>
      <c r="O78">
        <f t="shared" si="16"/>
        <v>9280.7142857142862</v>
      </c>
      <c r="P78">
        <v>9291000</v>
      </c>
      <c r="Q78">
        <f t="shared" si="17"/>
        <v>121153.85714285714</v>
      </c>
      <c r="R78">
        <v>60.27</v>
      </c>
      <c r="S78">
        <v>32.28</v>
      </c>
    </row>
    <row r="79" spans="1:19" x14ac:dyDescent="0.2">
      <c r="A79" s="2">
        <v>44455</v>
      </c>
      <c r="B79">
        <f t="shared" si="13"/>
        <v>2.9999999999994031E-2</v>
      </c>
      <c r="C79">
        <v>0</v>
      </c>
      <c r="D79">
        <v>0</v>
      </c>
      <c r="E79">
        <v>54.24</v>
      </c>
      <c r="F79">
        <v>1208403</v>
      </c>
      <c r="G79">
        <v>7465</v>
      </c>
      <c r="H79">
        <f t="shared" si="9"/>
        <v>1089416</v>
      </c>
      <c r="I79">
        <v>111522</v>
      </c>
      <c r="J79">
        <f t="shared" si="10"/>
        <v>6191</v>
      </c>
      <c r="K79">
        <f t="shared" si="11"/>
        <v>13</v>
      </c>
      <c r="L79">
        <f t="shared" si="12"/>
        <v>13887</v>
      </c>
      <c r="M79">
        <f t="shared" si="14"/>
        <v>8924.4285714285706</v>
      </c>
      <c r="N79">
        <f t="shared" si="15"/>
        <v>21.714285714285715</v>
      </c>
      <c r="O79">
        <f t="shared" si="16"/>
        <v>9779.7142857142862</v>
      </c>
      <c r="P79">
        <v>9291000</v>
      </c>
      <c r="Q79">
        <f t="shared" si="17"/>
        <v>120276.85714285714</v>
      </c>
      <c r="R79">
        <v>60.28</v>
      </c>
      <c r="S79">
        <v>32.299999999999997</v>
      </c>
    </row>
    <row r="80" spans="1:19" x14ac:dyDescent="0.2">
      <c r="A80" s="2">
        <v>44456</v>
      </c>
      <c r="B80">
        <f t="shared" si="13"/>
        <v>0.53000000000000114</v>
      </c>
      <c r="C80">
        <v>0</v>
      </c>
      <c r="D80">
        <v>0</v>
      </c>
      <c r="E80">
        <v>54.23</v>
      </c>
      <c r="F80">
        <v>1211443</v>
      </c>
      <c r="G80">
        <v>7494</v>
      </c>
      <c r="H80">
        <f t="shared" si="9"/>
        <v>1097477</v>
      </c>
      <c r="I80">
        <v>106472</v>
      </c>
      <c r="J80">
        <f t="shared" si="10"/>
        <v>3040</v>
      </c>
      <c r="K80">
        <f t="shared" si="11"/>
        <v>29</v>
      </c>
      <c r="L80">
        <f t="shared" si="12"/>
        <v>8061</v>
      </c>
      <c r="M80">
        <f t="shared" si="14"/>
        <v>8165.2857142857147</v>
      </c>
      <c r="N80">
        <f t="shared" si="15"/>
        <v>24.714285714285715</v>
      </c>
      <c r="O80">
        <f t="shared" si="16"/>
        <v>10025</v>
      </c>
      <c r="P80">
        <v>9291000</v>
      </c>
      <c r="Q80">
        <f t="shared" si="17"/>
        <v>118392.42857142857</v>
      </c>
      <c r="R80">
        <v>60.35</v>
      </c>
      <c r="S80">
        <v>32.76</v>
      </c>
    </row>
    <row r="81" spans="1:19" x14ac:dyDescent="0.2">
      <c r="A81" s="2">
        <v>44457</v>
      </c>
      <c r="B81">
        <f t="shared" si="13"/>
        <v>0.17999999999999261</v>
      </c>
      <c r="C81">
        <v>0</v>
      </c>
      <c r="D81">
        <v>0</v>
      </c>
      <c r="E81">
        <v>54.23</v>
      </c>
      <c r="F81">
        <v>1220397</v>
      </c>
      <c r="G81">
        <v>7511</v>
      </c>
      <c r="H81">
        <f t="shared" si="9"/>
        <v>1105453</v>
      </c>
      <c r="I81">
        <v>107433</v>
      </c>
      <c r="J81">
        <f t="shared" si="10"/>
        <v>8954</v>
      </c>
      <c r="K81">
        <f t="shared" si="11"/>
        <v>17</v>
      </c>
      <c r="L81">
        <f t="shared" si="12"/>
        <v>7976</v>
      </c>
      <c r="M81">
        <f t="shared" si="14"/>
        <v>7816.4285714285716</v>
      </c>
      <c r="N81">
        <f t="shared" si="15"/>
        <v>24.714285714285715</v>
      </c>
      <c r="O81">
        <f t="shared" si="16"/>
        <v>9570.1428571428569</v>
      </c>
      <c r="P81">
        <v>9291000</v>
      </c>
      <c r="Q81">
        <f t="shared" si="17"/>
        <v>116614</v>
      </c>
      <c r="R81">
        <v>60.39</v>
      </c>
      <c r="S81">
        <v>32.9</v>
      </c>
    </row>
    <row r="82" spans="1:19" x14ac:dyDescent="0.2">
      <c r="A82" s="2">
        <v>44458</v>
      </c>
      <c r="B82">
        <f t="shared" si="13"/>
        <v>0.5800000000000054</v>
      </c>
      <c r="C82">
        <v>0</v>
      </c>
      <c r="D82">
        <v>0</v>
      </c>
      <c r="E82">
        <v>54.22</v>
      </c>
      <c r="F82">
        <v>1228129</v>
      </c>
      <c r="G82">
        <v>7541</v>
      </c>
      <c r="H82">
        <f t="shared" si="9"/>
        <v>1110055</v>
      </c>
      <c r="I82">
        <v>110533</v>
      </c>
      <c r="J82">
        <f t="shared" si="10"/>
        <v>7732</v>
      </c>
      <c r="K82">
        <f t="shared" si="11"/>
        <v>30</v>
      </c>
      <c r="L82">
        <f t="shared" si="12"/>
        <v>4602</v>
      </c>
      <c r="M82">
        <f t="shared" si="14"/>
        <v>7982.2857142857147</v>
      </c>
      <c r="N82">
        <f t="shared" si="15"/>
        <v>22.571428571428573</v>
      </c>
      <c r="O82">
        <f t="shared" si="16"/>
        <v>9404.1428571428569</v>
      </c>
      <c r="P82">
        <v>9291000</v>
      </c>
      <c r="Q82">
        <f t="shared" si="17"/>
        <v>115169.57142857143</v>
      </c>
      <c r="R82">
        <v>60.5</v>
      </c>
      <c r="S82">
        <v>33.369999999999997</v>
      </c>
    </row>
    <row r="83" spans="1:19" x14ac:dyDescent="0.2">
      <c r="A83" s="2">
        <v>44459</v>
      </c>
      <c r="B83">
        <f t="shared" si="13"/>
        <v>0.22999999999999687</v>
      </c>
      <c r="C83">
        <v>0</v>
      </c>
      <c r="D83">
        <v>0</v>
      </c>
      <c r="E83">
        <v>54.22</v>
      </c>
      <c r="F83">
        <v>1235064</v>
      </c>
      <c r="G83">
        <v>7555</v>
      </c>
      <c r="H83">
        <f t="shared" si="9"/>
        <v>1110041</v>
      </c>
      <c r="I83">
        <v>117468</v>
      </c>
      <c r="J83">
        <f t="shared" si="10"/>
        <v>6935</v>
      </c>
      <c r="K83">
        <f t="shared" si="11"/>
        <v>14</v>
      </c>
      <c r="L83">
        <f t="shared" si="12"/>
        <v>-14</v>
      </c>
      <c r="M83">
        <f t="shared" si="14"/>
        <v>7287.2857142857147</v>
      </c>
      <c r="N83">
        <f t="shared" si="15"/>
        <v>21.285714285714285</v>
      </c>
      <c r="O83">
        <f t="shared" si="16"/>
        <v>7994.1428571428569</v>
      </c>
      <c r="P83">
        <v>9291000</v>
      </c>
      <c r="Q83">
        <f t="shared" si="17"/>
        <v>114441.42857142857</v>
      </c>
      <c r="R83">
        <v>60.55</v>
      </c>
      <c r="S83">
        <v>33.549999999999997</v>
      </c>
    </row>
    <row r="84" spans="1:19" x14ac:dyDescent="0.2">
      <c r="A84" s="2">
        <v>44460</v>
      </c>
      <c r="B84">
        <f t="shared" si="13"/>
        <v>6.0000000000002274E-2</v>
      </c>
      <c r="C84">
        <v>0</v>
      </c>
      <c r="D84">
        <v>0</v>
      </c>
      <c r="E84">
        <v>54.21</v>
      </c>
      <c r="F84">
        <v>1242262</v>
      </c>
      <c r="G84">
        <v>7567</v>
      </c>
      <c r="H84">
        <f t="shared" si="9"/>
        <v>1110029</v>
      </c>
      <c r="I84">
        <v>124666</v>
      </c>
      <c r="J84">
        <f t="shared" si="10"/>
        <v>7198</v>
      </c>
      <c r="K84">
        <f t="shared" si="11"/>
        <v>12</v>
      </c>
      <c r="L84">
        <f t="shared" si="12"/>
        <v>-12</v>
      </c>
      <c r="M84">
        <f t="shared" si="14"/>
        <v>6782.7142857142853</v>
      </c>
      <c r="N84">
        <f t="shared" si="15"/>
        <v>18.428571428571427</v>
      </c>
      <c r="O84">
        <f t="shared" si="16"/>
        <v>7302.1428571428569</v>
      </c>
      <c r="P84">
        <v>9291000</v>
      </c>
      <c r="Q84">
        <f t="shared" si="17"/>
        <v>113903.57142857143</v>
      </c>
      <c r="R84">
        <v>60.57</v>
      </c>
      <c r="S84">
        <v>33.590000000000003</v>
      </c>
    </row>
    <row r="85" spans="1:19" x14ac:dyDescent="0.2">
      <c r="A85" s="2">
        <v>44461</v>
      </c>
      <c r="B85">
        <f t="shared" si="13"/>
        <v>0.34999999999998721</v>
      </c>
      <c r="C85">
        <v>0</v>
      </c>
      <c r="D85">
        <v>0</v>
      </c>
      <c r="E85">
        <v>54.21</v>
      </c>
      <c r="F85">
        <v>1247633</v>
      </c>
      <c r="G85">
        <v>7592</v>
      </c>
      <c r="H85">
        <f t="shared" si="9"/>
        <v>1132295</v>
      </c>
      <c r="I85">
        <v>107746</v>
      </c>
      <c r="J85">
        <f t="shared" si="10"/>
        <v>5371</v>
      </c>
      <c r="K85">
        <f t="shared" si="11"/>
        <v>25</v>
      </c>
      <c r="L85">
        <f t="shared" si="12"/>
        <v>22266</v>
      </c>
      <c r="M85">
        <f t="shared" si="14"/>
        <v>6488.7142857142853</v>
      </c>
      <c r="N85">
        <f t="shared" si="15"/>
        <v>20</v>
      </c>
      <c r="O85">
        <f t="shared" si="16"/>
        <v>8109.4285714285716</v>
      </c>
      <c r="P85">
        <v>9291000</v>
      </c>
      <c r="Q85">
        <f t="shared" si="17"/>
        <v>112262.85714285714</v>
      </c>
      <c r="R85">
        <v>60.65</v>
      </c>
      <c r="S85">
        <v>33.86</v>
      </c>
    </row>
    <row r="86" spans="1:19" x14ac:dyDescent="0.2">
      <c r="A86" s="2">
        <v>44462</v>
      </c>
      <c r="B86">
        <f t="shared" si="13"/>
        <v>0.36000000000000654</v>
      </c>
      <c r="C86">
        <v>0</v>
      </c>
      <c r="D86">
        <v>0</v>
      </c>
      <c r="E86">
        <v>54.2</v>
      </c>
      <c r="F86">
        <v>1254351</v>
      </c>
      <c r="G86">
        <v>7611</v>
      </c>
      <c r="H86">
        <f t="shared" si="9"/>
        <v>1138321</v>
      </c>
      <c r="I86">
        <v>108419</v>
      </c>
      <c r="J86">
        <f t="shared" si="10"/>
        <v>6718</v>
      </c>
      <c r="K86">
        <f t="shared" si="11"/>
        <v>19</v>
      </c>
      <c r="L86">
        <f t="shared" si="12"/>
        <v>6026</v>
      </c>
      <c r="M86">
        <f t="shared" si="14"/>
        <v>6564</v>
      </c>
      <c r="N86">
        <f t="shared" si="15"/>
        <v>20.857142857142858</v>
      </c>
      <c r="O86">
        <f t="shared" si="16"/>
        <v>6986.4285714285716</v>
      </c>
      <c r="P86">
        <v>9291000</v>
      </c>
      <c r="Q86">
        <f t="shared" si="17"/>
        <v>111819.57142857143</v>
      </c>
      <c r="R86">
        <v>60.71</v>
      </c>
      <c r="S86">
        <v>34.159999999999997</v>
      </c>
    </row>
    <row r="87" spans="1:19" x14ac:dyDescent="0.2">
      <c r="A87" s="2">
        <v>44463</v>
      </c>
      <c r="B87">
        <f t="shared" si="13"/>
        <v>0.35000000000000142</v>
      </c>
      <c r="C87">
        <v>0</v>
      </c>
      <c r="D87">
        <v>0</v>
      </c>
      <c r="E87">
        <v>54.2</v>
      </c>
      <c r="F87">
        <v>1256600</v>
      </c>
      <c r="G87">
        <v>7611</v>
      </c>
      <c r="H87">
        <f t="shared" si="9"/>
        <v>1146675</v>
      </c>
      <c r="I87">
        <v>102314</v>
      </c>
      <c r="J87">
        <f t="shared" si="10"/>
        <v>2249</v>
      </c>
      <c r="K87">
        <f t="shared" si="11"/>
        <v>0</v>
      </c>
      <c r="L87">
        <f t="shared" si="12"/>
        <v>8354</v>
      </c>
      <c r="M87">
        <f t="shared" si="14"/>
        <v>6451</v>
      </c>
      <c r="N87">
        <f t="shared" si="15"/>
        <v>16.714285714285715</v>
      </c>
      <c r="O87">
        <f t="shared" si="16"/>
        <v>7028.2857142857147</v>
      </c>
      <c r="P87">
        <v>9291000</v>
      </c>
      <c r="Q87">
        <f t="shared" si="17"/>
        <v>111225.57142857143</v>
      </c>
      <c r="R87">
        <v>60.76</v>
      </c>
      <c r="S87">
        <v>34.46</v>
      </c>
    </row>
    <row r="88" spans="1:19" x14ac:dyDescent="0.2">
      <c r="A88" s="2">
        <v>44464</v>
      </c>
      <c r="B88">
        <f t="shared" si="13"/>
        <v>0.12999999999999545</v>
      </c>
      <c r="C88">
        <v>0</v>
      </c>
      <c r="D88">
        <v>0</v>
      </c>
      <c r="E88">
        <v>54.2</v>
      </c>
      <c r="F88">
        <v>1262945</v>
      </c>
      <c r="G88">
        <v>7649</v>
      </c>
      <c r="H88">
        <f t="shared" si="9"/>
        <v>1158033</v>
      </c>
      <c r="I88">
        <v>97263</v>
      </c>
      <c r="J88">
        <f t="shared" si="10"/>
        <v>6345</v>
      </c>
      <c r="K88">
        <f t="shared" si="11"/>
        <v>38</v>
      </c>
      <c r="L88">
        <f t="shared" si="12"/>
        <v>11358</v>
      </c>
      <c r="M88">
        <f t="shared" si="14"/>
        <v>6078.2857142857147</v>
      </c>
      <c r="N88">
        <f t="shared" si="15"/>
        <v>19.714285714285715</v>
      </c>
      <c r="O88">
        <f t="shared" si="16"/>
        <v>7511.4285714285716</v>
      </c>
      <c r="P88">
        <v>9291000</v>
      </c>
      <c r="Q88">
        <f t="shared" si="17"/>
        <v>109772.71428571429</v>
      </c>
      <c r="R88">
        <v>60.78</v>
      </c>
      <c r="S88">
        <v>34.57</v>
      </c>
    </row>
    <row r="89" spans="1:19" x14ac:dyDescent="0.2">
      <c r="A89" s="2">
        <v>44465</v>
      </c>
      <c r="B89">
        <f t="shared" si="13"/>
        <v>0.46000000000000085</v>
      </c>
      <c r="C89">
        <v>0</v>
      </c>
      <c r="D89">
        <v>0</v>
      </c>
      <c r="E89">
        <v>54.19</v>
      </c>
      <c r="F89">
        <v>1266206</v>
      </c>
      <c r="G89">
        <v>7675</v>
      </c>
      <c r="H89">
        <f t="shared" si="9"/>
        <v>1164578</v>
      </c>
      <c r="I89">
        <v>93953</v>
      </c>
      <c r="J89">
        <f t="shared" si="10"/>
        <v>3261</v>
      </c>
      <c r="K89">
        <f t="shared" si="11"/>
        <v>26</v>
      </c>
      <c r="L89">
        <f t="shared" si="12"/>
        <v>6545</v>
      </c>
      <c r="M89">
        <f t="shared" si="14"/>
        <v>5439.5714285714284</v>
      </c>
      <c r="N89">
        <f t="shared" si="15"/>
        <v>19.142857142857142</v>
      </c>
      <c r="O89">
        <f t="shared" si="16"/>
        <v>7789</v>
      </c>
      <c r="P89">
        <v>9291000</v>
      </c>
      <c r="Q89">
        <f t="shared" si="17"/>
        <v>107404.14285714286</v>
      </c>
      <c r="R89">
        <v>60.85</v>
      </c>
      <c r="S89">
        <v>34.96</v>
      </c>
    </row>
    <row r="90" spans="1:19" x14ac:dyDescent="0.2">
      <c r="A90" s="2">
        <v>44466</v>
      </c>
      <c r="B90">
        <f t="shared" si="13"/>
        <v>0.37999999999999545</v>
      </c>
      <c r="C90">
        <v>0</v>
      </c>
      <c r="D90">
        <v>0</v>
      </c>
      <c r="E90">
        <v>54.19</v>
      </c>
      <c r="F90">
        <v>1270230</v>
      </c>
      <c r="G90">
        <v>7684</v>
      </c>
      <c r="H90">
        <f t="shared" si="9"/>
        <v>1176369</v>
      </c>
      <c r="I90">
        <v>86177</v>
      </c>
      <c r="J90">
        <f t="shared" si="10"/>
        <v>4024</v>
      </c>
      <c r="K90">
        <f t="shared" si="11"/>
        <v>9</v>
      </c>
      <c r="L90">
        <f t="shared" si="12"/>
        <v>11791</v>
      </c>
      <c r="M90">
        <f t="shared" si="14"/>
        <v>5023.7142857142853</v>
      </c>
      <c r="N90">
        <f t="shared" si="15"/>
        <v>18.428571428571427</v>
      </c>
      <c r="O90">
        <f t="shared" si="16"/>
        <v>9475.4285714285706</v>
      </c>
      <c r="P90">
        <v>9291000</v>
      </c>
      <c r="Q90">
        <f t="shared" si="17"/>
        <v>102934</v>
      </c>
      <c r="R90">
        <v>60.9</v>
      </c>
      <c r="S90">
        <v>35.29</v>
      </c>
    </row>
    <row r="91" spans="1:19" x14ac:dyDescent="0.2">
      <c r="A91" s="2">
        <v>44467</v>
      </c>
      <c r="B91">
        <f t="shared" si="13"/>
        <v>7.9999999999998295E-2</v>
      </c>
      <c r="C91">
        <v>0</v>
      </c>
      <c r="D91">
        <v>0</v>
      </c>
      <c r="E91">
        <v>54.19</v>
      </c>
      <c r="F91">
        <v>1274395</v>
      </c>
      <c r="G91">
        <v>7692</v>
      </c>
      <c r="H91">
        <f t="shared" si="9"/>
        <v>1187091</v>
      </c>
      <c r="I91">
        <v>79612</v>
      </c>
      <c r="J91">
        <f t="shared" si="10"/>
        <v>4165</v>
      </c>
      <c r="K91">
        <f t="shared" si="11"/>
        <v>8</v>
      </c>
      <c r="L91">
        <f t="shared" si="12"/>
        <v>10722</v>
      </c>
      <c r="M91">
        <f t="shared" si="14"/>
        <v>4590.4285714285716</v>
      </c>
      <c r="N91">
        <f t="shared" si="15"/>
        <v>17.857142857142858</v>
      </c>
      <c r="O91">
        <f t="shared" si="16"/>
        <v>11008.857142857143</v>
      </c>
      <c r="P91">
        <v>9291000</v>
      </c>
      <c r="Q91">
        <f t="shared" si="17"/>
        <v>96497.71428571429</v>
      </c>
      <c r="R91">
        <v>60.91</v>
      </c>
      <c r="S91">
        <v>35.36</v>
      </c>
    </row>
    <row r="92" spans="1:19" x14ac:dyDescent="0.2">
      <c r="A92" s="2">
        <v>44468</v>
      </c>
      <c r="B92">
        <f t="shared" si="13"/>
        <v>0.73000000000000398</v>
      </c>
      <c r="C92">
        <v>0</v>
      </c>
      <c r="D92">
        <v>0</v>
      </c>
      <c r="E92">
        <v>54.18</v>
      </c>
      <c r="F92">
        <v>1277270</v>
      </c>
      <c r="G92">
        <v>7732</v>
      </c>
      <c r="H92">
        <f t="shared" si="9"/>
        <v>1194480</v>
      </c>
      <c r="I92">
        <v>75058</v>
      </c>
      <c r="J92">
        <f t="shared" si="10"/>
        <v>2875</v>
      </c>
      <c r="K92">
        <f t="shared" si="11"/>
        <v>40</v>
      </c>
      <c r="L92">
        <f t="shared" si="12"/>
        <v>7389</v>
      </c>
      <c r="M92">
        <f t="shared" si="14"/>
        <v>4233.8571428571431</v>
      </c>
      <c r="N92">
        <f t="shared" si="15"/>
        <v>20</v>
      </c>
      <c r="O92">
        <f t="shared" si="16"/>
        <v>8883.5714285714294</v>
      </c>
      <c r="P92">
        <v>9291000</v>
      </c>
      <c r="Q92">
        <f t="shared" si="17"/>
        <v>91828</v>
      </c>
      <c r="R92">
        <v>61</v>
      </c>
      <c r="S92">
        <v>36</v>
      </c>
    </row>
    <row r="93" spans="1:19" x14ac:dyDescent="0.2">
      <c r="A93" s="2">
        <v>44469</v>
      </c>
      <c r="B93">
        <f t="shared" si="13"/>
        <v>0.95000000000000284</v>
      </c>
      <c r="C93">
        <v>0</v>
      </c>
      <c r="D93">
        <v>0</v>
      </c>
      <c r="E93">
        <v>54.17</v>
      </c>
      <c r="F93">
        <v>1282218</v>
      </c>
      <c r="G93">
        <v>7761</v>
      </c>
      <c r="H93">
        <f t="shared" si="9"/>
        <v>1200642</v>
      </c>
      <c r="I93">
        <v>73815</v>
      </c>
      <c r="J93">
        <f t="shared" si="10"/>
        <v>4948</v>
      </c>
      <c r="K93">
        <f t="shared" si="11"/>
        <v>29</v>
      </c>
      <c r="L93">
        <f t="shared" si="12"/>
        <v>6162</v>
      </c>
      <c r="M93">
        <f t="shared" si="14"/>
        <v>3981</v>
      </c>
      <c r="N93">
        <f t="shared" si="15"/>
        <v>21.428571428571427</v>
      </c>
      <c r="O93">
        <f t="shared" si="16"/>
        <v>8903</v>
      </c>
      <c r="P93">
        <v>9291000</v>
      </c>
      <c r="Q93">
        <f t="shared" si="17"/>
        <v>86884.571428571435</v>
      </c>
      <c r="R93">
        <v>61.09</v>
      </c>
      <c r="S93">
        <v>36.86</v>
      </c>
    </row>
    <row r="94" spans="1:19" x14ac:dyDescent="0.2">
      <c r="A94" s="2">
        <v>44470</v>
      </c>
      <c r="B94">
        <f t="shared" si="13"/>
        <v>0.54000000000000625</v>
      </c>
      <c r="C94">
        <v>0</v>
      </c>
      <c r="D94">
        <v>0</v>
      </c>
      <c r="E94">
        <v>54.17</v>
      </c>
      <c r="F94">
        <v>1285570</v>
      </c>
      <c r="G94">
        <v>7766</v>
      </c>
      <c r="H94">
        <f t="shared" si="9"/>
        <v>1203677</v>
      </c>
      <c r="I94">
        <v>74127</v>
      </c>
      <c r="J94">
        <f t="shared" si="10"/>
        <v>3352</v>
      </c>
      <c r="K94">
        <f t="shared" si="11"/>
        <v>5</v>
      </c>
      <c r="L94">
        <f t="shared" si="12"/>
        <v>3035</v>
      </c>
      <c r="M94">
        <f t="shared" si="14"/>
        <v>4138.5714285714284</v>
      </c>
      <c r="N94">
        <f t="shared" si="15"/>
        <v>22.142857142857142</v>
      </c>
      <c r="O94">
        <f t="shared" si="16"/>
        <v>8143.1428571428569</v>
      </c>
      <c r="P94">
        <v>9291000</v>
      </c>
      <c r="Q94">
        <f t="shared" si="17"/>
        <v>82857.857142857145</v>
      </c>
      <c r="R94">
        <v>61.13</v>
      </c>
      <c r="S94">
        <v>37.36</v>
      </c>
    </row>
    <row r="95" spans="1:19" x14ac:dyDescent="0.2">
      <c r="A95" s="2">
        <v>44471</v>
      </c>
      <c r="B95">
        <f t="shared" si="13"/>
        <v>0.26999999999998892</v>
      </c>
      <c r="C95">
        <v>0</v>
      </c>
      <c r="D95">
        <v>0</v>
      </c>
      <c r="E95">
        <v>54.17</v>
      </c>
      <c r="F95">
        <v>1287977</v>
      </c>
      <c r="G95">
        <v>7778</v>
      </c>
      <c r="H95">
        <f t="shared" si="9"/>
        <v>1212619</v>
      </c>
      <c r="I95">
        <v>67580</v>
      </c>
      <c r="J95">
        <f t="shared" si="10"/>
        <v>2407</v>
      </c>
      <c r="K95">
        <f t="shared" si="11"/>
        <v>12</v>
      </c>
      <c r="L95">
        <f t="shared" si="12"/>
        <v>8942</v>
      </c>
      <c r="M95">
        <f t="shared" si="14"/>
        <v>3576</v>
      </c>
      <c r="N95">
        <f t="shared" si="15"/>
        <v>18.428571428571427</v>
      </c>
      <c r="O95">
        <f t="shared" si="16"/>
        <v>7798</v>
      </c>
      <c r="P95">
        <v>9291000</v>
      </c>
      <c r="Q95">
        <f t="shared" si="17"/>
        <v>78617.428571428565</v>
      </c>
      <c r="R95">
        <v>61.16</v>
      </c>
      <c r="S95">
        <v>37.6</v>
      </c>
    </row>
    <row r="96" spans="1:19" x14ac:dyDescent="0.2">
      <c r="A96" s="2">
        <v>44472</v>
      </c>
      <c r="B96">
        <f t="shared" si="13"/>
        <v>0.83999999999999631</v>
      </c>
      <c r="C96">
        <v>0</v>
      </c>
      <c r="D96">
        <v>0</v>
      </c>
      <c r="E96">
        <v>54.16</v>
      </c>
      <c r="F96">
        <v>1290129</v>
      </c>
      <c r="G96">
        <v>7821</v>
      </c>
      <c r="H96">
        <f t="shared" si="9"/>
        <v>1220308</v>
      </c>
      <c r="I96">
        <v>62000</v>
      </c>
      <c r="J96">
        <f t="shared" si="10"/>
        <v>2152</v>
      </c>
      <c r="K96">
        <f t="shared" si="11"/>
        <v>43</v>
      </c>
      <c r="L96">
        <f t="shared" si="12"/>
        <v>7689</v>
      </c>
      <c r="M96">
        <f t="shared" si="14"/>
        <v>3417.5714285714284</v>
      </c>
      <c r="N96">
        <f t="shared" si="15"/>
        <v>20.857142857142858</v>
      </c>
      <c r="O96">
        <f t="shared" si="16"/>
        <v>7961.4285714285716</v>
      </c>
      <c r="P96">
        <v>9291000</v>
      </c>
      <c r="Q96">
        <f t="shared" si="17"/>
        <v>74052.71428571429</v>
      </c>
      <c r="R96">
        <v>61.23</v>
      </c>
      <c r="S96">
        <v>38.369999999999997</v>
      </c>
    </row>
    <row r="97" spans="1:19" x14ac:dyDescent="0.2">
      <c r="A97" s="2">
        <v>44473</v>
      </c>
      <c r="B97">
        <f t="shared" si="13"/>
        <v>0.63000000000000966</v>
      </c>
      <c r="C97">
        <v>0</v>
      </c>
      <c r="D97">
        <v>0</v>
      </c>
      <c r="E97">
        <v>54.15</v>
      </c>
      <c r="F97">
        <v>1293498</v>
      </c>
      <c r="G97">
        <v>7843</v>
      </c>
      <c r="H97">
        <f t="shared" si="9"/>
        <v>1227221</v>
      </c>
      <c r="I97">
        <v>58434</v>
      </c>
      <c r="J97">
        <f t="shared" si="10"/>
        <v>3369</v>
      </c>
      <c r="K97">
        <f t="shared" si="11"/>
        <v>22</v>
      </c>
      <c r="L97">
        <f t="shared" si="12"/>
        <v>6913</v>
      </c>
      <c r="M97">
        <f t="shared" si="14"/>
        <v>3324</v>
      </c>
      <c r="N97">
        <f t="shared" si="15"/>
        <v>22.714285714285715</v>
      </c>
      <c r="O97">
        <f t="shared" si="16"/>
        <v>7264.5714285714284</v>
      </c>
      <c r="P97">
        <v>9291000</v>
      </c>
      <c r="Q97">
        <f t="shared" si="17"/>
        <v>70089.428571428565</v>
      </c>
      <c r="R97">
        <v>61.31</v>
      </c>
      <c r="S97">
        <v>38.92</v>
      </c>
    </row>
    <row r="98" spans="1:19" x14ac:dyDescent="0.2">
      <c r="A98" s="2">
        <v>44474</v>
      </c>
      <c r="B98">
        <f t="shared" si="13"/>
        <v>0.48999999999999488</v>
      </c>
      <c r="C98">
        <v>0</v>
      </c>
      <c r="D98">
        <v>0</v>
      </c>
      <c r="E98">
        <v>54.15</v>
      </c>
      <c r="F98">
        <v>1296343</v>
      </c>
      <c r="G98">
        <v>7855</v>
      </c>
      <c r="H98">
        <f t="shared" si="9"/>
        <v>1234407</v>
      </c>
      <c r="I98">
        <v>54081</v>
      </c>
      <c r="J98">
        <f t="shared" si="10"/>
        <v>2845</v>
      </c>
      <c r="K98">
        <f t="shared" si="11"/>
        <v>12</v>
      </c>
      <c r="L98">
        <f t="shared" si="12"/>
        <v>7186</v>
      </c>
      <c r="M98">
        <f t="shared" si="14"/>
        <v>3135.4285714285716</v>
      </c>
      <c r="N98">
        <f t="shared" si="15"/>
        <v>23.285714285714285</v>
      </c>
      <c r="O98">
        <f t="shared" si="16"/>
        <v>6759.4285714285716</v>
      </c>
      <c r="P98">
        <v>9291000</v>
      </c>
      <c r="Q98">
        <f t="shared" si="17"/>
        <v>66442.142857142855</v>
      </c>
      <c r="R98">
        <v>61.36</v>
      </c>
      <c r="S98">
        <v>39.36</v>
      </c>
    </row>
    <row r="99" spans="1:19" x14ac:dyDescent="0.2">
      <c r="A99" s="2">
        <v>44475</v>
      </c>
      <c r="B99">
        <f t="shared" si="13"/>
        <v>0.41999999999998749</v>
      </c>
      <c r="C99">
        <v>0</v>
      </c>
      <c r="D99">
        <v>0</v>
      </c>
      <c r="E99">
        <v>54.14</v>
      </c>
      <c r="F99">
        <v>1298589</v>
      </c>
      <c r="G99">
        <v>7862</v>
      </c>
      <c r="H99">
        <f t="shared" si="9"/>
        <v>1239771</v>
      </c>
      <c r="I99">
        <v>50956</v>
      </c>
      <c r="J99">
        <f t="shared" si="10"/>
        <v>2246</v>
      </c>
      <c r="K99">
        <f t="shared" si="11"/>
        <v>7</v>
      </c>
      <c r="L99">
        <f t="shared" si="12"/>
        <v>5364</v>
      </c>
      <c r="M99">
        <f t="shared" si="14"/>
        <v>3045.5714285714284</v>
      </c>
      <c r="N99">
        <f t="shared" si="15"/>
        <v>18.571428571428573</v>
      </c>
      <c r="O99">
        <f t="shared" si="16"/>
        <v>6470.1428571428569</v>
      </c>
      <c r="P99">
        <v>9291000</v>
      </c>
      <c r="Q99">
        <f t="shared" si="17"/>
        <v>62999</v>
      </c>
      <c r="R99">
        <v>61.41</v>
      </c>
      <c r="S99">
        <v>39.729999999999997</v>
      </c>
    </row>
    <row r="100" spans="1:19" x14ac:dyDescent="0.2">
      <c r="A100" s="2">
        <v>44476</v>
      </c>
      <c r="B100">
        <f t="shared" si="13"/>
        <v>0.40000000000001279</v>
      </c>
      <c r="C100">
        <v>0</v>
      </c>
      <c r="D100">
        <v>0</v>
      </c>
      <c r="E100">
        <v>54.14</v>
      </c>
      <c r="F100">
        <v>1300968</v>
      </c>
      <c r="G100">
        <v>7882</v>
      </c>
      <c r="H100">
        <f t="shared" si="9"/>
        <v>1246469</v>
      </c>
      <c r="I100">
        <v>46617</v>
      </c>
      <c r="J100">
        <f t="shared" si="10"/>
        <v>2379</v>
      </c>
      <c r="K100">
        <f t="shared" si="11"/>
        <v>20</v>
      </c>
      <c r="L100">
        <f t="shared" si="12"/>
        <v>6698</v>
      </c>
      <c r="M100">
        <f t="shared" si="14"/>
        <v>2678.5714285714284</v>
      </c>
      <c r="N100">
        <f t="shared" si="15"/>
        <v>17.285714285714285</v>
      </c>
      <c r="O100">
        <f t="shared" si="16"/>
        <v>6546.7142857142853</v>
      </c>
      <c r="P100">
        <v>9291000</v>
      </c>
      <c r="Q100">
        <f t="shared" si="17"/>
        <v>59113.571428571428</v>
      </c>
      <c r="R100">
        <v>61.45</v>
      </c>
      <c r="S100">
        <v>40.090000000000003</v>
      </c>
    </row>
    <row r="101" spans="1:19" x14ac:dyDescent="0.2">
      <c r="A101" s="2">
        <v>44477</v>
      </c>
      <c r="B101">
        <f t="shared" si="13"/>
        <v>0.23999999999999488</v>
      </c>
      <c r="C101">
        <v>0</v>
      </c>
      <c r="D101">
        <v>0</v>
      </c>
      <c r="E101">
        <v>54.14</v>
      </c>
      <c r="F101">
        <v>1302777</v>
      </c>
      <c r="G101">
        <v>7885</v>
      </c>
      <c r="H101">
        <f t="shared" si="9"/>
        <v>1248715</v>
      </c>
      <c r="I101">
        <v>46177</v>
      </c>
      <c r="J101">
        <f t="shared" si="10"/>
        <v>1809</v>
      </c>
      <c r="K101">
        <f t="shared" si="11"/>
        <v>3</v>
      </c>
      <c r="L101">
        <f t="shared" si="12"/>
        <v>2246</v>
      </c>
      <c r="M101">
        <f t="shared" si="14"/>
        <v>2458.1428571428573</v>
      </c>
      <c r="N101">
        <f t="shared" si="15"/>
        <v>17</v>
      </c>
      <c r="O101">
        <f t="shared" si="16"/>
        <v>6434</v>
      </c>
      <c r="P101">
        <v>9291000</v>
      </c>
      <c r="Q101">
        <f t="shared" si="17"/>
        <v>55120.714285714283</v>
      </c>
      <c r="R101">
        <v>61.48</v>
      </c>
      <c r="S101">
        <v>40.299999999999997</v>
      </c>
    </row>
    <row r="102" spans="1:19" x14ac:dyDescent="0.2">
      <c r="A102" s="2">
        <v>44478</v>
      </c>
      <c r="B102">
        <f t="shared" si="13"/>
        <v>0.10000000000000142</v>
      </c>
      <c r="C102">
        <v>0</v>
      </c>
      <c r="D102">
        <v>0</v>
      </c>
      <c r="E102">
        <v>54.14</v>
      </c>
      <c r="F102">
        <v>1304356</v>
      </c>
      <c r="G102">
        <v>7897</v>
      </c>
      <c r="H102">
        <f t="shared" si="9"/>
        <v>1255048</v>
      </c>
      <c r="I102">
        <v>41411</v>
      </c>
      <c r="J102">
        <f t="shared" si="10"/>
        <v>1579</v>
      </c>
      <c r="K102">
        <f t="shared" si="11"/>
        <v>12</v>
      </c>
      <c r="L102">
        <f t="shared" si="12"/>
        <v>6333</v>
      </c>
      <c r="M102">
        <f t="shared" si="14"/>
        <v>2339.8571428571427</v>
      </c>
      <c r="N102">
        <f t="shared" si="15"/>
        <v>17</v>
      </c>
      <c r="O102">
        <f t="shared" si="16"/>
        <v>6061.2857142857147</v>
      </c>
      <c r="P102">
        <v>9291000</v>
      </c>
      <c r="Q102">
        <f t="shared" si="17"/>
        <v>51382.285714285717</v>
      </c>
      <c r="R102">
        <v>61.5</v>
      </c>
      <c r="S102">
        <v>40.380000000000003</v>
      </c>
    </row>
    <row r="103" spans="1:19" x14ac:dyDescent="0.2">
      <c r="A103" s="2">
        <v>44479</v>
      </c>
      <c r="B103">
        <f t="shared" si="13"/>
        <v>0.27000000000000313</v>
      </c>
      <c r="C103">
        <v>0</v>
      </c>
      <c r="D103">
        <v>0</v>
      </c>
      <c r="E103">
        <v>54.13</v>
      </c>
      <c r="F103">
        <v>1305711</v>
      </c>
      <c r="G103">
        <v>7920</v>
      </c>
      <c r="H103">
        <f t="shared" si="9"/>
        <v>1258286</v>
      </c>
      <c r="I103">
        <v>39505</v>
      </c>
      <c r="J103">
        <f t="shared" si="10"/>
        <v>1355</v>
      </c>
      <c r="K103">
        <f t="shared" si="11"/>
        <v>23</v>
      </c>
      <c r="L103">
        <f t="shared" si="12"/>
        <v>3238</v>
      </c>
      <c r="M103">
        <f t="shared" si="14"/>
        <v>2226</v>
      </c>
      <c r="N103">
        <f t="shared" si="15"/>
        <v>14.142857142857142</v>
      </c>
      <c r="O103">
        <f t="shared" si="16"/>
        <v>5425.4285714285716</v>
      </c>
      <c r="P103">
        <v>9291000</v>
      </c>
      <c r="Q103">
        <f t="shared" si="17"/>
        <v>48168.714285714283</v>
      </c>
      <c r="R103">
        <v>61.54</v>
      </c>
      <c r="S103">
        <v>40.61</v>
      </c>
    </row>
    <row r="104" spans="1:19" x14ac:dyDescent="0.2">
      <c r="A104" s="2">
        <v>44480</v>
      </c>
      <c r="B104">
        <f t="shared" si="13"/>
        <v>0.22000000000000597</v>
      </c>
      <c r="C104">
        <v>0</v>
      </c>
      <c r="D104">
        <v>0</v>
      </c>
      <c r="E104">
        <v>54.13</v>
      </c>
      <c r="F104">
        <v>1307870</v>
      </c>
      <c r="G104">
        <v>7940</v>
      </c>
      <c r="H104">
        <f t="shared" si="9"/>
        <v>1262290</v>
      </c>
      <c r="I104">
        <v>37640</v>
      </c>
      <c r="J104">
        <f t="shared" si="10"/>
        <v>2159</v>
      </c>
      <c r="K104">
        <f t="shared" si="11"/>
        <v>20</v>
      </c>
      <c r="L104">
        <f t="shared" si="12"/>
        <v>4004</v>
      </c>
      <c r="M104">
        <f t="shared" si="14"/>
        <v>2053.1428571428573</v>
      </c>
      <c r="N104">
        <f t="shared" si="15"/>
        <v>13.857142857142858</v>
      </c>
      <c r="O104">
        <f t="shared" si="16"/>
        <v>5009.8571428571431</v>
      </c>
      <c r="P104">
        <v>9291000</v>
      </c>
      <c r="Q104">
        <f t="shared" si="17"/>
        <v>45198.142857142855</v>
      </c>
      <c r="R104">
        <v>61.57</v>
      </c>
      <c r="S104">
        <v>40.799999999999997</v>
      </c>
    </row>
    <row r="105" spans="1:19" x14ac:dyDescent="0.2">
      <c r="A105" s="2">
        <v>44481</v>
      </c>
      <c r="B105">
        <f t="shared" si="13"/>
        <v>0.19000000000000483</v>
      </c>
      <c r="C105">
        <v>0</v>
      </c>
      <c r="D105">
        <v>0</v>
      </c>
      <c r="E105">
        <v>54.13</v>
      </c>
      <c r="F105">
        <v>1309738</v>
      </c>
      <c r="G105">
        <v>7952</v>
      </c>
      <c r="H105">
        <f t="shared" si="9"/>
        <v>1266443</v>
      </c>
      <c r="I105">
        <v>35343</v>
      </c>
      <c r="J105">
        <f t="shared" si="10"/>
        <v>1868</v>
      </c>
      <c r="K105">
        <f t="shared" si="11"/>
        <v>12</v>
      </c>
      <c r="L105">
        <f t="shared" si="12"/>
        <v>4153</v>
      </c>
      <c r="M105">
        <f t="shared" si="14"/>
        <v>1913.5714285714287</v>
      </c>
      <c r="N105">
        <f t="shared" si="15"/>
        <v>13.857142857142858</v>
      </c>
      <c r="O105">
        <f t="shared" si="16"/>
        <v>4576.5714285714284</v>
      </c>
      <c r="P105">
        <v>9291000</v>
      </c>
      <c r="Q105">
        <f t="shared" si="17"/>
        <v>42521.285714285717</v>
      </c>
      <c r="R105">
        <v>61.6</v>
      </c>
      <c r="S105">
        <v>40.96</v>
      </c>
    </row>
    <row r="106" spans="1:19" x14ac:dyDescent="0.2">
      <c r="A106" s="2">
        <v>44482</v>
      </c>
      <c r="B106">
        <f t="shared" si="13"/>
        <v>0.18000000000000682</v>
      </c>
      <c r="C106">
        <v>0</v>
      </c>
      <c r="D106">
        <v>0</v>
      </c>
      <c r="E106">
        <v>54.13</v>
      </c>
      <c r="F106">
        <v>1311295</v>
      </c>
      <c r="G106">
        <v>7959</v>
      </c>
      <c r="H106">
        <f t="shared" si="9"/>
        <v>1269311</v>
      </c>
      <c r="I106">
        <v>34025</v>
      </c>
      <c r="J106">
        <f t="shared" si="10"/>
        <v>1557</v>
      </c>
      <c r="K106">
        <f t="shared" si="11"/>
        <v>7</v>
      </c>
      <c r="L106">
        <f t="shared" si="12"/>
        <v>2868</v>
      </c>
      <c r="M106">
        <f t="shared" si="14"/>
        <v>1815.1428571428571</v>
      </c>
      <c r="N106">
        <f t="shared" si="15"/>
        <v>13.857142857142858</v>
      </c>
      <c r="O106">
        <f t="shared" si="16"/>
        <v>4220</v>
      </c>
      <c r="P106">
        <v>9291000</v>
      </c>
      <c r="Q106">
        <f t="shared" si="17"/>
        <v>40102.571428571428</v>
      </c>
      <c r="R106">
        <v>61.63</v>
      </c>
      <c r="S106">
        <v>41.11</v>
      </c>
    </row>
    <row r="107" spans="1:19" x14ac:dyDescent="0.2">
      <c r="A107" s="2">
        <v>44483</v>
      </c>
      <c r="B107">
        <f t="shared" si="13"/>
        <v>0.19999999999999574</v>
      </c>
      <c r="C107">
        <v>0</v>
      </c>
      <c r="D107">
        <v>0</v>
      </c>
      <c r="E107">
        <v>54.12</v>
      </c>
      <c r="F107">
        <v>1312908</v>
      </c>
      <c r="G107">
        <v>7972</v>
      </c>
      <c r="H107">
        <f t="shared" si="9"/>
        <v>1274246</v>
      </c>
      <c r="I107">
        <v>30690</v>
      </c>
      <c r="J107">
        <f t="shared" si="10"/>
        <v>1613</v>
      </c>
      <c r="K107">
        <f t="shared" si="11"/>
        <v>13</v>
      </c>
      <c r="L107">
        <f t="shared" si="12"/>
        <v>4935</v>
      </c>
      <c r="M107">
        <f t="shared" si="14"/>
        <v>1705.7142857142858</v>
      </c>
      <c r="N107">
        <f t="shared" si="15"/>
        <v>12.857142857142858</v>
      </c>
      <c r="O107">
        <f t="shared" si="16"/>
        <v>3968.1428571428573</v>
      </c>
      <c r="P107">
        <v>9291000</v>
      </c>
      <c r="Q107">
        <f t="shared" si="17"/>
        <v>37827.285714285717</v>
      </c>
      <c r="R107">
        <v>61.65</v>
      </c>
      <c r="S107">
        <v>41.29</v>
      </c>
    </row>
    <row r="108" spans="1:19" x14ac:dyDescent="0.2">
      <c r="A108" s="2">
        <v>44484</v>
      </c>
      <c r="B108">
        <f t="shared" si="13"/>
        <v>0.12000000000000455</v>
      </c>
      <c r="C108">
        <v>0</v>
      </c>
      <c r="D108">
        <v>0</v>
      </c>
      <c r="E108">
        <v>54.12</v>
      </c>
      <c r="F108">
        <v>1314213</v>
      </c>
      <c r="G108">
        <v>7976</v>
      </c>
      <c r="H108">
        <f t="shared" si="9"/>
        <v>1277594</v>
      </c>
      <c r="I108">
        <v>28643</v>
      </c>
      <c r="J108">
        <f t="shared" si="10"/>
        <v>1305</v>
      </c>
      <c r="K108">
        <f t="shared" si="11"/>
        <v>4</v>
      </c>
      <c r="L108">
        <f t="shared" si="12"/>
        <v>3348</v>
      </c>
      <c r="M108">
        <f t="shared" si="14"/>
        <v>1633.7142857142858</v>
      </c>
      <c r="N108">
        <f t="shared" si="15"/>
        <v>13</v>
      </c>
      <c r="O108">
        <f t="shared" si="16"/>
        <v>4125.5714285714284</v>
      </c>
      <c r="P108">
        <v>9291000</v>
      </c>
      <c r="Q108">
        <f t="shared" si="17"/>
        <v>35322.428571428572</v>
      </c>
      <c r="R108">
        <v>61.67</v>
      </c>
      <c r="S108">
        <v>41.39</v>
      </c>
    </row>
    <row r="109" spans="1:19" x14ac:dyDescent="0.2">
      <c r="A109" s="2">
        <v>44485</v>
      </c>
      <c r="B109">
        <f t="shared" si="13"/>
        <v>4.9999999999997158E-2</v>
      </c>
      <c r="C109">
        <v>0</v>
      </c>
      <c r="D109">
        <v>0</v>
      </c>
      <c r="E109">
        <v>54.12</v>
      </c>
      <c r="F109">
        <v>1315317</v>
      </c>
      <c r="G109">
        <v>7983</v>
      </c>
      <c r="H109">
        <f t="shared" si="9"/>
        <v>1279994</v>
      </c>
      <c r="I109">
        <v>27340</v>
      </c>
      <c r="J109">
        <f t="shared" si="10"/>
        <v>1104</v>
      </c>
      <c r="K109">
        <f t="shared" si="11"/>
        <v>7</v>
      </c>
      <c r="L109">
        <f t="shared" si="12"/>
        <v>2400</v>
      </c>
      <c r="M109">
        <f t="shared" si="14"/>
        <v>1565.8571428571429</v>
      </c>
      <c r="N109">
        <f t="shared" si="15"/>
        <v>12.285714285714286</v>
      </c>
      <c r="O109">
        <f t="shared" si="16"/>
        <v>3563.7142857142858</v>
      </c>
      <c r="P109">
        <v>9291000</v>
      </c>
      <c r="Q109">
        <f t="shared" si="17"/>
        <v>33312.285714285717</v>
      </c>
      <c r="R109">
        <v>61.68</v>
      </c>
      <c r="S109">
        <v>41.43</v>
      </c>
    </row>
    <row r="110" spans="1:19" x14ac:dyDescent="0.2">
      <c r="A110" s="2">
        <v>44486</v>
      </c>
      <c r="B110">
        <f t="shared" si="13"/>
        <v>0.17000000000000171</v>
      </c>
      <c r="C110">
        <v>0</v>
      </c>
      <c r="D110">
        <v>0</v>
      </c>
      <c r="E110">
        <v>54.12</v>
      </c>
      <c r="F110">
        <v>1316317</v>
      </c>
      <c r="G110">
        <v>7999</v>
      </c>
      <c r="H110">
        <f t="shared" si="9"/>
        <v>1282130</v>
      </c>
      <c r="I110">
        <v>26188</v>
      </c>
      <c r="J110">
        <f t="shared" si="10"/>
        <v>1000</v>
      </c>
      <c r="K110">
        <f t="shared" si="11"/>
        <v>16</v>
      </c>
      <c r="L110">
        <f t="shared" si="12"/>
        <v>2136</v>
      </c>
      <c r="M110">
        <f t="shared" si="14"/>
        <v>1515.1428571428571</v>
      </c>
      <c r="N110">
        <f t="shared" si="15"/>
        <v>11.285714285714286</v>
      </c>
      <c r="O110">
        <f t="shared" si="16"/>
        <v>3406.2857142857142</v>
      </c>
      <c r="P110">
        <v>9291000</v>
      </c>
      <c r="Q110">
        <f t="shared" si="17"/>
        <v>31409.857142857141</v>
      </c>
      <c r="R110">
        <v>61.71</v>
      </c>
      <c r="S110">
        <v>41.57</v>
      </c>
    </row>
    <row r="111" spans="1:19" x14ac:dyDescent="0.2">
      <c r="A111" s="2">
        <v>44487</v>
      </c>
      <c r="B111">
        <f t="shared" si="13"/>
        <v>0.12000000000000455</v>
      </c>
      <c r="C111">
        <v>0</v>
      </c>
      <c r="D111">
        <v>0</v>
      </c>
      <c r="E111">
        <v>54.12</v>
      </c>
      <c r="F111">
        <v>1317758</v>
      </c>
      <c r="G111">
        <v>8010</v>
      </c>
      <c r="H111">
        <f t="shared" si="9"/>
        <v>1285488</v>
      </c>
      <c r="I111">
        <v>24260</v>
      </c>
      <c r="J111">
        <f t="shared" si="10"/>
        <v>1441</v>
      </c>
      <c r="K111">
        <f t="shared" si="11"/>
        <v>11</v>
      </c>
      <c r="L111">
        <f t="shared" si="12"/>
        <v>3358</v>
      </c>
      <c r="M111">
        <f t="shared" si="14"/>
        <v>1412.5714285714287</v>
      </c>
      <c r="N111">
        <f t="shared" si="15"/>
        <v>10</v>
      </c>
      <c r="O111">
        <f t="shared" si="16"/>
        <v>3314</v>
      </c>
      <c r="P111">
        <v>9291000</v>
      </c>
      <c r="Q111">
        <f t="shared" si="17"/>
        <v>29498.428571428572</v>
      </c>
      <c r="R111">
        <v>61.73</v>
      </c>
      <c r="S111">
        <v>41.67</v>
      </c>
    </row>
    <row r="112" spans="1:19" x14ac:dyDescent="0.2">
      <c r="A112" s="2">
        <v>44488</v>
      </c>
      <c r="B112">
        <f t="shared" si="13"/>
        <v>0.11000000000000654</v>
      </c>
      <c r="C112">
        <v>0</v>
      </c>
      <c r="D112">
        <v>0</v>
      </c>
      <c r="E112">
        <v>54.12</v>
      </c>
      <c r="F112">
        <v>1319001</v>
      </c>
      <c r="G112">
        <v>8021</v>
      </c>
      <c r="H112">
        <f t="shared" si="9"/>
        <v>1288322</v>
      </c>
      <c r="I112">
        <v>22658</v>
      </c>
      <c r="J112">
        <f t="shared" si="10"/>
        <v>1243</v>
      </c>
      <c r="K112">
        <f t="shared" si="11"/>
        <v>11</v>
      </c>
      <c r="L112">
        <f t="shared" si="12"/>
        <v>2834</v>
      </c>
      <c r="M112">
        <f t="shared" si="14"/>
        <v>1323.2857142857142</v>
      </c>
      <c r="N112">
        <f t="shared" si="15"/>
        <v>9.8571428571428577</v>
      </c>
      <c r="O112">
        <f t="shared" si="16"/>
        <v>3125.5714285714284</v>
      </c>
      <c r="P112">
        <v>9291000</v>
      </c>
      <c r="Q112">
        <f t="shared" si="17"/>
        <v>27686.285714285714</v>
      </c>
      <c r="R112">
        <v>61.74</v>
      </c>
      <c r="S112">
        <v>41.77</v>
      </c>
    </row>
    <row r="113" spans="1:19" x14ac:dyDescent="0.2">
      <c r="A113" s="2">
        <v>44489</v>
      </c>
      <c r="B113">
        <f t="shared" si="13"/>
        <v>0.14000000000000057</v>
      </c>
      <c r="C113">
        <v>0</v>
      </c>
      <c r="D113">
        <v>0</v>
      </c>
      <c r="E113">
        <v>54.11</v>
      </c>
      <c r="F113">
        <v>1319902</v>
      </c>
      <c r="G113">
        <v>8029</v>
      </c>
      <c r="H113">
        <f t="shared" si="9"/>
        <v>1290560</v>
      </c>
      <c r="I113">
        <v>21313</v>
      </c>
      <c r="J113">
        <f t="shared" si="10"/>
        <v>901</v>
      </c>
      <c r="K113">
        <f t="shared" si="11"/>
        <v>8</v>
      </c>
      <c r="L113">
        <f t="shared" si="12"/>
        <v>2238</v>
      </c>
      <c r="M113">
        <f t="shared" si="14"/>
        <v>1229.5714285714287</v>
      </c>
      <c r="N113">
        <f t="shared" si="15"/>
        <v>10</v>
      </c>
      <c r="O113">
        <f t="shared" si="16"/>
        <v>3035.5714285714284</v>
      </c>
      <c r="P113">
        <v>9291000</v>
      </c>
      <c r="Q113">
        <f t="shared" si="17"/>
        <v>25870.285714285714</v>
      </c>
      <c r="R113">
        <v>61.77</v>
      </c>
      <c r="S113">
        <v>41.88</v>
      </c>
    </row>
    <row r="114" spans="1:19" x14ac:dyDescent="0.2">
      <c r="A114" s="2">
        <v>44490</v>
      </c>
      <c r="B114">
        <f t="shared" si="13"/>
        <v>0.15999999999999659</v>
      </c>
      <c r="C114">
        <v>0</v>
      </c>
      <c r="D114">
        <v>0</v>
      </c>
      <c r="E114">
        <v>54.11</v>
      </c>
      <c r="F114">
        <v>1320962</v>
      </c>
      <c r="G114">
        <v>8036</v>
      </c>
      <c r="H114">
        <f t="shared" si="9"/>
        <v>1292932</v>
      </c>
      <c r="I114">
        <v>19994</v>
      </c>
      <c r="J114">
        <f t="shared" si="10"/>
        <v>1060</v>
      </c>
      <c r="K114">
        <f t="shared" si="11"/>
        <v>7</v>
      </c>
      <c r="L114">
        <f t="shared" si="12"/>
        <v>2372</v>
      </c>
      <c r="M114">
        <f t="shared" si="14"/>
        <v>1150.5714285714287</v>
      </c>
      <c r="N114">
        <f t="shared" si="15"/>
        <v>9.1428571428571423</v>
      </c>
      <c r="O114">
        <f t="shared" si="16"/>
        <v>2669.4285714285716</v>
      </c>
      <c r="P114">
        <v>9291000</v>
      </c>
      <c r="Q114">
        <f t="shared" si="17"/>
        <v>24342.285714285714</v>
      </c>
      <c r="R114">
        <v>61.8</v>
      </c>
      <c r="S114">
        <v>42.01</v>
      </c>
    </row>
    <row r="115" spans="1:19" x14ac:dyDescent="0.2">
      <c r="A115" s="2">
        <v>44491</v>
      </c>
      <c r="B115">
        <f t="shared" si="13"/>
        <v>9.0000000000010516E-2</v>
      </c>
      <c r="C115">
        <v>0</v>
      </c>
      <c r="D115">
        <v>0</v>
      </c>
      <c r="E115">
        <v>54.11</v>
      </c>
      <c r="F115">
        <v>1321894</v>
      </c>
      <c r="G115">
        <v>8039</v>
      </c>
      <c r="H115">
        <f t="shared" si="9"/>
        <v>1294738</v>
      </c>
      <c r="I115">
        <v>19117</v>
      </c>
      <c r="J115">
        <f t="shared" si="10"/>
        <v>932</v>
      </c>
      <c r="K115">
        <f t="shared" si="11"/>
        <v>3</v>
      </c>
      <c r="L115">
        <f t="shared" si="12"/>
        <v>1806</v>
      </c>
      <c r="M115">
        <f t="shared" si="14"/>
        <v>1097.2857142857142</v>
      </c>
      <c r="N115">
        <f t="shared" si="15"/>
        <v>9</v>
      </c>
      <c r="O115">
        <f t="shared" si="16"/>
        <v>2449.1428571428573</v>
      </c>
      <c r="P115">
        <v>9291000</v>
      </c>
      <c r="Q115">
        <f t="shared" si="17"/>
        <v>22981.428571428572</v>
      </c>
      <c r="R115">
        <v>61.82</v>
      </c>
      <c r="S115">
        <v>42.08</v>
      </c>
    </row>
    <row r="116" spans="1:19" x14ac:dyDescent="0.2">
      <c r="A116" s="2">
        <v>44492</v>
      </c>
      <c r="B116">
        <f t="shared" si="13"/>
        <v>3.0000000000008242E-2</v>
      </c>
      <c r="C116">
        <v>0</v>
      </c>
      <c r="D116">
        <v>0</v>
      </c>
      <c r="E116">
        <v>54.11</v>
      </c>
      <c r="F116">
        <v>1322395</v>
      </c>
      <c r="G116">
        <v>8046</v>
      </c>
      <c r="H116">
        <f t="shared" si="9"/>
        <v>1296310</v>
      </c>
      <c r="I116">
        <v>18039</v>
      </c>
      <c r="J116">
        <f t="shared" si="10"/>
        <v>501</v>
      </c>
      <c r="K116">
        <f t="shared" si="11"/>
        <v>7</v>
      </c>
      <c r="L116">
        <f t="shared" si="12"/>
        <v>1572</v>
      </c>
      <c r="M116">
        <f t="shared" si="14"/>
        <v>1011.1428571428571</v>
      </c>
      <c r="N116">
        <f t="shared" si="15"/>
        <v>9</v>
      </c>
      <c r="O116">
        <f t="shared" si="16"/>
        <v>2330.8571428571427</v>
      </c>
      <c r="P116">
        <v>9291000</v>
      </c>
      <c r="Q116">
        <f t="shared" si="17"/>
        <v>21652.714285714286</v>
      </c>
      <c r="R116">
        <v>61.83</v>
      </c>
      <c r="S116">
        <v>42.1</v>
      </c>
    </row>
    <row r="117" spans="1:19" x14ac:dyDescent="0.2">
      <c r="A117" s="2">
        <v>44493</v>
      </c>
      <c r="B117">
        <f t="shared" si="13"/>
        <v>0.13999999999999346</v>
      </c>
      <c r="C117">
        <v>0</v>
      </c>
      <c r="D117">
        <v>0</v>
      </c>
      <c r="E117">
        <v>54.11</v>
      </c>
      <c r="F117">
        <v>1323079</v>
      </c>
      <c r="G117">
        <v>8049</v>
      </c>
      <c r="H117">
        <f t="shared" si="9"/>
        <v>1297662</v>
      </c>
      <c r="I117">
        <v>17368</v>
      </c>
      <c r="J117">
        <f t="shared" si="10"/>
        <v>684</v>
      </c>
      <c r="K117">
        <f t="shared" si="11"/>
        <v>3</v>
      </c>
      <c r="L117">
        <f t="shared" si="12"/>
        <v>1352</v>
      </c>
      <c r="M117">
        <f t="shared" si="14"/>
        <v>966</v>
      </c>
      <c r="N117">
        <f t="shared" si="15"/>
        <v>7.1428571428571432</v>
      </c>
      <c r="O117">
        <f t="shared" si="16"/>
        <v>2218.8571428571427</v>
      </c>
      <c r="P117">
        <v>9291000</v>
      </c>
      <c r="Q117">
        <f t="shared" si="17"/>
        <v>20392.714285714286</v>
      </c>
      <c r="R117">
        <v>61.86</v>
      </c>
      <c r="S117">
        <v>42.21</v>
      </c>
    </row>
    <row r="118" spans="1:19" x14ac:dyDescent="0.2">
      <c r="A118" s="2">
        <v>44494</v>
      </c>
      <c r="B118">
        <f t="shared" si="13"/>
        <v>0.11999999999999744</v>
      </c>
      <c r="C118">
        <v>0</v>
      </c>
      <c r="D118">
        <v>0</v>
      </c>
      <c r="E118">
        <v>54.1</v>
      </c>
      <c r="F118">
        <v>1324040</v>
      </c>
      <c r="G118">
        <v>8062</v>
      </c>
      <c r="H118">
        <f t="shared" si="9"/>
        <v>1299808</v>
      </c>
      <c r="I118">
        <v>16170</v>
      </c>
      <c r="J118">
        <f t="shared" si="10"/>
        <v>961</v>
      </c>
      <c r="K118">
        <f t="shared" si="11"/>
        <v>13</v>
      </c>
      <c r="L118">
        <f t="shared" si="12"/>
        <v>2146</v>
      </c>
      <c r="M118">
        <f t="shared" si="14"/>
        <v>897.42857142857144</v>
      </c>
      <c r="N118">
        <f t="shared" si="15"/>
        <v>7.4285714285714288</v>
      </c>
      <c r="O118">
        <f t="shared" si="16"/>
        <v>2045.7142857142858</v>
      </c>
      <c r="P118">
        <v>9291000</v>
      </c>
      <c r="Q118">
        <f t="shared" si="17"/>
        <v>19237</v>
      </c>
      <c r="R118">
        <v>61.89</v>
      </c>
      <c r="S118">
        <v>42.3</v>
      </c>
    </row>
    <row r="119" spans="1:19" x14ac:dyDescent="0.2">
      <c r="A119" s="2">
        <v>44495</v>
      </c>
      <c r="B119">
        <f t="shared" si="13"/>
        <v>0.10999999999999943</v>
      </c>
      <c r="C119">
        <v>0</v>
      </c>
      <c r="D119">
        <v>0</v>
      </c>
      <c r="E119">
        <v>54.1</v>
      </c>
      <c r="F119">
        <v>1324897</v>
      </c>
      <c r="G119">
        <v>8063</v>
      </c>
      <c r="H119">
        <f t="shared" si="9"/>
        <v>1301675</v>
      </c>
      <c r="I119">
        <v>15159</v>
      </c>
      <c r="J119">
        <f t="shared" si="10"/>
        <v>857</v>
      </c>
      <c r="K119">
        <f t="shared" si="11"/>
        <v>1</v>
      </c>
      <c r="L119">
        <f t="shared" si="12"/>
        <v>1867</v>
      </c>
      <c r="M119">
        <f t="shared" si="14"/>
        <v>842.28571428571433</v>
      </c>
      <c r="N119">
        <f t="shared" si="15"/>
        <v>6</v>
      </c>
      <c r="O119">
        <f t="shared" si="16"/>
        <v>1907.5714285714287</v>
      </c>
      <c r="P119">
        <v>9291000</v>
      </c>
      <c r="Q119">
        <f t="shared" si="17"/>
        <v>18165.714285714286</v>
      </c>
      <c r="R119">
        <v>61.91</v>
      </c>
      <c r="S119">
        <v>42.39</v>
      </c>
    </row>
    <row r="120" spans="1:19" x14ac:dyDescent="0.2">
      <c r="A120" s="2">
        <v>44496</v>
      </c>
      <c r="B120">
        <f t="shared" si="13"/>
        <v>0.11999999999999034</v>
      </c>
      <c r="C120">
        <v>0</v>
      </c>
      <c r="D120">
        <v>0</v>
      </c>
      <c r="E120">
        <v>54.1</v>
      </c>
      <c r="F120">
        <v>1325496</v>
      </c>
      <c r="G120">
        <v>8073</v>
      </c>
      <c r="H120">
        <f t="shared" si="9"/>
        <v>1303222</v>
      </c>
      <c r="I120">
        <v>14201</v>
      </c>
      <c r="J120">
        <f t="shared" si="10"/>
        <v>599</v>
      </c>
      <c r="K120">
        <f t="shared" si="11"/>
        <v>10</v>
      </c>
      <c r="L120">
        <f t="shared" si="12"/>
        <v>1547</v>
      </c>
      <c r="M120">
        <f t="shared" si="14"/>
        <v>799.14285714285711</v>
      </c>
      <c r="N120">
        <f t="shared" si="15"/>
        <v>6.2857142857142856</v>
      </c>
      <c r="O120">
        <f t="shared" si="16"/>
        <v>1808.8571428571429</v>
      </c>
      <c r="P120">
        <v>9291000</v>
      </c>
      <c r="Q120">
        <f t="shared" si="17"/>
        <v>17149.714285714286</v>
      </c>
      <c r="R120">
        <v>61.94</v>
      </c>
      <c r="S120">
        <v>42.48</v>
      </c>
    </row>
    <row r="121" spans="1:19" x14ac:dyDescent="0.2">
      <c r="A121" s="2">
        <v>44497</v>
      </c>
      <c r="B121">
        <f t="shared" si="13"/>
        <v>0.11999999999999744</v>
      </c>
      <c r="C121">
        <v>0</v>
      </c>
      <c r="D121">
        <v>0</v>
      </c>
      <c r="E121">
        <v>54.1</v>
      </c>
      <c r="F121">
        <v>1326171</v>
      </c>
      <c r="G121">
        <v>8081</v>
      </c>
      <c r="H121">
        <f t="shared" si="9"/>
        <v>1304827</v>
      </c>
      <c r="I121">
        <v>13263</v>
      </c>
      <c r="J121">
        <f t="shared" si="10"/>
        <v>675</v>
      </c>
      <c r="K121">
        <f t="shared" si="11"/>
        <v>8</v>
      </c>
      <c r="L121">
        <f t="shared" si="12"/>
        <v>1605</v>
      </c>
      <c r="M121">
        <f t="shared" si="14"/>
        <v>744.14285714285711</v>
      </c>
      <c r="N121">
        <f t="shared" si="15"/>
        <v>6.4285714285714288</v>
      </c>
      <c r="O121">
        <f t="shared" si="16"/>
        <v>1699.2857142857142</v>
      </c>
      <c r="P121">
        <v>9291000</v>
      </c>
      <c r="Q121">
        <f t="shared" si="17"/>
        <v>16188.142857142857</v>
      </c>
      <c r="R121">
        <v>61.97</v>
      </c>
      <c r="S121">
        <v>42.57</v>
      </c>
    </row>
    <row r="122" spans="1:19" x14ac:dyDescent="0.2">
      <c r="A122" s="2">
        <v>44498</v>
      </c>
      <c r="B122">
        <f t="shared" si="13"/>
        <v>5.9999999999995168E-2</v>
      </c>
      <c r="C122">
        <v>0</v>
      </c>
      <c r="D122">
        <v>0</v>
      </c>
      <c r="E122">
        <v>54.1</v>
      </c>
      <c r="F122">
        <v>1326742</v>
      </c>
      <c r="G122">
        <v>8085</v>
      </c>
      <c r="H122">
        <f t="shared" si="9"/>
        <v>1306128</v>
      </c>
      <c r="I122">
        <v>12529</v>
      </c>
      <c r="J122">
        <f t="shared" si="10"/>
        <v>571</v>
      </c>
      <c r="K122">
        <f t="shared" si="11"/>
        <v>4</v>
      </c>
      <c r="L122">
        <f t="shared" si="12"/>
        <v>1301</v>
      </c>
      <c r="M122">
        <f t="shared" si="14"/>
        <v>692.57142857142856</v>
      </c>
      <c r="N122">
        <f t="shared" si="15"/>
        <v>6.5714285714285712</v>
      </c>
      <c r="O122">
        <f t="shared" si="16"/>
        <v>1627.1428571428571</v>
      </c>
      <c r="P122">
        <v>9291000</v>
      </c>
      <c r="Q122">
        <f t="shared" si="17"/>
        <v>15247</v>
      </c>
      <c r="R122">
        <v>61.98</v>
      </c>
      <c r="S122">
        <v>42.62</v>
      </c>
    </row>
    <row r="123" spans="1:19" x14ac:dyDescent="0.2">
      <c r="A123" s="2">
        <v>44499</v>
      </c>
      <c r="B123">
        <f t="shared" si="13"/>
        <v>2.0000000000010232E-2</v>
      </c>
      <c r="C123">
        <v>0</v>
      </c>
      <c r="D123">
        <v>0</v>
      </c>
      <c r="E123">
        <v>54.1</v>
      </c>
      <c r="F123">
        <v>1327126</v>
      </c>
      <c r="G123">
        <v>8085</v>
      </c>
      <c r="H123">
        <f t="shared" si="9"/>
        <v>1307232</v>
      </c>
      <c r="I123">
        <v>11809</v>
      </c>
      <c r="J123">
        <f t="shared" si="10"/>
        <v>384</v>
      </c>
      <c r="K123">
        <f t="shared" si="11"/>
        <v>0</v>
      </c>
      <c r="L123">
        <f t="shared" si="12"/>
        <v>1104</v>
      </c>
      <c r="M123">
        <f t="shared" si="14"/>
        <v>675.85714285714289</v>
      </c>
      <c r="N123">
        <f t="shared" si="15"/>
        <v>5.5714285714285712</v>
      </c>
      <c r="O123">
        <f t="shared" si="16"/>
        <v>1560.2857142857142</v>
      </c>
      <c r="P123">
        <v>9291000</v>
      </c>
      <c r="Q123">
        <f t="shared" si="17"/>
        <v>14357</v>
      </c>
      <c r="R123">
        <v>61.98</v>
      </c>
      <c r="S123">
        <v>42.64</v>
      </c>
    </row>
    <row r="124" spans="1:19" x14ac:dyDescent="0.2">
      <c r="A124" s="2">
        <v>44500</v>
      </c>
      <c r="B124">
        <f t="shared" si="13"/>
        <v>0.10999999999999233</v>
      </c>
      <c r="C124">
        <v>0</v>
      </c>
      <c r="D124">
        <v>0</v>
      </c>
      <c r="E124">
        <v>54.09</v>
      </c>
      <c r="F124">
        <v>1327458</v>
      </c>
      <c r="G124">
        <v>8100</v>
      </c>
      <c r="H124">
        <f t="shared" si="9"/>
        <v>1308217</v>
      </c>
      <c r="I124">
        <v>11141</v>
      </c>
      <c r="J124">
        <f t="shared" si="10"/>
        <v>332</v>
      </c>
      <c r="K124">
        <f t="shared" si="11"/>
        <v>15</v>
      </c>
      <c r="L124">
        <f t="shared" si="12"/>
        <v>985</v>
      </c>
      <c r="M124">
        <f t="shared" si="14"/>
        <v>625.57142857142856</v>
      </c>
      <c r="N124">
        <f t="shared" si="15"/>
        <v>7.2857142857142856</v>
      </c>
      <c r="O124">
        <f t="shared" si="16"/>
        <v>1507.8571428571429</v>
      </c>
      <c r="P124">
        <v>9291000</v>
      </c>
      <c r="Q124">
        <f t="shared" si="17"/>
        <v>13467.428571428571</v>
      </c>
      <c r="R124">
        <v>62.01</v>
      </c>
      <c r="S124">
        <v>42.72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2022-09-08T04:56:14Z</dcterms:created>
  <dcterms:modified xsi:type="dcterms:W3CDTF">2022-09-11T06:28:19Z</dcterms:modified>
</cp:coreProperties>
</file>