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AfterPhD\AK-in-issuetracking\Git\ECSA-2021\Issues\"/>
    </mc:Choice>
  </mc:AlternateContent>
  <bookViews>
    <workbookView xWindow="0" yWindow="0" windowWidth="19200" windowHeight="7190" tabRatio="452" activeTab="1"/>
  </bookViews>
  <sheets>
    <sheet name="issues" sheetId="1" r:id="rId1"/>
    <sheet name="Sheet1" sheetId="2" r:id="rId2"/>
  </sheets>
  <definedNames>
    <definedName name="_xlnm._FilterDatabase" localSheetId="0" hidden="1">issues!$A$1:$O$250</definedName>
    <definedName name="_xlnm._FilterDatabase" localSheetId="1" hidden="1">Sheet1!$A$1:$Q$250</definedName>
  </definedNames>
  <calcPr calcId="162913"/>
</workbook>
</file>

<file path=xl/calcChain.xml><?xml version="1.0" encoding="utf-8"?>
<calcChain xmlns="http://schemas.openxmlformats.org/spreadsheetml/2006/main">
  <c r="R98" i="2" l="1"/>
  <c r="R95" i="2"/>
  <c r="R92" i="2"/>
  <c r="R90" i="2"/>
  <c r="R84" i="2"/>
  <c r="R83" i="2"/>
  <c r="R82" i="2"/>
  <c r="R81" i="2"/>
  <c r="R80" i="2"/>
  <c r="R76" i="2"/>
  <c r="R72" i="2"/>
  <c r="R69" i="2"/>
  <c r="R67" i="2"/>
  <c r="R65" i="2"/>
  <c r="R61" i="2"/>
  <c r="R59" i="2"/>
  <c r="R55" i="2"/>
  <c r="R53" i="2"/>
  <c r="R50" i="2"/>
  <c r="R46" i="2"/>
  <c r="R41" i="2"/>
  <c r="R40" i="2"/>
  <c r="R37" i="2"/>
  <c r="R35" i="2"/>
  <c r="R30" i="2"/>
  <c r="R20" i="2"/>
  <c r="R19" i="2"/>
  <c r="R18" i="2"/>
  <c r="R17" i="2"/>
  <c r="R16" i="2"/>
  <c r="R14" i="2"/>
  <c r="R8" i="2"/>
  <c r="R5" i="2"/>
  <c r="O82" i="2"/>
  <c r="O69" i="2"/>
  <c r="O72" i="2"/>
  <c r="O74" i="2"/>
  <c r="O78" i="2"/>
  <c r="O83" i="2"/>
  <c r="O84" i="2"/>
  <c r="O123" i="2"/>
  <c r="O98" i="2"/>
  <c r="O144" i="2"/>
  <c r="O214" i="2"/>
  <c r="O183" i="2"/>
  <c r="O50" i="2"/>
  <c r="O237" i="2"/>
  <c r="O193" i="2"/>
  <c r="O149" i="2"/>
  <c r="O199" i="2"/>
  <c r="O59" i="2"/>
  <c r="O210" i="2"/>
  <c r="O62" i="2"/>
  <c r="O185" i="2"/>
  <c r="O134" i="2"/>
  <c r="O151" i="2"/>
  <c r="O133" i="2"/>
  <c r="O36" i="2"/>
  <c r="O135" i="2"/>
  <c r="O91" i="2"/>
  <c r="O7" i="2"/>
  <c r="O10" i="2"/>
  <c r="O129" i="2"/>
  <c r="O45" i="2"/>
  <c r="O136" i="2"/>
  <c r="O2" i="2"/>
  <c r="O6" i="2"/>
  <c r="O33" i="2"/>
  <c r="O29" i="2"/>
  <c r="O11" i="2"/>
  <c r="O147" i="2"/>
  <c r="O89" i="2"/>
  <c r="O53" i="2"/>
  <c r="O93" i="2"/>
  <c r="O21" i="2"/>
  <c r="O152" i="2"/>
  <c r="O15" i="2"/>
  <c r="O165" i="2"/>
  <c r="O32" i="2"/>
  <c r="O154" i="2"/>
  <c r="O70" i="2"/>
  <c r="O96" i="2"/>
  <c r="O3" i="2"/>
  <c r="O67" i="2"/>
  <c r="O159" i="2"/>
  <c r="O160" i="2"/>
  <c r="O162" i="2"/>
  <c r="O42" i="2"/>
  <c r="O9" i="2"/>
  <c r="O99" i="2"/>
  <c r="O163" i="2"/>
  <c r="O76" i="2"/>
  <c r="O79" i="2"/>
  <c r="O34" i="2"/>
  <c r="O166" i="2"/>
  <c r="O97" i="2"/>
  <c r="O178" i="2"/>
  <c r="O111" i="2"/>
  <c r="O38" i="2"/>
  <c r="O170" i="2"/>
  <c r="O80" i="2"/>
  <c r="O44" i="2"/>
  <c r="O102" i="2"/>
  <c r="O171" i="2"/>
  <c r="O85" i="2"/>
  <c r="O173" i="2"/>
  <c r="O86" i="2"/>
  <c r="O195" i="2"/>
  <c r="O172" i="2"/>
  <c r="O24" i="2"/>
  <c r="O68" i="2"/>
  <c r="O175" i="2"/>
  <c r="O90" i="2"/>
  <c r="O100" i="2"/>
  <c r="O103" i="2"/>
  <c r="O169" i="2"/>
  <c r="O63" i="2"/>
  <c r="O107" i="2"/>
  <c r="O26" i="2"/>
  <c r="O180" i="2"/>
  <c r="O186" i="2"/>
  <c r="O109" i="2"/>
  <c r="O23" i="2"/>
  <c r="O181" i="2"/>
  <c r="O87" i="2"/>
  <c r="O182" i="2"/>
  <c r="O94" i="2"/>
  <c r="O189" i="2"/>
  <c r="O113" i="2"/>
  <c r="O57" i="2"/>
  <c r="O188" i="2"/>
  <c r="O142" i="2"/>
  <c r="O115" i="2"/>
  <c r="O187" i="2"/>
  <c r="O124" i="2"/>
  <c r="O60" i="2"/>
  <c r="O116" i="2"/>
  <c r="O39" i="2"/>
  <c r="O197" i="2"/>
  <c r="O118" i="2"/>
  <c r="O117" i="2"/>
  <c r="O120" i="2"/>
  <c r="O95" i="2"/>
  <c r="O196" i="2"/>
  <c r="O198" i="2"/>
  <c r="O201" i="2"/>
  <c r="O127" i="2"/>
  <c r="O202" i="2"/>
  <c r="O125" i="2"/>
  <c r="O204" i="2"/>
  <c r="O132" i="2"/>
  <c r="O51" i="2"/>
  <c r="O139" i="2"/>
  <c r="O48" i="2"/>
  <c r="O28" i="2"/>
  <c r="O5" i="2"/>
  <c r="O213" i="2"/>
  <c r="O145" i="2"/>
  <c r="O8" i="2"/>
  <c r="O146" i="2"/>
  <c r="O164" i="2"/>
  <c r="O14" i="2"/>
  <c r="O77" i="2"/>
  <c r="O17" i="2"/>
  <c r="O223" i="2"/>
  <c r="O18" i="2"/>
  <c r="O179" i="2"/>
  <c r="O215" i="2"/>
  <c r="O12" i="2"/>
  <c r="O64" i="2"/>
  <c r="O19" i="2"/>
  <c r="O217" i="2"/>
  <c r="O216" i="2"/>
  <c r="O218" i="2"/>
  <c r="O168" i="2"/>
  <c r="O119" i="2"/>
  <c r="O20" i="2"/>
  <c r="O4" i="2"/>
  <c r="O219" i="2"/>
  <c r="O126" i="2"/>
  <c r="O222" i="2"/>
  <c r="O190" i="2"/>
  <c r="O25" i="2"/>
  <c r="O176" i="2"/>
  <c r="O130" i="2"/>
  <c r="O225" i="2"/>
  <c r="O105" i="2"/>
  <c r="O174" i="2"/>
  <c r="O30" i="2"/>
  <c r="O220" i="2"/>
  <c r="O43" i="2"/>
  <c r="O221" i="2"/>
  <c r="O224" i="2"/>
  <c r="O35" i="2"/>
  <c r="O37" i="2"/>
  <c r="O227" i="2"/>
  <c r="O41" i="2"/>
  <c r="O231" i="2"/>
  <c r="O226" i="2"/>
  <c r="O177" i="2"/>
  <c r="O46" i="2"/>
  <c r="O249" i="2"/>
  <c r="O108" i="2"/>
  <c r="O110" i="2"/>
  <c r="O209" i="2"/>
  <c r="O22" i="2"/>
  <c r="O228" i="2"/>
  <c r="O88" i="2"/>
  <c r="O184" i="2"/>
  <c r="O233" i="2"/>
  <c r="O230" i="2"/>
  <c r="O138" i="2"/>
  <c r="O192" i="2"/>
  <c r="O232" i="2"/>
  <c r="O143" i="2"/>
  <c r="O71" i="2"/>
  <c r="O140" i="2"/>
  <c r="O148" i="2"/>
  <c r="O234" i="2"/>
  <c r="O114" i="2"/>
  <c r="O31" i="2"/>
  <c r="O248" i="2"/>
  <c r="O49" i="2"/>
  <c r="O58" i="2"/>
  <c r="O157" i="2"/>
  <c r="O191" i="2"/>
  <c r="O121" i="2"/>
  <c r="O238" i="2"/>
  <c r="O75" i="2"/>
  <c r="O236" i="2"/>
  <c r="O13" i="2"/>
  <c r="O55" i="2"/>
  <c r="O235" i="2"/>
  <c r="O27" i="2"/>
  <c r="O73" i="2"/>
  <c r="O194" i="2"/>
  <c r="O239" i="2"/>
  <c r="O150" i="2"/>
  <c r="O153" i="2"/>
  <c r="O241" i="2"/>
  <c r="O240" i="2"/>
  <c r="O101" i="2"/>
  <c r="O200" i="2"/>
  <c r="O243" i="2"/>
  <c r="O242" i="2"/>
  <c r="O158" i="2"/>
  <c r="O155" i="2"/>
  <c r="O104" i="2"/>
  <c r="O122" i="2"/>
  <c r="O106" i="2"/>
  <c r="O244" i="2"/>
  <c r="O211" i="2"/>
  <c r="O245" i="2"/>
  <c r="O52" i="2"/>
  <c r="O205" i="2"/>
  <c r="O246" i="2"/>
  <c r="O61" i="2"/>
  <c r="O66" i="2"/>
  <c r="O54" i="2"/>
  <c r="O247" i="2"/>
  <c r="O207" i="2"/>
  <c r="O128" i="2"/>
  <c r="O206" i="2"/>
  <c r="O208" i="2"/>
  <c r="O203" i="2"/>
  <c r="O137" i="2"/>
  <c r="O229" i="2"/>
  <c r="O65" i="2"/>
  <c r="O56" i="2"/>
  <c r="O47" i="2"/>
  <c r="O167" i="2"/>
  <c r="O131" i="2"/>
  <c r="O212" i="2"/>
  <c r="O92" i="2"/>
  <c r="O81" i="2"/>
  <c r="O16" i="2"/>
  <c r="O112" i="2"/>
  <c r="O156" i="2"/>
  <c r="O141" i="2"/>
  <c r="O40" i="2"/>
  <c r="O161" i="2"/>
  <c r="O250" i="2"/>
  <c r="I161" i="2"/>
  <c r="I40" i="2"/>
  <c r="I141" i="2"/>
  <c r="I156" i="2"/>
  <c r="I112" i="2"/>
  <c r="I16" i="2"/>
  <c r="I81" i="2"/>
  <c r="I92" i="2"/>
  <c r="I212" i="2"/>
  <c r="I131" i="2"/>
  <c r="I167" i="2"/>
  <c r="I47" i="2"/>
  <c r="I56" i="2"/>
  <c r="I65" i="2"/>
  <c r="I229" i="2"/>
  <c r="I137" i="2"/>
  <c r="I203" i="2"/>
  <c r="I208" i="2"/>
  <c r="I206" i="2"/>
  <c r="I128" i="2"/>
  <c r="I207" i="2"/>
  <c r="I247" i="2"/>
  <c r="I54" i="2"/>
  <c r="I66" i="2"/>
  <c r="I61" i="2"/>
  <c r="I246" i="2"/>
  <c r="I205" i="2"/>
  <c r="I52" i="2"/>
  <c r="I245" i="2"/>
  <c r="I211" i="2"/>
  <c r="I244" i="2"/>
  <c r="I106" i="2"/>
  <c r="I122" i="2"/>
  <c r="I104" i="2"/>
  <c r="I155" i="2"/>
  <c r="I158" i="2"/>
  <c r="I242" i="2"/>
  <c r="I243" i="2"/>
  <c r="I200" i="2"/>
  <c r="I101" i="2"/>
  <c r="I240" i="2"/>
  <c r="I241" i="2"/>
  <c r="I153" i="2"/>
  <c r="I150" i="2"/>
  <c r="I239" i="2"/>
  <c r="I194" i="2"/>
  <c r="I73" i="2"/>
  <c r="I27" i="2"/>
  <c r="I235" i="2"/>
  <c r="I55" i="2"/>
  <c r="I13" i="2"/>
  <c r="I236" i="2"/>
  <c r="I75" i="2"/>
  <c r="I238" i="2"/>
  <c r="I121" i="2"/>
  <c r="I191" i="2"/>
  <c r="I157" i="2"/>
  <c r="I58" i="2"/>
  <c r="I49" i="2"/>
  <c r="I248" i="2"/>
  <c r="I31" i="2"/>
  <c r="I114" i="2"/>
  <c r="I234" i="2"/>
  <c r="I148" i="2"/>
  <c r="I140" i="2"/>
  <c r="I71" i="2"/>
  <c r="I143" i="2"/>
  <c r="I232" i="2"/>
  <c r="I192" i="2"/>
  <c r="I138" i="2"/>
  <c r="I230" i="2"/>
  <c r="I233" i="2"/>
  <c r="I184" i="2"/>
  <c r="I88" i="2"/>
  <c r="I228" i="2"/>
  <c r="I22" i="2"/>
  <c r="I209" i="2"/>
  <c r="I110" i="2"/>
  <c r="I108" i="2"/>
  <c r="I249" i="2"/>
  <c r="I46" i="2"/>
  <c r="I177" i="2"/>
  <c r="I226" i="2"/>
  <c r="I231" i="2"/>
  <c r="I41" i="2"/>
  <c r="I227" i="2"/>
  <c r="I37" i="2"/>
  <c r="I35" i="2"/>
  <c r="I224" i="2"/>
  <c r="I221" i="2"/>
  <c r="I43" i="2"/>
  <c r="I220" i="2"/>
  <c r="I30" i="2"/>
  <c r="I174" i="2"/>
  <c r="I105" i="2"/>
  <c r="I225" i="2"/>
  <c r="I130" i="2"/>
  <c r="I176" i="2"/>
  <c r="I25" i="2"/>
  <c r="I190" i="2"/>
  <c r="I222" i="2"/>
  <c r="I126" i="2"/>
  <c r="I219" i="2"/>
  <c r="I4" i="2"/>
  <c r="I20" i="2"/>
  <c r="I119" i="2"/>
  <c r="I168" i="2"/>
  <c r="I218" i="2"/>
  <c r="I216" i="2"/>
  <c r="I217" i="2"/>
  <c r="I19" i="2"/>
  <c r="I64" i="2"/>
  <c r="I12" i="2"/>
  <c r="I215" i="2"/>
  <c r="I179" i="2"/>
  <c r="I18" i="2"/>
  <c r="I223" i="2"/>
  <c r="I17" i="2"/>
  <c r="I77" i="2"/>
  <c r="I14" i="2"/>
  <c r="I164" i="2"/>
  <c r="I146" i="2"/>
  <c r="I8" i="2"/>
  <c r="I145" i="2"/>
  <c r="I213" i="2"/>
  <c r="I5" i="2"/>
  <c r="I28" i="2"/>
  <c r="I48" i="2"/>
  <c r="I139" i="2"/>
  <c r="I51" i="2"/>
  <c r="I132" i="2"/>
  <c r="I204" i="2"/>
  <c r="I125" i="2"/>
  <c r="I202" i="2"/>
  <c r="I127" i="2"/>
  <c r="I201" i="2"/>
  <c r="I198" i="2"/>
  <c r="I196" i="2"/>
  <c r="I95" i="2"/>
  <c r="I120" i="2"/>
  <c r="I117" i="2"/>
  <c r="I118" i="2"/>
  <c r="I197" i="2"/>
  <c r="I39" i="2"/>
  <c r="I116" i="2"/>
  <c r="I60" i="2"/>
  <c r="I124" i="2"/>
  <c r="I187" i="2"/>
  <c r="I115" i="2"/>
  <c r="I142" i="2"/>
  <c r="I188" i="2"/>
  <c r="I57" i="2"/>
  <c r="I113" i="2"/>
  <c r="I189" i="2"/>
  <c r="I94" i="2"/>
  <c r="I182" i="2"/>
  <c r="I87" i="2"/>
  <c r="I181" i="2"/>
  <c r="I23" i="2"/>
  <c r="I109" i="2"/>
  <c r="I186" i="2"/>
  <c r="I180" i="2"/>
  <c r="I26" i="2"/>
  <c r="I107" i="2"/>
  <c r="I63" i="2"/>
  <c r="I169" i="2"/>
  <c r="I103" i="2"/>
  <c r="I100" i="2"/>
  <c r="I90" i="2"/>
  <c r="I175" i="2"/>
  <c r="I68" i="2"/>
  <c r="I24" i="2"/>
  <c r="I172" i="2"/>
  <c r="I195" i="2"/>
  <c r="I86" i="2"/>
  <c r="I173" i="2"/>
  <c r="I85" i="2"/>
  <c r="I171" i="2"/>
  <c r="I102" i="2"/>
  <c r="I44" i="2"/>
  <c r="I80" i="2"/>
  <c r="I170" i="2"/>
  <c r="I38" i="2"/>
  <c r="I111" i="2"/>
  <c r="I178" i="2"/>
  <c r="I97" i="2"/>
  <c r="I166" i="2"/>
  <c r="I34" i="2"/>
  <c r="I79" i="2"/>
  <c r="I76" i="2"/>
  <c r="I163" i="2"/>
  <c r="I99" i="2"/>
  <c r="I9" i="2"/>
  <c r="I42" i="2"/>
  <c r="I162" i="2"/>
  <c r="I160" i="2"/>
  <c r="I159" i="2"/>
  <c r="I67" i="2"/>
  <c r="I3" i="2"/>
  <c r="I96" i="2"/>
  <c r="I70" i="2"/>
  <c r="I154" i="2"/>
  <c r="I32" i="2"/>
  <c r="I165" i="2"/>
  <c r="I15" i="2"/>
  <c r="I152" i="2"/>
  <c r="I21" i="2"/>
  <c r="I93" i="2"/>
  <c r="I53" i="2"/>
  <c r="I89" i="2"/>
  <c r="I147" i="2"/>
  <c r="I11" i="2"/>
  <c r="I29" i="2"/>
  <c r="I33" i="2"/>
  <c r="I6" i="2"/>
  <c r="I2" i="2"/>
  <c r="I136" i="2"/>
  <c r="I45" i="2"/>
  <c r="I129" i="2"/>
  <c r="I10" i="2"/>
  <c r="I7" i="2"/>
  <c r="I91" i="2"/>
  <c r="I135" i="2"/>
  <c r="I36" i="2"/>
  <c r="I133" i="2"/>
  <c r="I151" i="2"/>
  <c r="I134" i="2"/>
  <c r="I185" i="2"/>
  <c r="I62" i="2"/>
  <c r="I210" i="2"/>
  <c r="I59" i="2"/>
  <c r="I199" i="2"/>
  <c r="I149" i="2"/>
  <c r="I193" i="2"/>
  <c r="I237" i="2"/>
  <c r="I50" i="2"/>
  <c r="I183" i="2"/>
  <c r="I214" i="2"/>
  <c r="I144" i="2"/>
  <c r="I98" i="2"/>
  <c r="I123" i="2"/>
  <c r="I84" i="2"/>
  <c r="I83" i="2"/>
  <c r="I78" i="2"/>
  <c r="I74" i="2"/>
  <c r="I72" i="2"/>
  <c r="I69" i="2"/>
  <c r="I82" i="2"/>
  <c r="I250" i="2"/>
  <c r="E250" i="2"/>
  <c r="E65" i="2"/>
  <c r="E82" i="2"/>
  <c r="E112" i="2"/>
  <c r="K112" i="2" s="1"/>
  <c r="E69" i="2"/>
  <c r="E72" i="2"/>
  <c r="E74" i="2"/>
  <c r="E141" i="2"/>
  <c r="E78" i="2"/>
  <c r="E81" i="2"/>
  <c r="E83" i="2"/>
  <c r="E84" i="2"/>
  <c r="E92" i="2"/>
  <c r="E123" i="2"/>
  <c r="E98" i="2"/>
  <c r="K98" i="2" s="1"/>
  <c r="E144" i="2"/>
  <c r="E16" i="2"/>
  <c r="E214" i="2"/>
  <c r="E40" i="2"/>
  <c r="E183" i="2"/>
  <c r="K183" i="2" s="1"/>
  <c r="E50" i="2"/>
  <c r="E237" i="2"/>
  <c r="E193" i="2"/>
  <c r="E149" i="2"/>
  <c r="K149" i="2" s="1"/>
  <c r="E199" i="2"/>
  <c r="E59" i="2"/>
  <c r="E210" i="2"/>
  <c r="E62" i="2"/>
  <c r="K62" i="2" s="1"/>
  <c r="E161" i="2"/>
  <c r="E185" i="2"/>
  <c r="E137" i="2"/>
  <c r="K137" i="2" s="1"/>
  <c r="E134" i="2"/>
  <c r="E151" i="2"/>
  <c r="K151" i="2" s="1"/>
  <c r="E133" i="2"/>
  <c r="E36" i="2"/>
  <c r="E135" i="2"/>
  <c r="E91" i="2"/>
  <c r="E7" i="2"/>
  <c r="E10" i="2"/>
  <c r="E129" i="2"/>
  <c r="E45" i="2"/>
  <c r="K45" i="2" s="1"/>
  <c r="E136" i="2"/>
  <c r="E2" i="2"/>
  <c r="E6" i="2"/>
  <c r="E33" i="2"/>
  <c r="K33" i="2" s="1"/>
  <c r="E29" i="2"/>
  <c r="E11" i="2"/>
  <c r="E147" i="2"/>
  <c r="E89" i="2"/>
  <c r="K89" i="2" s="1"/>
  <c r="E53" i="2"/>
  <c r="E93" i="2"/>
  <c r="E21" i="2"/>
  <c r="E152" i="2"/>
  <c r="K152" i="2" s="1"/>
  <c r="E15" i="2"/>
  <c r="E165" i="2"/>
  <c r="E32" i="2"/>
  <c r="E154" i="2"/>
  <c r="K154" i="2" s="1"/>
  <c r="E70" i="2"/>
  <c r="E96" i="2"/>
  <c r="E56" i="2"/>
  <c r="K56" i="2" s="1"/>
  <c r="E3" i="2"/>
  <c r="E67" i="2"/>
  <c r="E159" i="2"/>
  <c r="E160" i="2"/>
  <c r="E162" i="2"/>
  <c r="E42" i="2"/>
  <c r="E9" i="2"/>
  <c r="E167" i="2"/>
  <c r="E99" i="2"/>
  <c r="E163" i="2"/>
  <c r="K163" i="2" s="1"/>
  <c r="E76" i="2"/>
  <c r="E79" i="2"/>
  <c r="E34" i="2"/>
  <c r="E166" i="2"/>
  <c r="K166" i="2" s="1"/>
  <c r="E97" i="2"/>
  <c r="E178" i="2"/>
  <c r="E111" i="2"/>
  <c r="E38" i="2"/>
  <c r="K38" i="2" s="1"/>
  <c r="E170" i="2"/>
  <c r="E80" i="2"/>
  <c r="E44" i="2"/>
  <c r="E102" i="2"/>
  <c r="K102" i="2" s="1"/>
  <c r="E171" i="2"/>
  <c r="E85" i="2"/>
  <c r="E173" i="2"/>
  <c r="E86" i="2"/>
  <c r="K86" i="2" s="1"/>
  <c r="E195" i="2"/>
  <c r="E172" i="2"/>
  <c r="E24" i="2"/>
  <c r="E68" i="2"/>
  <c r="K68" i="2" s="1"/>
  <c r="E175" i="2"/>
  <c r="E90" i="2"/>
  <c r="E100" i="2"/>
  <c r="E103" i="2"/>
  <c r="K103" i="2" s="1"/>
  <c r="E169" i="2"/>
  <c r="E63" i="2"/>
  <c r="E107" i="2"/>
  <c r="E26" i="2"/>
  <c r="K26" i="2" s="1"/>
  <c r="E180" i="2"/>
  <c r="E186" i="2"/>
  <c r="E109" i="2"/>
  <c r="E23" i="2"/>
  <c r="K23" i="2" s="1"/>
  <c r="E181" i="2"/>
  <c r="E87" i="2"/>
  <c r="E182" i="2"/>
  <c r="E94" i="2"/>
  <c r="K94" i="2" s="1"/>
  <c r="E203" i="2"/>
  <c r="E189" i="2"/>
  <c r="E113" i="2"/>
  <c r="E57" i="2"/>
  <c r="E188" i="2"/>
  <c r="E142" i="2"/>
  <c r="E115" i="2"/>
  <c r="E187" i="2"/>
  <c r="E124" i="2"/>
  <c r="E60" i="2"/>
  <c r="E116" i="2"/>
  <c r="E39" i="2"/>
  <c r="E197" i="2"/>
  <c r="E118" i="2"/>
  <c r="E117" i="2"/>
  <c r="E120" i="2"/>
  <c r="E95" i="2"/>
  <c r="E196" i="2"/>
  <c r="E198" i="2"/>
  <c r="E201" i="2"/>
  <c r="E127" i="2"/>
  <c r="E202" i="2"/>
  <c r="E125" i="2"/>
  <c r="E47" i="2"/>
  <c r="E204" i="2"/>
  <c r="K204" i="2" s="1"/>
  <c r="E212" i="2"/>
  <c r="E132" i="2"/>
  <c r="E51" i="2"/>
  <c r="E139" i="2"/>
  <c r="E48" i="2"/>
  <c r="E28" i="2"/>
  <c r="E5" i="2"/>
  <c r="E213" i="2"/>
  <c r="E145" i="2"/>
  <c r="E8" i="2"/>
  <c r="E146" i="2"/>
  <c r="E164" i="2"/>
  <c r="E14" i="2"/>
  <c r="E77" i="2"/>
  <c r="E17" i="2"/>
  <c r="E223" i="2"/>
  <c r="E18" i="2"/>
  <c r="E179" i="2"/>
  <c r="E215" i="2"/>
  <c r="E12" i="2"/>
  <c r="E64" i="2"/>
  <c r="E19" i="2"/>
  <c r="E217" i="2"/>
  <c r="E216" i="2"/>
  <c r="E218" i="2"/>
  <c r="E168" i="2"/>
  <c r="E119" i="2"/>
  <c r="E20" i="2"/>
  <c r="E4" i="2"/>
  <c r="E219" i="2"/>
  <c r="E126" i="2"/>
  <c r="E222" i="2"/>
  <c r="E190" i="2"/>
  <c r="E25" i="2"/>
  <c r="E176" i="2"/>
  <c r="E130" i="2"/>
  <c r="E225" i="2"/>
  <c r="E105" i="2"/>
  <c r="E174" i="2"/>
  <c r="E30" i="2"/>
  <c r="E220" i="2"/>
  <c r="E43" i="2"/>
  <c r="E221" i="2"/>
  <c r="E224" i="2"/>
  <c r="E35" i="2"/>
  <c r="E37" i="2"/>
  <c r="E227" i="2"/>
  <c r="E41" i="2"/>
  <c r="E131" i="2"/>
  <c r="E231" i="2"/>
  <c r="E226" i="2"/>
  <c r="E177" i="2"/>
  <c r="E46" i="2"/>
  <c r="K46" i="2" s="1"/>
  <c r="E229" i="2"/>
  <c r="E249" i="2"/>
  <c r="E108" i="2"/>
  <c r="E110" i="2"/>
  <c r="E209" i="2"/>
  <c r="E22" i="2"/>
  <c r="E228" i="2"/>
  <c r="E88" i="2"/>
  <c r="E184" i="2"/>
  <c r="E233" i="2"/>
  <c r="E230" i="2"/>
  <c r="E138" i="2"/>
  <c r="E192" i="2"/>
  <c r="E232" i="2"/>
  <c r="E143" i="2"/>
  <c r="E71" i="2"/>
  <c r="E140" i="2"/>
  <c r="E148" i="2"/>
  <c r="E234" i="2"/>
  <c r="E114" i="2"/>
  <c r="E31" i="2"/>
  <c r="E248" i="2"/>
  <c r="E49" i="2"/>
  <c r="E58" i="2"/>
  <c r="E157" i="2"/>
  <c r="E191" i="2"/>
  <c r="E121" i="2"/>
  <c r="E238" i="2"/>
  <c r="E75" i="2"/>
  <c r="E236" i="2"/>
  <c r="E13" i="2"/>
  <c r="E55" i="2"/>
  <c r="E235" i="2"/>
  <c r="E27" i="2"/>
  <c r="E73" i="2"/>
  <c r="E194" i="2"/>
  <c r="E239" i="2"/>
  <c r="E150" i="2"/>
  <c r="E153" i="2"/>
  <c r="E241" i="2"/>
  <c r="E240" i="2"/>
  <c r="E101" i="2"/>
  <c r="E200" i="2"/>
  <c r="E156" i="2"/>
  <c r="E243" i="2"/>
  <c r="K243" i="2" s="1"/>
  <c r="E242" i="2"/>
  <c r="E158" i="2"/>
  <c r="E155" i="2"/>
  <c r="E104" i="2"/>
  <c r="K104" i="2" s="1"/>
  <c r="E122" i="2"/>
  <c r="E106" i="2"/>
  <c r="E244" i="2"/>
  <c r="E211" i="2"/>
  <c r="K211" i="2" s="1"/>
  <c r="E245" i="2"/>
  <c r="E52" i="2"/>
  <c r="E205" i="2"/>
  <c r="E246" i="2"/>
  <c r="K246" i="2" s="1"/>
  <c r="E61" i="2"/>
  <c r="E66" i="2"/>
  <c r="E54" i="2"/>
  <c r="E247" i="2"/>
  <c r="K247" i="2" s="1"/>
  <c r="E207" i="2"/>
  <c r="E128" i="2"/>
  <c r="E206" i="2"/>
  <c r="E208" i="2"/>
  <c r="K208" i="2" s="1"/>
  <c r="N3" i="1"/>
  <c r="N4" i="1"/>
  <c r="N5" i="1"/>
  <c r="N6" i="1"/>
  <c r="N7" i="1"/>
  <c r="N8" i="1"/>
  <c r="N9" i="1"/>
  <c r="N10" i="1"/>
  <c r="N11" i="1"/>
  <c r="N188" i="1"/>
  <c r="N244" i="1"/>
  <c r="N217" i="1"/>
  <c r="N111" i="1"/>
  <c r="N41" i="1"/>
  <c r="N64" i="1"/>
  <c r="N202" i="1"/>
  <c r="N31" i="1"/>
  <c r="N134" i="1"/>
  <c r="N37" i="1"/>
  <c r="N62" i="1"/>
  <c r="N144" i="1"/>
  <c r="N76" i="1"/>
  <c r="N122" i="1"/>
  <c r="N176" i="1"/>
  <c r="N183" i="1"/>
  <c r="N228" i="1"/>
  <c r="N147" i="1"/>
  <c r="N100" i="1"/>
  <c r="N137" i="1"/>
  <c r="N186" i="1"/>
  <c r="N68" i="1"/>
  <c r="N214" i="1"/>
  <c r="N166" i="1"/>
  <c r="N108" i="1"/>
  <c r="N63" i="1"/>
  <c r="N173" i="1"/>
  <c r="N155" i="1"/>
  <c r="N126" i="1"/>
  <c r="N101" i="1"/>
  <c r="N123" i="1"/>
  <c r="N206" i="1"/>
  <c r="N32" i="1"/>
  <c r="N29" i="1"/>
  <c r="N172" i="1"/>
  <c r="N89" i="1"/>
  <c r="N71" i="1"/>
  <c r="N19" i="1"/>
  <c r="N203" i="1"/>
  <c r="N131" i="1"/>
  <c r="N171" i="1"/>
  <c r="N88" i="1"/>
  <c r="N23" i="1"/>
  <c r="N20" i="1"/>
  <c r="N209" i="1"/>
  <c r="N237" i="1"/>
  <c r="N226" i="1"/>
  <c r="N207" i="1"/>
  <c r="N179" i="1"/>
  <c r="N24" i="1"/>
  <c r="N222" i="1"/>
  <c r="N119" i="1"/>
  <c r="N61" i="1"/>
  <c r="N105" i="1"/>
  <c r="N118" i="1"/>
  <c r="N83" i="1"/>
  <c r="N141" i="1"/>
  <c r="N81" i="1"/>
  <c r="N15" i="1"/>
  <c r="N146" i="1"/>
  <c r="N93" i="1"/>
  <c r="N136" i="1"/>
  <c r="N30" i="1"/>
  <c r="N38" i="1"/>
  <c r="N145" i="1"/>
  <c r="N79" i="1"/>
  <c r="N158" i="1"/>
  <c r="N28" i="1"/>
  <c r="N106" i="1"/>
  <c r="N70" i="1"/>
  <c r="N35" i="1"/>
  <c r="N194" i="1"/>
  <c r="N140" i="1"/>
  <c r="N156" i="1"/>
  <c r="N163" i="1"/>
  <c r="N34" i="1"/>
  <c r="N177" i="1"/>
  <c r="N178" i="1"/>
  <c r="N170" i="1"/>
  <c r="N138" i="1"/>
  <c r="N51" i="1"/>
  <c r="N174" i="1"/>
  <c r="N193" i="1"/>
  <c r="N98" i="1"/>
  <c r="N159" i="1"/>
  <c r="N103" i="1"/>
  <c r="N211" i="1"/>
  <c r="N102" i="1"/>
  <c r="N190" i="1"/>
  <c r="N120" i="1"/>
  <c r="N221" i="1"/>
  <c r="N230" i="1"/>
  <c r="N219" i="1"/>
  <c r="N55" i="1"/>
  <c r="N115" i="1"/>
  <c r="N95" i="1"/>
  <c r="N75" i="1"/>
  <c r="N201" i="1"/>
  <c r="N107" i="1"/>
  <c r="N160" i="1"/>
  <c r="N25" i="1"/>
  <c r="N90" i="1"/>
  <c r="N49" i="1"/>
  <c r="N40" i="1"/>
  <c r="N121" i="1"/>
  <c r="N58" i="1"/>
  <c r="N22" i="1"/>
  <c r="N157" i="1"/>
  <c r="N57" i="1"/>
  <c r="N234" i="1"/>
  <c r="N82" i="1"/>
  <c r="N85" i="1"/>
  <c r="N154" i="1"/>
  <c r="N181" i="1"/>
  <c r="N109" i="1"/>
  <c r="N72" i="1"/>
  <c r="N162" i="1"/>
  <c r="N153" i="1"/>
  <c r="N205" i="1"/>
  <c r="N212" i="1"/>
  <c r="N133" i="1"/>
  <c r="N128" i="1"/>
  <c r="N200" i="1"/>
  <c r="N168" i="1"/>
  <c r="N129" i="1"/>
  <c r="N241" i="1"/>
  <c r="N227" i="1"/>
  <c r="N198" i="1"/>
  <c r="N191" i="1"/>
  <c r="N18" i="1"/>
  <c r="N150" i="1"/>
  <c r="N13" i="1"/>
  <c r="N78" i="1"/>
  <c r="N169" i="1"/>
  <c r="N196" i="1"/>
  <c r="N54" i="1"/>
  <c r="N50" i="1"/>
  <c r="N218" i="1"/>
  <c r="N167" i="1"/>
  <c r="N152" i="1"/>
  <c r="N165" i="1"/>
  <c r="N80" i="1"/>
  <c r="N175" i="1"/>
  <c r="N65" i="1"/>
  <c r="N139" i="1"/>
  <c r="N164" i="1"/>
  <c r="N143" i="1"/>
  <c r="N116" i="1"/>
  <c r="N192" i="1"/>
  <c r="N148" i="1"/>
  <c r="N199" i="1"/>
  <c r="N130" i="1"/>
  <c r="N151" i="1"/>
  <c r="N87" i="1"/>
  <c r="N86" i="1"/>
  <c r="N60" i="1"/>
  <c r="N127" i="1"/>
  <c r="N249" i="1"/>
  <c r="N184" i="1"/>
  <c r="N73" i="1"/>
  <c r="N185" i="1"/>
  <c r="N225" i="1"/>
  <c r="N224" i="1"/>
  <c r="N113" i="1"/>
  <c r="N229" i="1"/>
  <c r="N94" i="1"/>
  <c r="N135" i="1"/>
  <c r="N180" i="1"/>
  <c r="N208" i="1"/>
  <c r="N238" i="1"/>
  <c r="N110" i="1"/>
  <c r="N182" i="1"/>
  <c r="N125" i="1"/>
  <c r="N246" i="1"/>
  <c r="N66" i="1"/>
  <c r="N132" i="1"/>
  <c r="N96" i="1"/>
  <c r="N187" i="1"/>
  <c r="N124" i="1"/>
  <c r="N242" i="1"/>
  <c r="N104" i="1"/>
  <c r="N97" i="1"/>
  <c r="N215" i="1"/>
  <c r="N223" i="1"/>
  <c r="N216" i="1"/>
  <c r="N239" i="1"/>
  <c r="N197" i="1"/>
  <c r="N231" i="1"/>
  <c r="N243" i="1"/>
  <c r="N247" i="1"/>
  <c r="N114" i="1"/>
  <c r="N142" i="1"/>
  <c r="N236" i="1"/>
  <c r="N220" i="1"/>
  <c r="N99" i="1"/>
  <c r="N117" i="1"/>
  <c r="N210" i="1"/>
  <c r="N189" i="1"/>
  <c r="N112" i="1"/>
  <c r="N245" i="1"/>
  <c r="N204" i="1"/>
  <c r="N232" i="1"/>
  <c r="N84" i="1"/>
  <c r="N235" i="1"/>
  <c r="N240" i="1"/>
  <c r="N248" i="1"/>
  <c r="N69" i="1"/>
  <c r="N233" i="1"/>
  <c r="N195" i="1"/>
  <c r="N213" i="1"/>
  <c r="N53" i="1"/>
  <c r="N56" i="1"/>
  <c r="N74" i="1"/>
  <c r="N42" i="1"/>
  <c r="N43" i="1"/>
  <c r="N26" i="1"/>
  <c r="N91" i="1"/>
  <c r="N67" i="1"/>
  <c r="N16" i="1"/>
  <c r="N77" i="1"/>
  <c r="N48" i="1"/>
  <c r="N17" i="1"/>
  <c r="N46" i="1"/>
  <c r="N14" i="1"/>
  <c r="N33" i="1"/>
  <c r="N45" i="1"/>
  <c r="N47" i="1"/>
  <c r="N44" i="1"/>
  <c r="N39" i="1"/>
  <c r="N21" i="1"/>
  <c r="N36" i="1"/>
  <c r="N27" i="1"/>
  <c r="N12" i="1"/>
  <c r="N52" i="1"/>
  <c r="N59" i="1"/>
  <c r="N92" i="1"/>
  <c r="N161" i="1"/>
  <c r="N250" i="1"/>
  <c r="N149" i="1"/>
  <c r="N2" i="1"/>
  <c r="I3" i="1"/>
  <c r="I4" i="1"/>
  <c r="I5" i="1"/>
  <c r="I6" i="1"/>
  <c r="I7" i="1"/>
  <c r="I8" i="1"/>
  <c r="I9" i="1"/>
  <c r="I10" i="1"/>
  <c r="I11" i="1"/>
  <c r="I188" i="1"/>
  <c r="I244" i="1"/>
  <c r="I217" i="1"/>
  <c r="I111" i="1"/>
  <c r="I41" i="1"/>
  <c r="I64" i="1"/>
  <c r="I202" i="1"/>
  <c r="I31" i="1"/>
  <c r="I134" i="1"/>
  <c r="I37" i="1"/>
  <c r="I62" i="1"/>
  <c r="I144" i="1"/>
  <c r="I76" i="1"/>
  <c r="I122" i="1"/>
  <c r="I176" i="1"/>
  <c r="I183" i="1"/>
  <c r="I228" i="1"/>
  <c r="I147" i="1"/>
  <c r="I100" i="1"/>
  <c r="I137" i="1"/>
  <c r="I186" i="1"/>
  <c r="I68" i="1"/>
  <c r="I214" i="1"/>
  <c r="I166" i="1"/>
  <c r="I108" i="1"/>
  <c r="I63" i="1"/>
  <c r="I173" i="1"/>
  <c r="I155" i="1"/>
  <c r="I126" i="1"/>
  <c r="I101" i="1"/>
  <c r="I123" i="1"/>
  <c r="I206" i="1"/>
  <c r="I32" i="1"/>
  <c r="I29" i="1"/>
  <c r="I172" i="1"/>
  <c r="I89" i="1"/>
  <c r="I71" i="1"/>
  <c r="I19" i="1"/>
  <c r="I203" i="1"/>
  <c r="I131" i="1"/>
  <c r="I171" i="1"/>
  <c r="I88" i="1"/>
  <c r="I23" i="1"/>
  <c r="I20" i="1"/>
  <c r="I209" i="1"/>
  <c r="I237" i="1"/>
  <c r="I226" i="1"/>
  <c r="I207" i="1"/>
  <c r="I179" i="1"/>
  <c r="I24" i="1"/>
  <c r="I222" i="1"/>
  <c r="I119" i="1"/>
  <c r="I61" i="1"/>
  <c r="I105" i="1"/>
  <c r="I118" i="1"/>
  <c r="I83" i="1"/>
  <c r="I141" i="1"/>
  <c r="I81" i="1"/>
  <c r="I15" i="1"/>
  <c r="I146" i="1"/>
  <c r="I93" i="1"/>
  <c r="I136" i="1"/>
  <c r="I30" i="1"/>
  <c r="I38" i="1"/>
  <c r="I145" i="1"/>
  <c r="I79" i="1"/>
  <c r="I158" i="1"/>
  <c r="I28" i="1"/>
  <c r="I106" i="1"/>
  <c r="I70" i="1"/>
  <c r="I35" i="1"/>
  <c r="I194" i="1"/>
  <c r="I140" i="1"/>
  <c r="I156" i="1"/>
  <c r="I163" i="1"/>
  <c r="I34" i="1"/>
  <c r="I177" i="1"/>
  <c r="I178" i="1"/>
  <c r="I170" i="1"/>
  <c r="I138" i="1"/>
  <c r="I51" i="1"/>
  <c r="I174" i="1"/>
  <c r="I193" i="1"/>
  <c r="I98" i="1"/>
  <c r="I159" i="1"/>
  <c r="I103" i="1"/>
  <c r="I211" i="1"/>
  <c r="I102" i="1"/>
  <c r="I190" i="1"/>
  <c r="I120" i="1"/>
  <c r="I221" i="1"/>
  <c r="I230" i="1"/>
  <c r="I219" i="1"/>
  <c r="I55" i="1"/>
  <c r="I115" i="1"/>
  <c r="I95" i="1"/>
  <c r="I75" i="1"/>
  <c r="I201" i="1"/>
  <c r="I107" i="1"/>
  <c r="I160" i="1"/>
  <c r="I25" i="1"/>
  <c r="I90" i="1"/>
  <c r="I49" i="1"/>
  <c r="I40" i="1"/>
  <c r="I121" i="1"/>
  <c r="I58" i="1"/>
  <c r="I22" i="1"/>
  <c r="I157" i="1"/>
  <c r="I57" i="1"/>
  <c r="I234" i="1"/>
  <c r="I82" i="1"/>
  <c r="I85" i="1"/>
  <c r="I154" i="1"/>
  <c r="I181" i="1"/>
  <c r="I109" i="1"/>
  <c r="I72" i="1"/>
  <c r="I162" i="1"/>
  <c r="I153" i="1"/>
  <c r="I205" i="1"/>
  <c r="I212" i="1"/>
  <c r="I133" i="1"/>
  <c r="I128" i="1"/>
  <c r="I200" i="1"/>
  <c r="I168" i="1"/>
  <c r="I129" i="1"/>
  <c r="I241" i="1"/>
  <c r="I227" i="1"/>
  <c r="I198" i="1"/>
  <c r="I191" i="1"/>
  <c r="I18" i="1"/>
  <c r="I150" i="1"/>
  <c r="I13" i="1"/>
  <c r="I78" i="1"/>
  <c r="I169" i="1"/>
  <c r="I196" i="1"/>
  <c r="I54" i="1"/>
  <c r="I50" i="1"/>
  <c r="I218" i="1"/>
  <c r="I167" i="1"/>
  <c r="I152" i="1"/>
  <c r="I165" i="1"/>
  <c r="I80" i="1"/>
  <c r="I175" i="1"/>
  <c r="I65" i="1"/>
  <c r="I139" i="1"/>
  <c r="I164" i="1"/>
  <c r="I143" i="1"/>
  <c r="I116" i="1"/>
  <c r="I192" i="1"/>
  <c r="I148" i="1"/>
  <c r="I199" i="1"/>
  <c r="I130" i="1"/>
  <c r="I151" i="1"/>
  <c r="I87" i="1"/>
  <c r="I86" i="1"/>
  <c r="I60" i="1"/>
  <c r="I127" i="1"/>
  <c r="I249" i="1"/>
  <c r="I184" i="1"/>
  <c r="I73" i="1"/>
  <c r="I185" i="1"/>
  <c r="I225" i="1"/>
  <c r="I224" i="1"/>
  <c r="I113" i="1"/>
  <c r="I229" i="1"/>
  <c r="I94" i="1"/>
  <c r="I135" i="1"/>
  <c r="I180" i="1"/>
  <c r="I208" i="1"/>
  <c r="I238" i="1"/>
  <c r="I110" i="1"/>
  <c r="I182" i="1"/>
  <c r="I125" i="1"/>
  <c r="I246" i="1"/>
  <c r="I66" i="1"/>
  <c r="I132" i="1"/>
  <c r="I96" i="1"/>
  <c r="I187" i="1"/>
  <c r="I124" i="1"/>
  <c r="I242" i="1"/>
  <c r="I104" i="1"/>
  <c r="I97" i="1"/>
  <c r="I215" i="1"/>
  <c r="I223" i="1"/>
  <c r="I216" i="1"/>
  <c r="I239" i="1"/>
  <c r="I197" i="1"/>
  <c r="I231" i="1"/>
  <c r="I243" i="1"/>
  <c r="I247" i="1"/>
  <c r="I114" i="1"/>
  <c r="I142" i="1"/>
  <c r="I236" i="1"/>
  <c r="I220" i="1"/>
  <c r="I99" i="1"/>
  <c r="I117" i="1"/>
  <c r="I210" i="1"/>
  <c r="I189" i="1"/>
  <c r="I112" i="1"/>
  <c r="I245" i="1"/>
  <c r="I204" i="1"/>
  <c r="I232" i="1"/>
  <c r="I84" i="1"/>
  <c r="I235" i="1"/>
  <c r="I240" i="1"/>
  <c r="I248" i="1"/>
  <c r="I69" i="1"/>
  <c r="I233" i="1"/>
  <c r="I195" i="1"/>
  <c r="I213" i="1"/>
  <c r="I53" i="1"/>
  <c r="I56" i="1"/>
  <c r="I74" i="1"/>
  <c r="I42" i="1"/>
  <c r="I43" i="1"/>
  <c r="I26" i="1"/>
  <c r="I91" i="1"/>
  <c r="I67" i="1"/>
  <c r="I16" i="1"/>
  <c r="I77" i="1"/>
  <c r="I48" i="1"/>
  <c r="I17" i="1"/>
  <c r="I46" i="1"/>
  <c r="I14" i="1"/>
  <c r="I33" i="1"/>
  <c r="I45" i="1"/>
  <c r="I47" i="1"/>
  <c r="I44" i="1"/>
  <c r="I39" i="1"/>
  <c r="I21" i="1"/>
  <c r="I36" i="1"/>
  <c r="I27" i="1"/>
  <c r="I12" i="1"/>
  <c r="I52" i="1"/>
  <c r="I59" i="1"/>
  <c r="I92" i="1"/>
  <c r="I161" i="1"/>
  <c r="I250" i="1"/>
  <c r="I149" i="1"/>
  <c r="I2" i="1"/>
  <c r="E3" i="1"/>
  <c r="E4" i="1"/>
  <c r="E5" i="1"/>
  <c r="E6" i="1"/>
  <c r="E7" i="1"/>
  <c r="E8" i="1"/>
  <c r="E9" i="1"/>
  <c r="E10" i="1"/>
  <c r="E11" i="1"/>
  <c r="E188" i="1"/>
  <c r="E244" i="1"/>
  <c r="E217" i="1"/>
  <c r="E111" i="1"/>
  <c r="E41" i="1"/>
  <c r="E64" i="1"/>
  <c r="E202" i="1"/>
  <c r="E31" i="1"/>
  <c r="E134" i="1"/>
  <c r="E37" i="1"/>
  <c r="E62" i="1"/>
  <c r="E144" i="1"/>
  <c r="E76" i="1"/>
  <c r="E122" i="1"/>
  <c r="E176" i="1"/>
  <c r="E183" i="1"/>
  <c r="E228" i="1"/>
  <c r="E147" i="1"/>
  <c r="E100" i="1"/>
  <c r="E137" i="1"/>
  <c r="E186" i="1"/>
  <c r="E68" i="1"/>
  <c r="E214" i="1"/>
  <c r="E166" i="1"/>
  <c r="E108" i="1"/>
  <c r="E63" i="1"/>
  <c r="E173" i="1"/>
  <c r="E155" i="1"/>
  <c r="E126" i="1"/>
  <c r="E101" i="1"/>
  <c r="E123" i="1"/>
  <c r="E206" i="1"/>
  <c r="E32" i="1"/>
  <c r="E29" i="1"/>
  <c r="E172" i="1"/>
  <c r="E89" i="1"/>
  <c r="E71" i="1"/>
  <c r="E19" i="1"/>
  <c r="E203" i="1"/>
  <c r="E131" i="1"/>
  <c r="E171" i="1"/>
  <c r="E88" i="1"/>
  <c r="E23" i="1"/>
  <c r="E20" i="1"/>
  <c r="E209" i="1"/>
  <c r="E237" i="1"/>
  <c r="E226" i="1"/>
  <c r="E207" i="1"/>
  <c r="E179" i="1"/>
  <c r="E24" i="1"/>
  <c r="E222" i="1"/>
  <c r="E119" i="1"/>
  <c r="E61" i="1"/>
  <c r="E105" i="1"/>
  <c r="E118" i="1"/>
  <c r="E83" i="1"/>
  <c r="E141" i="1"/>
  <c r="E81" i="1"/>
  <c r="E15" i="1"/>
  <c r="E146" i="1"/>
  <c r="E93" i="1"/>
  <c r="E136" i="1"/>
  <c r="E30" i="1"/>
  <c r="E38" i="1"/>
  <c r="E145" i="1"/>
  <c r="E79" i="1"/>
  <c r="E158" i="1"/>
  <c r="E28" i="1"/>
  <c r="E106" i="1"/>
  <c r="E70" i="1"/>
  <c r="E35" i="1"/>
  <c r="E194" i="1"/>
  <c r="E140" i="1"/>
  <c r="E156" i="1"/>
  <c r="E163" i="1"/>
  <c r="E34" i="1"/>
  <c r="E177" i="1"/>
  <c r="E178" i="1"/>
  <c r="E170" i="1"/>
  <c r="E138" i="1"/>
  <c r="E51" i="1"/>
  <c r="E174" i="1"/>
  <c r="E193" i="1"/>
  <c r="E98" i="1"/>
  <c r="E159" i="1"/>
  <c r="E103" i="1"/>
  <c r="E211" i="1"/>
  <c r="E102" i="1"/>
  <c r="E190" i="1"/>
  <c r="E120" i="1"/>
  <c r="E221" i="1"/>
  <c r="E230" i="1"/>
  <c r="E219" i="1"/>
  <c r="E55" i="1"/>
  <c r="E115" i="1"/>
  <c r="E95" i="1"/>
  <c r="E75" i="1"/>
  <c r="E201" i="1"/>
  <c r="E107" i="1"/>
  <c r="E160" i="1"/>
  <c r="E25" i="1"/>
  <c r="E90" i="1"/>
  <c r="E49" i="1"/>
  <c r="E40" i="1"/>
  <c r="E121" i="1"/>
  <c r="E58" i="1"/>
  <c r="E22" i="1"/>
  <c r="E157" i="1"/>
  <c r="E57" i="1"/>
  <c r="E234" i="1"/>
  <c r="E82" i="1"/>
  <c r="E85" i="1"/>
  <c r="E154" i="1"/>
  <c r="E181" i="1"/>
  <c r="E109" i="1"/>
  <c r="E72" i="1"/>
  <c r="E162" i="1"/>
  <c r="E153" i="1"/>
  <c r="E205" i="1"/>
  <c r="E212" i="1"/>
  <c r="E133" i="1"/>
  <c r="E128" i="1"/>
  <c r="E200" i="1"/>
  <c r="E168" i="1"/>
  <c r="E129" i="1"/>
  <c r="E241" i="1"/>
  <c r="E227" i="1"/>
  <c r="E198" i="1"/>
  <c r="E191" i="1"/>
  <c r="E18" i="1"/>
  <c r="E150" i="1"/>
  <c r="E13" i="1"/>
  <c r="E78" i="1"/>
  <c r="E169" i="1"/>
  <c r="E196" i="1"/>
  <c r="E54" i="1"/>
  <c r="E50" i="1"/>
  <c r="E218" i="1"/>
  <c r="E167" i="1"/>
  <c r="E152" i="1"/>
  <c r="E165" i="1"/>
  <c r="K165" i="1" s="1"/>
  <c r="E80" i="1"/>
  <c r="E175" i="1"/>
  <c r="E65" i="1"/>
  <c r="E139" i="1"/>
  <c r="E164" i="1"/>
  <c r="E143" i="1"/>
  <c r="E116" i="1"/>
  <c r="E192" i="1"/>
  <c r="K192" i="1" s="1"/>
  <c r="E148" i="1"/>
  <c r="E199" i="1"/>
  <c r="E130" i="1"/>
  <c r="E151" i="1"/>
  <c r="E87" i="1"/>
  <c r="E86" i="1"/>
  <c r="E60" i="1"/>
  <c r="E127" i="1"/>
  <c r="K127" i="1" s="1"/>
  <c r="E249" i="1"/>
  <c r="E184" i="1"/>
  <c r="E73" i="1"/>
  <c r="E185" i="1"/>
  <c r="E225" i="1"/>
  <c r="E224" i="1"/>
  <c r="E113" i="1"/>
  <c r="E229" i="1"/>
  <c r="K229" i="1" s="1"/>
  <c r="E94" i="1"/>
  <c r="E135" i="1"/>
  <c r="E180" i="1"/>
  <c r="E208" i="1"/>
  <c r="E238" i="1"/>
  <c r="E110" i="1"/>
  <c r="E182" i="1"/>
  <c r="E125" i="1"/>
  <c r="K125" i="1" s="1"/>
  <c r="E246" i="1"/>
  <c r="E66" i="1"/>
  <c r="E132" i="1"/>
  <c r="E96" i="1"/>
  <c r="E187" i="1"/>
  <c r="E124" i="1"/>
  <c r="E242" i="1"/>
  <c r="E104" i="1"/>
  <c r="K104" i="1" s="1"/>
  <c r="E97" i="1"/>
  <c r="E215" i="1"/>
  <c r="E223" i="1"/>
  <c r="E216" i="1"/>
  <c r="E239" i="1"/>
  <c r="E197" i="1"/>
  <c r="E231" i="1"/>
  <c r="E243" i="1"/>
  <c r="K243" i="1" s="1"/>
  <c r="E247" i="1"/>
  <c r="E114" i="1"/>
  <c r="E142" i="1"/>
  <c r="E236" i="1"/>
  <c r="E220" i="1"/>
  <c r="E99" i="1"/>
  <c r="E117" i="1"/>
  <c r="E210" i="1"/>
  <c r="K210" i="1" s="1"/>
  <c r="E189" i="1"/>
  <c r="E112" i="1"/>
  <c r="E245" i="1"/>
  <c r="E204" i="1"/>
  <c r="E232" i="1"/>
  <c r="E84" i="1"/>
  <c r="E235" i="1"/>
  <c r="E240" i="1"/>
  <c r="K240" i="1" s="1"/>
  <c r="E248" i="1"/>
  <c r="E69" i="1"/>
  <c r="E233" i="1"/>
  <c r="E195" i="1"/>
  <c r="E213" i="1"/>
  <c r="E53" i="1"/>
  <c r="E56" i="1"/>
  <c r="E74" i="1"/>
  <c r="K74" i="1" s="1"/>
  <c r="E42" i="1"/>
  <c r="E43" i="1"/>
  <c r="E26" i="1"/>
  <c r="E91" i="1"/>
  <c r="E67" i="1"/>
  <c r="E16" i="1"/>
  <c r="E77" i="1"/>
  <c r="E48" i="1"/>
  <c r="K48" i="1" s="1"/>
  <c r="E17" i="1"/>
  <c r="E46" i="1"/>
  <c r="E14" i="1"/>
  <c r="E33" i="1"/>
  <c r="E45" i="1"/>
  <c r="E47" i="1"/>
  <c r="E44" i="1"/>
  <c r="E39" i="1"/>
  <c r="K39" i="1" s="1"/>
  <c r="E21" i="1"/>
  <c r="E36" i="1"/>
  <c r="E27" i="1"/>
  <c r="E12" i="1"/>
  <c r="E52" i="1"/>
  <c r="E59" i="1"/>
  <c r="E92" i="1"/>
  <c r="E161" i="1"/>
  <c r="K161" i="1" s="1"/>
  <c r="E250" i="1"/>
  <c r="E149" i="1"/>
  <c r="E2" i="1"/>
  <c r="K91" i="2" l="1"/>
  <c r="K206" i="2"/>
  <c r="K205" i="2"/>
  <c r="K155" i="2"/>
  <c r="K32" i="2"/>
  <c r="K147" i="2"/>
  <c r="K129" i="2"/>
  <c r="K134" i="2"/>
  <c r="K141" i="2"/>
  <c r="K35" i="2"/>
  <c r="K225" i="2"/>
  <c r="K4" i="2"/>
  <c r="K64" i="2"/>
  <c r="K14" i="2"/>
  <c r="K48" i="2"/>
  <c r="K241" i="2"/>
  <c r="K71" i="2"/>
  <c r="K177" i="2"/>
  <c r="K55" i="2"/>
  <c r="K194" i="2"/>
  <c r="K238" i="2"/>
  <c r="K114" i="2"/>
  <c r="K138" i="2"/>
  <c r="K110" i="2"/>
  <c r="K131" i="2"/>
  <c r="K196" i="2"/>
  <c r="K60" i="2"/>
  <c r="K189" i="2"/>
  <c r="K167" i="2"/>
  <c r="K84" i="2"/>
  <c r="K88" i="2"/>
  <c r="K58" i="2"/>
  <c r="K101" i="2"/>
  <c r="K27" i="2"/>
  <c r="K191" i="2"/>
  <c r="K148" i="2"/>
  <c r="K233" i="2"/>
  <c r="K249" i="2"/>
  <c r="K42" i="2"/>
  <c r="K156" i="2"/>
  <c r="K220" i="2"/>
  <c r="K190" i="2"/>
  <c r="K218" i="2"/>
  <c r="K18" i="2"/>
  <c r="K145" i="2"/>
  <c r="K47" i="2"/>
  <c r="K120" i="2"/>
  <c r="K187" i="2"/>
  <c r="K61" i="2"/>
  <c r="K160" i="2"/>
  <c r="K128" i="2"/>
  <c r="K52" i="2"/>
  <c r="K158" i="2"/>
  <c r="K165" i="2"/>
  <c r="K11" i="2"/>
  <c r="K10" i="2"/>
  <c r="K122" i="2"/>
  <c r="K212" i="2"/>
  <c r="K186" i="2"/>
  <c r="K182" i="2"/>
  <c r="K107" i="2"/>
  <c r="K24" i="2"/>
  <c r="K44" i="2"/>
  <c r="K34" i="2"/>
  <c r="K199" i="2"/>
  <c r="K78" i="2"/>
  <c r="K153" i="2"/>
  <c r="K228" i="2"/>
  <c r="K130" i="2"/>
  <c r="K164" i="2"/>
  <c r="K193" i="2"/>
  <c r="K150" i="2"/>
  <c r="K236" i="2"/>
  <c r="K248" i="2"/>
  <c r="K232" i="2"/>
  <c r="K22" i="2"/>
  <c r="K226" i="2"/>
  <c r="K221" i="2"/>
  <c r="K176" i="2"/>
  <c r="K119" i="2"/>
  <c r="K215" i="2"/>
  <c r="K146" i="2"/>
  <c r="K51" i="2"/>
  <c r="K201" i="2"/>
  <c r="K39" i="2"/>
  <c r="K57" i="2"/>
  <c r="K185" i="2"/>
  <c r="K237" i="2"/>
  <c r="K49" i="2"/>
  <c r="K20" i="2"/>
  <c r="K12" i="2"/>
  <c r="K231" i="2"/>
  <c r="K43" i="2"/>
  <c r="K25" i="2"/>
  <c r="K168" i="2"/>
  <c r="K179" i="2"/>
  <c r="K8" i="2"/>
  <c r="K132" i="2"/>
  <c r="K198" i="2"/>
  <c r="K116" i="2"/>
  <c r="K113" i="2"/>
  <c r="K109" i="2"/>
  <c r="K100" i="2"/>
  <c r="K173" i="2"/>
  <c r="K111" i="2"/>
  <c r="K99" i="2"/>
  <c r="K161" i="2"/>
  <c r="K50" i="2"/>
  <c r="K92" i="2"/>
  <c r="K90" i="2"/>
  <c r="K85" i="2"/>
  <c r="K178" i="2"/>
  <c r="K66" i="2"/>
  <c r="K106" i="2"/>
  <c r="K95" i="2"/>
  <c r="K124" i="2"/>
  <c r="K203" i="2"/>
  <c r="K180" i="2"/>
  <c r="K175" i="2"/>
  <c r="K171" i="2"/>
  <c r="K97" i="2"/>
  <c r="K96" i="2"/>
  <c r="K93" i="2"/>
  <c r="K2" i="2"/>
  <c r="K36" i="2"/>
  <c r="K40" i="2"/>
  <c r="K83" i="2"/>
  <c r="K240" i="2"/>
  <c r="K235" i="2"/>
  <c r="K157" i="2"/>
  <c r="K140" i="2"/>
  <c r="K184" i="2"/>
  <c r="K162" i="2"/>
  <c r="K13" i="2"/>
  <c r="K143" i="2"/>
  <c r="K224" i="2"/>
  <c r="K139" i="2"/>
  <c r="K207" i="2"/>
  <c r="K245" i="2"/>
  <c r="K242" i="2"/>
  <c r="K67" i="2"/>
  <c r="K15" i="2"/>
  <c r="K29" i="2"/>
  <c r="K7" i="2"/>
  <c r="K123" i="2"/>
  <c r="K72" i="2"/>
  <c r="K239" i="2"/>
  <c r="K75" i="2"/>
  <c r="K31" i="2"/>
  <c r="K192" i="2"/>
  <c r="K209" i="2"/>
  <c r="K41" i="2"/>
  <c r="K30" i="2"/>
  <c r="K222" i="2"/>
  <c r="K216" i="2"/>
  <c r="K223" i="2"/>
  <c r="K213" i="2"/>
  <c r="K210" i="2"/>
  <c r="K82" i="2"/>
  <c r="K227" i="2"/>
  <c r="K174" i="2"/>
  <c r="K126" i="2"/>
  <c r="K217" i="2"/>
  <c r="K17" i="2"/>
  <c r="K5" i="2"/>
  <c r="K70" i="2"/>
  <c r="K214" i="2"/>
  <c r="K65" i="2"/>
  <c r="K125" i="2"/>
  <c r="K117" i="2"/>
  <c r="K115" i="2"/>
  <c r="K16" i="2"/>
  <c r="K202" i="2"/>
  <c r="K118" i="2"/>
  <c r="K142" i="2"/>
  <c r="K87" i="2"/>
  <c r="K63" i="2"/>
  <c r="K172" i="2"/>
  <c r="K80" i="2"/>
  <c r="K79" i="2"/>
  <c r="K181" i="2"/>
  <c r="K169" i="2"/>
  <c r="K195" i="2"/>
  <c r="K170" i="2"/>
  <c r="K76" i="2"/>
  <c r="K3" i="2"/>
  <c r="K69" i="2"/>
  <c r="K54" i="2"/>
  <c r="K244" i="2"/>
  <c r="K21" i="2"/>
  <c r="K6" i="2"/>
  <c r="K135" i="2"/>
  <c r="K200" i="2"/>
  <c r="K73" i="2"/>
  <c r="K121" i="2"/>
  <c r="K234" i="2"/>
  <c r="K230" i="2"/>
  <c r="K108" i="2"/>
  <c r="K9" i="2"/>
  <c r="K53" i="2"/>
  <c r="K136" i="2"/>
  <c r="K133" i="2"/>
  <c r="K59" i="2"/>
  <c r="K81" i="2"/>
  <c r="K229" i="2"/>
  <c r="K37" i="2"/>
  <c r="K105" i="2"/>
  <c r="K219" i="2"/>
  <c r="K19" i="2"/>
  <c r="K77" i="2"/>
  <c r="K28" i="2"/>
  <c r="K250" i="2"/>
  <c r="K144" i="2"/>
  <c r="K127" i="2"/>
  <c r="K197" i="2"/>
  <c r="K188" i="2"/>
  <c r="K159" i="2"/>
  <c r="K74" i="2"/>
  <c r="K59" i="1"/>
  <c r="K12" i="1"/>
  <c r="K33" i="1"/>
  <c r="K91" i="1"/>
  <c r="K195" i="1"/>
  <c r="K204" i="1"/>
  <c r="K236" i="1"/>
  <c r="K216" i="1"/>
  <c r="K96" i="1"/>
  <c r="K208" i="1"/>
  <c r="K185" i="1"/>
  <c r="K151" i="1"/>
  <c r="K139" i="1"/>
  <c r="K50" i="1"/>
  <c r="K191" i="1"/>
  <c r="K133" i="1"/>
  <c r="K154" i="1"/>
  <c r="K121" i="1"/>
  <c r="K75" i="1"/>
  <c r="K190" i="1"/>
  <c r="K51" i="1"/>
  <c r="K140" i="1"/>
  <c r="K145" i="1"/>
  <c r="K141" i="1"/>
  <c r="K179" i="1"/>
  <c r="K171" i="1"/>
  <c r="K32" i="1"/>
  <c r="K108" i="1"/>
  <c r="K228" i="1"/>
  <c r="K134" i="1"/>
  <c r="K188" i="1"/>
  <c r="K4" i="1"/>
  <c r="K78" i="1"/>
  <c r="K129" i="1"/>
  <c r="K162" i="1"/>
  <c r="K57" i="1"/>
  <c r="K25" i="1"/>
  <c r="K219" i="1"/>
  <c r="K159" i="1"/>
  <c r="K177" i="1"/>
  <c r="K93" i="1"/>
  <c r="K61" i="1"/>
  <c r="K209" i="1"/>
  <c r="K71" i="1"/>
  <c r="K126" i="1"/>
  <c r="K186" i="1"/>
  <c r="K76" i="1"/>
  <c r="K41" i="1"/>
  <c r="K8" i="1"/>
  <c r="K47" i="1"/>
  <c r="K16" i="1"/>
  <c r="K53" i="1"/>
  <c r="K84" i="1"/>
  <c r="K99" i="1"/>
  <c r="K197" i="1"/>
  <c r="K124" i="1"/>
  <c r="K110" i="1"/>
  <c r="K224" i="1"/>
  <c r="K86" i="1"/>
  <c r="K143" i="1"/>
  <c r="K167" i="1"/>
  <c r="K150" i="1"/>
  <c r="K200" i="1"/>
  <c r="K109" i="1"/>
  <c r="K22" i="1"/>
  <c r="K107" i="1"/>
  <c r="K221" i="1"/>
  <c r="K193" i="1"/>
  <c r="K163" i="1"/>
  <c r="K158" i="1"/>
  <c r="K15" i="1"/>
  <c r="K222" i="1"/>
  <c r="K27" i="1"/>
  <c r="K14" i="1"/>
  <c r="K26" i="1"/>
  <c r="K233" i="1"/>
  <c r="K245" i="1"/>
  <c r="K142" i="1"/>
  <c r="K223" i="1"/>
  <c r="K132" i="1"/>
  <c r="K180" i="1"/>
  <c r="K73" i="1"/>
  <c r="K130" i="1"/>
  <c r="K65" i="1"/>
  <c r="K54" i="1"/>
  <c r="K7" i="1"/>
  <c r="K198" i="1"/>
  <c r="K212" i="1"/>
  <c r="K85" i="1"/>
  <c r="K40" i="1"/>
  <c r="K95" i="1"/>
  <c r="K102" i="1"/>
  <c r="K138" i="1"/>
  <c r="K194" i="1"/>
  <c r="K38" i="1"/>
  <c r="K83" i="1"/>
  <c r="K207" i="1"/>
  <c r="K19" i="1"/>
  <c r="K101" i="1"/>
  <c r="K68" i="1"/>
  <c r="K122" i="1"/>
  <c r="K64" i="1"/>
  <c r="K149" i="1"/>
  <c r="K36" i="1"/>
  <c r="K46" i="1"/>
  <c r="K43" i="1"/>
  <c r="K69" i="1"/>
  <c r="K112" i="1"/>
  <c r="K114" i="1"/>
  <c r="K215" i="1"/>
  <c r="K131" i="1"/>
  <c r="K206" i="1"/>
  <c r="K166" i="1"/>
  <c r="K183" i="1"/>
  <c r="K31" i="1"/>
  <c r="K11" i="1"/>
  <c r="K3" i="1"/>
  <c r="K9" i="1"/>
  <c r="K23" i="1"/>
  <c r="K172" i="1"/>
  <c r="K173" i="1"/>
  <c r="K100" i="1"/>
  <c r="K62" i="1"/>
  <c r="K217" i="1"/>
  <c r="K6" i="1"/>
  <c r="K45" i="1"/>
  <c r="K67" i="1"/>
  <c r="K213" i="1"/>
  <c r="K232" i="1"/>
  <c r="K220" i="1"/>
  <c r="K239" i="1"/>
  <c r="K187" i="1"/>
  <c r="K238" i="1"/>
  <c r="K225" i="1"/>
  <c r="K87" i="1"/>
  <c r="K164" i="1"/>
  <c r="K218" i="1"/>
  <c r="K18" i="1"/>
  <c r="K128" i="1"/>
  <c r="K181" i="1"/>
  <c r="K58" i="1"/>
  <c r="K201" i="1"/>
  <c r="K120" i="1"/>
  <c r="K174" i="1"/>
  <c r="K156" i="1"/>
  <c r="K79" i="1"/>
  <c r="K81" i="1"/>
  <c r="K24" i="1"/>
  <c r="K88" i="1"/>
  <c r="K29" i="1"/>
  <c r="K63" i="1"/>
  <c r="K147" i="1"/>
  <c r="K37" i="1"/>
  <c r="K244" i="1"/>
  <c r="K52" i="1"/>
  <c r="K44" i="1"/>
  <c r="K77" i="1"/>
  <c r="K56" i="1"/>
  <c r="K235" i="1"/>
  <c r="K117" i="1"/>
  <c r="K231" i="1"/>
  <c r="K242" i="1"/>
  <c r="K182" i="1"/>
  <c r="K113" i="1"/>
  <c r="K60" i="1"/>
  <c r="K116" i="1"/>
  <c r="K152" i="1"/>
  <c r="K13" i="1"/>
  <c r="K168" i="1"/>
  <c r="K72" i="1"/>
  <c r="K157" i="1"/>
  <c r="K160" i="1"/>
  <c r="K230" i="1"/>
  <c r="K98" i="1"/>
  <c r="K34" i="1"/>
  <c r="K28" i="1"/>
  <c r="K146" i="1"/>
  <c r="K119" i="1"/>
  <c r="K20" i="1"/>
  <c r="K89" i="1"/>
  <c r="K155" i="1"/>
  <c r="K137" i="1"/>
  <c r="K144" i="1"/>
  <c r="K111" i="1"/>
  <c r="K250" i="1"/>
  <c r="K17" i="1"/>
  <c r="K248" i="1"/>
  <c r="K247" i="1"/>
  <c r="K97" i="1"/>
  <c r="K246" i="1"/>
  <c r="K94" i="1"/>
  <c r="K249" i="1"/>
  <c r="K80" i="1"/>
  <c r="K241" i="1"/>
  <c r="K153" i="1"/>
  <c r="K234" i="1"/>
  <c r="K90" i="1"/>
  <c r="K55" i="1"/>
  <c r="K103" i="1"/>
  <c r="K178" i="1"/>
  <c r="K70" i="1"/>
  <c r="K136" i="1"/>
  <c r="K105" i="1"/>
  <c r="K237" i="1"/>
  <c r="K92" i="1"/>
  <c r="K5" i="1"/>
  <c r="K106" i="1"/>
  <c r="K21" i="1"/>
  <c r="K189" i="1"/>
  <c r="K169" i="1"/>
  <c r="K42" i="1"/>
  <c r="K148" i="1"/>
  <c r="K66" i="1"/>
  <c r="K135" i="1"/>
  <c r="K184" i="1"/>
  <c r="K199" i="1"/>
  <c r="K175" i="1"/>
  <c r="K196" i="1"/>
  <c r="K227" i="1"/>
  <c r="K205" i="1"/>
  <c r="K82" i="1"/>
  <c r="K49" i="1"/>
  <c r="K115" i="1"/>
  <c r="K211" i="1"/>
  <c r="K170" i="1"/>
  <c r="K35" i="1"/>
  <c r="K30" i="1"/>
  <c r="K118" i="1"/>
  <c r="K226" i="1"/>
  <c r="K203" i="1"/>
  <c r="K123" i="1"/>
  <c r="K214" i="1"/>
  <c r="K176" i="1"/>
  <c r="K202" i="1"/>
  <c r="K10" i="1"/>
  <c r="K2" i="1"/>
  <c r="M176" i="2" l="1"/>
  <c r="Q176" i="2" s="1"/>
  <c r="M143" i="2"/>
  <c r="Q143" i="2" s="1"/>
  <c r="M238" i="2"/>
  <c r="Q238" i="2" s="1"/>
  <c r="M16" i="2"/>
  <c r="Q16" i="2" s="1"/>
  <c r="M7" i="2"/>
  <c r="Q7" i="2" s="1"/>
  <c r="M60" i="2"/>
  <c r="Q60" i="2" s="1"/>
  <c r="M172" i="2"/>
  <c r="Q172" i="2" s="1"/>
  <c r="M121" i="2"/>
  <c r="Q121" i="2" s="1"/>
  <c r="M208" i="2"/>
  <c r="Q208" i="2" s="1"/>
  <c r="M65" i="2"/>
  <c r="Q65" i="2" s="1"/>
  <c r="M240" i="2"/>
  <c r="Q240" i="2" s="1"/>
  <c r="M120" i="2"/>
  <c r="Q120" i="2" s="1"/>
  <c r="M196" i="2"/>
  <c r="Q196" i="2" s="1"/>
  <c r="M210" i="2"/>
  <c r="Q210" i="2" s="1"/>
  <c r="M98" i="2"/>
  <c r="Q98" i="2" s="1"/>
  <c r="M250" i="2"/>
  <c r="Q250" i="2" s="1"/>
  <c r="M225" i="2"/>
  <c r="Q225" i="2" s="1"/>
  <c r="M179" i="2"/>
  <c r="Q179" i="2" s="1"/>
  <c r="M184" i="2"/>
  <c r="Q184" i="2" s="1"/>
  <c r="M50" i="2"/>
  <c r="Q50" i="2" s="1"/>
  <c r="M106" i="2"/>
  <c r="Q106" i="2" s="1"/>
  <c r="M123" i="2"/>
  <c r="Q123" i="2" s="1"/>
  <c r="M141" i="2"/>
  <c r="Q141" i="2" s="1"/>
  <c r="M199" i="2"/>
  <c r="Q199" i="2" s="1"/>
  <c r="M47" i="2"/>
  <c r="Q47" i="2" s="1"/>
  <c r="M244" i="2"/>
  <c r="Q244" i="2" s="1"/>
  <c r="M139" i="2"/>
  <c r="Q139" i="2" s="1"/>
  <c r="M107" i="2"/>
  <c r="Q107" i="2" s="1"/>
  <c r="M63" i="2"/>
  <c r="Q63" i="2" s="1"/>
  <c r="M182" i="2"/>
  <c r="Q182" i="2" s="1"/>
  <c r="M175" i="2"/>
  <c r="Q175" i="2" s="1"/>
  <c r="M33" i="2"/>
  <c r="Q33" i="2" s="1"/>
  <c r="M229" i="2"/>
  <c r="Q229" i="2" s="1"/>
  <c r="M35" i="2"/>
  <c r="Q35" i="2" s="1"/>
  <c r="M66" i="2"/>
  <c r="Q66" i="2" s="1"/>
  <c r="M43" i="2"/>
  <c r="Q43" i="2" s="1"/>
  <c r="M74" i="2"/>
  <c r="Q74" i="2" s="1"/>
  <c r="M234" i="2"/>
  <c r="Q234" i="2" s="1"/>
  <c r="M54" i="2"/>
  <c r="Q54" i="2" s="1"/>
  <c r="M79" i="2"/>
  <c r="Q79" i="2" s="1"/>
  <c r="M221" i="2"/>
  <c r="Q221" i="2" s="1"/>
  <c r="M242" i="2"/>
  <c r="Q242" i="2" s="1"/>
  <c r="M59" i="2"/>
  <c r="Q59" i="2" s="1"/>
  <c r="M217" i="2"/>
  <c r="Q217" i="2" s="1"/>
  <c r="M245" i="2"/>
  <c r="Q245" i="2" s="1"/>
  <c r="M10" i="2"/>
  <c r="Q10" i="2" s="1"/>
  <c r="M134" i="2"/>
  <c r="Q134" i="2" s="1"/>
  <c r="M142" i="2"/>
  <c r="Q142" i="2" s="1"/>
  <c r="M71" i="2"/>
  <c r="Q71" i="2" s="1"/>
  <c r="M203" i="2"/>
  <c r="Q203" i="2" s="1"/>
  <c r="M45" i="2"/>
  <c r="Q45" i="2" s="1"/>
  <c r="M125" i="2"/>
  <c r="Q125" i="2" s="1"/>
  <c r="M235" i="2"/>
  <c r="Q235" i="2" s="1"/>
  <c r="M53" i="2"/>
  <c r="Q53" i="2" s="1"/>
  <c r="M227" i="2"/>
  <c r="Q227" i="2" s="1"/>
  <c r="M83" i="2"/>
  <c r="Q83" i="2" s="1"/>
  <c r="M6" i="2"/>
  <c r="Q6" i="2" s="1"/>
  <c r="M218" i="2"/>
  <c r="Q218" i="2" s="1"/>
  <c r="M192" i="2"/>
  <c r="Q192" i="2" s="1"/>
  <c r="M3" i="2"/>
  <c r="Q3" i="2" s="1"/>
  <c r="M209" i="2"/>
  <c r="Q209" i="2" s="1"/>
  <c r="M15" i="2"/>
  <c r="Q15" i="2" s="1"/>
  <c r="M226" i="2"/>
  <c r="Q226" i="2" s="1"/>
  <c r="M188" i="2"/>
  <c r="Q188" i="2" s="1"/>
  <c r="M170" i="2"/>
  <c r="Q170" i="2" s="1"/>
  <c r="M129" i="2"/>
  <c r="Q129" i="2" s="1"/>
  <c r="M202" i="2"/>
  <c r="Q202" i="2" s="1"/>
  <c r="M55" i="2"/>
  <c r="Q55" i="2" s="1"/>
  <c r="M213" i="2"/>
  <c r="Q213" i="2" s="1"/>
  <c r="M154" i="2"/>
  <c r="Q154" i="2" s="1"/>
  <c r="M77" i="2"/>
  <c r="Q77" i="2" s="1"/>
  <c r="M104" i="2"/>
  <c r="Q104" i="2" s="1"/>
  <c r="M70" i="2"/>
  <c r="Q70" i="2" s="1"/>
  <c r="M249" i="2"/>
  <c r="Q249" i="2" s="1"/>
  <c r="M40" i="2"/>
  <c r="Q40" i="2" s="1"/>
  <c r="M21" i="2"/>
  <c r="Q21" i="2" s="1"/>
  <c r="M220" i="2"/>
  <c r="Q220" i="2" s="1"/>
  <c r="M165" i="2"/>
  <c r="Q165" i="2" s="1"/>
  <c r="M173" i="2"/>
  <c r="Q173" i="2" s="1"/>
  <c r="M243" i="2"/>
  <c r="Q243" i="2" s="1"/>
  <c r="M38" i="2"/>
  <c r="Q38" i="2" s="1"/>
  <c r="M248" i="2"/>
  <c r="Q248" i="2" s="1"/>
  <c r="M135" i="2"/>
  <c r="Q135" i="2" s="1"/>
  <c r="M195" i="2"/>
  <c r="Q195" i="2" s="1"/>
  <c r="M147" i="2"/>
  <c r="Q147" i="2" s="1"/>
  <c r="M48" i="2"/>
  <c r="Q48" i="2" s="1"/>
  <c r="M241" i="2"/>
  <c r="Q241" i="2" s="1"/>
  <c r="M30" i="2"/>
  <c r="Q30" i="2" s="1"/>
  <c r="M162" i="2"/>
  <c r="Q162" i="2" s="1"/>
  <c r="M19" i="2"/>
  <c r="Q19" i="2" s="1"/>
  <c r="M246" i="2"/>
  <c r="Q246" i="2" s="1"/>
  <c r="M42" i="2"/>
  <c r="Q42" i="2" s="1"/>
  <c r="M233" i="2"/>
  <c r="Q233" i="2" s="1"/>
  <c r="M93" i="2"/>
  <c r="Q93" i="2" s="1"/>
  <c r="M56" i="2"/>
  <c r="Q56" i="2" s="1"/>
  <c r="M131" i="2"/>
  <c r="Q131" i="2" s="1"/>
  <c r="M20" i="2"/>
  <c r="Q20" i="2" s="1"/>
  <c r="M113" i="2"/>
  <c r="Q113" i="2" s="1"/>
  <c r="M181" i="2"/>
  <c r="Q181" i="2" s="1"/>
  <c r="M23" i="2"/>
  <c r="Q23" i="2" s="1"/>
  <c r="M9" i="2"/>
  <c r="Q9" i="2" s="1"/>
  <c r="M197" i="2"/>
  <c r="Q197" i="2" s="1"/>
  <c r="M160" i="2"/>
  <c r="Q160" i="2" s="1"/>
  <c r="M64" i="2"/>
  <c r="Q64" i="2" s="1"/>
  <c r="M155" i="2"/>
  <c r="Q155" i="2" s="1"/>
  <c r="M200" i="2"/>
  <c r="Q200" i="2" s="1"/>
  <c r="M44" i="2"/>
  <c r="Q44" i="2" s="1"/>
  <c r="M219" i="2"/>
  <c r="Q219" i="2" s="1"/>
  <c r="M171" i="2"/>
  <c r="Q171" i="2" s="1"/>
  <c r="M68" i="2"/>
  <c r="Q68" i="2" s="1"/>
  <c r="M27" i="2"/>
  <c r="Q27" i="2" s="1"/>
  <c r="M180" i="2"/>
  <c r="Q180" i="2" s="1"/>
  <c r="M85" i="2"/>
  <c r="Q85" i="2" s="1"/>
  <c r="M110" i="2"/>
  <c r="Q110" i="2" s="1"/>
  <c r="M228" i="2"/>
  <c r="Q228" i="2" s="1"/>
  <c r="M116" i="2"/>
  <c r="Q116" i="2" s="1"/>
  <c r="M164" i="2"/>
  <c r="Q164" i="2" s="1"/>
  <c r="M57" i="2"/>
  <c r="Q57" i="2" s="1"/>
  <c r="M158" i="2"/>
  <c r="Q158" i="2" s="1"/>
  <c r="M12" i="2"/>
  <c r="Q12" i="2" s="1"/>
  <c r="M4" i="2"/>
  <c r="Q4" i="2" s="1"/>
  <c r="M205" i="2"/>
  <c r="Q205" i="2" s="1"/>
  <c r="M24" i="2"/>
  <c r="Q24" i="2" s="1"/>
  <c r="M105" i="2"/>
  <c r="Q105" i="2" s="1"/>
  <c r="M187" i="2"/>
  <c r="Q187" i="2" s="1"/>
  <c r="M61" i="2"/>
  <c r="Q61" i="2" s="1"/>
  <c r="M41" i="2"/>
  <c r="Q41" i="2" s="1"/>
  <c r="M189" i="2"/>
  <c r="Q189" i="2" s="1"/>
  <c r="M138" i="2"/>
  <c r="Q138" i="2" s="1"/>
  <c r="M153" i="2"/>
  <c r="Q153" i="2" s="1"/>
  <c r="M198" i="2"/>
  <c r="Q198" i="2" s="1"/>
  <c r="M224" i="2"/>
  <c r="Q224" i="2" s="1"/>
  <c r="M39" i="2"/>
  <c r="Q39" i="2" s="1"/>
  <c r="M207" i="2"/>
  <c r="Q207" i="2" s="1"/>
  <c r="M144" i="2"/>
  <c r="Q144" i="2" s="1"/>
  <c r="M230" i="2"/>
  <c r="Q230" i="2" s="1"/>
  <c r="M146" i="2"/>
  <c r="Q146" i="2" s="1"/>
  <c r="M11" i="2"/>
  <c r="Q11" i="2" s="1"/>
  <c r="M28" i="2"/>
  <c r="Q28" i="2" s="1"/>
  <c r="M69" i="2"/>
  <c r="Q69" i="2" s="1"/>
  <c r="M137" i="2"/>
  <c r="Q137" i="2" s="1"/>
  <c r="M149" i="2"/>
  <c r="Q149" i="2" s="1"/>
  <c r="M87" i="2"/>
  <c r="Q87" i="2" s="1"/>
  <c r="M88" i="2"/>
  <c r="Q88" i="2" s="1"/>
  <c r="M97" i="2"/>
  <c r="Q97" i="2" s="1"/>
  <c r="M151" i="2"/>
  <c r="Q151" i="2" s="1"/>
  <c r="M117" i="2"/>
  <c r="Q117" i="2" s="1"/>
  <c r="M157" i="2"/>
  <c r="Q157" i="2" s="1"/>
  <c r="M108" i="2"/>
  <c r="Q108" i="2" s="1"/>
  <c r="M183" i="2"/>
  <c r="Q183" i="2" s="1"/>
  <c r="M18" i="2"/>
  <c r="Q18" i="2" s="1"/>
  <c r="M152" i="2"/>
  <c r="Q152" i="2" s="1"/>
  <c r="M231" i="2"/>
  <c r="Q231" i="2" s="1"/>
  <c r="M29" i="2"/>
  <c r="Q29" i="2" s="1"/>
  <c r="M159" i="2"/>
  <c r="Q159" i="2" s="1"/>
  <c r="M193" i="2"/>
  <c r="Q193" i="2" s="1"/>
  <c r="M130" i="2"/>
  <c r="Q130" i="2" s="1"/>
  <c r="M32" i="2"/>
  <c r="Q32" i="2" s="1"/>
  <c r="M118" i="2"/>
  <c r="Q118" i="2" s="1"/>
  <c r="M46" i="2"/>
  <c r="Q46" i="2" s="1"/>
  <c r="M206" i="2"/>
  <c r="Q206" i="2" s="1"/>
  <c r="M89" i="2"/>
  <c r="Q89" i="2" s="1"/>
  <c r="M115" i="2"/>
  <c r="Q115" i="2" s="1"/>
  <c r="M37" i="2"/>
  <c r="Q37" i="2" s="1"/>
  <c r="M2" i="2"/>
  <c r="Q2" i="2" s="1"/>
  <c r="M214" i="2"/>
  <c r="Q214" i="2" s="1"/>
  <c r="M102" i="2"/>
  <c r="Q102" i="2" s="1"/>
  <c r="M17" i="2"/>
  <c r="Q17" i="2" s="1"/>
  <c r="M191" i="2"/>
  <c r="Q191" i="2" s="1"/>
  <c r="M216" i="2"/>
  <c r="Q216" i="2" s="1"/>
  <c r="M84" i="2"/>
  <c r="Q84" i="2" s="1"/>
  <c r="M178" i="2"/>
  <c r="Q178" i="2" s="1"/>
  <c r="M145" i="2"/>
  <c r="Q145" i="2" s="1"/>
  <c r="M114" i="2"/>
  <c r="Q114" i="2" s="1"/>
  <c r="M211" i="2"/>
  <c r="Q211" i="2" s="1"/>
  <c r="M92" i="2"/>
  <c r="Q92" i="2" s="1"/>
  <c r="M111" i="2"/>
  <c r="Q111" i="2" s="1"/>
  <c r="M8" i="2"/>
  <c r="Q8" i="2" s="1"/>
  <c r="M75" i="2"/>
  <c r="Q75" i="2" s="1"/>
  <c r="M72" i="2"/>
  <c r="Q72" i="2" s="1"/>
  <c r="M163" i="2"/>
  <c r="Q163" i="2" s="1"/>
  <c r="M51" i="2"/>
  <c r="Q51" i="2" s="1"/>
  <c r="M232" i="2"/>
  <c r="Q232" i="2" s="1"/>
  <c r="M169" i="2"/>
  <c r="Q169" i="2" s="1"/>
  <c r="M95" i="2"/>
  <c r="Q95" i="2" s="1"/>
  <c r="M133" i="2"/>
  <c r="Q133" i="2" s="1"/>
  <c r="M26" i="2"/>
  <c r="Q26" i="2" s="1"/>
  <c r="M126" i="2"/>
  <c r="Q126" i="2" s="1"/>
  <c r="M101" i="2"/>
  <c r="Q101" i="2" s="1"/>
  <c r="M73" i="2"/>
  <c r="Q73" i="2" s="1"/>
  <c r="M204" i="2"/>
  <c r="Q204" i="2" s="1"/>
  <c r="M62" i="2"/>
  <c r="Q62" i="2" s="1"/>
  <c r="M90" i="2"/>
  <c r="Q90" i="2" s="1"/>
  <c r="M194" i="2"/>
  <c r="Q194" i="2" s="1"/>
  <c r="M161" i="2"/>
  <c r="Q161" i="2" s="1"/>
  <c r="M100" i="2"/>
  <c r="Q100" i="2" s="1"/>
  <c r="M168" i="2"/>
  <c r="Q168" i="2" s="1"/>
  <c r="M247" i="2"/>
  <c r="Q247" i="2" s="1"/>
  <c r="M237" i="2"/>
  <c r="Q237" i="2" s="1"/>
  <c r="M86" i="2"/>
  <c r="Q86" i="2" s="1"/>
  <c r="M215" i="2"/>
  <c r="Q215" i="2" s="1"/>
  <c r="M236" i="2"/>
  <c r="Q236" i="2" s="1"/>
  <c r="M177" i="2"/>
  <c r="Q177" i="2" s="1"/>
  <c r="M52" i="2"/>
  <c r="Q52" i="2" s="1"/>
  <c r="M76" i="2"/>
  <c r="Q76" i="2" s="1"/>
  <c r="M80" i="2"/>
  <c r="Q80" i="2" s="1"/>
  <c r="M14" i="2"/>
  <c r="Q14" i="2" s="1"/>
  <c r="M58" i="2"/>
  <c r="Q58" i="2" s="1"/>
  <c r="M36" i="2"/>
  <c r="Q36" i="2" s="1"/>
  <c r="M78" i="2"/>
  <c r="Q78" i="2" s="1"/>
  <c r="M34" i="2"/>
  <c r="Q34" i="2" s="1"/>
  <c r="M140" i="2"/>
  <c r="Q140" i="2" s="1"/>
  <c r="M222" i="2"/>
  <c r="Q222" i="2" s="1"/>
  <c r="M136" i="2"/>
  <c r="Q136" i="2" s="1"/>
  <c r="M94" i="2"/>
  <c r="Q94" i="2" s="1"/>
  <c r="M174" i="2"/>
  <c r="Q174" i="2" s="1"/>
  <c r="M122" i="2"/>
  <c r="Q122" i="2" s="1"/>
  <c r="M82" i="2"/>
  <c r="Q82" i="2" s="1"/>
  <c r="M223" i="2"/>
  <c r="Q223" i="2" s="1"/>
  <c r="M186" i="2"/>
  <c r="Q186" i="2" s="1"/>
  <c r="M190" i="2"/>
  <c r="Q190" i="2" s="1"/>
  <c r="M156" i="2"/>
  <c r="Q156" i="2" s="1"/>
  <c r="M127" i="2"/>
  <c r="Q127" i="2" s="1"/>
  <c r="M91" i="2"/>
  <c r="Q91" i="2" s="1"/>
  <c r="M109" i="2"/>
  <c r="Q109" i="2" s="1"/>
  <c r="M25" i="2"/>
  <c r="Q25" i="2" s="1"/>
  <c r="M185" i="2"/>
  <c r="Q185" i="2" s="1"/>
  <c r="M103" i="2"/>
  <c r="Q103" i="2" s="1"/>
  <c r="M119" i="2"/>
  <c r="Q119" i="2" s="1"/>
  <c r="M150" i="2"/>
  <c r="Q150" i="2" s="1"/>
  <c r="M49" i="2"/>
  <c r="Q49" i="2" s="1"/>
  <c r="M128" i="2"/>
  <c r="Q128" i="2" s="1"/>
  <c r="M81" i="2"/>
  <c r="Q81" i="2" s="1"/>
  <c r="M166" i="2"/>
  <c r="Q166" i="2" s="1"/>
  <c r="M5" i="2"/>
  <c r="Q5" i="2" s="1"/>
  <c r="M148" i="2"/>
  <c r="Q148" i="2" s="1"/>
  <c r="M124" i="2"/>
  <c r="Q124" i="2" s="1"/>
  <c r="M96" i="2"/>
  <c r="Q96" i="2" s="1"/>
  <c r="M112" i="2"/>
  <c r="Q112" i="2" s="1"/>
  <c r="M167" i="2"/>
  <c r="Q167" i="2" s="1"/>
  <c r="M212" i="2"/>
  <c r="Q212" i="2" s="1"/>
  <c r="M239" i="2"/>
  <c r="Q239" i="2" s="1"/>
  <c r="M99" i="2"/>
  <c r="Q99" i="2" s="1"/>
  <c r="M132" i="2"/>
  <c r="Q132" i="2" s="1"/>
  <c r="M31" i="2"/>
  <c r="Q31" i="2" s="1"/>
  <c r="M13" i="2"/>
  <c r="Q13" i="2" s="1"/>
  <c r="M67" i="2"/>
  <c r="Q67" i="2" s="1"/>
  <c r="M201" i="2"/>
  <c r="Q201" i="2" s="1"/>
  <c r="M22" i="2"/>
  <c r="Q22" i="2" s="1"/>
  <c r="M10" i="1"/>
  <c r="O10" i="1" s="1"/>
  <c r="M105" i="1"/>
  <c r="O105" i="1" s="1"/>
  <c r="M20" i="1"/>
  <c r="O20" i="1" s="1"/>
  <c r="M157" i="1"/>
  <c r="O157" i="1" s="1"/>
  <c r="M182" i="1"/>
  <c r="O182" i="1" s="1"/>
  <c r="M161" i="1"/>
  <c r="O161" i="1" s="1"/>
  <c r="M81" i="1"/>
  <c r="O81" i="1" s="1"/>
  <c r="M239" i="1"/>
  <c r="O239" i="1" s="1"/>
  <c r="M62" i="1"/>
  <c r="O62" i="1" s="1"/>
  <c r="M31" i="1"/>
  <c r="O31" i="1" s="1"/>
  <c r="M69" i="1"/>
  <c r="O69" i="1" s="1"/>
  <c r="M101" i="1"/>
  <c r="O101" i="1" s="1"/>
  <c r="M95" i="1"/>
  <c r="O95" i="1" s="1"/>
  <c r="M130" i="1"/>
  <c r="O130" i="1" s="1"/>
  <c r="M221" i="1"/>
  <c r="O221" i="1" s="1"/>
  <c r="M16" i="1"/>
  <c r="O16" i="1" s="1"/>
  <c r="M209" i="1"/>
  <c r="O209" i="1" s="1"/>
  <c r="M162" i="1"/>
  <c r="O162" i="1" s="1"/>
  <c r="M133" i="1"/>
  <c r="O133" i="1" s="1"/>
  <c r="M108" i="1"/>
  <c r="O108" i="1" s="1"/>
  <c r="M191" i="1"/>
  <c r="O191" i="1" s="1"/>
  <c r="M125" i="1"/>
  <c r="O125" i="1" s="1"/>
  <c r="M74" i="1"/>
  <c r="O74" i="1" s="1"/>
  <c r="M202" i="1"/>
  <c r="O202" i="1" s="1"/>
  <c r="M35" i="1"/>
  <c r="O35" i="1" s="1"/>
  <c r="M196" i="1"/>
  <c r="O196" i="1" s="1"/>
  <c r="M169" i="1"/>
  <c r="O169" i="1" s="1"/>
  <c r="M136" i="1"/>
  <c r="O136" i="1" s="1"/>
  <c r="M241" i="1"/>
  <c r="O241" i="1" s="1"/>
  <c r="M17" i="1"/>
  <c r="O17" i="1" s="1"/>
  <c r="M119" i="1"/>
  <c r="O119" i="1" s="1"/>
  <c r="M72" i="1"/>
  <c r="O72" i="1" s="1"/>
  <c r="M242" i="1"/>
  <c r="O242" i="1" s="1"/>
  <c r="M244" i="1"/>
  <c r="O244" i="1" s="1"/>
  <c r="M79" i="1"/>
  <c r="O79" i="1" s="1"/>
  <c r="M18" i="1"/>
  <c r="O18" i="1" s="1"/>
  <c r="M220" i="1"/>
  <c r="O220" i="1" s="1"/>
  <c r="M100" i="1"/>
  <c r="O100" i="1" s="1"/>
  <c r="M183" i="1"/>
  <c r="O183" i="1" s="1"/>
  <c r="M43" i="1"/>
  <c r="O43" i="1" s="1"/>
  <c r="M19" i="1"/>
  <c r="O19" i="1" s="1"/>
  <c r="M40" i="1"/>
  <c r="O40" i="1" s="1"/>
  <c r="M73" i="1"/>
  <c r="O73" i="1" s="1"/>
  <c r="M14" i="1"/>
  <c r="O14" i="1" s="1"/>
  <c r="M107" i="1"/>
  <c r="O107" i="1" s="1"/>
  <c r="M224" i="1"/>
  <c r="O224" i="1" s="1"/>
  <c r="M47" i="1"/>
  <c r="O47" i="1" s="1"/>
  <c r="M61" i="1"/>
  <c r="O61" i="1" s="1"/>
  <c r="M129" i="1"/>
  <c r="O129" i="1" s="1"/>
  <c r="M139" i="1"/>
  <c r="O139" i="1" s="1"/>
  <c r="M32" i="1"/>
  <c r="O32" i="1" s="1"/>
  <c r="M50" i="1"/>
  <c r="O50" i="1" s="1"/>
  <c r="M240" i="1"/>
  <c r="O240" i="1" s="1"/>
  <c r="M227" i="1"/>
  <c r="O227" i="1" s="1"/>
  <c r="M42" i="1"/>
  <c r="O42" i="1" s="1"/>
  <c r="M26" i="1"/>
  <c r="O26" i="1" s="1"/>
  <c r="M176" i="1"/>
  <c r="O176" i="1" s="1"/>
  <c r="M170" i="1"/>
  <c r="O170" i="1" s="1"/>
  <c r="M175" i="1"/>
  <c r="O175" i="1" s="1"/>
  <c r="M189" i="1"/>
  <c r="O189" i="1" s="1"/>
  <c r="M70" i="1"/>
  <c r="O70" i="1" s="1"/>
  <c r="M80" i="1"/>
  <c r="O80" i="1" s="1"/>
  <c r="M250" i="1"/>
  <c r="O250" i="1" s="1"/>
  <c r="M146" i="1"/>
  <c r="O146" i="1" s="1"/>
  <c r="M168" i="1"/>
  <c r="O168" i="1" s="1"/>
  <c r="M231" i="1"/>
  <c r="O231" i="1" s="1"/>
  <c r="M37" i="1"/>
  <c r="O37" i="1" s="1"/>
  <c r="M156" i="1"/>
  <c r="O156" i="1" s="1"/>
  <c r="M218" i="1"/>
  <c r="O218" i="1" s="1"/>
  <c r="M232" i="1"/>
  <c r="O232" i="1" s="1"/>
  <c r="M173" i="1"/>
  <c r="O173" i="1" s="1"/>
  <c r="M166" i="1"/>
  <c r="O166" i="1" s="1"/>
  <c r="M46" i="1"/>
  <c r="O46" i="1" s="1"/>
  <c r="M207" i="1"/>
  <c r="O207" i="1" s="1"/>
  <c r="M85" i="1"/>
  <c r="O85" i="1" s="1"/>
  <c r="M180" i="1"/>
  <c r="O180" i="1" s="1"/>
  <c r="M27" i="1"/>
  <c r="O27" i="1" s="1"/>
  <c r="M22" i="1"/>
  <c r="O22" i="1" s="1"/>
  <c r="M110" i="1"/>
  <c r="O110" i="1" s="1"/>
  <c r="M8" i="1"/>
  <c r="O8" i="1" s="1"/>
  <c r="M93" i="1"/>
  <c r="O93" i="1" s="1"/>
  <c r="M78" i="1"/>
  <c r="O78" i="1" s="1"/>
  <c r="M185" i="1"/>
  <c r="O185" i="1" s="1"/>
  <c r="M171" i="1"/>
  <c r="O171" i="1" s="1"/>
  <c r="M151" i="1"/>
  <c r="O151" i="1" s="1"/>
  <c r="M39" i="1"/>
  <c r="O39" i="1" s="1"/>
  <c r="M165" i="1"/>
  <c r="O165" i="1" s="1"/>
  <c r="M30" i="1"/>
  <c r="O30" i="1" s="1"/>
  <c r="M153" i="1"/>
  <c r="O153" i="1" s="1"/>
  <c r="M248" i="1"/>
  <c r="O248" i="1" s="1"/>
  <c r="M52" i="1"/>
  <c r="O52" i="1" s="1"/>
  <c r="M128" i="1"/>
  <c r="O128" i="1" s="1"/>
  <c r="M86" i="1"/>
  <c r="O86" i="1" s="1"/>
  <c r="M214" i="1"/>
  <c r="O214" i="1" s="1"/>
  <c r="M211" i="1"/>
  <c r="O211" i="1" s="1"/>
  <c r="M199" i="1"/>
  <c r="O199" i="1" s="1"/>
  <c r="M21" i="1"/>
  <c r="O21" i="1" s="1"/>
  <c r="M178" i="1"/>
  <c r="O178" i="1" s="1"/>
  <c r="M249" i="1"/>
  <c r="O249" i="1" s="1"/>
  <c r="M111" i="1"/>
  <c r="O111" i="1" s="1"/>
  <c r="M28" i="1"/>
  <c r="O28" i="1" s="1"/>
  <c r="M13" i="1"/>
  <c r="O13" i="1" s="1"/>
  <c r="M117" i="1"/>
  <c r="O117" i="1" s="1"/>
  <c r="M147" i="1"/>
  <c r="O147" i="1" s="1"/>
  <c r="M174" i="1"/>
  <c r="O174" i="1" s="1"/>
  <c r="M164" i="1"/>
  <c r="O164" i="1" s="1"/>
  <c r="M213" i="1"/>
  <c r="O213" i="1" s="1"/>
  <c r="M172" i="1"/>
  <c r="O172" i="1" s="1"/>
  <c r="M206" i="1"/>
  <c r="O206" i="1" s="1"/>
  <c r="M36" i="1"/>
  <c r="O36" i="1" s="1"/>
  <c r="M83" i="1"/>
  <c r="O83" i="1" s="1"/>
  <c r="M212" i="1"/>
  <c r="O212" i="1" s="1"/>
  <c r="M132" i="1"/>
  <c r="O132" i="1" s="1"/>
  <c r="M222" i="1"/>
  <c r="O222" i="1" s="1"/>
  <c r="M109" i="1"/>
  <c r="O109" i="1" s="1"/>
  <c r="M124" i="1"/>
  <c r="O124" i="1" s="1"/>
  <c r="M41" i="1"/>
  <c r="O41" i="1" s="1"/>
  <c r="M177" i="1"/>
  <c r="O177" i="1" s="1"/>
  <c r="M33" i="1"/>
  <c r="O33" i="1" s="1"/>
  <c r="M96" i="1"/>
  <c r="O96" i="1" s="1"/>
  <c r="M179" i="1"/>
  <c r="O179" i="1" s="1"/>
  <c r="M208" i="1"/>
  <c r="O208" i="1" s="1"/>
  <c r="M204" i="1"/>
  <c r="O204" i="1" s="1"/>
  <c r="M229" i="1"/>
  <c r="O229" i="1" s="1"/>
  <c r="M123" i="1"/>
  <c r="O123" i="1" s="1"/>
  <c r="M115" i="1"/>
  <c r="O115" i="1" s="1"/>
  <c r="M184" i="1"/>
  <c r="O184" i="1" s="1"/>
  <c r="M106" i="1"/>
  <c r="O106" i="1" s="1"/>
  <c r="M103" i="1"/>
  <c r="O103" i="1" s="1"/>
  <c r="M94" i="1"/>
  <c r="O94" i="1" s="1"/>
  <c r="M144" i="1"/>
  <c r="O144" i="1" s="1"/>
  <c r="M34" i="1"/>
  <c r="O34" i="1" s="1"/>
  <c r="M152" i="1"/>
  <c r="O152" i="1" s="1"/>
  <c r="M235" i="1"/>
  <c r="O235" i="1" s="1"/>
  <c r="M63" i="1"/>
  <c r="O63" i="1" s="1"/>
  <c r="M120" i="1"/>
  <c r="O120" i="1" s="1"/>
  <c r="M87" i="1"/>
  <c r="O87" i="1" s="1"/>
  <c r="M67" i="1"/>
  <c r="O67" i="1" s="1"/>
  <c r="M23" i="1"/>
  <c r="O23" i="1" s="1"/>
  <c r="M131" i="1"/>
  <c r="O131" i="1" s="1"/>
  <c r="M149" i="1"/>
  <c r="O149" i="1" s="1"/>
  <c r="M38" i="1"/>
  <c r="O38" i="1" s="1"/>
  <c r="M198" i="1"/>
  <c r="O198" i="1" s="1"/>
  <c r="M223" i="1"/>
  <c r="O223" i="1" s="1"/>
  <c r="M15" i="1"/>
  <c r="O15" i="1" s="1"/>
  <c r="M200" i="1"/>
  <c r="O200" i="1" s="1"/>
  <c r="M197" i="1"/>
  <c r="O197" i="1" s="1"/>
  <c r="M76" i="1"/>
  <c r="O76" i="1" s="1"/>
  <c r="M159" i="1"/>
  <c r="O159" i="1" s="1"/>
  <c r="M228" i="1"/>
  <c r="O228" i="1" s="1"/>
  <c r="M195" i="1"/>
  <c r="O195" i="1" s="1"/>
  <c r="M141" i="1"/>
  <c r="O141" i="1" s="1"/>
  <c r="M216" i="1"/>
  <c r="O216" i="1" s="1"/>
  <c r="M210" i="1"/>
  <c r="O210" i="1" s="1"/>
  <c r="M243" i="1"/>
  <c r="O243" i="1" s="1"/>
  <c r="M203" i="1"/>
  <c r="O203" i="1" s="1"/>
  <c r="M49" i="1"/>
  <c r="O49" i="1" s="1"/>
  <c r="M135" i="1"/>
  <c r="O135" i="1" s="1"/>
  <c r="M5" i="1"/>
  <c r="O5" i="1" s="1"/>
  <c r="M55" i="1"/>
  <c r="O55" i="1" s="1"/>
  <c r="M246" i="1"/>
  <c r="O246" i="1" s="1"/>
  <c r="M137" i="1"/>
  <c r="O137" i="1" s="1"/>
  <c r="M98" i="1"/>
  <c r="O98" i="1" s="1"/>
  <c r="M116" i="1"/>
  <c r="O116" i="1" s="1"/>
  <c r="M56" i="1"/>
  <c r="O56" i="1" s="1"/>
  <c r="M29" i="1"/>
  <c r="O29" i="1" s="1"/>
  <c r="M201" i="1"/>
  <c r="O201" i="1" s="1"/>
  <c r="M225" i="1"/>
  <c r="O225" i="1" s="1"/>
  <c r="M45" i="1"/>
  <c r="O45" i="1" s="1"/>
  <c r="M9" i="1"/>
  <c r="O9" i="1" s="1"/>
  <c r="M215" i="1"/>
  <c r="O215" i="1" s="1"/>
  <c r="M64" i="1"/>
  <c r="O64" i="1" s="1"/>
  <c r="M194" i="1"/>
  <c r="O194" i="1" s="1"/>
  <c r="M7" i="1"/>
  <c r="O7" i="1" s="1"/>
  <c r="M142" i="1"/>
  <c r="O142" i="1" s="1"/>
  <c r="M158" i="1"/>
  <c r="O158" i="1" s="1"/>
  <c r="M150" i="1"/>
  <c r="O150" i="1" s="1"/>
  <c r="M99" i="1"/>
  <c r="O99" i="1" s="1"/>
  <c r="M186" i="1"/>
  <c r="O186" i="1" s="1"/>
  <c r="M219" i="1"/>
  <c r="O219" i="1" s="1"/>
  <c r="M140" i="1"/>
  <c r="O140" i="1" s="1"/>
  <c r="M4" i="1"/>
  <c r="O4" i="1" s="1"/>
  <c r="M51" i="1"/>
  <c r="O51" i="1" s="1"/>
  <c r="M91" i="1"/>
  <c r="O91" i="1" s="1"/>
  <c r="M192" i="1"/>
  <c r="O192" i="1" s="1"/>
  <c r="M48" i="1"/>
  <c r="O48" i="1" s="1"/>
  <c r="M226" i="1"/>
  <c r="O226" i="1" s="1"/>
  <c r="M82" i="1"/>
  <c r="O82" i="1" s="1"/>
  <c r="M66" i="1"/>
  <c r="O66" i="1" s="1"/>
  <c r="M92" i="1"/>
  <c r="O92" i="1" s="1"/>
  <c r="M90" i="1"/>
  <c r="O90" i="1" s="1"/>
  <c r="M97" i="1"/>
  <c r="O97" i="1" s="1"/>
  <c r="M155" i="1"/>
  <c r="O155" i="1" s="1"/>
  <c r="M230" i="1"/>
  <c r="O230" i="1" s="1"/>
  <c r="M60" i="1"/>
  <c r="O60" i="1" s="1"/>
  <c r="M77" i="1"/>
  <c r="O77" i="1" s="1"/>
  <c r="M88" i="1"/>
  <c r="O88" i="1" s="1"/>
  <c r="M58" i="1"/>
  <c r="O58" i="1" s="1"/>
  <c r="M238" i="1"/>
  <c r="O238" i="1" s="1"/>
  <c r="M6" i="1"/>
  <c r="O6" i="1" s="1"/>
  <c r="M3" i="1"/>
  <c r="O3" i="1" s="1"/>
  <c r="M114" i="1"/>
  <c r="O114" i="1" s="1"/>
  <c r="M122" i="1"/>
  <c r="O122" i="1" s="1"/>
  <c r="M138" i="1"/>
  <c r="O138" i="1" s="1"/>
  <c r="M54" i="1"/>
  <c r="O54" i="1" s="1"/>
  <c r="M245" i="1"/>
  <c r="O245" i="1" s="1"/>
  <c r="M163" i="1"/>
  <c r="O163" i="1" s="1"/>
  <c r="M167" i="1"/>
  <c r="O167" i="1" s="1"/>
  <c r="M84" i="1"/>
  <c r="O84" i="1" s="1"/>
  <c r="M126" i="1"/>
  <c r="O126" i="1" s="1"/>
  <c r="M25" i="1"/>
  <c r="O25" i="1" s="1"/>
  <c r="M190" i="1"/>
  <c r="O190" i="1" s="1"/>
  <c r="M188" i="1"/>
  <c r="O188" i="1" s="1"/>
  <c r="M75" i="1"/>
  <c r="O75" i="1" s="1"/>
  <c r="M145" i="1"/>
  <c r="O145" i="1" s="1"/>
  <c r="M127" i="1"/>
  <c r="O127" i="1" s="1"/>
  <c r="M236" i="1"/>
  <c r="O236" i="1" s="1"/>
  <c r="M2" i="1"/>
  <c r="O2" i="1" s="1"/>
  <c r="M118" i="1"/>
  <c r="O118" i="1" s="1"/>
  <c r="M205" i="1"/>
  <c r="O205" i="1" s="1"/>
  <c r="M148" i="1"/>
  <c r="O148" i="1" s="1"/>
  <c r="M237" i="1"/>
  <c r="O237" i="1" s="1"/>
  <c r="M234" i="1"/>
  <c r="O234" i="1" s="1"/>
  <c r="M247" i="1"/>
  <c r="O247" i="1" s="1"/>
  <c r="M89" i="1"/>
  <c r="O89" i="1" s="1"/>
  <c r="M160" i="1"/>
  <c r="O160" i="1" s="1"/>
  <c r="M113" i="1"/>
  <c r="O113" i="1" s="1"/>
  <c r="M44" i="1"/>
  <c r="O44" i="1" s="1"/>
  <c r="M24" i="1"/>
  <c r="O24" i="1" s="1"/>
  <c r="M181" i="1"/>
  <c r="O181" i="1" s="1"/>
  <c r="M187" i="1"/>
  <c r="O187" i="1" s="1"/>
  <c r="M217" i="1"/>
  <c r="O217" i="1" s="1"/>
  <c r="M11" i="1"/>
  <c r="O11" i="1" s="1"/>
  <c r="M112" i="1"/>
  <c r="O112" i="1" s="1"/>
  <c r="M68" i="1"/>
  <c r="O68" i="1" s="1"/>
  <c r="M102" i="1"/>
  <c r="O102" i="1" s="1"/>
  <c r="M65" i="1"/>
  <c r="O65" i="1" s="1"/>
  <c r="M233" i="1"/>
  <c r="O233" i="1" s="1"/>
  <c r="M193" i="1"/>
  <c r="O193" i="1" s="1"/>
  <c r="M143" i="1"/>
  <c r="O143" i="1" s="1"/>
  <c r="M53" i="1"/>
  <c r="O53" i="1" s="1"/>
  <c r="M71" i="1"/>
  <c r="O71" i="1" s="1"/>
  <c r="M57" i="1"/>
  <c r="O57" i="1" s="1"/>
  <c r="M121" i="1"/>
  <c r="O121" i="1" s="1"/>
  <c r="M134" i="1"/>
  <c r="O134" i="1" s="1"/>
  <c r="M154" i="1"/>
  <c r="O154" i="1" s="1"/>
  <c r="M59" i="1"/>
  <c r="O59" i="1" s="1"/>
  <c r="M104" i="1"/>
  <c r="O104" i="1" s="1"/>
  <c r="M12" i="1"/>
  <c r="O12" i="1" s="1"/>
</calcChain>
</file>

<file path=xl/sharedStrings.xml><?xml version="1.0" encoding="utf-8"?>
<sst xmlns="http://schemas.openxmlformats.org/spreadsheetml/2006/main" count="650" uniqueCount="276">
  <si>
    <t>key</t>
  </si>
  <si>
    <t>parent key</t>
  </si>
  <si>
    <t>description size</t>
  </si>
  <si>
    <t>attachment size</t>
  </si>
  <si>
    <t>comments size</t>
  </si>
  <si>
    <t>A2A</t>
  </si>
  <si>
    <t>children description size</t>
  </si>
  <si>
    <t>children attachment size</t>
  </si>
  <si>
    <t>children comments size</t>
  </si>
  <si>
    <t>TAJO-2166</t>
  </si>
  <si>
    <t>TAJO-2163</t>
  </si>
  <si>
    <t>TAJO-2151</t>
  </si>
  <si>
    <t>TAJO-2146</t>
  </si>
  <si>
    <t>TAJO-2135</t>
  </si>
  <si>
    <t>TAJO-2130</t>
  </si>
  <si>
    <t>TAJO-2155</t>
  </si>
  <si>
    <t>TAJO-2126</t>
  </si>
  <si>
    <t>TAJO-2122</t>
  </si>
  <si>
    <t>TAJO-2116</t>
  </si>
  <si>
    <t>TAJO-2110</t>
  </si>
  <si>
    <t>TAJO-2099</t>
  </si>
  <si>
    <t>TAJO-2082</t>
  </si>
  <si>
    <t>TAJO-2069</t>
  </si>
  <si>
    <t>TAJO-2023</t>
  </si>
  <si>
    <t>TAJO-2048</t>
  </si>
  <si>
    <t>TAJO-2043</t>
  </si>
  <si>
    <t>TAJO-2022</t>
  </si>
  <si>
    <t>TAJO-2004</t>
  </si>
  <si>
    <t>TAJO-1959</t>
  </si>
  <si>
    <t>TAJO-2000</t>
  </si>
  <si>
    <t>TAJO-1991</t>
  </si>
  <si>
    <t>TAJO-1983</t>
  </si>
  <si>
    <t>TAJO-1960</t>
  </si>
  <si>
    <t>TAJO-1950</t>
  </si>
  <si>
    <t>TAJO-1946</t>
  </si>
  <si>
    <t>TAJO-1938</t>
  </si>
  <si>
    <t>TAJO-1935</t>
  </si>
  <si>
    <t>TAJO-1903</t>
  </si>
  <si>
    <t>TAJO-1890</t>
  </si>
  <si>
    <t>TAJO-1860</t>
  </si>
  <si>
    <t>TAJO-1841</t>
  </si>
  <si>
    <t>TAJO-1840</t>
  </si>
  <si>
    <t>TAJO-1831</t>
  </si>
  <si>
    <t>TAJO-1826</t>
  </si>
  <si>
    <t>TAJO-1796</t>
  </si>
  <si>
    <t>TAJO-1818</t>
  </si>
  <si>
    <t>TAJO-1812</t>
  </si>
  <si>
    <t>TAJO-1799</t>
  </si>
  <si>
    <t>TAJO-1766</t>
  </si>
  <si>
    <t>TAJO-1748</t>
  </si>
  <si>
    <t>TAJO-1625</t>
  </si>
  <si>
    <t>TAJO-1743</t>
  </si>
  <si>
    <t>TAJO-1739</t>
  </si>
  <si>
    <t>TAJO-744</t>
  </si>
  <si>
    <t>TAJO-1735</t>
  </si>
  <si>
    <t>TAJO-1734</t>
  </si>
  <si>
    <t>TAJO-1730</t>
  </si>
  <si>
    <t>TAJO-1713</t>
  </si>
  <si>
    <t>TAJO-1705</t>
  </si>
  <si>
    <t>TAJO-1702</t>
  </si>
  <si>
    <t>TAJO-1691</t>
  </si>
  <si>
    <t>TAJO-1686</t>
  </si>
  <si>
    <t>TAJO-1670</t>
  </si>
  <si>
    <t>TAJO-1638</t>
  </si>
  <si>
    <t>TAJO-1634</t>
  </si>
  <si>
    <t>TAJO-1628</t>
  </si>
  <si>
    <t>TAJO-1621</t>
  </si>
  <si>
    <t>TAJO-1618</t>
  </si>
  <si>
    <t>TAJO-1616</t>
  </si>
  <si>
    <t>TAJO-337</t>
  </si>
  <si>
    <t>TAJO-1605</t>
  </si>
  <si>
    <t>TAJO-1596</t>
  </si>
  <si>
    <t>TAJO-1583</t>
  </si>
  <si>
    <t>TAJO-1560</t>
  </si>
  <si>
    <t>TAJO-1537</t>
  </si>
  <si>
    <t>TAJO-1529</t>
  </si>
  <si>
    <t>TAJO-1528</t>
  </si>
  <si>
    <t>TAJO-1499</t>
  </si>
  <si>
    <t>TAJO-1497</t>
  </si>
  <si>
    <t>TAJO-1493</t>
  </si>
  <si>
    <t>TAJO-1488</t>
  </si>
  <si>
    <t>TAJO-1388</t>
  </si>
  <si>
    <t>TAJO-1487</t>
  </si>
  <si>
    <t>TAJO-1482</t>
  </si>
  <si>
    <t>TAJO-1480</t>
  </si>
  <si>
    <t>TAJO-1452</t>
  </si>
  <si>
    <t>TAJO-1450</t>
  </si>
  <si>
    <t>TAJO-1434</t>
  </si>
  <si>
    <t>TAJO-1426</t>
  </si>
  <si>
    <t>TAJO-1419</t>
  </si>
  <si>
    <t>TAJO-1407</t>
  </si>
  <si>
    <t>TAJO-1397</t>
  </si>
  <si>
    <t>TAJO-1385</t>
  </si>
  <si>
    <t>TAJO-1368</t>
  </si>
  <si>
    <t>TAJO-1344</t>
  </si>
  <si>
    <t>TAJO-1336</t>
  </si>
  <si>
    <t>TAJO-1324</t>
  </si>
  <si>
    <t>TAJO-1321</t>
  </si>
  <si>
    <t>TAJO-1309</t>
  </si>
  <si>
    <t>TAJO-1300</t>
  </si>
  <si>
    <t>TAJO-1297</t>
  </si>
  <si>
    <t>TAJO-1295</t>
  </si>
  <si>
    <t>TAJO-1294</t>
  </si>
  <si>
    <t>TAJO-1291</t>
  </si>
  <si>
    <t>TAJO-1284</t>
  </si>
  <si>
    <t>TAJO-1275</t>
  </si>
  <si>
    <t>TAJO-1273</t>
  </si>
  <si>
    <t>TAJO-1269</t>
  </si>
  <si>
    <t>TAJO-1268</t>
  </si>
  <si>
    <t>TAJO-1262</t>
  </si>
  <si>
    <t>TAJO-323</t>
  </si>
  <si>
    <t>TAJO-1258</t>
  </si>
  <si>
    <t>TAJO-1250</t>
  </si>
  <si>
    <t>TAJO-1230</t>
  </si>
  <si>
    <t>TAJO-1221</t>
  </si>
  <si>
    <t>TAJO-1210</t>
  </si>
  <si>
    <t>TAJO-1195</t>
  </si>
  <si>
    <t>TAJO-1172</t>
  </si>
  <si>
    <t>TAJO-1166</t>
  </si>
  <si>
    <t>TAJO-1160</t>
  </si>
  <si>
    <t>TAJO-1153</t>
  </si>
  <si>
    <t>TAJO-1149</t>
  </si>
  <si>
    <t>TAJO-1148</t>
  </si>
  <si>
    <t>TAJO-1147</t>
  </si>
  <si>
    <t>TAJO-1143</t>
  </si>
  <si>
    <t>TAJO-1135</t>
  </si>
  <si>
    <t>TAJO-1125</t>
  </si>
  <si>
    <t>TAJO-1121</t>
  </si>
  <si>
    <t>TAJO-1118</t>
  </si>
  <si>
    <t>TAJO-1114</t>
  </si>
  <si>
    <t>TAJO-1109</t>
  </si>
  <si>
    <t>TAJO-1097</t>
  </si>
  <si>
    <t>TAJO-1092</t>
  </si>
  <si>
    <t>TAJO-1062</t>
  </si>
  <si>
    <t>TAJO-1052</t>
  </si>
  <si>
    <t>TAJO-1030</t>
  </si>
  <si>
    <t>TAJO-1026</t>
  </si>
  <si>
    <t>TAJO-1020</t>
  </si>
  <si>
    <t>TAJO-1016</t>
  </si>
  <si>
    <t>TAJO-855</t>
  </si>
  <si>
    <t>TAJO-1015</t>
  </si>
  <si>
    <t>TAJO-1008</t>
  </si>
  <si>
    <t>TAJO-269</t>
  </si>
  <si>
    <t>TAJO-1004</t>
  </si>
  <si>
    <t>TAJO-983</t>
  </si>
  <si>
    <t>TAJO-978</t>
  </si>
  <si>
    <t>TAJO-947</t>
  </si>
  <si>
    <t>TAJO-933</t>
  </si>
  <si>
    <t>TAJO-903</t>
  </si>
  <si>
    <t>TAJO-895</t>
  </si>
  <si>
    <t>TAJO-887</t>
  </si>
  <si>
    <t>TAJO-844</t>
  </si>
  <si>
    <t>TAJO-842</t>
  </si>
  <si>
    <t>TAJO-825</t>
  </si>
  <si>
    <t>TAJO-821</t>
  </si>
  <si>
    <t>TAJO-803</t>
  </si>
  <si>
    <t>TAJO-801</t>
  </si>
  <si>
    <t>TAJO-793</t>
  </si>
  <si>
    <t>TAJO-792</t>
  </si>
  <si>
    <t>TAJO-789</t>
  </si>
  <si>
    <t>TAJO-783</t>
  </si>
  <si>
    <t>TAJO-540</t>
  </si>
  <si>
    <t>TAJO-774</t>
  </si>
  <si>
    <t>TAJO-756</t>
  </si>
  <si>
    <t>TAJO-759</t>
  </si>
  <si>
    <t>TAJO-752</t>
  </si>
  <si>
    <t>TAJO-751</t>
  </si>
  <si>
    <t>TAJO-746</t>
  </si>
  <si>
    <t>TAJO-743</t>
  </si>
  <si>
    <t>TAJO-725</t>
  </si>
  <si>
    <t>TAJO-711</t>
  </si>
  <si>
    <t>TAJO-666</t>
  </si>
  <si>
    <t>TAJO-652</t>
  </si>
  <si>
    <t>TAJO-651</t>
  </si>
  <si>
    <t>TAJO-647</t>
  </si>
  <si>
    <t>TAJO-646</t>
  </si>
  <si>
    <t>TAJO-644</t>
  </si>
  <si>
    <t>TAJO-638</t>
  </si>
  <si>
    <t>TAJO-616</t>
  </si>
  <si>
    <t>TAJO-614</t>
  </si>
  <si>
    <t>TAJO-605</t>
  </si>
  <si>
    <t>TAJO-601</t>
  </si>
  <si>
    <t>TAJO-598</t>
  </si>
  <si>
    <t>TAJO-588</t>
  </si>
  <si>
    <t>TAJO-583</t>
  </si>
  <si>
    <t>TAJO-574</t>
  </si>
  <si>
    <t>TAJO-548</t>
  </si>
  <si>
    <t>TAJO-539</t>
  </si>
  <si>
    <t>TAJO-530</t>
  </si>
  <si>
    <t>TAJO-528</t>
  </si>
  <si>
    <t>TAJO-520</t>
  </si>
  <si>
    <t>TAJO-501</t>
  </si>
  <si>
    <t>TAJO-494</t>
  </si>
  <si>
    <t>TAJO-493</t>
  </si>
  <si>
    <t>TAJO-478</t>
  </si>
  <si>
    <t>TAJO-475</t>
  </si>
  <si>
    <t>TAJO-472</t>
  </si>
  <si>
    <t>TAJO-464</t>
  </si>
  <si>
    <t>TAJO-460</t>
  </si>
  <si>
    <t>TAJO-283</t>
  </si>
  <si>
    <t>TAJO-458</t>
  </si>
  <si>
    <t>TAJO-452</t>
  </si>
  <si>
    <t>TAJO-435</t>
  </si>
  <si>
    <t>TAJO-409</t>
  </si>
  <si>
    <t>TAJO-408</t>
  </si>
  <si>
    <t>TAJO-378</t>
  </si>
  <si>
    <t>TAJO-360</t>
  </si>
  <si>
    <t>TAJO-359</t>
  </si>
  <si>
    <t>TAJO-342</t>
  </si>
  <si>
    <t>TAJO-338</t>
  </si>
  <si>
    <t>TAJO-336</t>
  </si>
  <si>
    <t>TAJO-333</t>
  </si>
  <si>
    <t>TAJO-332</t>
  </si>
  <si>
    <t>TAJO-324</t>
  </si>
  <si>
    <t>TAJO-317</t>
  </si>
  <si>
    <t>TAJO-287</t>
  </si>
  <si>
    <t>TAJO-284</t>
  </si>
  <si>
    <t>TAJO-279</t>
  </si>
  <si>
    <t>TAJO-261</t>
  </si>
  <si>
    <t>TAJO-260</t>
  </si>
  <si>
    <t>TAJO-257</t>
  </si>
  <si>
    <t>TAJO-255</t>
  </si>
  <si>
    <t>TAJO-239</t>
  </si>
  <si>
    <t>TAJO-229</t>
  </si>
  <si>
    <t>TAJO-24</t>
  </si>
  <si>
    <t>TAJO-220</t>
  </si>
  <si>
    <t>TAJO-212</t>
  </si>
  <si>
    <t>TAJO-205</t>
  </si>
  <si>
    <t>TAJO-200</t>
  </si>
  <si>
    <t>TAJO-199</t>
  </si>
  <si>
    <t>TAJO-185</t>
  </si>
  <si>
    <t>TAJO-183</t>
  </si>
  <si>
    <t>TAJO-178</t>
  </si>
  <si>
    <t>TAJO-176</t>
  </si>
  <si>
    <t>TAJO-139</t>
  </si>
  <si>
    <t>TAJO-137</t>
  </si>
  <si>
    <t>TAJO-127</t>
  </si>
  <si>
    <t>TAJO-88</t>
  </si>
  <si>
    <t>TAJO-123</t>
  </si>
  <si>
    <t>TAJO-121</t>
  </si>
  <si>
    <t>TAJO-118</t>
  </si>
  <si>
    <t>TAJO-101</t>
  </si>
  <si>
    <t>TAJO-100</t>
  </si>
  <si>
    <t>TAJO-99</t>
  </si>
  <si>
    <t>TAJO-96</t>
  </si>
  <si>
    <t>TAJO-91</t>
  </si>
  <si>
    <t>TAJO-87</t>
  </si>
  <si>
    <t>TAJO-80</t>
  </si>
  <si>
    <t>TAJO-58</t>
  </si>
  <si>
    <t>TAJO-57</t>
  </si>
  <si>
    <t>TAJO-52</t>
  </si>
  <si>
    <t>TAJO-51</t>
  </si>
  <si>
    <t>TAJO-46</t>
  </si>
  <si>
    <t>TAJO-39</t>
  </si>
  <si>
    <t>TAJO-37</t>
  </si>
  <si>
    <t>TAJO-30</t>
  </si>
  <si>
    <t>TAJO-22</t>
  </si>
  <si>
    <t>TAJO-16</t>
  </si>
  <si>
    <t>attach equal size</t>
  </si>
  <si>
    <t>Total size</t>
  </si>
  <si>
    <t>children attach text size</t>
  </si>
  <si>
    <t>Normalized size</t>
  </si>
  <si>
    <t>Normalized A2A</t>
  </si>
  <si>
    <t>Average normalized</t>
  </si>
  <si>
    <t>children attachment text size</t>
  </si>
  <si>
    <t>URL</t>
  </si>
  <si>
    <t>A2A sort</t>
  </si>
  <si>
    <t>Size sort</t>
  </si>
  <si>
    <t>Analysis staus</t>
  </si>
  <si>
    <t>Checked, and it has less AK</t>
  </si>
  <si>
    <t>Pilot</t>
  </si>
  <si>
    <t>generated</t>
  </si>
  <si>
    <t>generated without children</t>
  </si>
  <si>
    <t>Not sure</t>
  </si>
  <si>
    <t>generated with children</t>
  </si>
  <si>
    <t>generated with children but no description in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</si>
</sst>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2" fontId="0" fillId="33" borderId="0" xfId="0" applyNumberFormat="1" applyFill="1"/>
    <xf numFmtId="164" fontId="0" fillId="33" borderId="0" xfId="0" applyNumberFormat="1" applyFill="1"/>
    <xf numFmtId="165" fontId="0" fillId="33" borderId="0" xfId="0" applyNumberFormat="1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topLeftCell="B1" workbookViewId="0">
      <selection activeCell="M1" sqref="M1:O1048576"/>
    </sheetView>
  </sheetViews>
  <sheetFormatPr defaultRowHeight="14.5" x14ac:dyDescent="0.35"/>
  <cols>
    <col min="1" max="1" width="9.6328125" bestFit="1" customWidth="1"/>
    <col min="2" max="2" width="11.90625" bestFit="1" customWidth="1"/>
    <col min="3" max="4" width="8.7265625" customWidth="1"/>
    <col min="5" max="5" width="17" customWidth="1"/>
    <col min="6" max="10" width="8.7265625" customWidth="1"/>
    <col min="11" max="11" width="9.36328125" style="1" bestFit="1" customWidth="1"/>
    <col min="12" max="12" width="10.36328125" style="2" bestFit="1" customWidth="1"/>
    <col min="13" max="13" width="14" style="3" bestFit="1" customWidth="1"/>
    <col min="14" max="14" width="14.26953125" style="2" bestFit="1" customWidth="1"/>
    <col min="15" max="15" width="19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258</v>
      </c>
      <c r="F1" t="s">
        <v>4</v>
      </c>
      <c r="G1" t="s">
        <v>6</v>
      </c>
      <c r="H1" t="s">
        <v>7</v>
      </c>
      <c r="I1" t="s">
        <v>260</v>
      </c>
      <c r="J1" t="s">
        <v>8</v>
      </c>
      <c r="K1" s="1" t="s">
        <v>259</v>
      </c>
      <c r="L1" s="2" t="s">
        <v>5</v>
      </c>
      <c r="M1" s="3" t="s">
        <v>261</v>
      </c>
      <c r="N1" s="2" t="s">
        <v>262</v>
      </c>
      <c r="O1" t="s">
        <v>263</v>
      </c>
    </row>
    <row r="2" spans="1:15" x14ac:dyDescent="0.35">
      <c r="A2" t="s">
        <v>257</v>
      </c>
      <c r="C2">
        <v>240</v>
      </c>
      <c r="D2">
        <v>609.40625</v>
      </c>
      <c r="E2">
        <f t="shared" ref="E2:E65" si="0">D2*10</f>
        <v>6094.0625</v>
      </c>
      <c r="F2">
        <v>24527</v>
      </c>
      <c r="G2">
        <v>1955</v>
      </c>
      <c r="H2">
        <v>0</v>
      </c>
      <c r="I2">
        <f t="shared" ref="I2:I65" si="1">H2*10</f>
        <v>0</v>
      </c>
      <c r="J2">
        <v>14227</v>
      </c>
      <c r="K2" s="1">
        <f t="shared" ref="K2:K65" si="2">C2+E2+F2+G2+J2+I2</f>
        <v>47043.0625</v>
      </c>
      <c r="L2" s="2">
        <v>0.16638935099999999</v>
      </c>
      <c r="M2" s="3">
        <f t="shared" ref="M2:M65" si="3">K2/MAX($K$2:$K$250)</f>
        <v>8.3124497512965273E-2</v>
      </c>
      <c r="N2" s="2">
        <f t="shared" ref="N2:N65" si="4">L2/MAX($L$2:$L$250)</f>
        <v>1.3989802321716256E-3</v>
      </c>
      <c r="O2">
        <f t="shared" ref="O2:O65" si="5">(M2+N2)/2</f>
        <v>4.2261738872568448E-2</v>
      </c>
    </row>
    <row r="3" spans="1:15" x14ac:dyDescent="0.35">
      <c r="A3" t="s">
        <v>81</v>
      </c>
      <c r="C3">
        <v>1139</v>
      </c>
      <c r="D3">
        <v>187.95703125</v>
      </c>
      <c r="E3">
        <f t="shared" si="0"/>
        <v>1879.5703125</v>
      </c>
      <c r="F3">
        <v>4555</v>
      </c>
      <c r="G3">
        <v>1093</v>
      </c>
      <c r="H3">
        <v>0</v>
      </c>
      <c r="I3">
        <f t="shared" si="1"/>
        <v>0</v>
      </c>
      <c r="J3">
        <v>96490</v>
      </c>
      <c r="K3" s="1">
        <f t="shared" si="2"/>
        <v>105156.5703125</v>
      </c>
      <c r="L3" s="2">
        <v>0.43859856600000002</v>
      </c>
      <c r="M3" s="3">
        <f t="shared" si="3"/>
        <v>0.18581033212736445</v>
      </c>
      <c r="N3" s="2">
        <f t="shared" si="4"/>
        <v>3.6876802512008245E-3</v>
      </c>
      <c r="O3">
        <f t="shared" si="5"/>
        <v>9.4749006189282642E-2</v>
      </c>
    </row>
    <row r="4" spans="1:15" x14ac:dyDescent="0.35">
      <c r="A4" t="s">
        <v>69</v>
      </c>
      <c r="C4">
        <v>750</v>
      </c>
      <c r="D4">
        <v>148.33984375</v>
      </c>
      <c r="E4">
        <f t="shared" si="0"/>
        <v>1483.3984375</v>
      </c>
      <c r="F4">
        <v>885</v>
      </c>
      <c r="G4">
        <v>5643</v>
      </c>
      <c r="H4">
        <v>0</v>
      </c>
      <c r="I4">
        <f t="shared" si="1"/>
        <v>0</v>
      </c>
      <c r="J4">
        <v>171783</v>
      </c>
      <c r="K4" s="1">
        <f t="shared" si="2"/>
        <v>180544.3984375</v>
      </c>
      <c r="L4" s="2">
        <v>0.19569471599999999</v>
      </c>
      <c r="M4" s="3">
        <f t="shared" si="3"/>
        <v>0.31901967264350145</v>
      </c>
      <c r="N4" s="2">
        <f t="shared" si="4"/>
        <v>1.6453759665451208E-3</v>
      </c>
      <c r="O4">
        <f t="shared" si="5"/>
        <v>0.16033252430502329</v>
      </c>
    </row>
    <row r="5" spans="1:15" x14ac:dyDescent="0.35">
      <c r="A5" t="s">
        <v>33</v>
      </c>
      <c r="C5">
        <v>2688</v>
      </c>
      <c r="D5">
        <v>140.578125</v>
      </c>
      <c r="E5">
        <f t="shared" si="0"/>
        <v>1405.78125</v>
      </c>
      <c r="F5">
        <v>22394</v>
      </c>
      <c r="G5">
        <v>0</v>
      </c>
      <c r="H5">
        <v>0</v>
      </c>
      <c r="I5">
        <f t="shared" si="1"/>
        <v>0</v>
      </c>
      <c r="J5">
        <v>0</v>
      </c>
      <c r="K5" s="1">
        <f t="shared" si="2"/>
        <v>26487.78125</v>
      </c>
      <c r="L5" s="2">
        <v>0.17452007</v>
      </c>
      <c r="M5" s="3">
        <f t="shared" si="3"/>
        <v>4.6803575057206219E-2</v>
      </c>
      <c r="N5" s="2">
        <f t="shared" si="4"/>
        <v>1.46734227028272E-3</v>
      </c>
      <c r="O5">
        <f t="shared" si="5"/>
        <v>2.4135458663744471E-2</v>
      </c>
    </row>
    <row r="6" spans="1:15" x14ac:dyDescent="0.35">
      <c r="A6" t="s">
        <v>237</v>
      </c>
      <c r="C6">
        <v>1017</v>
      </c>
      <c r="D6">
        <v>99.8232421875</v>
      </c>
      <c r="E6">
        <f t="shared" si="0"/>
        <v>998.232421875</v>
      </c>
      <c r="F6">
        <v>1205</v>
      </c>
      <c r="G6">
        <v>783</v>
      </c>
      <c r="H6">
        <v>0</v>
      </c>
      <c r="I6">
        <f t="shared" si="1"/>
        <v>0</v>
      </c>
      <c r="J6">
        <v>28460</v>
      </c>
      <c r="K6" s="1">
        <f t="shared" si="2"/>
        <v>32463.232421875</v>
      </c>
      <c r="L6" s="2">
        <v>7.0548612239999997</v>
      </c>
      <c r="M6" s="3">
        <f t="shared" si="3"/>
        <v>5.7362121837092599E-2</v>
      </c>
      <c r="N6" s="2">
        <f t="shared" si="4"/>
        <v>5.9316364501536635E-2</v>
      </c>
      <c r="O6">
        <f t="shared" si="5"/>
        <v>5.8339243169314617E-2</v>
      </c>
    </row>
    <row r="7" spans="1:15" s="4" customFormat="1" x14ac:dyDescent="0.35">
      <c r="A7" t="s">
        <v>128</v>
      </c>
      <c r="B7"/>
      <c r="C7">
        <v>294</v>
      </c>
      <c r="D7">
        <v>99.30078125</v>
      </c>
      <c r="E7">
        <f t="shared" si="0"/>
        <v>993.0078125</v>
      </c>
      <c r="F7">
        <v>275</v>
      </c>
      <c r="G7">
        <v>1380</v>
      </c>
      <c r="H7">
        <v>0</v>
      </c>
      <c r="I7">
        <f t="shared" si="1"/>
        <v>0</v>
      </c>
      <c r="J7">
        <v>202415</v>
      </c>
      <c r="K7" s="1">
        <f t="shared" si="2"/>
        <v>205357.0078125</v>
      </c>
      <c r="L7" s="2">
        <v>0.48030739700000002</v>
      </c>
      <c r="M7" s="3">
        <f t="shared" si="3"/>
        <v>0.36286324014683663</v>
      </c>
      <c r="N7" s="2">
        <f t="shared" si="4"/>
        <v>4.0383627301293409E-3</v>
      </c>
      <c r="O7">
        <f t="shared" si="5"/>
        <v>0.183450801438483</v>
      </c>
    </row>
    <row r="8" spans="1:15" x14ac:dyDescent="0.35">
      <c r="A8" t="s">
        <v>196</v>
      </c>
      <c r="C8">
        <v>750</v>
      </c>
      <c r="D8">
        <v>60.5205078125</v>
      </c>
      <c r="E8">
        <f t="shared" si="0"/>
        <v>605.205078125</v>
      </c>
      <c r="F8">
        <v>13450</v>
      </c>
      <c r="G8">
        <v>213</v>
      </c>
      <c r="H8">
        <v>0</v>
      </c>
      <c r="I8">
        <f t="shared" si="1"/>
        <v>0</v>
      </c>
      <c r="J8">
        <v>22611</v>
      </c>
      <c r="K8" s="1">
        <f t="shared" si="2"/>
        <v>37629.205078125</v>
      </c>
      <c r="L8" s="2">
        <v>0.43165467600000001</v>
      </c>
      <c r="M8" s="3">
        <f t="shared" si="3"/>
        <v>6.6490330299636885E-2</v>
      </c>
      <c r="N8" s="2">
        <f t="shared" si="4"/>
        <v>3.6292969184575272E-3</v>
      </c>
      <c r="O8">
        <f t="shared" si="5"/>
        <v>3.5059813609047204E-2</v>
      </c>
    </row>
    <row r="9" spans="1:15" x14ac:dyDescent="0.35">
      <c r="A9" t="s">
        <v>222</v>
      </c>
      <c r="C9">
        <v>63</v>
      </c>
      <c r="D9">
        <v>13.76171875</v>
      </c>
      <c r="E9">
        <f t="shared" si="0"/>
        <v>137.6171875</v>
      </c>
      <c r="F9">
        <v>3037</v>
      </c>
      <c r="G9">
        <v>0</v>
      </c>
      <c r="H9">
        <v>0</v>
      </c>
      <c r="I9">
        <f t="shared" si="1"/>
        <v>0</v>
      </c>
      <c r="J9">
        <v>0</v>
      </c>
      <c r="K9" s="1">
        <f t="shared" si="2"/>
        <v>3237.6171875</v>
      </c>
      <c r="L9" s="2">
        <v>0.68965517200000004</v>
      </c>
      <c r="M9" s="3">
        <f t="shared" si="3"/>
        <v>5.7208286949914739E-3</v>
      </c>
      <c r="N9" s="2">
        <f t="shared" si="4"/>
        <v>5.7985318582252452E-3</v>
      </c>
      <c r="O9">
        <f t="shared" si="5"/>
        <v>5.7596802766083591E-3</v>
      </c>
    </row>
    <row r="10" spans="1:15" x14ac:dyDescent="0.35">
      <c r="A10" t="s">
        <v>224</v>
      </c>
      <c r="C10">
        <v>465</v>
      </c>
      <c r="D10">
        <v>12.0068359375</v>
      </c>
      <c r="E10">
        <f t="shared" si="0"/>
        <v>120.068359375</v>
      </c>
      <c r="F10">
        <v>896</v>
      </c>
      <c r="G10">
        <v>1707</v>
      </c>
      <c r="H10">
        <v>0</v>
      </c>
      <c r="I10">
        <f t="shared" si="1"/>
        <v>0</v>
      </c>
      <c r="J10">
        <v>13006</v>
      </c>
      <c r="K10" s="1">
        <f t="shared" si="2"/>
        <v>16194.068359375</v>
      </c>
      <c r="L10" s="2">
        <v>2.4762909199999998</v>
      </c>
      <c r="M10" s="3">
        <f t="shared" si="3"/>
        <v>2.8614714338881672E-2</v>
      </c>
      <c r="N10" s="2">
        <f t="shared" si="4"/>
        <v>2.0820335107780356E-2</v>
      </c>
      <c r="O10">
        <f t="shared" si="5"/>
        <v>2.4717524723331014E-2</v>
      </c>
    </row>
    <row r="11" spans="1:15" x14ac:dyDescent="0.35">
      <c r="A11" t="s">
        <v>85</v>
      </c>
      <c r="C11">
        <v>2817</v>
      </c>
      <c r="D11">
        <v>7.5146484375</v>
      </c>
      <c r="E11">
        <f t="shared" si="0"/>
        <v>75.146484375</v>
      </c>
      <c r="F11">
        <v>8125</v>
      </c>
      <c r="G11">
        <v>0</v>
      </c>
      <c r="H11">
        <v>0</v>
      </c>
      <c r="I11">
        <f t="shared" si="1"/>
        <v>0</v>
      </c>
      <c r="J11">
        <v>0</v>
      </c>
      <c r="K11" s="1">
        <f t="shared" si="2"/>
        <v>11017.146484375</v>
      </c>
      <c r="L11" s="2">
        <v>6.6093852999999994E-2</v>
      </c>
      <c r="M11" s="3">
        <f t="shared" si="3"/>
        <v>1.9467158745041391E-2</v>
      </c>
      <c r="N11" s="2">
        <f t="shared" si="4"/>
        <v>5.5570860310079156E-4</v>
      </c>
      <c r="O11">
        <f t="shared" si="5"/>
        <v>1.0011433674071091E-2</v>
      </c>
    </row>
    <row r="12" spans="1:15" s="4" customFormat="1" x14ac:dyDescent="0.35">
      <c r="A12" t="s">
        <v>53</v>
      </c>
      <c r="B12"/>
      <c r="C12">
        <v>855</v>
      </c>
      <c r="D12"/>
      <c r="E12">
        <f t="shared" si="0"/>
        <v>0</v>
      </c>
      <c r="F12">
        <v>12029</v>
      </c>
      <c r="G12">
        <v>10540</v>
      </c>
      <c r="H12">
        <v>0</v>
      </c>
      <c r="I12">
        <f t="shared" si="1"/>
        <v>0</v>
      </c>
      <c r="J12">
        <v>542511</v>
      </c>
      <c r="K12" s="1">
        <f t="shared" si="2"/>
        <v>565935</v>
      </c>
      <c r="L12" s="2">
        <v>2.4517523190000001</v>
      </c>
      <c r="M12" s="3">
        <f t="shared" si="3"/>
        <v>1</v>
      </c>
      <c r="N12" s="2">
        <f t="shared" si="4"/>
        <v>2.0614017711157138E-2</v>
      </c>
      <c r="O12">
        <f t="shared" si="5"/>
        <v>0.51030700885557856</v>
      </c>
    </row>
    <row r="13" spans="1:15" s="4" customFormat="1" x14ac:dyDescent="0.35">
      <c r="A13" t="s">
        <v>165</v>
      </c>
      <c r="B13"/>
      <c r="C13">
        <v>449</v>
      </c>
      <c r="D13">
        <v>0</v>
      </c>
      <c r="E13">
        <f t="shared" si="0"/>
        <v>0</v>
      </c>
      <c r="F13">
        <v>338801</v>
      </c>
      <c r="G13">
        <v>0</v>
      </c>
      <c r="H13">
        <v>0</v>
      </c>
      <c r="I13">
        <f t="shared" si="1"/>
        <v>0</v>
      </c>
      <c r="J13">
        <v>0</v>
      </c>
      <c r="K13" s="1">
        <f t="shared" si="2"/>
        <v>339250</v>
      </c>
      <c r="L13" s="2">
        <v>0.25380710699999998</v>
      </c>
      <c r="M13" s="3">
        <f t="shared" si="3"/>
        <v>0.59945046692641379</v>
      </c>
      <c r="N13" s="2">
        <f t="shared" si="4"/>
        <v>2.1339774651664375E-3</v>
      </c>
      <c r="O13">
        <f t="shared" si="5"/>
        <v>0.3007922221957901</v>
      </c>
    </row>
    <row r="14" spans="1:15" x14ac:dyDescent="0.35">
      <c r="A14" t="s">
        <v>163</v>
      </c>
      <c r="C14">
        <v>389</v>
      </c>
      <c r="D14">
        <v>0</v>
      </c>
      <c r="E14">
        <f t="shared" si="0"/>
        <v>0</v>
      </c>
      <c r="F14">
        <v>293</v>
      </c>
      <c r="G14">
        <v>5979</v>
      </c>
      <c r="H14">
        <v>58.0458984375</v>
      </c>
      <c r="I14">
        <f t="shared" si="1"/>
        <v>580.458984375</v>
      </c>
      <c r="J14">
        <v>329498</v>
      </c>
      <c r="K14" s="1">
        <f t="shared" si="2"/>
        <v>336739.458984375</v>
      </c>
      <c r="L14" s="2">
        <v>0.23337222899999999</v>
      </c>
      <c r="M14" s="3">
        <f t="shared" si="3"/>
        <v>0.59501437264769808</v>
      </c>
      <c r="N14" s="2">
        <f t="shared" si="4"/>
        <v>1.962163642965527E-3</v>
      </c>
      <c r="O14">
        <f t="shared" si="5"/>
        <v>0.2984882681453318</v>
      </c>
    </row>
    <row r="15" spans="1:15" x14ac:dyDescent="0.35">
      <c r="A15" s="4" t="s">
        <v>79</v>
      </c>
      <c r="B15" s="4" t="s">
        <v>53</v>
      </c>
      <c r="C15" s="4">
        <v>1622</v>
      </c>
      <c r="D15" s="4">
        <v>0</v>
      </c>
      <c r="E15" s="4">
        <f t="shared" si="0"/>
        <v>0</v>
      </c>
      <c r="F15" s="4">
        <v>261129</v>
      </c>
      <c r="G15" s="4">
        <v>0</v>
      </c>
      <c r="H15" s="4">
        <v>0</v>
      </c>
      <c r="I15" s="4">
        <f t="shared" si="1"/>
        <v>0</v>
      </c>
      <c r="J15" s="4">
        <v>0</v>
      </c>
      <c r="K15" s="5">
        <f t="shared" si="2"/>
        <v>262751</v>
      </c>
      <c r="L15" s="6">
        <v>1.81220792699999</v>
      </c>
      <c r="M15" s="7">
        <f t="shared" si="3"/>
        <v>0.46427769973583538</v>
      </c>
      <c r="N15" s="6">
        <f t="shared" si="4"/>
        <v>1.5236810836876854E-2</v>
      </c>
      <c r="O15" s="4">
        <f t="shared" si="5"/>
        <v>0.23975725528635611</v>
      </c>
    </row>
    <row r="16" spans="1:15" s="4" customFormat="1" x14ac:dyDescent="0.35">
      <c r="A16" t="s">
        <v>50</v>
      </c>
      <c r="B16"/>
      <c r="C16">
        <v>609</v>
      </c>
      <c r="D16">
        <v>0</v>
      </c>
      <c r="E16">
        <f t="shared" si="0"/>
        <v>0</v>
      </c>
      <c r="F16">
        <v>0</v>
      </c>
      <c r="G16">
        <v>2003</v>
      </c>
      <c r="H16">
        <v>0</v>
      </c>
      <c r="I16">
        <f t="shared" si="1"/>
        <v>0</v>
      </c>
      <c r="J16">
        <v>254140</v>
      </c>
      <c r="K16" s="1">
        <f t="shared" si="2"/>
        <v>256752</v>
      </c>
      <c r="L16" s="2">
        <v>4.5390328210000002</v>
      </c>
      <c r="M16" s="3">
        <f t="shared" si="3"/>
        <v>0.45367754247395903</v>
      </c>
      <c r="N16" s="2">
        <f t="shared" si="4"/>
        <v>3.8163603329140997E-2</v>
      </c>
      <c r="O16">
        <f t="shared" si="5"/>
        <v>0.24592057290155001</v>
      </c>
    </row>
    <row r="17" spans="1:15" x14ac:dyDescent="0.35">
      <c r="A17" t="s">
        <v>134</v>
      </c>
      <c r="C17">
        <v>49</v>
      </c>
      <c r="D17">
        <v>0</v>
      </c>
      <c r="E17">
        <f t="shared" si="0"/>
        <v>0</v>
      </c>
      <c r="F17">
        <v>835</v>
      </c>
      <c r="G17">
        <v>2852</v>
      </c>
      <c r="H17">
        <v>0</v>
      </c>
      <c r="I17">
        <f t="shared" si="1"/>
        <v>0</v>
      </c>
      <c r="J17">
        <v>162304</v>
      </c>
      <c r="K17" s="1">
        <f t="shared" si="2"/>
        <v>166040</v>
      </c>
      <c r="L17" s="2">
        <v>0.19455271299999999</v>
      </c>
      <c r="M17" s="3">
        <f t="shared" si="3"/>
        <v>0.29339058372427929</v>
      </c>
      <c r="N17" s="2">
        <f t="shared" si="4"/>
        <v>1.6357741524117109E-3</v>
      </c>
      <c r="O17">
        <f t="shared" si="5"/>
        <v>0.14751317893834551</v>
      </c>
    </row>
    <row r="18" spans="1:15" x14ac:dyDescent="0.35">
      <c r="A18" s="4" t="s">
        <v>162</v>
      </c>
      <c r="B18" s="4" t="s">
        <v>163</v>
      </c>
      <c r="C18" s="4">
        <v>118</v>
      </c>
      <c r="D18" s="4">
        <v>0</v>
      </c>
      <c r="E18" s="4">
        <f t="shared" si="0"/>
        <v>0</v>
      </c>
      <c r="F18" s="4">
        <v>146537</v>
      </c>
      <c r="G18" s="4">
        <v>0</v>
      </c>
      <c r="H18" s="4">
        <v>0</v>
      </c>
      <c r="I18" s="4">
        <f t="shared" si="1"/>
        <v>0</v>
      </c>
      <c r="J18" s="4">
        <v>0</v>
      </c>
      <c r="K18" s="5">
        <f t="shared" si="2"/>
        <v>146655</v>
      </c>
      <c r="L18" s="6">
        <v>0.23337222899999999</v>
      </c>
      <c r="M18" s="7">
        <f t="shared" si="3"/>
        <v>0.25913753346232343</v>
      </c>
      <c r="N18" s="6">
        <f t="shared" si="4"/>
        <v>1.962163642965527E-3</v>
      </c>
      <c r="O18" s="4">
        <f t="shared" si="5"/>
        <v>0.13054984855264448</v>
      </c>
    </row>
    <row r="19" spans="1:15" s="4" customFormat="1" x14ac:dyDescent="0.35">
      <c r="A19" t="s">
        <v>56</v>
      </c>
      <c r="B19"/>
      <c r="C19">
        <v>102</v>
      </c>
      <c r="D19">
        <v>0</v>
      </c>
      <c r="E19">
        <f t="shared" si="0"/>
        <v>0</v>
      </c>
      <c r="F19">
        <v>142837</v>
      </c>
      <c r="G19">
        <v>0</v>
      </c>
      <c r="H19">
        <v>0</v>
      </c>
      <c r="I19">
        <f t="shared" si="1"/>
        <v>0</v>
      </c>
      <c r="J19">
        <v>0</v>
      </c>
      <c r="K19" s="1">
        <f t="shared" si="2"/>
        <v>142939</v>
      </c>
      <c r="L19" s="2">
        <v>0.24154589399999901</v>
      </c>
      <c r="M19" s="3">
        <f t="shared" si="3"/>
        <v>0.25257140837728714</v>
      </c>
      <c r="N19" s="2">
        <f t="shared" si="4"/>
        <v>2.0308867655131459E-3</v>
      </c>
      <c r="O19">
        <f t="shared" si="5"/>
        <v>0.12730114757140015</v>
      </c>
    </row>
    <row r="20" spans="1:15" x14ac:dyDescent="0.35">
      <c r="A20" s="4" t="s">
        <v>62</v>
      </c>
      <c r="B20" s="4" t="s">
        <v>50</v>
      </c>
      <c r="C20" s="4">
        <v>120</v>
      </c>
      <c r="D20" s="4">
        <v>0</v>
      </c>
      <c r="E20" s="4">
        <f t="shared" si="0"/>
        <v>0</v>
      </c>
      <c r="F20" s="4">
        <v>139569</v>
      </c>
      <c r="G20" s="4">
        <v>0</v>
      </c>
      <c r="H20" s="4">
        <v>0</v>
      </c>
      <c r="I20" s="4">
        <f t="shared" si="1"/>
        <v>0</v>
      </c>
      <c r="J20" s="4">
        <v>0</v>
      </c>
      <c r="K20" s="5">
        <f t="shared" si="2"/>
        <v>139689</v>
      </c>
      <c r="L20" s="6">
        <v>1.1575562699999999</v>
      </c>
      <c r="M20" s="7">
        <f t="shared" si="3"/>
        <v>0.24682869940894273</v>
      </c>
      <c r="N20" s="6">
        <f t="shared" si="4"/>
        <v>9.7325840243004547E-3</v>
      </c>
      <c r="O20" s="4">
        <f t="shared" si="5"/>
        <v>0.1282806417166216</v>
      </c>
    </row>
    <row r="21" spans="1:15" s="4" customFormat="1" x14ac:dyDescent="0.35">
      <c r="A21" t="s">
        <v>142</v>
      </c>
      <c r="B21"/>
      <c r="C21">
        <v>310</v>
      </c>
      <c r="D21">
        <v>0</v>
      </c>
      <c r="E21">
        <f t="shared" si="0"/>
        <v>0</v>
      </c>
      <c r="F21">
        <v>130128</v>
      </c>
      <c r="G21">
        <v>195</v>
      </c>
      <c r="H21">
        <v>0</v>
      </c>
      <c r="I21">
        <f t="shared" si="1"/>
        <v>0</v>
      </c>
      <c r="J21">
        <v>6627</v>
      </c>
      <c r="K21" s="1">
        <f t="shared" si="2"/>
        <v>137260</v>
      </c>
      <c r="L21" s="2">
        <v>0.75839653299999998</v>
      </c>
      <c r="M21" s="3">
        <f t="shared" si="3"/>
        <v>0.24253668707537085</v>
      </c>
      <c r="N21" s="2">
        <f t="shared" si="4"/>
        <v>6.3765003675896057E-3</v>
      </c>
      <c r="O21">
        <f t="shared" si="5"/>
        <v>0.12445659372148023</v>
      </c>
    </row>
    <row r="22" spans="1:15" x14ac:dyDescent="0.35">
      <c r="A22" s="4" t="s">
        <v>133</v>
      </c>
      <c r="B22" s="4" t="s">
        <v>134</v>
      </c>
      <c r="C22" s="4">
        <v>214</v>
      </c>
      <c r="D22" s="4">
        <v>0</v>
      </c>
      <c r="E22" s="4">
        <f t="shared" si="0"/>
        <v>0</v>
      </c>
      <c r="F22" s="4">
        <v>120683</v>
      </c>
      <c r="G22" s="4">
        <v>0</v>
      </c>
      <c r="H22" s="4">
        <v>0</v>
      </c>
      <c r="I22" s="4">
        <f t="shared" si="1"/>
        <v>0</v>
      </c>
      <c r="J22" s="4">
        <v>0</v>
      </c>
      <c r="K22" s="5">
        <f t="shared" si="2"/>
        <v>120897</v>
      </c>
      <c r="L22" s="6">
        <v>0.19455271299999999</v>
      </c>
      <c r="M22" s="7">
        <f t="shared" si="3"/>
        <v>0.21362347266028783</v>
      </c>
      <c r="N22" s="6">
        <f t="shared" si="4"/>
        <v>1.6357741524117109E-3</v>
      </c>
      <c r="O22" s="4">
        <f t="shared" si="5"/>
        <v>0.10762962340634977</v>
      </c>
    </row>
    <row r="23" spans="1:15" s="4" customFormat="1" x14ac:dyDescent="0.35">
      <c r="A23" t="s">
        <v>61</v>
      </c>
      <c r="B23"/>
      <c r="C23">
        <v>337</v>
      </c>
      <c r="D23">
        <v>0</v>
      </c>
      <c r="E23">
        <f t="shared" si="0"/>
        <v>0</v>
      </c>
      <c r="F23">
        <v>94814</v>
      </c>
      <c r="G23">
        <v>93</v>
      </c>
      <c r="H23">
        <v>0</v>
      </c>
      <c r="I23">
        <f t="shared" si="1"/>
        <v>0</v>
      </c>
      <c r="J23">
        <v>17747</v>
      </c>
      <c r="K23" s="1">
        <f t="shared" si="2"/>
        <v>112991</v>
      </c>
      <c r="L23" s="2">
        <v>5.6116723E-2</v>
      </c>
      <c r="M23" s="3">
        <f t="shared" si="3"/>
        <v>0.19965367047452445</v>
      </c>
      <c r="N23" s="2">
        <f t="shared" si="4"/>
        <v>4.7182217912041023E-4</v>
      </c>
      <c r="O23">
        <f t="shared" si="5"/>
        <v>0.10006274632682244</v>
      </c>
    </row>
    <row r="24" spans="1:15" x14ac:dyDescent="0.35">
      <c r="A24" s="4" t="s">
        <v>68</v>
      </c>
      <c r="B24" s="4" t="s">
        <v>69</v>
      </c>
      <c r="C24" s="4">
        <v>97</v>
      </c>
      <c r="D24" s="4">
        <v>0</v>
      </c>
      <c r="E24" s="4">
        <f t="shared" si="0"/>
        <v>0</v>
      </c>
      <c r="F24" s="4">
        <v>93431</v>
      </c>
      <c r="G24" s="4">
        <v>0</v>
      </c>
      <c r="H24" s="4">
        <v>0</v>
      </c>
      <c r="I24" s="4">
        <f t="shared" si="1"/>
        <v>0</v>
      </c>
      <c r="J24" s="4">
        <v>0</v>
      </c>
      <c r="K24" s="5">
        <f t="shared" si="2"/>
        <v>93528</v>
      </c>
      <c r="L24" s="6">
        <v>0.19569471599999999</v>
      </c>
      <c r="M24" s="7">
        <f t="shared" si="3"/>
        <v>0.16526279519732831</v>
      </c>
      <c r="N24" s="6">
        <f t="shared" si="4"/>
        <v>1.6453759665451208E-3</v>
      </c>
      <c r="O24" s="4">
        <f t="shared" si="5"/>
        <v>8.3454085581936718E-2</v>
      </c>
    </row>
    <row r="25" spans="1:15" x14ac:dyDescent="0.35">
      <c r="A25" t="s">
        <v>126</v>
      </c>
      <c r="C25">
        <v>636</v>
      </c>
      <c r="D25">
        <v>0</v>
      </c>
      <c r="E25">
        <f t="shared" si="0"/>
        <v>0</v>
      </c>
      <c r="F25">
        <v>88982</v>
      </c>
      <c r="G25">
        <v>0</v>
      </c>
      <c r="H25">
        <v>0</v>
      </c>
      <c r="I25">
        <f t="shared" si="1"/>
        <v>0</v>
      </c>
      <c r="J25">
        <v>0</v>
      </c>
      <c r="K25" s="1">
        <f t="shared" si="2"/>
        <v>89618</v>
      </c>
      <c r="L25" s="2">
        <v>22.44710212</v>
      </c>
      <c r="M25" s="3">
        <f t="shared" si="3"/>
        <v>0.15835387456156627</v>
      </c>
      <c r="N25" s="2">
        <f t="shared" si="4"/>
        <v>0.18873234342633977</v>
      </c>
      <c r="O25">
        <f t="shared" si="5"/>
        <v>0.17354310899395303</v>
      </c>
    </row>
    <row r="26" spans="1:15" x14ac:dyDescent="0.35">
      <c r="A26" t="s">
        <v>41</v>
      </c>
      <c r="C26">
        <v>0</v>
      </c>
      <c r="D26">
        <v>0</v>
      </c>
      <c r="E26">
        <f t="shared" si="0"/>
        <v>0</v>
      </c>
      <c r="F26">
        <v>894</v>
      </c>
      <c r="G26">
        <v>516</v>
      </c>
      <c r="H26">
        <v>0</v>
      </c>
      <c r="I26">
        <f t="shared" si="1"/>
        <v>0</v>
      </c>
      <c r="J26">
        <v>86962</v>
      </c>
      <c r="K26" s="1">
        <f t="shared" si="2"/>
        <v>88372</v>
      </c>
      <c r="L26" s="2">
        <v>0.18461538499999999</v>
      </c>
      <c r="M26" s="3">
        <f t="shared" si="3"/>
        <v>0.15615220829247176</v>
      </c>
      <c r="N26" s="2">
        <f t="shared" si="4"/>
        <v>1.5522223785208109E-3</v>
      </c>
      <c r="O26">
        <f t="shared" si="5"/>
        <v>7.8852215335496287E-2</v>
      </c>
    </row>
    <row r="27" spans="1:15" x14ac:dyDescent="0.35">
      <c r="A27" t="s">
        <v>256</v>
      </c>
      <c r="C27">
        <v>83</v>
      </c>
      <c r="E27">
        <f t="shared" si="0"/>
        <v>0</v>
      </c>
      <c r="F27">
        <v>86524</v>
      </c>
      <c r="G27">
        <v>0</v>
      </c>
      <c r="H27">
        <v>0</v>
      </c>
      <c r="I27">
        <f t="shared" si="1"/>
        <v>0</v>
      </c>
      <c r="J27">
        <v>0</v>
      </c>
      <c r="K27" s="1">
        <f t="shared" si="2"/>
        <v>86607</v>
      </c>
      <c r="L27" s="2">
        <v>118.93617020000001</v>
      </c>
      <c r="M27" s="3">
        <f t="shared" si="3"/>
        <v>0.15303347557581701</v>
      </c>
      <c r="N27" s="2">
        <f t="shared" si="4"/>
        <v>1</v>
      </c>
      <c r="O27">
        <f t="shared" si="5"/>
        <v>0.57651673778790846</v>
      </c>
    </row>
    <row r="28" spans="1:15" x14ac:dyDescent="0.35">
      <c r="A28" t="s">
        <v>91</v>
      </c>
      <c r="C28">
        <v>1260</v>
      </c>
      <c r="D28">
        <v>0</v>
      </c>
      <c r="E28">
        <f t="shared" si="0"/>
        <v>0</v>
      </c>
      <c r="F28">
        <v>65048</v>
      </c>
      <c r="G28">
        <v>371</v>
      </c>
      <c r="H28">
        <v>0</v>
      </c>
      <c r="I28">
        <f t="shared" si="1"/>
        <v>0</v>
      </c>
      <c r="J28">
        <v>8853</v>
      </c>
      <c r="K28" s="1">
        <f t="shared" si="2"/>
        <v>75532</v>
      </c>
      <c r="L28" s="2">
        <v>2.2653721679999999</v>
      </c>
      <c r="M28" s="3">
        <f t="shared" si="3"/>
        <v>0.13346409039907409</v>
      </c>
      <c r="N28" s="2">
        <f t="shared" si="4"/>
        <v>1.9046957407411119E-2</v>
      </c>
      <c r="O28">
        <f t="shared" si="5"/>
        <v>7.6255523903242597E-2</v>
      </c>
    </row>
    <row r="29" spans="1:15" x14ac:dyDescent="0.35">
      <c r="A29" s="4" t="s">
        <v>49</v>
      </c>
      <c r="B29" s="4" t="s">
        <v>50</v>
      </c>
      <c r="C29" s="4">
        <v>888</v>
      </c>
      <c r="D29" s="4">
        <v>0</v>
      </c>
      <c r="E29" s="4">
        <f t="shared" si="0"/>
        <v>0</v>
      </c>
      <c r="F29" s="4">
        <v>74404</v>
      </c>
      <c r="G29" s="4">
        <v>0</v>
      </c>
      <c r="H29" s="4">
        <v>0</v>
      </c>
      <c r="I29" s="4">
        <f t="shared" si="1"/>
        <v>0</v>
      </c>
      <c r="J29" s="4">
        <v>0</v>
      </c>
      <c r="K29" s="5">
        <f t="shared" si="2"/>
        <v>75292</v>
      </c>
      <c r="L29" s="6">
        <v>2.615193026</v>
      </c>
      <c r="M29" s="7">
        <f t="shared" si="3"/>
        <v>0.13304001342910404</v>
      </c>
      <c r="N29" s="6">
        <f t="shared" si="4"/>
        <v>2.1988206124363672E-2</v>
      </c>
      <c r="O29" s="4">
        <f t="shared" si="5"/>
        <v>7.7514109776733855E-2</v>
      </c>
    </row>
    <row r="30" spans="1:15" x14ac:dyDescent="0.35">
      <c r="A30" s="4" t="s">
        <v>84</v>
      </c>
      <c r="B30" s="4" t="s">
        <v>81</v>
      </c>
      <c r="C30" s="4">
        <v>368</v>
      </c>
      <c r="D30" s="4">
        <v>0</v>
      </c>
      <c r="E30" s="4">
        <f t="shared" si="0"/>
        <v>0</v>
      </c>
      <c r="F30" s="4">
        <v>71629</v>
      </c>
      <c r="G30" s="4">
        <v>0</v>
      </c>
      <c r="H30" s="4">
        <v>0</v>
      </c>
      <c r="I30" s="4">
        <f t="shared" si="1"/>
        <v>0</v>
      </c>
      <c r="J30" s="4">
        <v>0</v>
      </c>
      <c r="K30" s="5">
        <f t="shared" si="2"/>
        <v>71997</v>
      </c>
      <c r="L30" s="6">
        <v>5.5035772999999899E-2</v>
      </c>
      <c r="M30" s="7">
        <f t="shared" si="3"/>
        <v>0.12721779002889025</v>
      </c>
      <c r="N30" s="6">
        <f t="shared" si="4"/>
        <v>4.6273369074734084E-4</v>
      </c>
      <c r="O30" s="4">
        <f t="shared" si="5"/>
        <v>6.3840261859818795E-2</v>
      </c>
    </row>
    <row r="31" spans="1:15" x14ac:dyDescent="0.35">
      <c r="A31" t="s">
        <v>17</v>
      </c>
      <c r="C31">
        <v>147</v>
      </c>
      <c r="D31">
        <v>0</v>
      </c>
      <c r="E31">
        <f t="shared" si="0"/>
        <v>0</v>
      </c>
      <c r="F31">
        <v>68823</v>
      </c>
      <c r="G31">
        <v>0</v>
      </c>
      <c r="H31">
        <v>0</v>
      </c>
      <c r="I31">
        <f t="shared" si="1"/>
        <v>0</v>
      </c>
      <c r="J31">
        <v>0</v>
      </c>
      <c r="K31" s="1">
        <f t="shared" si="2"/>
        <v>68970</v>
      </c>
      <c r="L31" s="2">
        <v>0.56882821399999905</v>
      </c>
      <c r="M31" s="3">
        <f t="shared" si="3"/>
        <v>0.12186911924514299</v>
      </c>
      <c r="N31" s="2">
        <f t="shared" si="4"/>
        <v>4.7826343579373048E-3</v>
      </c>
      <c r="O31">
        <f t="shared" si="5"/>
        <v>6.3325876801540143E-2</v>
      </c>
    </row>
    <row r="32" spans="1:15" x14ac:dyDescent="0.35">
      <c r="A32" t="s">
        <v>48</v>
      </c>
      <c r="C32">
        <v>558</v>
      </c>
      <c r="D32">
        <v>0</v>
      </c>
      <c r="E32">
        <f t="shared" si="0"/>
        <v>0</v>
      </c>
      <c r="F32">
        <v>55192</v>
      </c>
      <c r="G32">
        <v>0</v>
      </c>
      <c r="H32">
        <v>0</v>
      </c>
      <c r="I32">
        <f t="shared" si="1"/>
        <v>0</v>
      </c>
      <c r="J32">
        <v>0</v>
      </c>
      <c r="K32" s="1">
        <f t="shared" si="2"/>
        <v>55750</v>
      </c>
      <c r="L32" s="2">
        <v>0.31269543500000002</v>
      </c>
      <c r="M32" s="3">
        <f t="shared" si="3"/>
        <v>9.8509546149292762E-2</v>
      </c>
      <c r="N32" s="2">
        <f t="shared" si="4"/>
        <v>2.6291029421426585E-3</v>
      </c>
      <c r="O32">
        <f t="shared" si="5"/>
        <v>5.0569324545717713E-2</v>
      </c>
    </row>
    <row r="33" spans="1:15" x14ac:dyDescent="0.35">
      <c r="A33" t="s">
        <v>161</v>
      </c>
      <c r="C33">
        <v>304</v>
      </c>
      <c r="D33">
        <v>0</v>
      </c>
      <c r="E33">
        <f t="shared" si="0"/>
        <v>0</v>
      </c>
      <c r="F33">
        <v>20633</v>
      </c>
      <c r="G33">
        <v>1952</v>
      </c>
      <c r="H33">
        <v>0</v>
      </c>
      <c r="I33">
        <f t="shared" si="1"/>
        <v>0</v>
      </c>
      <c r="J33">
        <v>31779</v>
      </c>
      <c r="K33" s="1">
        <f t="shared" si="2"/>
        <v>54668</v>
      </c>
      <c r="L33" s="2">
        <v>0.62893081799999995</v>
      </c>
      <c r="M33" s="3">
        <f t="shared" si="3"/>
        <v>9.6597665809677796E-2</v>
      </c>
      <c r="N33" s="2">
        <f t="shared" si="4"/>
        <v>5.2879693111221428E-3</v>
      </c>
      <c r="O33">
        <f t="shared" si="5"/>
        <v>5.0942817560399971E-2</v>
      </c>
    </row>
    <row r="34" spans="1:15" x14ac:dyDescent="0.35">
      <c r="A34" t="s">
        <v>99</v>
      </c>
      <c r="C34">
        <v>233</v>
      </c>
      <c r="D34">
        <v>0</v>
      </c>
      <c r="E34">
        <f t="shared" si="0"/>
        <v>0</v>
      </c>
      <c r="F34">
        <v>39780</v>
      </c>
      <c r="G34">
        <v>370</v>
      </c>
      <c r="H34">
        <v>0</v>
      </c>
      <c r="I34">
        <f t="shared" si="1"/>
        <v>0</v>
      </c>
      <c r="J34">
        <v>13528</v>
      </c>
      <c r="K34" s="1">
        <f t="shared" si="2"/>
        <v>53911</v>
      </c>
      <c r="L34" s="2">
        <v>0.62774638999999999</v>
      </c>
      <c r="M34" s="3">
        <f t="shared" si="3"/>
        <v>9.5260056366897258E-2</v>
      </c>
      <c r="N34" s="2">
        <f t="shared" si="4"/>
        <v>5.2780107930530959E-3</v>
      </c>
      <c r="O34">
        <f t="shared" si="5"/>
        <v>5.0269033579975177E-2</v>
      </c>
    </row>
    <row r="35" spans="1:15" x14ac:dyDescent="0.35">
      <c r="A35" t="s">
        <v>94</v>
      </c>
      <c r="C35">
        <v>155</v>
      </c>
      <c r="D35">
        <v>0</v>
      </c>
      <c r="E35">
        <f t="shared" si="0"/>
        <v>0</v>
      </c>
      <c r="F35">
        <v>53365</v>
      </c>
      <c r="G35">
        <v>0</v>
      </c>
      <c r="H35">
        <v>0</v>
      </c>
      <c r="I35">
        <f t="shared" si="1"/>
        <v>0</v>
      </c>
      <c r="J35">
        <v>0</v>
      </c>
      <c r="K35" s="1">
        <f t="shared" si="2"/>
        <v>53520</v>
      </c>
      <c r="L35" s="2">
        <v>1.876675603</v>
      </c>
      <c r="M35" s="3">
        <f t="shared" si="3"/>
        <v>9.4569164303321046E-2</v>
      </c>
      <c r="N35" s="2">
        <f t="shared" si="4"/>
        <v>1.5778846753214188E-2</v>
      </c>
      <c r="O35">
        <f t="shared" si="5"/>
        <v>5.5174005528267615E-2</v>
      </c>
    </row>
    <row r="36" spans="1:15" x14ac:dyDescent="0.35">
      <c r="A36" t="s">
        <v>250</v>
      </c>
      <c r="C36">
        <v>337</v>
      </c>
      <c r="D36">
        <v>0</v>
      </c>
      <c r="E36">
        <f t="shared" si="0"/>
        <v>0</v>
      </c>
      <c r="F36">
        <v>0</v>
      </c>
      <c r="G36">
        <v>2520</v>
      </c>
      <c r="H36">
        <v>0</v>
      </c>
      <c r="I36">
        <f t="shared" si="1"/>
        <v>0</v>
      </c>
      <c r="J36">
        <v>50573</v>
      </c>
      <c r="K36" s="1">
        <f t="shared" si="2"/>
        <v>53430</v>
      </c>
      <c r="L36" s="2">
        <v>1.0245901639999999</v>
      </c>
      <c r="M36" s="3">
        <f t="shared" si="3"/>
        <v>9.4410135439582279E-2</v>
      </c>
      <c r="N36" s="2">
        <f t="shared" si="4"/>
        <v>8.6146221311572038E-3</v>
      </c>
      <c r="O36">
        <f t="shared" si="5"/>
        <v>5.1512378785369739E-2</v>
      </c>
    </row>
    <row r="37" spans="1:15" x14ac:dyDescent="0.35">
      <c r="A37" t="s">
        <v>19</v>
      </c>
      <c r="C37">
        <v>1006</v>
      </c>
      <c r="D37">
        <v>0</v>
      </c>
      <c r="E37">
        <f t="shared" si="0"/>
        <v>0</v>
      </c>
      <c r="F37">
        <v>51628</v>
      </c>
      <c r="G37">
        <v>0</v>
      </c>
      <c r="H37">
        <v>0</v>
      </c>
      <c r="I37">
        <f t="shared" si="1"/>
        <v>0</v>
      </c>
      <c r="J37">
        <v>0</v>
      </c>
      <c r="K37" s="1">
        <f t="shared" si="2"/>
        <v>52634</v>
      </c>
      <c r="L37" s="2">
        <v>0.11286681699999999</v>
      </c>
      <c r="M37" s="3">
        <f t="shared" si="3"/>
        <v>9.3003613489181625E-2</v>
      </c>
      <c r="N37" s="2">
        <f t="shared" si="4"/>
        <v>9.4896966003030073E-4</v>
      </c>
      <c r="O37">
        <f t="shared" si="5"/>
        <v>4.6976291574605963E-2</v>
      </c>
    </row>
    <row r="38" spans="1:15" x14ac:dyDescent="0.35">
      <c r="A38" t="s">
        <v>86</v>
      </c>
      <c r="C38">
        <v>248</v>
      </c>
      <c r="D38">
        <v>0</v>
      </c>
      <c r="E38">
        <f t="shared" si="0"/>
        <v>0</v>
      </c>
      <c r="F38">
        <v>49516</v>
      </c>
      <c r="G38">
        <v>0</v>
      </c>
      <c r="H38">
        <v>0</v>
      </c>
      <c r="I38">
        <f t="shared" si="1"/>
        <v>0</v>
      </c>
      <c r="J38">
        <v>0</v>
      </c>
      <c r="K38" s="1">
        <f t="shared" si="2"/>
        <v>49764</v>
      </c>
      <c r="L38" s="2">
        <v>0.26109660600000001</v>
      </c>
      <c r="M38" s="3">
        <f t="shared" si="3"/>
        <v>8.7932359723289777E-2</v>
      </c>
      <c r="N38" s="2">
        <f t="shared" si="4"/>
        <v>2.1952666338671128E-3</v>
      </c>
      <c r="O38">
        <f t="shared" si="5"/>
        <v>4.5063813178578445E-2</v>
      </c>
    </row>
    <row r="39" spans="1:15" x14ac:dyDescent="0.35">
      <c r="A39" t="s">
        <v>199</v>
      </c>
      <c r="C39">
        <v>506</v>
      </c>
      <c r="D39">
        <v>0</v>
      </c>
      <c r="E39">
        <f t="shared" si="0"/>
        <v>0</v>
      </c>
      <c r="F39">
        <v>9929</v>
      </c>
      <c r="G39">
        <v>1855</v>
      </c>
      <c r="H39">
        <v>0</v>
      </c>
      <c r="I39">
        <f t="shared" si="1"/>
        <v>0</v>
      </c>
      <c r="J39">
        <v>35014</v>
      </c>
      <c r="K39" s="1">
        <f t="shared" si="2"/>
        <v>47304</v>
      </c>
      <c r="L39" s="2">
        <v>2.2896211379999998</v>
      </c>
      <c r="M39" s="3">
        <f t="shared" si="3"/>
        <v>8.3585570781096769E-2</v>
      </c>
      <c r="N39" s="2">
        <f t="shared" si="4"/>
        <v>1.9250839623890965E-2</v>
      </c>
      <c r="O39">
        <f t="shared" si="5"/>
        <v>5.1418205202493864E-2</v>
      </c>
    </row>
    <row r="40" spans="1:15" x14ac:dyDescent="0.35">
      <c r="A40" t="s">
        <v>130</v>
      </c>
      <c r="C40">
        <v>387</v>
      </c>
      <c r="D40">
        <v>0</v>
      </c>
      <c r="E40">
        <f t="shared" si="0"/>
        <v>0</v>
      </c>
      <c r="F40">
        <v>45472</v>
      </c>
      <c r="G40">
        <v>0</v>
      </c>
      <c r="H40">
        <v>0</v>
      </c>
      <c r="I40">
        <f t="shared" si="1"/>
        <v>0</v>
      </c>
      <c r="J40">
        <v>0</v>
      </c>
      <c r="K40" s="1">
        <f t="shared" si="2"/>
        <v>45859</v>
      </c>
      <c r="L40" s="2">
        <v>0.16447368400000001</v>
      </c>
      <c r="M40" s="3">
        <f t="shared" si="3"/>
        <v>8.1032274024402093E-2</v>
      </c>
      <c r="N40" s="2">
        <f t="shared" si="4"/>
        <v>1.3828735507745481E-3</v>
      </c>
      <c r="O40">
        <f t="shared" si="5"/>
        <v>4.1207573787588318E-2</v>
      </c>
    </row>
    <row r="41" spans="1:15" x14ac:dyDescent="0.35">
      <c r="A41" t="s">
        <v>13</v>
      </c>
      <c r="C41">
        <v>396</v>
      </c>
      <c r="D41">
        <v>0</v>
      </c>
      <c r="E41">
        <f t="shared" si="0"/>
        <v>0</v>
      </c>
      <c r="F41">
        <v>38909</v>
      </c>
      <c r="G41">
        <v>0</v>
      </c>
      <c r="H41">
        <v>0</v>
      </c>
      <c r="I41">
        <f t="shared" si="1"/>
        <v>0</v>
      </c>
      <c r="J41">
        <v>0</v>
      </c>
      <c r="K41" s="1">
        <f t="shared" si="2"/>
        <v>39305</v>
      </c>
      <c r="L41" s="2">
        <v>5.6274619999999997E-2</v>
      </c>
      <c r="M41" s="3">
        <f t="shared" si="3"/>
        <v>6.9451438769469992E-2</v>
      </c>
      <c r="N41" s="2">
        <f t="shared" si="4"/>
        <v>4.7314975675919314E-4</v>
      </c>
      <c r="O41">
        <f t="shared" si="5"/>
        <v>3.4962294263114591E-2</v>
      </c>
    </row>
    <row r="42" spans="1:15" x14ac:dyDescent="0.35">
      <c r="A42" t="s">
        <v>28</v>
      </c>
      <c r="C42">
        <v>448</v>
      </c>
      <c r="D42">
        <v>0</v>
      </c>
      <c r="E42">
        <f t="shared" si="0"/>
        <v>0</v>
      </c>
      <c r="F42">
        <v>0</v>
      </c>
      <c r="G42">
        <v>10316</v>
      </c>
      <c r="H42">
        <v>0</v>
      </c>
      <c r="I42">
        <f t="shared" si="1"/>
        <v>0</v>
      </c>
      <c r="J42">
        <v>28189</v>
      </c>
      <c r="K42" s="1">
        <f t="shared" si="2"/>
        <v>38953</v>
      </c>
      <c r="L42" s="2">
        <v>0.35074051899999997</v>
      </c>
      <c r="M42" s="3">
        <f t="shared" si="3"/>
        <v>6.8829459213513924E-2</v>
      </c>
      <c r="N42" s="2">
        <f t="shared" si="4"/>
        <v>2.9489811081877255E-3</v>
      </c>
      <c r="O42">
        <f t="shared" si="5"/>
        <v>3.5889220160850825E-2</v>
      </c>
    </row>
    <row r="43" spans="1:15" x14ac:dyDescent="0.35">
      <c r="A43" t="s">
        <v>35</v>
      </c>
      <c r="C43">
        <v>286</v>
      </c>
      <c r="D43">
        <v>0</v>
      </c>
      <c r="E43">
        <f t="shared" si="0"/>
        <v>0</v>
      </c>
      <c r="F43">
        <v>4</v>
      </c>
      <c r="G43">
        <v>595</v>
      </c>
      <c r="H43">
        <v>0</v>
      </c>
      <c r="I43">
        <f t="shared" si="1"/>
        <v>0</v>
      </c>
      <c r="J43">
        <v>37357</v>
      </c>
      <c r="K43" s="1">
        <f t="shared" si="2"/>
        <v>38242</v>
      </c>
      <c r="L43" s="2">
        <v>0.11778563</v>
      </c>
      <c r="M43" s="3">
        <f t="shared" si="3"/>
        <v>6.7573131189977653E-2</v>
      </c>
      <c r="N43" s="2">
        <f t="shared" si="4"/>
        <v>9.9032640618858594E-4</v>
      </c>
      <c r="O43">
        <f t="shared" si="5"/>
        <v>3.4281728798083118E-2</v>
      </c>
    </row>
    <row r="44" spans="1:15" x14ac:dyDescent="0.35">
      <c r="A44" t="s">
        <v>110</v>
      </c>
      <c r="C44">
        <v>513</v>
      </c>
      <c r="D44">
        <v>0</v>
      </c>
      <c r="E44">
        <f t="shared" si="0"/>
        <v>0</v>
      </c>
      <c r="F44">
        <v>1091</v>
      </c>
      <c r="G44">
        <v>526</v>
      </c>
      <c r="H44">
        <v>0</v>
      </c>
      <c r="I44">
        <f t="shared" si="1"/>
        <v>0</v>
      </c>
      <c r="J44">
        <v>36099</v>
      </c>
      <c r="K44" s="1">
        <f t="shared" si="2"/>
        <v>38229</v>
      </c>
      <c r="L44" s="2">
        <v>0.38524160499999999</v>
      </c>
      <c r="M44" s="3">
        <f t="shared" si="3"/>
        <v>6.7550160354104272E-2</v>
      </c>
      <c r="N44" s="2">
        <f t="shared" si="4"/>
        <v>3.2390617955176094E-3</v>
      </c>
      <c r="O44">
        <f t="shared" si="5"/>
        <v>3.5394611074810942E-2</v>
      </c>
    </row>
    <row r="45" spans="1:15" x14ac:dyDescent="0.35">
      <c r="A45" t="s">
        <v>189</v>
      </c>
      <c r="C45">
        <v>89</v>
      </c>
      <c r="D45">
        <v>0</v>
      </c>
      <c r="E45">
        <f t="shared" si="0"/>
        <v>0</v>
      </c>
      <c r="F45">
        <v>35</v>
      </c>
      <c r="G45">
        <v>233</v>
      </c>
      <c r="H45">
        <v>0</v>
      </c>
      <c r="I45">
        <f t="shared" si="1"/>
        <v>0</v>
      </c>
      <c r="J45">
        <v>36387</v>
      </c>
      <c r="K45" s="1">
        <f t="shared" si="2"/>
        <v>36744</v>
      </c>
      <c r="L45" s="2">
        <v>0.57471264399999999</v>
      </c>
      <c r="M45" s="3">
        <f t="shared" si="3"/>
        <v>6.4926184102414589E-2</v>
      </c>
      <c r="N45" s="2">
        <f t="shared" si="4"/>
        <v>4.8321098874596182E-3</v>
      </c>
      <c r="O45">
        <f t="shared" si="5"/>
        <v>3.4879146994937105E-2</v>
      </c>
    </row>
    <row r="46" spans="1:15" x14ac:dyDescent="0.35">
      <c r="A46" t="s">
        <v>139</v>
      </c>
      <c r="C46">
        <v>526</v>
      </c>
      <c r="D46">
        <v>0</v>
      </c>
      <c r="E46">
        <f t="shared" si="0"/>
        <v>0</v>
      </c>
      <c r="F46">
        <v>143</v>
      </c>
      <c r="G46">
        <v>173</v>
      </c>
      <c r="H46">
        <v>0</v>
      </c>
      <c r="I46">
        <f t="shared" si="1"/>
        <v>0</v>
      </c>
      <c r="J46">
        <v>33232</v>
      </c>
      <c r="K46" s="1">
        <f t="shared" si="2"/>
        <v>34074</v>
      </c>
      <c r="L46" s="2">
        <v>0.98425579299999999</v>
      </c>
      <c r="M46" s="3">
        <f t="shared" si="3"/>
        <v>6.0208327811497785E-2</v>
      </c>
      <c r="N46" s="2">
        <f t="shared" si="4"/>
        <v>8.275495934877513E-3</v>
      </c>
      <c r="O46">
        <f t="shared" si="5"/>
        <v>3.4241911873187647E-2</v>
      </c>
    </row>
    <row r="47" spans="1:15" x14ac:dyDescent="0.35">
      <c r="A47" t="s">
        <v>204</v>
      </c>
      <c r="C47">
        <v>1651</v>
      </c>
      <c r="D47">
        <v>0</v>
      </c>
      <c r="E47">
        <f t="shared" si="0"/>
        <v>0</v>
      </c>
      <c r="F47">
        <v>0</v>
      </c>
      <c r="G47">
        <v>3467</v>
      </c>
      <c r="H47">
        <v>28.8330078125</v>
      </c>
      <c r="I47">
        <f t="shared" si="1"/>
        <v>288.330078125</v>
      </c>
      <c r="J47">
        <v>28090</v>
      </c>
      <c r="K47" s="1">
        <f t="shared" si="2"/>
        <v>33496.330078125</v>
      </c>
      <c r="L47" s="2">
        <v>1.013024602</v>
      </c>
      <c r="M47" s="3">
        <f t="shared" si="3"/>
        <v>5.9187592352699513E-2</v>
      </c>
      <c r="N47" s="2">
        <f t="shared" si="4"/>
        <v>8.5173803755117048E-3</v>
      </c>
      <c r="O47">
        <f t="shared" si="5"/>
        <v>3.3852486364105608E-2</v>
      </c>
    </row>
    <row r="48" spans="1:15" s="4" customFormat="1" x14ac:dyDescent="0.35">
      <c r="A48" t="s">
        <v>122</v>
      </c>
      <c r="B48"/>
      <c r="C48">
        <v>311</v>
      </c>
      <c r="D48">
        <v>0</v>
      </c>
      <c r="E48">
        <f t="shared" si="0"/>
        <v>0</v>
      </c>
      <c r="F48">
        <v>0</v>
      </c>
      <c r="G48">
        <v>1230</v>
      </c>
      <c r="H48">
        <v>0</v>
      </c>
      <c r="I48">
        <f t="shared" si="1"/>
        <v>0</v>
      </c>
      <c r="J48">
        <v>31547</v>
      </c>
      <c r="K48" s="1">
        <f t="shared" si="2"/>
        <v>33088</v>
      </c>
      <c r="L48" s="2">
        <v>8.4245998000000002E-2</v>
      </c>
      <c r="M48" s="3">
        <f t="shared" si="3"/>
        <v>5.8466078259870831E-2</v>
      </c>
      <c r="N48" s="2">
        <f t="shared" si="4"/>
        <v>7.0832950025491903E-4</v>
      </c>
      <c r="O48">
        <f t="shared" si="5"/>
        <v>2.9587203880062876E-2</v>
      </c>
    </row>
    <row r="49" spans="1:15" x14ac:dyDescent="0.35">
      <c r="A49" t="s">
        <v>129</v>
      </c>
      <c r="C49">
        <v>555</v>
      </c>
      <c r="D49">
        <v>0</v>
      </c>
      <c r="E49">
        <f t="shared" si="0"/>
        <v>0</v>
      </c>
      <c r="F49">
        <v>32257</v>
      </c>
      <c r="G49">
        <v>0</v>
      </c>
      <c r="H49">
        <v>0</v>
      </c>
      <c r="I49">
        <f t="shared" si="1"/>
        <v>0</v>
      </c>
      <c r="J49">
        <v>0</v>
      </c>
      <c r="K49" s="1">
        <f t="shared" si="2"/>
        <v>32812</v>
      </c>
      <c r="L49" s="2">
        <v>0.43821209500000002</v>
      </c>
      <c r="M49" s="3">
        <f t="shared" si="3"/>
        <v>5.7978389744405279E-2</v>
      </c>
      <c r="N49" s="2">
        <f t="shared" si="4"/>
        <v>3.6844308528104935E-3</v>
      </c>
      <c r="O49">
        <f t="shared" si="5"/>
        <v>3.0831410298607885E-2</v>
      </c>
    </row>
    <row r="50" spans="1:15" x14ac:dyDescent="0.35">
      <c r="A50" t="s">
        <v>170</v>
      </c>
      <c r="C50">
        <v>78</v>
      </c>
      <c r="D50">
        <v>0</v>
      </c>
      <c r="E50">
        <f t="shared" si="0"/>
        <v>0</v>
      </c>
      <c r="F50">
        <v>32050</v>
      </c>
      <c r="G50">
        <v>0</v>
      </c>
      <c r="H50">
        <v>0</v>
      </c>
      <c r="I50">
        <f t="shared" si="1"/>
        <v>0</v>
      </c>
      <c r="J50">
        <v>0</v>
      </c>
      <c r="K50" s="1">
        <f t="shared" si="2"/>
        <v>32128</v>
      </c>
      <c r="L50" s="2">
        <v>0.128040973</v>
      </c>
      <c r="M50" s="3">
        <f t="shared" si="3"/>
        <v>5.6769770379990633E-2</v>
      </c>
      <c r="N50" s="2">
        <f t="shared" si="4"/>
        <v>1.0765520092389858E-3</v>
      </c>
      <c r="O50">
        <f t="shared" si="5"/>
        <v>2.892316119461481E-2</v>
      </c>
    </row>
    <row r="51" spans="1:15" x14ac:dyDescent="0.35">
      <c r="A51" s="4" t="s">
        <v>104</v>
      </c>
      <c r="B51" s="4" t="s">
        <v>53</v>
      </c>
      <c r="C51" s="4">
        <v>114</v>
      </c>
      <c r="D51" s="4">
        <v>0</v>
      </c>
      <c r="E51" s="4">
        <f t="shared" si="0"/>
        <v>0</v>
      </c>
      <c r="F51" s="4">
        <v>31902</v>
      </c>
      <c r="G51" s="4">
        <v>0</v>
      </c>
      <c r="H51" s="4">
        <v>0</v>
      </c>
      <c r="I51" s="4">
        <f t="shared" si="1"/>
        <v>0</v>
      </c>
      <c r="J51" s="4">
        <v>0</v>
      </c>
      <c r="K51" s="5">
        <f t="shared" si="2"/>
        <v>32016</v>
      </c>
      <c r="L51" s="6">
        <v>0.143266476</v>
      </c>
      <c r="M51" s="7">
        <f t="shared" si="3"/>
        <v>5.657186779400461E-2</v>
      </c>
      <c r="N51" s="6">
        <f t="shared" si="4"/>
        <v>1.2045660774101501E-3</v>
      </c>
      <c r="O51" s="4">
        <f t="shared" si="5"/>
        <v>2.8888216935707381E-2</v>
      </c>
    </row>
    <row r="52" spans="1:15" x14ac:dyDescent="0.35">
      <c r="A52" t="s">
        <v>144</v>
      </c>
      <c r="C52">
        <v>276</v>
      </c>
      <c r="E52">
        <f t="shared" si="0"/>
        <v>0</v>
      </c>
      <c r="F52">
        <v>30879</v>
      </c>
      <c r="G52">
        <v>0</v>
      </c>
      <c r="H52">
        <v>0</v>
      </c>
      <c r="I52">
        <f t="shared" si="1"/>
        <v>0</v>
      </c>
      <c r="J52">
        <v>0</v>
      </c>
      <c r="K52" s="1">
        <f t="shared" si="2"/>
        <v>31155</v>
      </c>
      <c r="L52" s="2">
        <v>9.7370982999999994E-2</v>
      </c>
      <c r="M52" s="3">
        <f t="shared" si="3"/>
        <v>5.5050491664237061E-2</v>
      </c>
      <c r="N52" s="2">
        <f t="shared" si="4"/>
        <v>8.1868268362991217E-4</v>
      </c>
      <c r="O52">
        <f t="shared" si="5"/>
        <v>2.7934587173933486E-2</v>
      </c>
    </row>
    <row r="53" spans="1:15" s="4" customFormat="1" x14ac:dyDescent="0.35">
      <c r="A53" t="s">
        <v>255</v>
      </c>
      <c r="B53"/>
      <c r="C53">
        <v>782</v>
      </c>
      <c r="D53">
        <v>0</v>
      </c>
      <c r="E53">
        <f t="shared" si="0"/>
        <v>0</v>
      </c>
      <c r="F53">
        <v>29992</v>
      </c>
      <c r="G53">
        <v>0</v>
      </c>
      <c r="H53">
        <v>0</v>
      </c>
      <c r="I53">
        <f t="shared" si="1"/>
        <v>0</v>
      </c>
      <c r="J53">
        <v>0</v>
      </c>
      <c r="K53" s="1">
        <f t="shared" si="2"/>
        <v>30774</v>
      </c>
      <c r="L53" s="2">
        <v>0.134952767</v>
      </c>
      <c r="M53" s="3">
        <f t="shared" si="3"/>
        <v>5.4377269474409608E-2</v>
      </c>
      <c r="N53" s="2">
        <f t="shared" si="4"/>
        <v>1.1346654829482645E-3</v>
      </c>
      <c r="O53">
        <f t="shared" si="5"/>
        <v>2.7755967478678936E-2</v>
      </c>
    </row>
    <row r="54" spans="1:15" x14ac:dyDescent="0.35">
      <c r="A54" t="s">
        <v>169</v>
      </c>
      <c r="C54">
        <v>138</v>
      </c>
      <c r="D54">
        <v>0</v>
      </c>
      <c r="E54">
        <f t="shared" si="0"/>
        <v>0</v>
      </c>
      <c r="F54">
        <v>30435</v>
      </c>
      <c r="G54">
        <v>0</v>
      </c>
      <c r="H54">
        <v>0</v>
      </c>
      <c r="I54">
        <f t="shared" si="1"/>
        <v>0</v>
      </c>
      <c r="J54">
        <v>0</v>
      </c>
      <c r="K54" s="1">
        <f t="shared" si="2"/>
        <v>30573</v>
      </c>
      <c r="L54" s="2">
        <v>0.26109660600000001</v>
      </c>
      <c r="M54" s="3">
        <f t="shared" si="3"/>
        <v>5.4022105012059687E-2</v>
      </c>
      <c r="N54" s="2">
        <f t="shared" si="4"/>
        <v>2.1952666338671128E-3</v>
      </c>
      <c r="O54">
        <f t="shared" si="5"/>
        <v>2.81086858229634E-2</v>
      </c>
    </row>
    <row r="55" spans="1:15" x14ac:dyDescent="0.35">
      <c r="A55" t="s">
        <v>118</v>
      </c>
      <c r="C55">
        <v>15602</v>
      </c>
      <c r="D55">
        <v>0</v>
      </c>
      <c r="E55">
        <f t="shared" si="0"/>
        <v>0</v>
      </c>
      <c r="F55">
        <v>14304</v>
      </c>
      <c r="G55">
        <v>0</v>
      </c>
      <c r="H55">
        <v>0</v>
      </c>
      <c r="I55">
        <f t="shared" si="1"/>
        <v>0</v>
      </c>
      <c r="J55">
        <v>0</v>
      </c>
      <c r="K55" s="1">
        <f t="shared" si="2"/>
        <v>29906</v>
      </c>
      <c r="L55" s="2">
        <v>0.57755775600000003</v>
      </c>
      <c r="M55" s="3">
        <f t="shared" si="3"/>
        <v>5.2843524433017923E-2</v>
      </c>
      <c r="N55" s="2">
        <f t="shared" si="4"/>
        <v>4.8560312227036882E-3</v>
      </c>
      <c r="O55">
        <f t="shared" si="5"/>
        <v>2.8849777827860804E-2</v>
      </c>
    </row>
    <row r="56" spans="1:15" x14ac:dyDescent="0.35">
      <c r="A56" t="s">
        <v>15</v>
      </c>
      <c r="C56">
        <v>28</v>
      </c>
      <c r="D56">
        <v>0</v>
      </c>
      <c r="E56">
        <f t="shared" si="0"/>
        <v>0</v>
      </c>
      <c r="F56">
        <v>0</v>
      </c>
      <c r="G56">
        <v>234</v>
      </c>
      <c r="H56">
        <v>0</v>
      </c>
      <c r="I56">
        <f t="shared" si="1"/>
        <v>0</v>
      </c>
      <c r="J56">
        <v>29268</v>
      </c>
      <c r="K56" s="1">
        <f t="shared" si="2"/>
        <v>29530</v>
      </c>
      <c r="L56" s="2">
        <v>0.72262367999999999</v>
      </c>
      <c r="M56" s="3">
        <f t="shared" si="3"/>
        <v>5.2179137180064845E-2</v>
      </c>
      <c r="N56" s="2">
        <f t="shared" si="4"/>
        <v>6.0757268271279842E-3</v>
      </c>
      <c r="O56">
        <f t="shared" si="5"/>
        <v>2.9127432003596417E-2</v>
      </c>
    </row>
    <row r="57" spans="1:15" x14ac:dyDescent="0.35">
      <c r="A57" t="s">
        <v>136</v>
      </c>
      <c r="C57">
        <v>710</v>
      </c>
      <c r="D57">
        <v>0</v>
      </c>
      <c r="E57">
        <f t="shared" si="0"/>
        <v>0</v>
      </c>
      <c r="F57">
        <v>27118</v>
      </c>
      <c r="G57">
        <v>0</v>
      </c>
      <c r="H57">
        <v>0</v>
      </c>
      <c r="I57">
        <f t="shared" si="1"/>
        <v>0</v>
      </c>
      <c r="J57">
        <v>0</v>
      </c>
      <c r="K57" s="1">
        <f t="shared" si="2"/>
        <v>27828</v>
      </c>
      <c r="L57" s="2">
        <v>0.49833886999999999</v>
      </c>
      <c r="M57" s="3">
        <f t="shared" si="3"/>
        <v>4.9171724668027245E-2</v>
      </c>
      <c r="N57" s="2">
        <f t="shared" si="4"/>
        <v>4.1899690326500857E-3</v>
      </c>
      <c r="O57">
        <f t="shared" si="5"/>
        <v>2.6680846850338665E-2</v>
      </c>
    </row>
    <row r="58" spans="1:15" x14ac:dyDescent="0.35">
      <c r="A58" t="s">
        <v>132</v>
      </c>
      <c r="C58">
        <v>804</v>
      </c>
      <c r="D58">
        <v>0</v>
      </c>
      <c r="E58">
        <f t="shared" si="0"/>
        <v>0</v>
      </c>
      <c r="F58">
        <v>25875</v>
      </c>
      <c r="G58">
        <v>0</v>
      </c>
      <c r="H58">
        <v>0</v>
      </c>
      <c r="I58">
        <f t="shared" si="1"/>
        <v>0</v>
      </c>
      <c r="J58">
        <v>0</v>
      </c>
      <c r="K58" s="1">
        <f t="shared" si="2"/>
        <v>26679</v>
      </c>
      <c r="L58" s="2">
        <v>2.0172910659999999</v>
      </c>
      <c r="M58" s="3">
        <f t="shared" si="3"/>
        <v>4.7141456174295632E-2</v>
      </c>
      <c r="N58" s="2">
        <f t="shared" si="4"/>
        <v>1.6961123454772211E-2</v>
      </c>
      <c r="O58">
        <f t="shared" si="5"/>
        <v>3.2051289814533923E-2</v>
      </c>
    </row>
    <row r="59" spans="1:15" x14ac:dyDescent="0.35">
      <c r="A59" t="s">
        <v>90</v>
      </c>
      <c r="C59">
        <v>106</v>
      </c>
      <c r="E59">
        <f t="shared" si="0"/>
        <v>0</v>
      </c>
      <c r="F59">
        <v>26439</v>
      </c>
      <c r="G59">
        <v>0</v>
      </c>
      <c r="H59">
        <v>0</v>
      </c>
      <c r="I59">
        <f t="shared" si="1"/>
        <v>0</v>
      </c>
      <c r="J59">
        <v>0</v>
      </c>
      <c r="K59" s="1">
        <f t="shared" si="2"/>
        <v>26545</v>
      </c>
      <c r="L59" s="2">
        <v>0.21505376300000001</v>
      </c>
      <c r="M59" s="3">
        <f t="shared" si="3"/>
        <v>4.6904679866062358E-2</v>
      </c>
      <c r="N59" s="2">
        <f t="shared" si="4"/>
        <v>1.8081443402656325E-3</v>
      </c>
      <c r="O59">
        <f t="shared" si="5"/>
        <v>2.4356412103163996E-2</v>
      </c>
    </row>
    <row r="60" spans="1:15" s="4" customFormat="1" x14ac:dyDescent="0.35">
      <c r="A60" t="s">
        <v>191</v>
      </c>
      <c r="B60"/>
      <c r="C60">
        <v>1665</v>
      </c>
      <c r="D60">
        <v>0</v>
      </c>
      <c r="E60">
        <f t="shared" si="0"/>
        <v>0</v>
      </c>
      <c r="F60">
        <v>24767</v>
      </c>
      <c r="G60">
        <v>0</v>
      </c>
      <c r="H60">
        <v>0</v>
      </c>
      <c r="I60">
        <f t="shared" si="1"/>
        <v>0</v>
      </c>
      <c r="J60">
        <v>0</v>
      </c>
      <c r="K60" s="1">
        <f t="shared" si="2"/>
        <v>26432</v>
      </c>
      <c r="L60" s="2">
        <v>0.14641288399999999</v>
      </c>
      <c r="M60" s="3">
        <f t="shared" si="3"/>
        <v>4.6705010292701458E-2</v>
      </c>
      <c r="N60" s="2">
        <f t="shared" si="4"/>
        <v>1.2310206706151363E-3</v>
      </c>
      <c r="O60">
        <f t="shared" si="5"/>
        <v>2.3968015481658299E-2</v>
      </c>
    </row>
    <row r="61" spans="1:15" s="4" customFormat="1" x14ac:dyDescent="0.35">
      <c r="A61" t="s">
        <v>72</v>
      </c>
      <c r="B61"/>
      <c r="C61">
        <v>163</v>
      </c>
      <c r="D61">
        <v>0</v>
      </c>
      <c r="E61">
        <f t="shared" si="0"/>
        <v>0</v>
      </c>
      <c r="F61">
        <v>26188</v>
      </c>
      <c r="G61">
        <v>0</v>
      </c>
      <c r="H61">
        <v>0</v>
      </c>
      <c r="I61">
        <f t="shared" si="1"/>
        <v>0</v>
      </c>
      <c r="J61">
        <v>0</v>
      </c>
      <c r="K61" s="1">
        <f t="shared" si="2"/>
        <v>26351</v>
      </c>
      <c r="L61" s="2">
        <v>0.19828156</v>
      </c>
      <c r="M61" s="3">
        <f t="shared" si="3"/>
        <v>4.6561884315336567E-2</v>
      </c>
      <c r="N61" s="2">
        <f t="shared" si="4"/>
        <v>1.6671258177102459E-3</v>
      </c>
      <c r="O61">
        <f t="shared" si="5"/>
        <v>2.4114505066523406E-2</v>
      </c>
    </row>
    <row r="62" spans="1:15" x14ac:dyDescent="0.35">
      <c r="A62" t="s">
        <v>20</v>
      </c>
      <c r="C62">
        <v>103</v>
      </c>
      <c r="D62">
        <v>0</v>
      </c>
      <c r="E62">
        <f t="shared" si="0"/>
        <v>0</v>
      </c>
      <c r="F62">
        <v>25751</v>
      </c>
      <c r="G62">
        <v>0</v>
      </c>
      <c r="H62">
        <v>0</v>
      </c>
      <c r="I62">
        <f t="shared" si="1"/>
        <v>0</v>
      </c>
      <c r="J62">
        <v>0</v>
      </c>
      <c r="K62" s="1">
        <f t="shared" si="2"/>
        <v>25854</v>
      </c>
      <c r="L62" s="2">
        <v>0.750577367</v>
      </c>
      <c r="M62" s="3">
        <f t="shared" si="3"/>
        <v>4.5683691590023591E-2</v>
      </c>
      <c r="N62" s="2">
        <f t="shared" si="4"/>
        <v>6.3107578269743208E-3</v>
      </c>
      <c r="O62">
        <f t="shared" si="5"/>
        <v>2.5997224708498957E-2</v>
      </c>
    </row>
    <row r="63" spans="1:15" s="4" customFormat="1" x14ac:dyDescent="0.35">
      <c r="A63" t="s">
        <v>39</v>
      </c>
      <c r="B63"/>
      <c r="C63">
        <v>189</v>
      </c>
      <c r="D63">
        <v>0</v>
      </c>
      <c r="E63">
        <f t="shared" si="0"/>
        <v>0</v>
      </c>
      <c r="F63">
        <v>25309</v>
      </c>
      <c r="G63">
        <v>0</v>
      </c>
      <c r="H63">
        <v>0</v>
      </c>
      <c r="I63">
        <f t="shared" si="1"/>
        <v>0</v>
      </c>
      <c r="J63">
        <v>0</v>
      </c>
      <c r="K63" s="1">
        <f t="shared" si="2"/>
        <v>25498</v>
      </c>
      <c r="L63" s="2">
        <v>0.17910447800000001</v>
      </c>
      <c r="M63" s="3">
        <f t="shared" si="3"/>
        <v>4.5054644084568017E-2</v>
      </c>
      <c r="N63" s="2">
        <f t="shared" si="4"/>
        <v>1.5058873822725461E-3</v>
      </c>
      <c r="O63">
        <f t="shared" si="5"/>
        <v>2.3280265733420281E-2</v>
      </c>
    </row>
    <row r="64" spans="1:15" x14ac:dyDescent="0.35">
      <c r="A64" s="4" t="s">
        <v>14</v>
      </c>
      <c r="B64" s="4" t="s">
        <v>15</v>
      </c>
      <c r="C64" s="4">
        <v>234</v>
      </c>
      <c r="D64" s="4">
        <v>0</v>
      </c>
      <c r="E64" s="4">
        <f t="shared" si="0"/>
        <v>0</v>
      </c>
      <c r="F64" s="4">
        <v>24218</v>
      </c>
      <c r="G64" s="4">
        <v>0</v>
      </c>
      <c r="H64" s="4">
        <v>0</v>
      </c>
      <c r="I64" s="4">
        <f t="shared" si="1"/>
        <v>0</v>
      </c>
      <c r="J64" s="4">
        <v>0</v>
      </c>
      <c r="K64" s="5">
        <f t="shared" si="2"/>
        <v>24452</v>
      </c>
      <c r="L64" s="6">
        <v>0.72262367999999999</v>
      </c>
      <c r="M64" s="7">
        <f t="shared" si="3"/>
        <v>4.3206375290448552E-2</v>
      </c>
      <c r="N64" s="6">
        <f t="shared" si="4"/>
        <v>6.0757268271279842E-3</v>
      </c>
      <c r="O64" s="4">
        <f t="shared" si="5"/>
        <v>2.464105105878827E-2</v>
      </c>
    </row>
    <row r="65" spans="1:15" x14ac:dyDescent="0.35">
      <c r="A65" t="s">
        <v>178</v>
      </c>
      <c r="C65">
        <v>394</v>
      </c>
      <c r="D65">
        <v>0</v>
      </c>
      <c r="E65">
        <f t="shared" si="0"/>
        <v>0</v>
      </c>
      <c r="F65">
        <v>23956</v>
      </c>
      <c r="G65">
        <v>0</v>
      </c>
      <c r="H65">
        <v>0</v>
      </c>
      <c r="I65">
        <f t="shared" si="1"/>
        <v>0</v>
      </c>
      <c r="J65">
        <v>0</v>
      </c>
      <c r="K65" s="1">
        <f t="shared" si="2"/>
        <v>24350</v>
      </c>
      <c r="L65" s="2">
        <v>0.13210039600000001</v>
      </c>
      <c r="M65" s="3">
        <f t="shared" si="3"/>
        <v>4.3026142578211281E-2</v>
      </c>
      <c r="N65" s="2">
        <f t="shared" si="4"/>
        <v>1.1106831149671574E-3</v>
      </c>
      <c r="O65">
        <f t="shared" si="5"/>
        <v>2.2068412846589218E-2</v>
      </c>
    </row>
    <row r="66" spans="1:15" x14ac:dyDescent="0.35">
      <c r="A66" t="s">
        <v>213</v>
      </c>
      <c r="B66" t="s">
        <v>110</v>
      </c>
      <c r="C66">
        <v>346</v>
      </c>
      <c r="D66">
        <v>0</v>
      </c>
      <c r="E66">
        <f t="shared" ref="E66:E129" si="6">D66*10</f>
        <v>0</v>
      </c>
      <c r="F66">
        <v>23874</v>
      </c>
      <c r="G66">
        <v>0</v>
      </c>
      <c r="H66">
        <v>0</v>
      </c>
      <c r="I66">
        <f t="shared" ref="I66:I129" si="7">H66*10</f>
        <v>0</v>
      </c>
      <c r="J66">
        <v>0</v>
      </c>
      <c r="K66" s="1">
        <f t="shared" ref="K66:K129" si="8">C66+E66+F66+G66+J66+I66</f>
        <v>24220</v>
      </c>
      <c r="L66" s="2">
        <v>0.31055900600000003</v>
      </c>
      <c r="M66" s="3">
        <f t="shared" ref="M66:M129" si="9">K66/MAX($K$2:$K$250)</f>
        <v>4.27964342194775E-2</v>
      </c>
      <c r="N66" s="2">
        <f t="shared" ref="N66:N129" si="10">L66/MAX($L$2:$L$250)</f>
        <v>2.6111401222838433E-3</v>
      </c>
      <c r="O66">
        <f t="shared" ref="O66:O129" si="11">(M66+N66)/2</f>
        <v>2.270378717088067E-2</v>
      </c>
    </row>
    <row r="67" spans="1:15" x14ac:dyDescent="0.35">
      <c r="A67" t="s">
        <v>55</v>
      </c>
      <c r="C67">
        <v>394</v>
      </c>
      <c r="D67">
        <v>0</v>
      </c>
      <c r="E67">
        <f t="shared" si="6"/>
        <v>0</v>
      </c>
      <c r="F67">
        <v>0</v>
      </c>
      <c r="G67">
        <v>720</v>
      </c>
      <c r="H67">
        <v>0</v>
      </c>
      <c r="I67">
        <f t="shared" si="7"/>
        <v>0</v>
      </c>
      <c r="J67">
        <v>22947</v>
      </c>
      <c r="K67" s="1">
        <f t="shared" si="8"/>
        <v>24061</v>
      </c>
      <c r="L67" s="2">
        <v>6.1919505E-2</v>
      </c>
      <c r="M67" s="3">
        <f t="shared" si="9"/>
        <v>4.2515483226872347E-2</v>
      </c>
      <c r="N67" s="2">
        <f t="shared" si="10"/>
        <v>5.206112227750209E-4</v>
      </c>
      <c r="O67">
        <f t="shared" si="11"/>
        <v>2.1518047224823682E-2</v>
      </c>
    </row>
    <row r="68" spans="1:15" x14ac:dyDescent="0.35">
      <c r="A68" t="s">
        <v>34</v>
      </c>
      <c r="B68" t="s">
        <v>35</v>
      </c>
      <c r="C68">
        <v>165</v>
      </c>
      <c r="D68">
        <v>0</v>
      </c>
      <c r="E68">
        <f t="shared" si="6"/>
        <v>0</v>
      </c>
      <c r="F68">
        <v>23783</v>
      </c>
      <c r="G68">
        <v>0</v>
      </c>
      <c r="H68">
        <v>0</v>
      </c>
      <c r="I68">
        <f t="shared" si="7"/>
        <v>0</v>
      </c>
      <c r="J68">
        <v>0</v>
      </c>
      <c r="K68" s="1">
        <f t="shared" si="8"/>
        <v>23948</v>
      </c>
      <c r="L68" s="2">
        <v>0.11778563</v>
      </c>
      <c r="M68" s="3">
        <f t="shared" si="9"/>
        <v>4.2315813653511447E-2</v>
      </c>
      <c r="N68" s="2">
        <f t="shared" si="10"/>
        <v>9.9032640618858594E-4</v>
      </c>
      <c r="O68">
        <f t="shared" si="11"/>
        <v>2.1653070029850015E-2</v>
      </c>
    </row>
    <row r="69" spans="1:15" x14ac:dyDescent="0.35">
      <c r="A69" s="4" t="s">
        <v>249</v>
      </c>
      <c r="B69" s="4" t="s">
        <v>250</v>
      </c>
      <c r="C69" s="4">
        <v>358</v>
      </c>
      <c r="D69" s="4">
        <v>0</v>
      </c>
      <c r="E69" s="4">
        <f t="shared" si="6"/>
        <v>0</v>
      </c>
      <c r="F69" s="4">
        <v>23221</v>
      </c>
      <c r="G69" s="4">
        <v>0</v>
      </c>
      <c r="H69" s="4">
        <v>0</v>
      </c>
      <c r="I69" s="4">
        <f t="shared" si="7"/>
        <v>0</v>
      </c>
      <c r="J69" s="4">
        <v>0</v>
      </c>
      <c r="K69" s="5">
        <f t="shared" si="8"/>
        <v>23579</v>
      </c>
      <c r="L69" s="6">
        <v>1.0245901639999999</v>
      </c>
      <c r="M69" s="7">
        <f t="shared" si="9"/>
        <v>4.1663795312182492E-2</v>
      </c>
      <c r="N69" s="6">
        <f t="shared" si="10"/>
        <v>8.6146221311572038E-3</v>
      </c>
      <c r="O69" s="4">
        <f t="shared" si="11"/>
        <v>2.5139208721669849E-2</v>
      </c>
    </row>
    <row r="70" spans="1:15" x14ac:dyDescent="0.35">
      <c r="A70" t="s">
        <v>93</v>
      </c>
      <c r="C70">
        <v>4060</v>
      </c>
      <c r="D70">
        <v>0</v>
      </c>
      <c r="E70">
        <f t="shared" si="6"/>
        <v>0</v>
      </c>
      <c r="F70">
        <v>19115</v>
      </c>
      <c r="G70">
        <v>0</v>
      </c>
      <c r="H70">
        <v>0</v>
      </c>
      <c r="I70">
        <f t="shared" si="7"/>
        <v>0</v>
      </c>
      <c r="J70">
        <v>0</v>
      </c>
      <c r="K70" s="1">
        <f t="shared" si="8"/>
        <v>23175</v>
      </c>
      <c r="L70" s="2">
        <v>0.71890726099999902</v>
      </c>
      <c r="M70" s="3">
        <f t="shared" si="9"/>
        <v>4.0949932412732912E-2</v>
      </c>
      <c r="N70" s="2">
        <f t="shared" si="10"/>
        <v>6.0444796548527087E-3</v>
      </c>
      <c r="O70">
        <f t="shared" si="11"/>
        <v>2.3497206033792808E-2</v>
      </c>
    </row>
    <row r="71" spans="1:15" x14ac:dyDescent="0.35">
      <c r="A71" t="s">
        <v>54</v>
      </c>
      <c r="B71" t="s">
        <v>55</v>
      </c>
      <c r="C71">
        <v>228</v>
      </c>
      <c r="D71">
        <v>0</v>
      </c>
      <c r="E71">
        <f t="shared" si="6"/>
        <v>0</v>
      </c>
      <c r="F71">
        <v>22947</v>
      </c>
      <c r="G71">
        <v>0</v>
      </c>
      <c r="H71">
        <v>0</v>
      </c>
      <c r="I71">
        <f t="shared" si="7"/>
        <v>0</v>
      </c>
      <c r="J71">
        <v>0</v>
      </c>
      <c r="K71" s="1">
        <f t="shared" si="8"/>
        <v>23175</v>
      </c>
      <c r="L71" s="2">
        <v>6.1919505E-2</v>
      </c>
      <c r="M71" s="3">
        <f t="shared" si="9"/>
        <v>4.0949932412732912E-2</v>
      </c>
      <c r="N71" s="2">
        <f t="shared" si="10"/>
        <v>5.206112227750209E-4</v>
      </c>
      <c r="O71">
        <f t="shared" si="11"/>
        <v>2.0735271817753965E-2</v>
      </c>
    </row>
    <row r="72" spans="1:15" x14ac:dyDescent="0.35">
      <c r="A72" t="s">
        <v>147</v>
      </c>
      <c r="C72">
        <v>363</v>
      </c>
      <c r="D72">
        <v>0</v>
      </c>
      <c r="E72">
        <f t="shared" si="6"/>
        <v>0</v>
      </c>
      <c r="F72">
        <v>22510</v>
      </c>
      <c r="G72">
        <v>0</v>
      </c>
      <c r="H72">
        <v>0</v>
      </c>
      <c r="I72">
        <f t="shared" si="7"/>
        <v>0</v>
      </c>
      <c r="J72">
        <v>0</v>
      </c>
      <c r="K72" s="1">
        <f t="shared" si="8"/>
        <v>22873</v>
      </c>
      <c r="L72" s="2">
        <v>0.23094688199999999</v>
      </c>
      <c r="M72" s="3">
        <f t="shared" si="9"/>
        <v>4.0416302225520596E-2</v>
      </c>
      <c r="N72" s="2">
        <f t="shared" si="10"/>
        <v>1.9417716377755031E-3</v>
      </c>
      <c r="O72">
        <f t="shared" si="11"/>
        <v>2.1179036931648049E-2</v>
      </c>
    </row>
    <row r="73" spans="1:15" x14ac:dyDescent="0.35">
      <c r="A73" t="s">
        <v>195</v>
      </c>
      <c r="B73" t="s">
        <v>196</v>
      </c>
      <c r="C73">
        <v>213</v>
      </c>
      <c r="D73">
        <v>0</v>
      </c>
      <c r="E73">
        <f t="shared" si="6"/>
        <v>0</v>
      </c>
      <c r="F73">
        <v>22611</v>
      </c>
      <c r="G73">
        <v>0</v>
      </c>
      <c r="H73">
        <v>0</v>
      </c>
      <c r="I73">
        <f t="shared" si="7"/>
        <v>0</v>
      </c>
      <c r="J73">
        <v>0</v>
      </c>
      <c r="K73" s="1">
        <f t="shared" si="8"/>
        <v>22824</v>
      </c>
      <c r="L73" s="2">
        <v>0.43165467600000001</v>
      </c>
      <c r="M73" s="3">
        <f t="shared" si="9"/>
        <v>4.0329719844151714E-2</v>
      </c>
      <c r="N73" s="2">
        <f t="shared" si="10"/>
        <v>3.6292969184575272E-3</v>
      </c>
      <c r="O73">
        <f t="shared" si="11"/>
        <v>2.1979508381304622E-2</v>
      </c>
    </row>
    <row r="74" spans="1:15" x14ac:dyDescent="0.35">
      <c r="A74" t="s">
        <v>23</v>
      </c>
      <c r="C74">
        <v>529</v>
      </c>
      <c r="D74">
        <v>0</v>
      </c>
      <c r="E74">
        <f t="shared" si="6"/>
        <v>0</v>
      </c>
      <c r="F74">
        <v>0</v>
      </c>
      <c r="G74">
        <v>56</v>
      </c>
      <c r="H74">
        <v>0</v>
      </c>
      <c r="I74">
        <f t="shared" si="7"/>
        <v>0</v>
      </c>
      <c r="J74">
        <v>21819</v>
      </c>
      <c r="K74" s="1">
        <f t="shared" si="8"/>
        <v>22404</v>
      </c>
      <c r="L74" s="2">
        <v>0.10875475800000001</v>
      </c>
      <c r="M74" s="3">
        <f t="shared" si="9"/>
        <v>3.958758514670413E-2</v>
      </c>
      <c r="N74" s="2">
        <f t="shared" si="10"/>
        <v>9.1439599759367404E-4</v>
      </c>
      <c r="O74">
        <f t="shared" si="11"/>
        <v>2.0250990572148901E-2</v>
      </c>
    </row>
    <row r="75" spans="1:15" x14ac:dyDescent="0.35">
      <c r="A75" t="s">
        <v>121</v>
      </c>
      <c r="B75" t="s">
        <v>122</v>
      </c>
      <c r="C75">
        <v>510</v>
      </c>
      <c r="D75">
        <v>0</v>
      </c>
      <c r="E75">
        <f t="shared" si="6"/>
        <v>0</v>
      </c>
      <c r="F75">
        <v>21407</v>
      </c>
      <c r="G75">
        <v>0</v>
      </c>
      <c r="H75">
        <v>0</v>
      </c>
      <c r="I75">
        <f t="shared" si="7"/>
        <v>0</v>
      </c>
      <c r="J75">
        <v>0</v>
      </c>
      <c r="K75" s="1">
        <f t="shared" si="8"/>
        <v>21917</v>
      </c>
      <c r="L75" s="2">
        <v>8.4245998000000002E-2</v>
      </c>
      <c r="M75" s="3">
        <f t="shared" si="9"/>
        <v>3.8727062295139898E-2</v>
      </c>
      <c r="N75" s="2">
        <f t="shared" si="10"/>
        <v>7.0832950025491903E-4</v>
      </c>
      <c r="O75">
        <f t="shared" si="11"/>
        <v>1.971769589769741E-2</v>
      </c>
    </row>
    <row r="76" spans="1:15" x14ac:dyDescent="0.35">
      <c r="A76" t="s">
        <v>22</v>
      </c>
      <c r="B76" t="s">
        <v>23</v>
      </c>
      <c r="C76">
        <v>28</v>
      </c>
      <c r="D76">
        <v>0</v>
      </c>
      <c r="E76">
        <f t="shared" si="6"/>
        <v>0</v>
      </c>
      <c r="F76">
        <v>20139</v>
      </c>
      <c r="G76">
        <v>0</v>
      </c>
      <c r="H76">
        <v>0</v>
      </c>
      <c r="I76">
        <f t="shared" si="7"/>
        <v>0</v>
      </c>
      <c r="J76">
        <v>0</v>
      </c>
      <c r="K76" s="1">
        <f t="shared" si="8"/>
        <v>20167</v>
      </c>
      <c r="L76" s="2">
        <v>0.10875475800000001</v>
      </c>
      <c r="M76" s="3">
        <f t="shared" si="9"/>
        <v>3.5634834389108291E-2</v>
      </c>
      <c r="N76" s="2">
        <f t="shared" si="10"/>
        <v>9.1439599759367404E-4</v>
      </c>
      <c r="O76">
        <f t="shared" si="11"/>
        <v>1.8274615193350982E-2</v>
      </c>
    </row>
    <row r="77" spans="1:15" x14ac:dyDescent="0.35">
      <c r="A77" t="s">
        <v>76</v>
      </c>
      <c r="C77">
        <v>207</v>
      </c>
      <c r="D77">
        <v>0</v>
      </c>
      <c r="E77">
        <f t="shared" si="6"/>
        <v>0</v>
      </c>
      <c r="F77">
        <v>0</v>
      </c>
      <c r="G77">
        <v>689</v>
      </c>
      <c r="H77">
        <v>0</v>
      </c>
      <c r="I77">
        <f t="shared" si="7"/>
        <v>0</v>
      </c>
      <c r="J77">
        <v>19098</v>
      </c>
      <c r="K77" s="1">
        <f t="shared" si="8"/>
        <v>19994</v>
      </c>
      <c r="L77" s="2">
        <v>0.13689253900000001</v>
      </c>
      <c r="M77" s="3">
        <f t="shared" si="9"/>
        <v>3.532914557325488E-2</v>
      </c>
      <c r="N77" s="2">
        <f t="shared" si="10"/>
        <v>1.1509748360806055E-3</v>
      </c>
      <c r="O77">
        <f t="shared" si="11"/>
        <v>1.8240060204667743E-2</v>
      </c>
    </row>
    <row r="78" spans="1:15" x14ac:dyDescent="0.35">
      <c r="A78" t="s">
        <v>166</v>
      </c>
      <c r="C78">
        <v>166</v>
      </c>
      <c r="D78">
        <v>0</v>
      </c>
      <c r="E78">
        <f t="shared" si="6"/>
        <v>0</v>
      </c>
      <c r="F78">
        <v>18346</v>
      </c>
      <c r="G78">
        <v>0</v>
      </c>
      <c r="H78">
        <v>0</v>
      </c>
      <c r="I78">
        <f t="shared" si="7"/>
        <v>0</v>
      </c>
      <c r="J78">
        <v>0</v>
      </c>
      <c r="K78" s="1">
        <f t="shared" si="8"/>
        <v>18512</v>
      </c>
      <c r="L78" s="2">
        <v>0.19569471599999999</v>
      </c>
      <c r="M78" s="3">
        <f t="shared" si="9"/>
        <v>3.271047028368982E-2</v>
      </c>
      <c r="N78" s="2">
        <f t="shared" si="10"/>
        <v>1.6453759665451208E-3</v>
      </c>
      <c r="O78">
        <f t="shared" si="11"/>
        <v>1.717792312511747E-2</v>
      </c>
    </row>
    <row r="79" spans="1:15" x14ac:dyDescent="0.35">
      <c r="A79" t="s">
        <v>88</v>
      </c>
      <c r="C79">
        <v>37</v>
      </c>
      <c r="D79">
        <v>0</v>
      </c>
      <c r="E79">
        <f t="shared" si="6"/>
        <v>0</v>
      </c>
      <c r="F79">
        <v>17855</v>
      </c>
      <c r="G79">
        <v>0</v>
      </c>
      <c r="H79">
        <v>0</v>
      </c>
      <c r="I79">
        <f t="shared" si="7"/>
        <v>0</v>
      </c>
      <c r="J79">
        <v>0</v>
      </c>
      <c r="K79" s="1">
        <f t="shared" si="8"/>
        <v>17892</v>
      </c>
      <c r="L79" s="2">
        <v>7.1684587999999994E-2</v>
      </c>
      <c r="M79" s="3">
        <f t="shared" si="9"/>
        <v>3.1614938111267192E-2</v>
      </c>
      <c r="N79" s="2">
        <f t="shared" si="10"/>
        <v>6.0271478289116787E-4</v>
      </c>
      <c r="O79">
        <f t="shared" si="11"/>
        <v>1.6108826447079179E-2</v>
      </c>
    </row>
    <row r="80" spans="1:15" x14ac:dyDescent="0.35">
      <c r="A80" t="s">
        <v>176</v>
      </c>
      <c r="C80">
        <v>176</v>
      </c>
      <c r="D80">
        <v>0</v>
      </c>
      <c r="E80">
        <f t="shared" si="6"/>
        <v>0</v>
      </c>
      <c r="F80">
        <v>17691</v>
      </c>
      <c r="G80">
        <v>0</v>
      </c>
      <c r="H80">
        <v>0</v>
      </c>
      <c r="I80">
        <f t="shared" si="7"/>
        <v>0</v>
      </c>
      <c r="J80">
        <v>0</v>
      </c>
      <c r="K80" s="1">
        <f t="shared" si="8"/>
        <v>17867</v>
      </c>
      <c r="L80" s="2">
        <v>1.6574585639999999</v>
      </c>
      <c r="M80" s="3">
        <f t="shared" si="9"/>
        <v>3.1570763426895312E-2</v>
      </c>
      <c r="N80" s="2">
        <f t="shared" si="10"/>
        <v>1.3935698124572703E-2</v>
      </c>
      <c r="O80">
        <f t="shared" si="11"/>
        <v>2.2753230775734008E-2</v>
      </c>
    </row>
    <row r="81" spans="1:15" x14ac:dyDescent="0.35">
      <c r="A81" t="s">
        <v>78</v>
      </c>
      <c r="C81">
        <v>268</v>
      </c>
      <c r="D81">
        <v>0</v>
      </c>
      <c r="E81">
        <f t="shared" si="6"/>
        <v>0</v>
      </c>
      <c r="F81">
        <v>17288</v>
      </c>
      <c r="G81">
        <v>0</v>
      </c>
      <c r="H81">
        <v>0</v>
      </c>
      <c r="I81">
        <f t="shared" si="7"/>
        <v>0</v>
      </c>
      <c r="J81">
        <v>0</v>
      </c>
      <c r="K81" s="1">
        <f t="shared" si="8"/>
        <v>17556</v>
      </c>
      <c r="L81" s="2">
        <v>6.8073518999999999E-2</v>
      </c>
      <c r="M81" s="3">
        <f t="shared" si="9"/>
        <v>3.1021230353309125E-2</v>
      </c>
      <c r="N81" s="2">
        <f t="shared" si="10"/>
        <v>5.7235337984676423E-4</v>
      </c>
      <c r="O81">
        <f t="shared" si="11"/>
        <v>1.5796791866577946E-2</v>
      </c>
    </row>
    <row r="82" spans="1:15" x14ac:dyDescent="0.35">
      <c r="A82" t="s">
        <v>138</v>
      </c>
      <c r="B82" t="s">
        <v>139</v>
      </c>
      <c r="C82">
        <v>94</v>
      </c>
      <c r="D82">
        <v>0</v>
      </c>
      <c r="E82">
        <f t="shared" si="6"/>
        <v>0</v>
      </c>
      <c r="F82">
        <v>17230</v>
      </c>
      <c r="G82">
        <v>0</v>
      </c>
      <c r="H82">
        <v>0</v>
      </c>
      <c r="I82">
        <f t="shared" si="7"/>
        <v>0</v>
      </c>
      <c r="J82">
        <v>0</v>
      </c>
      <c r="K82" s="1">
        <f t="shared" si="8"/>
        <v>17324</v>
      </c>
      <c r="L82" s="2">
        <v>0.78662733500000004</v>
      </c>
      <c r="M82" s="3">
        <f t="shared" si="9"/>
        <v>3.0611289282338076E-2</v>
      </c>
      <c r="N82" s="2">
        <f t="shared" si="10"/>
        <v>6.6138613146633843E-3</v>
      </c>
      <c r="O82">
        <f t="shared" si="11"/>
        <v>1.861257529850073E-2</v>
      </c>
    </row>
    <row r="83" spans="1:15" x14ac:dyDescent="0.35">
      <c r="A83" t="s">
        <v>75</v>
      </c>
      <c r="B83" t="s">
        <v>76</v>
      </c>
      <c r="C83">
        <v>115</v>
      </c>
      <c r="D83">
        <v>0</v>
      </c>
      <c r="E83">
        <f t="shared" si="6"/>
        <v>0</v>
      </c>
      <c r="F83">
        <v>16385</v>
      </c>
      <c r="G83">
        <v>0</v>
      </c>
      <c r="H83">
        <v>0</v>
      </c>
      <c r="I83">
        <f t="shared" si="7"/>
        <v>0</v>
      </c>
      <c r="J83">
        <v>0</v>
      </c>
      <c r="K83" s="1">
        <f t="shared" si="8"/>
        <v>16500</v>
      </c>
      <c r="L83" s="2">
        <v>0.13689253900000001</v>
      </c>
      <c r="M83" s="3">
        <f t="shared" si="9"/>
        <v>2.9155291685440909E-2</v>
      </c>
      <c r="N83" s="2">
        <f t="shared" si="10"/>
        <v>1.1509748360806055E-3</v>
      </c>
      <c r="O83">
        <f t="shared" si="11"/>
        <v>1.5153133260760758E-2</v>
      </c>
    </row>
    <row r="84" spans="1:15" x14ac:dyDescent="0.35">
      <c r="A84" s="4" t="s">
        <v>245</v>
      </c>
      <c r="B84" s="4" t="s">
        <v>237</v>
      </c>
      <c r="C84" s="4">
        <v>216</v>
      </c>
      <c r="D84" s="4">
        <v>0</v>
      </c>
      <c r="E84" s="4">
        <f t="shared" si="6"/>
        <v>0</v>
      </c>
      <c r="F84" s="4">
        <v>15910</v>
      </c>
      <c r="G84" s="4">
        <v>0</v>
      </c>
      <c r="H84" s="4">
        <v>0</v>
      </c>
      <c r="I84" s="4">
        <f t="shared" si="7"/>
        <v>0</v>
      </c>
      <c r="J84" s="4">
        <v>0</v>
      </c>
      <c r="K84" s="5">
        <f t="shared" si="8"/>
        <v>16126</v>
      </c>
      <c r="L84" s="6">
        <v>3.6885245900000001</v>
      </c>
      <c r="M84" s="7">
        <f t="shared" si="9"/>
        <v>2.8494438407237581E-2</v>
      </c>
      <c r="N84" s="6">
        <f t="shared" si="10"/>
        <v>3.1012639668802786E-2</v>
      </c>
      <c r="O84" s="4">
        <f t="shared" si="11"/>
        <v>2.9753539038020183E-2</v>
      </c>
    </row>
    <row r="85" spans="1:15" x14ac:dyDescent="0.35">
      <c r="A85" t="s">
        <v>140</v>
      </c>
      <c r="B85" t="s">
        <v>139</v>
      </c>
      <c r="C85">
        <v>79</v>
      </c>
      <c r="D85">
        <v>0</v>
      </c>
      <c r="E85">
        <f t="shared" si="6"/>
        <v>0</v>
      </c>
      <c r="F85">
        <v>16002</v>
      </c>
      <c r="G85">
        <v>0</v>
      </c>
      <c r="H85">
        <v>0</v>
      </c>
      <c r="I85">
        <f t="shared" si="7"/>
        <v>0</v>
      </c>
      <c r="J85">
        <v>0</v>
      </c>
      <c r="K85" s="1">
        <f t="shared" si="8"/>
        <v>16081</v>
      </c>
      <c r="L85" s="2">
        <v>0.19762845800000001</v>
      </c>
      <c r="M85" s="3">
        <f t="shared" si="9"/>
        <v>2.8414923975368198E-2</v>
      </c>
      <c r="N85" s="2">
        <f t="shared" si="10"/>
        <v>1.6616346202141289E-3</v>
      </c>
      <c r="O85">
        <f t="shared" si="11"/>
        <v>1.5038279297791163E-2</v>
      </c>
    </row>
    <row r="86" spans="1:15" x14ac:dyDescent="0.35">
      <c r="A86" t="s">
        <v>190</v>
      </c>
      <c r="C86">
        <v>168</v>
      </c>
      <c r="D86">
        <v>0</v>
      </c>
      <c r="E86">
        <f t="shared" si="6"/>
        <v>0</v>
      </c>
      <c r="F86">
        <v>15332</v>
      </c>
      <c r="G86">
        <v>0</v>
      </c>
      <c r="H86">
        <v>0</v>
      </c>
      <c r="I86">
        <f t="shared" si="7"/>
        <v>0</v>
      </c>
      <c r="J86">
        <v>0</v>
      </c>
      <c r="K86" s="1">
        <f t="shared" si="8"/>
        <v>15500</v>
      </c>
      <c r="L86" s="2">
        <v>1.6105417280000001</v>
      </c>
      <c r="M86" s="3">
        <f t="shared" si="9"/>
        <v>2.73883043105657E-2</v>
      </c>
      <c r="N86" s="2">
        <f t="shared" si="10"/>
        <v>1.3541227410397984E-2</v>
      </c>
      <c r="O86">
        <f t="shared" si="11"/>
        <v>2.0464765860481841E-2</v>
      </c>
    </row>
    <row r="87" spans="1:15" x14ac:dyDescent="0.35">
      <c r="A87" t="s">
        <v>188</v>
      </c>
      <c r="B87" t="s">
        <v>189</v>
      </c>
      <c r="C87">
        <v>29</v>
      </c>
      <c r="D87">
        <v>0</v>
      </c>
      <c r="E87">
        <f t="shared" si="6"/>
        <v>0</v>
      </c>
      <c r="F87">
        <v>15190</v>
      </c>
      <c r="G87">
        <v>0</v>
      </c>
      <c r="H87">
        <v>0</v>
      </c>
      <c r="I87">
        <f t="shared" si="7"/>
        <v>0</v>
      </c>
      <c r="J87">
        <v>0</v>
      </c>
      <c r="K87" s="1">
        <f t="shared" si="8"/>
        <v>15219</v>
      </c>
      <c r="L87" s="2">
        <v>0.57471264399999999</v>
      </c>
      <c r="M87" s="3">
        <f t="shared" si="9"/>
        <v>2.6891780858225769E-2</v>
      </c>
      <c r="N87" s="2">
        <f t="shared" si="10"/>
        <v>4.8321098874596182E-3</v>
      </c>
      <c r="O87">
        <f t="shared" si="11"/>
        <v>1.5861945372842693E-2</v>
      </c>
    </row>
    <row r="88" spans="1:15" x14ac:dyDescent="0.35">
      <c r="A88" t="s">
        <v>60</v>
      </c>
      <c r="B88" t="s">
        <v>50</v>
      </c>
      <c r="C88">
        <v>260</v>
      </c>
      <c r="D88">
        <v>0</v>
      </c>
      <c r="E88">
        <f t="shared" si="6"/>
        <v>0</v>
      </c>
      <c r="F88">
        <v>14606</v>
      </c>
      <c r="G88">
        <v>0</v>
      </c>
      <c r="H88">
        <v>0</v>
      </c>
      <c r="I88">
        <f t="shared" si="7"/>
        <v>0</v>
      </c>
      <c r="J88">
        <v>0</v>
      </c>
      <c r="K88" s="1">
        <f t="shared" si="8"/>
        <v>14866</v>
      </c>
      <c r="L88" s="2">
        <v>0.76628352499999997</v>
      </c>
      <c r="M88" s="3">
        <f t="shared" si="9"/>
        <v>2.6268034314894821E-2</v>
      </c>
      <c r="N88" s="2">
        <f t="shared" si="10"/>
        <v>6.4428131804768664E-3</v>
      </c>
      <c r="O88">
        <f t="shared" si="11"/>
        <v>1.6355423747685845E-2</v>
      </c>
    </row>
    <row r="89" spans="1:15" x14ac:dyDescent="0.35">
      <c r="A89" t="s">
        <v>52</v>
      </c>
      <c r="B89" t="s">
        <v>53</v>
      </c>
      <c r="C89">
        <v>75</v>
      </c>
      <c r="D89">
        <v>0</v>
      </c>
      <c r="E89">
        <f t="shared" si="6"/>
        <v>0</v>
      </c>
      <c r="F89">
        <v>14764</v>
      </c>
      <c r="G89">
        <v>0</v>
      </c>
      <c r="H89">
        <v>0</v>
      </c>
      <c r="I89">
        <f t="shared" si="7"/>
        <v>0</v>
      </c>
      <c r="J89">
        <v>0</v>
      </c>
      <c r="K89" s="1">
        <f t="shared" si="8"/>
        <v>14839</v>
      </c>
      <c r="L89" s="2">
        <v>0.49627791599999999</v>
      </c>
      <c r="M89" s="3">
        <f t="shared" si="9"/>
        <v>2.6220325655773188E-2</v>
      </c>
      <c r="N89" s="2">
        <f t="shared" si="10"/>
        <v>4.1726407968700509E-3</v>
      </c>
      <c r="O89">
        <f t="shared" si="11"/>
        <v>1.519648322632162E-2</v>
      </c>
    </row>
    <row r="90" spans="1:15" x14ac:dyDescent="0.35">
      <c r="A90" t="s">
        <v>127</v>
      </c>
      <c r="B90" t="s">
        <v>128</v>
      </c>
      <c r="C90">
        <v>149</v>
      </c>
      <c r="D90">
        <v>0</v>
      </c>
      <c r="E90">
        <f t="shared" si="6"/>
        <v>0</v>
      </c>
      <c r="F90">
        <v>14513</v>
      </c>
      <c r="G90">
        <v>0</v>
      </c>
      <c r="H90">
        <v>0</v>
      </c>
      <c r="I90">
        <f t="shared" si="7"/>
        <v>0</v>
      </c>
      <c r="J90">
        <v>0</v>
      </c>
      <c r="K90" s="1">
        <f t="shared" si="8"/>
        <v>14662</v>
      </c>
      <c r="L90" s="2">
        <v>0.48030739700000002</v>
      </c>
      <c r="M90" s="3">
        <f t="shared" si="9"/>
        <v>2.5907568890420278E-2</v>
      </c>
      <c r="N90" s="2">
        <f t="shared" si="10"/>
        <v>4.0383627301293409E-3</v>
      </c>
      <c r="O90">
        <f t="shared" si="11"/>
        <v>1.497296581027481E-2</v>
      </c>
    </row>
    <row r="91" spans="1:15" x14ac:dyDescent="0.35">
      <c r="A91" t="s">
        <v>44</v>
      </c>
      <c r="C91">
        <v>1184</v>
      </c>
      <c r="D91">
        <v>0</v>
      </c>
      <c r="E91">
        <f t="shared" si="6"/>
        <v>0</v>
      </c>
      <c r="F91">
        <v>3494</v>
      </c>
      <c r="G91">
        <v>0</v>
      </c>
      <c r="H91">
        <v>0</v>
      </c>
      <c r="I91">
        <f t="shared" si="7"/>
        <v>0</v>
      </c>
      <c r="J91">
        <v>9246</v>
      </c>
      <c r="K91" s="1">
        <f t="shared" si="8"/>
        <v>13924</v>
      </c>
      <c r="L91" s="2">
        <v>0.124843945</v>
      </c>
      <c r="M91" s="3">
        <f t="shared" si="9"/>
        <v>2.4603532207762374E-2</v>
      </c>
      <c r="N91" s="2">
        <f t="shared" si="10"/>
        <v>1.0496718095938825E-3</v>
      </c>
      <c r="O91">
        <f t="shared" si="11"/>
        <v>1.2826602008678129E-2</v>
      </c>
    </row>
    <row r="92" spans="1:15" x14ac:dyDescent="0.35">
      <c r="A92" t="s">
        <v>214</v>
      </c>
      <c r="C92">
        <v>2061</v>
      </c>
      <c r="E92">
        <f t="shared" si="6"/>
        <v>0</v>
      </c>
      <c r="F92">
        <v>11660</v>
      </c>
      <c r="G92">
        <v>0</v>
      </c>
      <c r="H92">
        <v>0</v>
      </c>
      <c r="I92">
        <f t="shared" si="7"/>
        <v>0</v>
      </c>
      <c r="J92">
        <v>0</v>
      </c>
      <c r="K92" s="1">
        <f t="shared" si="8"/>
        <v>13721</v>
      </c>
      <c r="L92" s="2">
        <v>0.162601626</v>
      </c>
      <c r="M92" s="3">
        <f t="shared" si="9"/>
        <v>2.4244833770662708E-2</v>
      </c>
      <c r="N92" s="2">
        <f t="shared" si="10"/>
        <v>1.3671335282326082E-3</v>
      </c>
      <c r="O92">
        <f t="shared" si="11"/>
        <v>1.2805983649447659E-2</v>
      </c>
    </row>
    <row r="93" spans="1:15" x14ac:dyDescent="0.35">
      <c r="A93" t="s">
        <v>82</v>
      </c>
      <c r="B93" t="s">
        <v>81</v>
      </c>
      <c r="C93">
        <v>346</v>
      </c>
      <c r="D93">
        <v>0</v>
      </c>
      <c r="E93">
        <f t="shared" si="6"/>
        <v>0</v>
      </c>
      <c r="F93">
        <v>13275</v>
      </c>
      <c r="G93">
        <v>0</v>
      </c>
      <c r="H93">
        <v>0</v>
      </c>
      <c r="I93">
        <f t="shared" si="7"/>
        <v>0</v>
      </c>
      <c r="J93">
        <v>0</v>
      </c>
      <c r="K93" s="1">
        <f t="shared" si="8"/>
        <v>13621</v>
      </c>
      <c r="L93" s="2">
        <v>0.27427317600000001</v>
      </c>
      <c r="M93" s="3">
        <f t="shared" si="9"/>
        <v>2.4068135033175189E-2</v>
      </c>
      <c r="N93" s="2">
        <f t="shared" si="10"/>
        <v>2.3060535372779307E-3</v>
      </c>
      <c r="O93">
        <f t="shared" si="11"/>
        <v>1.3187094285226559E-2</v>
      </c>
    </row>
    <row r="94" spans="1:15" x14ac:dyDescent="0.35">
      <c r="A94" t="s">
        <v>203</v>
      </c>
      <c r="B94" t="s">
        <v>204</v>
      </c>
      <c r="C94">
        <v>884</v>
      </c>
      <c r="D94">
        <v>0</v>
      </c>
      <c r="E94">
        <f t="shared" si="6"/>
        <v>0</v>
      </c>
      <c r="F94">
        <v>12647</v>
      </c>
      <c r="G94">
        <v>0</v>
      </c>
      <c r="H94">
        <v>0</v>
      </c>
      <c r="I94">
        <f t="shared" si="7"/>
        <v>0</v>
      </c>
      <c r="J94">
        <v>0</v>
      </c>
      <c r="K94" s="1">
        <f t="shared" si="8"/>
        <v>13531</v>
      </c>
      <c r="L94" s="2">
        <v>1.013024602</v>
      </c>
      <c r="M94" s="3">
        <f t="shared" si="9"/>
        <v>2.3909106169436419E-2</v>
      </c>
      <c r="N94" s="2">
        <f t="shared" si="10"/>
        <v>8.5173803755117048E-3</v>
      </c>
      <c r="O94">
        <f t="shared" si="11"/>
        <v>1.6213243272474063E-2</v>
      </c>
    </row>
    <row r="95" spans="1:15" x14ac:dyDescent="0.35">
      <c r="A95" t="s">
        <v>120</v>
      </c>
      <c r="C95">
        <v>202</v>
      </c>
      <c r="D95">
        <v>0</v>
      </c>
      <c r="E95">
        <f t="shared" si="6"/>
        <v>0</v>
      </c>
      <c r="F95">
        <v>13208</v>
      </c>
      <c r="G95">
        <v>0</v>
      </c>
      <c r="H95">
        <v>0</v>
      </c>
      <c r="I95">
        <f t="shared" si="7"/>
        <v>0</v>
      </c>
      <c r="J95">
        <v>0</v>
      </c>
      <c r="K95" s="1">
        <f t="shared" si="8"/>
        <v>13410</v>
      </c>
      <c r="L95" s="2">
        <v>2.9310344829999999</v>
      </c>
      <c r="M95" s="3">
        <f t="shared" si="9"/>
        <v>2.3695300697076521E-2</v>
      </c>
      <c r="N95" s="2">
        <f t="shared" si="10"/>
        <v>2.464376041427303E-2</v>
      </c>
      <c r="O95">
        <f t="shared" si="11"/>
        <v>2.4169530555674775E-2</v>
      </c>
    </row>
    <row r="96" spans="1:15" x14ac:dyDescent="0.35">
      <c r="A96" t="s">
        <v>216</v>
      </c>
      <c r="B96" t="s">
        <v>199</v>
      </c>
      <c r="C96">
        <v>251</v>
      </c>
      <c r="D96">
        <v>0</v>
      </c>
      <c r="E96">
        <f t="shared" si="6"/>
        <v>0</v>
      </c>
      <c r="F96">
        <v>13096</v>
      </c>
      <c r="G96">
        <v>0</v>
      </c>
      <c r="H96">
        <v>0</v>
      </c>
      <c r="I96">
        <f t="shared" si="7"/>
        <v>0</v>
      </c>
      <c r="J96">
        <v>0</v>
      </c>
      <c r="K96" s="1">
        <f t="shared" si="8"/>
        <v>13347</v>
      </c>
      <c r="L96" s="2">
        <v>0.95846645399999997</v>
      </c>
      <c r="M96" s="3">
        <f t="shared" si="9"/>
        <v>2.358398049245938E-2</v>
      </c>
      <c r="N96" s="2">
        <f t="shared" si="10"/>
        <v>8.0586624942460099E-3</v>
      </c>
      <c r="O96">
        <f t="shared" si="11"/>
        <v>1.5821321493352695E-2</v>
      </c>
    </row>
    <row r="97" spans="1:15" x14ac:dyDescent="0.35">
      <c r="A97" t="s">
        <v>221</v>
      </c>
      <c r="C97">
        <v>85</v>
      </c>
      <c r="D97">
        <v>0</v>
      </c>
      <c r="E97">
        <f t="shared" si="6"/>
        <v>0</v>
      </c>
      <c r="F97">
        <v>13153</v>
      </c>
      <c r="G97">
        <v>0</v>
      </c>
      <c r="H97">
        <v>0</v>
      </c>
      <c r="I97">
        <f t="shared" si="7"/>
        <v>0</v>
      </c>
      <c r="J97">
        <v>0</v>
      </c>
      <c r="K97" s="1">
        <f t="shared" si="8"/>
        <v>13238</v>
      </c>
      <c r="L97" s="2">
        <v>8.361204013</v>
      </c>
      <c r="M97" s="3">
        <f t="shared" si="9"/>
        <v>2.3391378868597983E-2</v>
      </c>
      <c r="N97" s="2">
        <f t="shared" si="10"/>
        <v>7.0299926413806793E-2</v>
      </c>
      <c r="O97">
        <f t="shared" si="11"/>
        <v>4.6845652641202384E-2</v>
      </c>
    </row>
    <row r="98" spans="1:15" x14ac:dyDescent="0.35">
      <c r="A98" t="s">
        <v>107</v>
      </c>
      <c r="C98">
        <v>275</v>
      </c>
      <c r="D98">
        <v>0</v>
      </c>
      <c r="E98">
        <f t="shared" si="6"/>
        <v>0</v>
      </c>
      <c r="F98">
        <v>12899</v>
      </c>
      <c r="G98">
        <v>0</v>
      </c>
      <c r="H98">
        <v>0</v>
      </c>
      <c r="I98">
        <f t="shared" si="7"/>
        <v>0</v>
      </c>
      <c r="J98">
        <v>0</v>
      </c>
      <c r="K98" s="1">
        <f t="shared" si="8"/>
        <v>13174</v>
      </c>
      <c r="L98" s="2">
        <v>7.2306579999999995E-2</v>
      </c>
      <c r="M98" s="3">
        <f t="shared" si="9"/>
        <v>2.3278291676605972E-2</v>
      </c>
      <c r="N98" s="2">
        <f t="shared" si="10"/>
        <v>6.079444115142694E-4</v>
      </c>
      <c r="O98">
        <f t="shared" si="11"/>
        <v>1.1943118044060121E-2</v>
      </c>
    </row>
    <row r="99" spans="1:15" x14ac:dyDescent="0.35">
      <c r="A99" s="4" t="s">
        <v>236</v>
      </c>
      <c r="B99" s="4" t="s">
        <v>237</v>
      </c>
      <c r="C99" s="4">
        <v>567</v>
      </c>
      <c r="D99" s="4">
        <v>0</v>
      </c>
      <c r="E99" s="4">
        <f t="shared" si="6"/>
        <v>0</v>
      </c>
      <c r="F99" s="4">
        <v>12550</v>
      </c>
      <c r="G99" s="4">
        <v>0</v>
      </c>
      <c r="H99" s="4">
        <v>0</v>
      </c>
      <c r="I99" s="4">
        <f t="shared" si="7"/>
        <v>0</v>
      </c>
      <c r="J99" s="4">
        <v>0</v>
      </c>
      <c r="K99" s="5">
        <f t="shared" si="8"/>
        <v>13117</v>
      </c>
      <c r="L99" s="6">
        <v>3.3663366339999898</v>
      </c>
      <c r="M99" s="7">
        <f t="shared" si="9"/>
        <v>2.3177573396238084E-2</v>
      </c>
      <c r="N99" s="6">
        <f t="shared" si="10"/>
        <v>2.8303724832733766E-2</v>
      </c>
      <c r="O99" s="4">
        <f t="shared" si="11"/>
        <v>2.5740649114485925E-2</v>
      </c>
    </row>
    <row r="100" spans="1:15" x14ac:dyDescent="0.35">
      <c r="A100" t="s">
        <v>30</v>
      </c>
      <c r="C100">
        <v>478</v>
      </c>
      <c r="D100">
        <v>0</v>
      </c>
      <c r="E100">
        <f t="shared" si="6"/>
        <v>0</v>
      </c>
      <c r="F100">
        <v>12403</v>
      </c>
      <c r="G100">
        <v>0</v>
      </c>
      <c r="H100">
        <v>0</v>
      </c>
      <c r="I100">
        <f t="shared" si="7"/>
        <v>0</v>
      </c>
      <c r="J100">
        <v>0</v>
      </c>
      <c r="K100" s="1">
        <f t="shared" si="8"/>
        <v>12881</v>
      </c>
      <c r="L100" s="2">
        <v>0.17341040499999999</v>
      </c>
      <c r="M100" s="3">
        <f t="shared" si="9"/>
        <v>2.2760564375767536E-2</v>
      </c>
      <c r="N100" s="2">
        <f t="shared" si="10"/>
        <v>1.4580123498881587E-3</v>
      </c>
      <c r="O100">
        <f t="shared" si="11"/>
        <v>1.2109288362827847E-2</v>
      </c>
    </row>
    <row r="101" spans="1:15" x14ac:dyDescent="0.35">
      <c r="A101" t="s">
        <v>45</v>
      </c>
      <c r="C101">
        <v>106</v>
      </c>
      <c r="D101">
        <v>0</v>
      </c>
      <c r="E101">
        <f t="shared" si="6"/>
        <v>0</v>
      </c>
      <c r="F101">
        <v>12688</v>
      </c>
      <c r="G101">
        <v>0</v>
      </c>
      <c r="H101">
        <v>0</v>
      </c>
      <c r="I101">
        <f t="shared" si="7"/>
        <v>0</v>
      </c>
      <c r="J101">
        <v>0</v>
      </c>
      <c r="K101" s="1">
        <f t="shared" si="8"/>
        <v>12794</v>
      </c>
      <c r="L101" s="2">
        <v>0.5</v>
      </c>
      <c r="M101" s="3">
        <f t="shared" si="9"/>
        <v>2.2606836474153392E-2</v>
      </c>
      <c r="N101" s="2">
        <f t="shared" si="10"/>
        <v>4.2039355997356637E-3</v>
      </c>
      <c r="O101">
        <f t="shared" si="11"/>
        <v>1.3405386036944527E-2</v>
      </c>
    </row>
    <row r="102" spans="1:15" x14ac:dyDescent="0.35">
      <c r="A102" t="s">
        <v>112</v>
      </c>
      <c r="C102">
        <v>2018</v>
      </c>
      <c r="D102">
        <v>0</v>
      </c>
      <c r="E102">
        <f t="shared" si="6"/>
        <v>0</v>
      </c>
      <c r="F102">
        <v>10405</v>
      </c>
      <c r="G102">
        <v>0</v>
      </c>
      <c r="H102">
        <v>0</v>
      </c>
      <c r="I102">
        <f t="shared" si="7"/>
        <v>0</v>
      </c>
      <c r="J102">
        <v>0</v>
      </c>
      <c r="K102" s="1">
        <f t="shared" si="8"/>
        <v>12423</v>
      </c>
      <c r="L102" s="2">
        <v>0.60929169799999905</v>
      </c>
      <c r="M102" s="3">
        <f t="shared" si="9"/>
        <v>2.195128415807469E-2</v>
      </c>
      <c r="N102" s="2">
        <f t="shared" si="10"/>
        <v>5.122846119691174E-3</v>
      </c>
      <c r="O102">
        <f t="shared" si="11"/>
        <v>1.3537065138882932E-2</v>
      </c>
    </row>
    <row r="103" spans="1:15" x14ac:dyDescent="0.35">
      <c r="A103" t="s">
        <v>109</v>
      </c>
      <c r="B103" t="s">
        <v>110</v>
      </c>
      <c r="C103">
        <v>180</v>
      </c>
      <c r="D103">
        <v>0</v>
      </c>
      <c r="E103">
        <f t="shared" si="6"/>
        <v>0</v>
      </c>
      <c r="F103">
        <v>12225</v>
      </c>
      <c r="G103">
        <v>0</v>
      </c>
      <c r="H103">
        <v>0</v>
      </c>
      <c r="I103">
        <f t="shared" si="7"/>
        <v>0</v>
      </c>
      <c r="J103">
        <v>0</v>
      </c>
      <c r="K103" s="1">
        <f t="shared" si="8"/>
        <v>12405</v>
      </c>
      <c r="L103" s="2">
        <v>7.4682599000000002E-2</v>
      </c>
      <c r="M103" s="3">
        <f t="shared" si="9"/>
        <v>2.1919478385326936E-2</v>
      </c>
      <c r="N103" s="2">
        <f t="shared" si="10"/>
        <v>6.2792167323376619E-4</v>
      </c>
      <c r="O103">
        <f t="shared" si="11"/>
        <v>1.1273700029280352E-2</v>
      </c>
    </row>
    <row r="104" spans="1:15" x14ac:dyDescent="0.35">
      <c r="A104" t="s">
        <v>220</v>
      </c>
      <c r="C104">
        <v>7497</v>
      </c>
      <c r="D104">
        <v>0</v>
      </c>
      <c r="E104">
        <f t="shared" si="6"/>
        <v>0</v>
      </c>
      <c r="F104">
        <v>4898</v>
      </c>
      <c r="G104">
        <v>0</v>
      </c>
      <c r="H104">
        <v>0</v>
      </c>
      <c r="I104">
        <f t="shared" si="7"/>
        <v>0</v>
      </c>
      <c r="J104">
        <v>0</v>
      </c>
      <c r="K104" s="1">
        <f t="shared" si="8"/>
        <v>12395</v>
      </c>
      <c r="L104" s="2">
        <v>0.50167224099999996</v>
      </c>
      <c r="M104" s="3">
        <f t="shared" si="9"/>
        <v>2.1901808511578184E-2</v>
      </c>
      <c r="N104" s="2">
        <f t="shared" si="10"/>
        <v>4.2179955866781388E-3</v>
      </c>
      <c r="O104">
        <f t="shared" si="11"/>
        <v>1.3059902049128162E-2</v>
      </c>
    </row>
    <row r="105" spans="1:15" x14ac:dyDescent="0.35">
      <c r="A105" t="s">
        <v>73</v>
      </c>
      <c r="C105">
        <v>4810</v>
      </c>
      <c r="D105">
        <v>0</v>
      </c>
      <c r="E105">
        <f t="shared" si="6"/>
        <v>0</v>
      </c>
      <c r="F105">
        <v>7366</v>
      </c>
      <c r="G105">
        <v>0</v>
      </c>
      <c r="H105">
        <v>0</v>
      </c>
      <c r="I105">
        <f t="shared" si="7"/>
        <v>0</v>
      </c>
      <c r="J105">
        <v>0</v>
      </c>
      <c r="K105" s="1">
        <f t="shared" si="8"/>
        <v>12176</v>
      </c>
      <c r="L105" s="2">
        <v>6.6006600999999998E-2</v>
      </c>
      <c r="M105" s="3">
        <f t="shared" si="9"/>
        <v>2.1514838276480514E-2</v>
      </c>
      <c r="N105" s="2">
        <f t="shared" si="10"/>
        <v>5.5497499952289529E-4</v>
      </c>
      <c r="O105">
        <f t="shared" si="11"/>
        <v>1.1034906638001704E-2</v>
      </c>
    </row>
    <row r="106" spans="1:15" x14ac:dyDescent="0.35">
      <c r="A106" t="s">
        <v>92</v>
      </c>
      <c r="C106">
        <v>21</v>
      </c>
      <c r="D106">
        <v>0</v>
      </c>
      <c r="E106">
        <f t="shared" si="6"/>
        <v>0</v>
      </c>
      <c r="F106">
        <v>12072</v>
      </c>
      <c r="G106">
        <v>0</v>
      </c>
      <c r="H106">
        <v>0</v>
      </c>
      <c r="I106">
        <f t="shared" si="7"/>
        <v>0</v>
      </c>
      <c r="J106">
        <v>0</v>
      </c>
      <c r="K106" s="1">
        <f t="shared" si="8"/>
        <v>12093</v>
      </c>
      <c r="L106" s="2">
        <v>6.8166325999999999E-2</v>
      </c>
      <c r="M106" s="3">
        <f t="shared" si="9"/>
        <v>2.1368178324365873E-2</v>
      </c>
      <c r="N106" s="2">
        <f t="shared" si="10"/>
        <v>5.7313368914917358E-4</v>
      </c>
      <c r="O106">
        <f t="shared" si="11"/>
        <v>1.0970656006757524E-2</v>
      </c>
    </row>
    <row r="107" spans="1:15" x14ac:dyDescent="0.35">
      <c r="A107" t="s">
        <v>124</v>
      </c>
      <c r="C107">
        <v>632</v>
      </c>
      <c r="D107">
        <v>0</v>
      </c>
      <c r="E107">
        <f t="shared" si="6"/>
        <v>0</v>
      </c>
      <c r="F107">
        <v>11303</v>
      </c>
      <c r="G107">
        <v>0</v>
      </c>
      <c r="H107">
        <v>0</v>
      </c>
      <c r="I107">
        <f t="shared" si="7"/>
        <v>0</v>
      </c>
      <c r="J107">
        <v>0</v>
      </c>
      <c r="K107" s="1">
        <f t="shared" si="8"/>
        <v>11935</v>
      </c>
      <c r="L107" s="2">
        <v>0.807102502</v>
      </c>
      <c r="M107" s="3">
        <f t="shared" si="9"/>
        <v>2.1088994319135589E-2</v>
      </c>
      <c r="N107" s="2">
        <f t="shared" si="10"/>
        <v>6.7860138815870495E-3</v>
      </c>
      <c r="O107">
        <f t="shared" si="11"/>
        <v>1.393750410036132E-2</v>
      </c>
    </row>
    <row r="108" spans="1:15" x14ac:dyDescent="0.35">
      <c r="A108" t="s">
        <v>38</v>
      </c>
      <c r="C108">
        <v>316</v>
      </c>
      <c r="D108">
        <v>0</v>
      </c>
      <c r="E108">
        <f t="shared" si="6"/>
        <v>0</v>
      </c>
      <c r="F108">
        <v>11570</v>
      </c>
      <c r="G108">
        <v>0</v>
      </c>
      <c r="H108">
        <v>0</v>
      </c>
      <c r="I108">
        <f t="shared" si="7"/>
        <v>0</v>
      </c>
      <c r="J108">
        <v>0</v>
      </c>
      <c r="K108" s="1">
        <f t="shared" si="8"/>
        <v>11886</v>
      </c>
      <c r="L108" s="2">
        <v>5.9241705999999998E-2</v>
      </c>
      <c r="M108" s="3">
        <f t="shared" si="9"/>
        <v>2.1002411937766703E-2</v>
      </c>
      <c r="N108" s="2">
        <f t="shared" si="10"/>
        <v>4.9809663368494768E-4</v>
      </c>
      <c r="O108">
        <f t="shared" si="11"/>
        <v>1.0750254285725826E-2</v>
      </c>
    </row>
    <row r="109" spans="1:15" x14ac:dyDescent="0.35">
      <c r="A109" t="s">
        <v>145</v>
      </c>
      <c r="C109">
        <v>1120</v>
      </c>
      <c r="D109">
        <v>0</v>
      </c>
      <c r="E109">
        <f t="shared" si="6"/>
        <v>0</v>
      </c>
      <c r="F109">
        <v>10752</v>
      </c>
      <c r="G109">
        <v>0</v>
      </c>
      <c r="H109">
        <v>0</v>
      </c>
      <c r="I109">
        <f t="shared" si="7"/>
        <v>0</v>
      </c>
      <c r="J109">
        <v>0</v>
      </c>
      <c r="K109" s="1">
        <f t="shared" si="8"/>
        <v>11872</v>
      </c>
      <c r="L109" s="2">
        <v>0.11325028299999999</v>
      </c>
      <c r="M109" s="3">
        <f t="shared" si="9"/>
        <v>2.0977674114518452E-2</v>
      </c>
      <c r="N109" s="2">
        <f t="shared" si="10"/>
        <v>9.5219379276767718E-4</v>
      </c>
      <c r="O109">
        <f t="shared" si="11"/>
        <v>1.0964933953643065E-2</v>
      </c>
    </row>
    <row r="110" spans="1:15" x14ac:dyDescent="0.35">
      <c r="A110" t="s">
        <v>209</v>
      </c>
      <c r="B110" t="s">
        <v>199</v>
      </c>
      <c r="C110">
        <v>159</v>
      </c>
      <c r="D110">
        <v>0</v>
      </c>
      <c r="E110">
        <f t="shared" si="6"/>
        <v>0</v>
      </c>
      <c r="F110">
        <v>11517</v>
      </c>
      <c r="G110">
        <v>0</v>
      </c>
      <c r="H110">
        <v>0</v>
      </c>
      <c r="I110">
        <f t="shared" si="7"/>
        <v>0</v>
      </c>
      <c r="J110">
        <v>0</v>
      </c>
      <c r="K110" s="1">
        <f t="shared" si="8"/>
        <v>11676</v>
      </c>
      <c r="L110" s="2">
        <v>1.0370370369999999</v>
      </c>
      <c r="M110" s="3">
        <f t="shared" si="9"/>
        <v>2.0631344589042911E-2</v>
      </c>
      <c r="N110" s="2">
        <f t="shared" si="10"/>
        <v>8.7192738361773804E-3</v>
      </c>
      <c r="O110">
        <f t="shared" si="11"/>
        <v>1.4675309212610146E-2</v>
      </c>
    </row>
    <row r="111" spans="1:15" x14ac:dyDescent="0.35">
      <c r="A111" t="s">
        <v>12</v>
      </c>
      <c r="C111">
        <v>80</v>
      </c>
      <c r="D111">
        <v>0</v>
      </c>
      <c r="E111">
        <f t="shared" si="6"/>
        <v>0</v>
      </c>
      <c r="F111">
        <v>11080</v>
      </c>
      <c r="G111">
        <v>0</v>
      </c>
      <c r="H111">
        <v>0</v>
      </c>
      <c r="I111">
        <f t="shared" si="7"/>
        <v>0</v>
      </c>
      <c r="J111">
        <v>0</v>
      </c>
      <c r="K111" s="1">
        <f t="shared" si="8"/>
        <v>11160</v>
      </c>
      <c r="L111" s="2">
        <v>0.110253583</v>
      </c>
      <c r="M111" s="3">
        <f t="shared" si="9"/>
        <v>1.9719579103607304E-2</v>
      </c>
      <c r="N111" s="2">
        <f t="shared" si="10"/>
        <v>9.2699792514422158E-4</v>
      </c>
      <c r="O111">
        <f t="shared" si="11"/>
        <v>1.0323288514375762E-2</v>
      </c>
    </row>
    <row r="112" spans="1:15" x14ac:dyDescent="0.35">
      <c r="A112" t="s">
        <v>241</v>
      </c>
      <c r="C112">
        <v>298</v>
      </c>
      <c r="D112">
        <v>0</v>
      </c>
      <c r="E112">
        <f t="shared" si="6"/>
        <v>0</v>
      </c>
      <c r="F112">
        <v>7543</v>
      </c>
      <c r="G112">
        <v>210</v>
      </c>
      <c r="H112">
        <v>0</v>
      </c>
      <c r="I112">
        <f t="shared" si="7"/>
        <v>0</v>
      </c>
      <c r="J112">
        <v>2997</v>
      </c>
      <c r="K112" s="1">
        <f t="shared" si="8"/>
        <v>11048</v>
      </c>
      <c r="L112" s="2">
        <v>0.383141762</v>
      </c>
      <c r="M112" s="3">
        <f t="shared" si="9"/>
        <v>1.9521676517621281E-2</v>
      </c>
      <c r="N112" s="2">
        <f t="shared" si="10"/>
        <v>3.2214065860344978E-3</v>
      </c>
      <c r="O112">
        <f t="shared" si="11"/>
        <v>1.137154155182789E-2</v>
      </c>
    </row>
    <row r="113" spans="1:15" x14ac:dyDescent="0.35">
      <c r="A113" t="s">
        <v>201</v>
      </c>
      <c r="C113">
        <v>8272</v>
      </c>
      <c r="D113">
        <v>0</v>
      </c>
      <c r="E113">
        <f t="shared" si="6"/>
        <v>0</v>
      </c>
      <c r="F113">
        <v>2283</v>
      </c>
      <c r="G113">
        <v>0</v>
      </c>
      <c r="H113">
        <v>0</v>
      </c>
      <c r="I113">
        <f t="shared" si="7"/>
        <v>0</v>
      </c>
      <c r="J113">
        <v>0</v>
      </c>
      <c r="K113" s="1">
        <f t="shared" si="8"/>
        <v>10555</v>
      </c>
      <c r="L113" s="2">
        <v>0.44182621500000002</v>
      </c>
      <c r="M113" s="3">
        <f t="shared" si="9"/>
        <v>1.8650551741807804E-2</v>
      </c>
      <c r="N113" s="2">
        <f t="shared" si="10"/>
        <v>3.7148179082699267E-3</v>
      </c>
      <c r="O113">
        <f t="shared" si="11"/>
        <v>1.1182684825038865E-2</v>
      </c>
    </row>
    <row r="114" spans="1:15" x14ac:dyDescent="0.35">
      <c r="A114" t="s">
        <v>232</v>
      </c>
      <c r="C114">
        <v>677</v>
      </c>
      <c r="D114">
        <v>0</v>
      </c>
      <c r="E114">
        <f t="shared" si="6"/>
        <v>0</v>
      </c>
      <c r="F114">
        <v>9868</v>
      </c>
      <c r="G114">
        <v>0</v>
      </c>
      <c r="H114">
        <v>0</v>
      </c>
      <c r="I114">
        <f t="shared" si="7"/>
        <v>0</v>
      </c>
      <c r="J114">
        <v>0</v>
      </c>
      <c r="K114" s="1">
        <f t="shared" si="8"/>
        <v>10545</v>
      </c>
      <c r="L114" s="2">
        <v>0.378071834</v>
      </c>
      <c r="M114" s="3">
        <f t="shared" si="9"/>
        <v>1.8632881868059052E-2</v>
      </c>
      <c r="N114" s="2">
        <f t="shared" si="10"/>
        <v>3.1787792844199044E-3</v>
      </c>
      <c r="O114">
        <f t="shared" si="11"/>
        <v>1.0905830576239478E-2</v>
      </c>
    </row>
    <row r="115" spans="1:15" x14ac:dyDescent="0.35">
      <c r="A115" t="s">
        <v>119</v>
      </c>
      <c r="C115">
        <v>476</v>
      </c>
      <c r="D115">
        <v>0</v>
      </c>
      <c r="E115">
        <f t="shared" si="6"/>
        <v>0</v>
      </c>
      <c r="F115">
        <v>10015</v>
      </c>
      <c r="G115">
        <v>0</v>
      </c>
      <c r="H115">
        <v>0</v>
      </c>
      <c r="I115">
        <f t="shared" si="7"/>
        <v>0</v>
      </c>
      <c r="J115">
        <v>0</v>
      </c>
      <c r="K115" s="1">
        <f t="shared" si="8"/>
        <v>10491</v>
      </c>
      <c r="L115" s="2">
        <v>0.57761732899999996</v>
      </c>
      <c r="M115" s="3">
        <f t="shared" si="9"/>
        <v>1.853746454981579E-2</v>
      </c>
      <c r="N115" s="2">
        <f t="shared" si="10"/>
        <v>4.8565321048146537E-3</v>
      </c>
      <c r="O115">
        <f t="shared" si="11"/>
        <v>1.1696998327315222E-2</v>
      </c>
    </row>
    <row r="116" spans="1:15" x14ac:dyDescent="0.35">
      <c r="A116" t="s">
        <v>182</v>
      </c>
      <c r="C116">
        <v>369</v>
      </c>
      <c r="D116">
        <v>0</v>
      </c>
      <c r="E116">
        <f t="shared" si="6"/>
        <v>0</v>
      </c>
      <c r="F116">
        <v>10088</v>
      </c>
      <c r="G116">
        <v>0</v>
      </c>
      <c r="H116">
        <v>0</v>
      </c>
      <c r="I116">
        <f t="shared" si="7"/>
        <v>0</v>
      </c>
      <c r="J116">
        <v>0</v>
      </c>
      <c r="K116" s="1">
        <f t="shared" si="8"/>
        <v>10457</v>
      </c>
      <c r="L116" s="2">
        <v>0.57803468199999997</v>
      </c>
      <c r="M116" s="3">
        <f t="shared" si="9"/>
        <v>1.8477386979070035E-2</v>
      </c>
      <c r="N116" s="2">
        <f t="shared" si="10"/>
        <v>4.860041155083367E-3</v>
      </c>
      <c r="O116">
        <f t="shared" si="11"/>
        <v>1.1668714067076702E-2</v>
      </c>
    </row>
    <row r="117" spans="1:15" x14ac:dyDescent="0.35">
      <c r="A117" t="s">
        <v>238</v>
      </c>
      <c r="C117">
        <v>129</v>
      </c>
      <c r="D117">
        <v>0</v>
      </c>
      <c r="E117">
        <f t="shared" si="6"/>
        <v>0</v>
      </c>
      <c r="F117">
        <v>10234</v>
      </c>
      <c r="G117">
        <v>0</v>
      </c>
      <c r="H117">
        <v>0</v>
      </c>
      <c r="I117">
        <f t="shared" si="7"/>
        <v>0</v>
      </c>
      <c r="J117">
        <v>0</v>
      </c>
      <c r="K117" s="1">
        <f t="shared" si="8"/>
        <v>10363</v>
      </c>
      <c r="L117" s="2">
        <v>1.212121212</v>
      </c>
      <c r="M117" s="3">
        <f t="shared" si="9"/>
        <v>1.8311290165831766E-2</v>
      </c>
      <c r="N117" s="2">
        <f t="shared" si="10"/>
        <v>1.019135902864308E-2</v>
      </c>
      <c r="O117">
        <f t="shared" si="11"/>
        <v>1.4251324597237422E-2</v>
      </c>
    </row>
    <row r="118" spans="1:15" x14ac:dyDescent="0.35">
      <c r="A118" t="s">
        <v>74</v>
      </c>
      <c r="C118">
        <v>289</v>
      </c>
      <c r="D118">
        <v>0</v>
      </c>
      <c r="E118">
        <f t="shared" si="6"/>
        <v>0</v>
      </c>
      <c r="F118">
        <v>9912</v>
      </c>
      <c r="G118">
        <v>0</v>
      </c>
      <c r="H118">
        <v>0</v>
      </c>
      <c r="I118">
        <f t="shared" si="7"/>
        <v>0</v>
      </c>
      <c r="J118">
        <v>0</v>
      </c>
      <c r="K118" s="1">
        <f t="shared" si="8"/>
        <v>10201</v>
      </c>
      <c r="L118" s="2">
        <v>6.5919577999999895E-2</v>
      </c>
      <c r="M118" s="3">
        <f t="shared" si="9"/>
        <v>1.8025038211101983E-2</v>
      </c>
      <c r="N118" s="2">
        <f t="shared" si="10"/>
        <v>5.5424332134750281E-4</v>
      </c>
      <c r="O118">
        <f t="shared" si="11"/>
        <v>9.2896407662247434E-3</v>
      </c>
    </row>
    <row r="119" spans="1:15" x14ac:dyDescent="0.35">
      <c r="A119" t="s">
        <v>71</v>
      </c>
      <c r="C119">
        <v>4527</v>
      </c>
      <c r="D119">
        <v>0</v>
      </c>
      <c r="E119">
        <f t="shared" si="6"/>
        <v>0</v>
      </c>
      <c r="F119">
        <v>5652</v>
      </c>
      <c r="G119">
        <v>0</v>
      </c>
      <c r="H119">
        <v>0</v>
      </c>
      <c r="I119">
        <f t="shared" si="7"/>
        <v>0</v>
      </c>
      <c r="J119">
        <v>0</v>
      </c>
      <c r="K119" s="1">
        <f t="shared" si="8"/>
        <v>10179</v>
      </c>
      <c r="L119" s="2">
        <v>0.125</v>
      </c>
      <c r="M119" s="3">
        <f t="shared" si="9"/>
        <v>1.7986164488854726E-2</v>
      </c>
      <c r="N119" s="2">
        <f t="shared" si="10"/>
        <v>1.0509838999339159E-3</v>
      </c>
      <c r="O119">
        <f t="shared" si="11"/>
        <v>9.518574194394322E-3</v>
      </c>
    </row>
    <row r="120" spans="1:15" x14ac:dyDescent="0.35">
      <c r="A120" t="s">
        <v>114</v>
      </c>
      <c r="C120">
        <v>458</v>
      </c>
      <c r="D120">
        <v>0</v>
      </c>
      <c r="E120">
        <f t="shared" si="6"/>
        <v>0</v>
      </c>
      <c r="F120">
        <v>9570</v>
      </c>
      <c r="G120">
        <v>0</v>
      </c>
      <c r="H120">
        <v>0</v>
      </c>
      <c r="I120">
        <f t="shared" si="7"/>
        <v>0</v>
      </c>
      <c r="J120">
        <v>0</v>
      </c>
      <c r="K120" s="1">
        <f t="shared" si="8"/>
        <v>10028</v>
      </c>
      <c r="L120" s="2">
        <v>0.15540015500000001</v>
      </c>
      <c r="M120" s="3">
        <f t="shared" si="9"/>
        <v>1.7719349395248572E-2</v>
      </c>
      <c r="N120" s="2">
        <f t="shared" si="10"/>
        <v>1.3065844876178803E-3</v>
      </c>
      <c r="O120">
        <f t="shared" si="11"/>
        <v>9.512966941433226E-3</v>
      </c>
    </row>
    <row r="121" spans="1:15" x14ac:dyDescent="0.35">
      <c r="A121" t="s">
        <v>131</v>
      </c>
      <c r="C121">
        <v>2355</v>
      </c>
      <c r="D121">
        <v>0</v>
      </c>
      <c r="E121">
        <f t="shared" si="6"/>
        <v>0</v>
      </c>
      <c r="F121">
        <v>7613</v>
      </c>
      <c r="G121">
        <v>0</v>
      </c>
      <c r="H121">
        <v>0</v>
      </c>
      <c r="I121">
        <f t="shared" si="7"/>
        <v>0</v>
      </c>
      <c r="J121">
        <v>0</v>
      </c>
      <c r="K121" s="1">
        <f t="shared" si="8"/>
        <v>9968</v>
      </c>
      <c r="L121" s="2">
        <v>0.19379845000000001</v>
      </c>
      <c r="M121" s="3">
        <f t="shared" si="9"/>
        <v>1.7613330152756058E-2</v>
      </c>
      <c r="N121" s="2">
        <f t="shared" si="10"/>
        <v>1.6294324062571842E-3</v>
      </c>
      <c r="O121">
        <f t="shared" si="11"/>
        <v>9.621381279506621E-3</v>
      </c>
    </row>
    <row r="122" spans="1:15" x14ac:dyDescent="0.35">
      <c r="A122" t="s">
        <v>24</v>
      </c>
      <c r="C122">
        <v>181</v>
      </c>
      <c r="D122">
        <v>0</v>
      </c>
      <c r="E122">
        <f t="shared" si="6"/>
        <v>0</v>
      </c>
      <c r="F122">
        <v>9436</v>
      </c>
      <c r="G122">
        <v>0</v>
      </c>
      <c r="H122">
        <v>0</v>
      </c>
      <c r="I122">
        <f t="shared" si="7"/>
        <v>0</v>
      </c>
      <c r="J122">
        <v>0</v>
      </c>
      <c r="K122" s="1">
        <f t="shared" si="8"/>
        <v>9617</v>
      </c>
      <c r="L122" s="2">
        <v>5.7770074999999997E-2</v>
      </c>
      <c r="M122" s="3">
        <f t="shared" si="9"/>
        <v>1.699311758417486E-2</v>
      </c>
      <c r="N122" s="2">
        <f t="shared" si="10"/>
        <v>4.8572334978379852E-4</v>
      </c>
      <c r="O122">
        <f t="shared" si="11"/>
        <v>8.7394204669793297E-3</v>
      </c>
    </row>
    <row r="123" spans="1:15" x14ac:dyDescent="0.35">
      <c r="A123" t="s">
        <v>46</v>
      </c>
      <c r="C123">
        <v>77</v>
      </c>
      <c r="D123">
        <v>0</v>
      </c>
      <c r="E123">
        <f t="shared" si="6"/>
        <v>0</v>
      </c>
      <c r="F123">
        <v>9261</v>
      </c>
      <c r="G123">
        <v>0</v>
      </c>
      <c r="H123">
        <v>0</v>
      </c>
      <c r="I123">
        <f t="shared" si="7"/>
        <v>0</v>
      </c>
      <c r="J123">
        <v>0</v>
      </c>
      <c r="K123" s="1">
        <f t="shared" si="8"/>
        <v>9338</v>
      </c>
      <c r="L123" s="2">
        <v>1.25</v>
      </c>
      <c r="M123" s="3">
        <f t="shared" si="9"/>
        <v>1.6500128106584678E-2</v>
      </c>
      <c r="N123" s="2">
        <f t="shared" si="10"/>
        <v>1.0509838999339159E-2</v>
      </c>
      <c r="O123">
        <f t="shared" si="11"/>
        <v>1.3504983552961917E-2</v>
      </c>
    </row>
    <row r="124" spans="1:15" x14ac:dyDescent="0.35">
      <c r="A124" t="s">
        <v>218</v>
      </c>
      <c r="C124">
        <v>227</v>
      </c>
      <c r="D124">
        <v>0</v>
      </c>
      <c r="E124">
        <f t="shared" si="6"/>
        <v>0</v>
      </c>
      <c r="F124">
        <v>9070</v>
      </c>
      <c r="G124">
        <v>0</v>
      </c>
      <c r="H124">
        <v>0</v>
      </c>
      <c r="I124">
        <f t="shared" si="7"/>
        <v>0</v>
      </c>
      <c r="J124">
        <v>0</v>
      </c>
      <c r="K124" s="1">
        <f t="shared" si="8"/>
        <v>9297</v>
      </c>
      <c r="L124" s="2">
        <v>0.167504188</v>
      </c>
      <c r="M124" s="3">
        <f t="shared" si="9"/>
        <v>1.6427681624214794E-2</v>
      </c>
      <c r="N124" s="2">
        <f t="shared" si="10"/>
        <v>1.4083536380760308E-3</v>
      </c>
      <c r="O124">
        <f t="shared" si="11"/>
        <v>8.9180176311454123E-3</v>
      </c>
    </row>
    <row r="125" spans="1:15" x14ac:dyDescent="0.35">
      <c r="A125" t="s">
        <v>211</v>
      </c>
      <c r="C125">
        <v>294</v>
      </c>
      <c r="D125">
        <v>0</v>
      </c>
      <c r="E125">
        <f t="shared" si="6"/>
        <v>0</v>
      </c>
      <c r="F125">
        <v>8984</v>
      </c>
      <c r="G125">
        <v>0</v>
      </c>
      <c r="H125">
        <v>0</v>
      </c>
      <c r="I125">
        <f t="shared" si="7"/>
        <v>0</v>
      </c>
      <c r="J125">
        <v>0</v>
      </c>
      <c r="K125" s="1">
        <f t="shared" si="8"/>
        <v>9278</v>
      </c>
      <c r="L125" s="2">
        <v>1.2102874429999999</v>
      </c>
      <c r="M125" s="3">
        <f t="shared" si="9"/>
        <v>1.6394108864092167E-2</v>
      </c>
      <c r="N125" s="2">
        <f t="shared" si="10"/>
        <v>1.0175940935081495E-2</v>
      </c>
      <c r="O125">
        <f t="shared" si="11"/>
        <v>1.3285024899586832E-2</v>
      </c>
    </row>
    <row r="126" spans="1:15" x14ac:dyDescent="0.35">
      <c r="A126" t="s">
        <v>43</v>
      </c>
      <c r="B126" t="s">
        <v>44</v>
      </c>
      <c r="C126">
        <v>0</v>
      </c>
      <c r="D126">
        <v>0</v>
      </c>
      <c r="E126">
        <f t="shared" si="6"/>
        <v>0</v>
      </c>
      <c r="F126">
        <v>9246</v>
      </c>
      <c r="G126">
        <v>0</v>
      </c>
      <c r="H126">
        <v>0</v>
      </c>
      <c r="I126">
        <f t="shared" si="7"/>
        <v>0</v>
      </c>
      <c r="J126">
        <v>0</v>
      </c>
      <c r="K126" s="1">
        <f t="shared" si="8"/>
        <v>9246</v>
      </c>
      <c r="L126" s="2">
        <v>0.124843945</v>
      </c>
      <c r="M126" s="3">
        <f t="shared" si="9"/>
        <v>1.6337565268096158E-2</v>
      </c>
      <c r="N126" s="2">
        <f t="shared" si="10"/>
        <v>1.0496718095938825E-3</v>
      </c>
      <c r="O126">
        <f t="shared" si="11"/>
        <v>8.6936185388450209E-3</v>
      </c>
    </row>
    <row r="127" spans="1:15" x14ac:dyDescent="0.35">
      <c r="A127" t="s">
        <v>192</v>
      </c>
      <c r="C127">
        <v>333</v>
      </c>
      <c r="D127">
        <v>0</v>
      </c>
      <c r="E127">
        <f t="shared" si="6"/>
        <v>0</v>
      </c>
      <c r="F127">
        <v>8770</v>
      </c>
      <c r="G127">
        <v>0</v>
      </c>
      <c r="H127">
        <v>0</v>
      </c>
      <c r="I127">
        <f t="shared" si="7"/>
        <v>0</v>
      </c>
      <c r="J127">
        <v>0</v>
      </c>
      <c r="K127" s="1">
        <f t="shared" si="8"/>
        <v>9103</v>
      </c>
      <c r="L127" s="2">
        <v>0.12453300099999901</v>
      </c>
      <c r="M127" s="3">
        <f t="shared" si="9"/>
        <v>1.6084886073489006E-2</v>
      </c>
      <c r="N127" s="2">
        <f t="shared" si="10"/>
        <v>1.0470574324916257E-3</v>
      </c>
      <c r="O127">
        <f t="shared" si="11"/>
        <v>8.5659717529903163E-3</v>
      </c>
    </row>
    <row r="128" spans="1:15" x14ac:dyDescent="0.35">
      <c r="A128" t="s">
        <v>153</v>
      </c>
      <c r="C128">
        <v>1592</v>
      </c>
      <c r="D128">
        <v>0</v>
      </c>
      <c r="E128">
        <f t="shared" si="6"/>
        <v>0</v>
      </c>
      <c r="F128">
        <v>7510</v>
      </c>
      <c r="G128">
        <v>0</v>
      </c>
      <c r="H128">
        <v>0</v>
      </c>
      <c r="I128">
        <f t="shared" si="7"/>
        <v>0</v>
      </c>
      <c r="J128">
        <v>0</v>
      </c>
      <c r="K128" s="1">
        <f t="shared" si="8"/>
        <v>9102</v>
      </c>
      <c r="L128" s="2">
        <v>0.47846889999999997</v>
      </c>
      <c r="M128" s="3">
        <f t="shared" si="9"/>
        <v>1.608311908611413E-2</v>
      </c>
      <c r="N128" s="2">
        <f t="shared" si="10"/>
        <v>4.0229048841527266E-3</v>
      </c>
      <c r="O128">
        <f t="shared" si="11"/>
        <v>1.0053011985133429E-2</v>
      </c>
    </row>
    <row r="129" spans="1:15" x14ac:dyDescent="0.35">
      <c r="A129" t="s">
        <v>156</v>
      </c>
      <c r="C129">
        <v>215</v>
      </c>
      <c r="D129">
        <v>0</v>
      </c>
      <c r="E129">
        <f t="shared" si="6"/>
        <v>0</v>
      </c>
      <c r="F129">
        <v>8792</v>
      </c>
      <c r="G129">
        <v>0</v>
      </c>
      <c r="H129">
        <v>0</v>
      </c>
      <c r="I129">
        <f t="shared" si="7"/>
        <v>0</v>
      </c>
      <c r="J129">
        <v>0</v>
      </c>
      <c r="K129" s="1">
        <f t="shared" si="8"/>
        <v>9007</v>
      </c>
      <c r="L129" s="2">
        <v>0.24570024600000001</v>
      </c>
      <c r="M129" s="3">
        <f t="shared" si="9"/>
        <v>1.5915255285500984E-2</v>
      </c>
      <c r="N129" s="2">
        <f t="shared" si="10"/>
        <v>2.0658160220464205E-3</v>
      </c>
      <c r="O129">
        <f t="shared" si="11"/>
        <v>8.9905356537737027E-3</v>
      </c>
    </row>
    <row r="130" spans="1:15" x14ac:dyDescent="0.35">
      <c r="A130" t="s">
        <v>186</v>
      </c>
      <c r="C130">
        <v>2646</v>
      </c>
      <c r="D130">
        <v>0</v>
      </c>
      <c r="E130">
        <f t="shared" ref="E130:E193" si="12">D130*10</f>
        <v>0</v>
      </c>
      <c r="F130">
        <v>6279</v>
      </c>
      <c r="G130">
        <v>0</v>
      </c>
      <c r="H130">
        <v>0</v>
      </c>
      <c r="I130">
        <f t="shared" ref="I130:I193" si="13">H130*10</f>
        <v>0</v>
      </c>
      <c r="J130">
        <v>0</v>
      </c>
      <c r="K130" s="1">
        <f t="shared" ref="K130:K193" si="14">C130+E130+F130+G130+J130+I130</f>
        <v>8925</v>
      </c>
      <c r="L130" s="2">
        <v>0.43795620399999902</v>
      </c>
      <c r="M130" s="3">
        <f t="shared" ref="M130:M193" si="15">K130/MAX($K$2:$K$250)</f>
        <v>1.5770362320761219E-2</v>
      </c>
      <c r="N130" s="2">
        <f t="shared" ref="N130:N193" si="16">L130/MAX($L$2:$L$250)</f>
        <v>3.6822793542413811E-3</v>
      </c>
      <c r="O130">
        <f t="shared" ref="O130:O193" si="17">(M130+N130)/2</f>
        <v>9.7263208375013011E-3</v>
      </c>
    </row>
    <row r="131" spans="1:15" x14ac:dyDescent="0.35">
      <c r="A131" t="s">
        <v>58</v>
      </c>
      <c r="C131">
        <v>50</v>
      </c>
      <c r="D131">
        <v>0</v>
      </c>
      <c r="E131">
        <f t="shared" si="12"/>
        <v>0</v>
      </c>
      <c r="F131">
        <v>8673</v>
      </c>
      <c r="G131">
        <v>0</v>
      </c>
      <c r="H131">
        <v>0</v>
      </c>
      <c r="I131">
        <f t="shared" si="13"/>
        <v>0</v>
      </c>
      <c r="J131">
        <v>0</v>
      </c>
      <c r="K131" s="1">
        <f t="shared" si="14"/>
        <v>8723</v>
      </c>
      <c r="L131" s="2">
        <v>0.17391304299999999</v>
      </c>
      <c r="M131" s="3">
        <f t="shared" si="15"/>
        <v>1.5413430871036426E-2</v>
      </c>
      <c r="N131" s="2">
        <f t="shared" si="16"/>
        <v>1.4622384654521185E-3</v>
      </c>
      <c r="O131">
        <f t="shared" si="17"/>
        <v>8.4378346682442724E-3</v>
      </c>
    </row>
    <row r="132" spans="1:15" x14ac:dyDescent="0.35">
      <c r="A132" t="s">
        <v>215</v>
      </c>
      <c r="C132">
        <v>511</v>
      </c>
      <c r="D132">
        <v>0</v>
      </c>
      <c r="E132">
        <f t="shared" si="12"/>
        <v>0</v>
      </c>
      <c r="F132">
        <v>8078</v>
      </c>
      <c r="G132">
        <v>0</v>
      </c>
      <c r="H132">
        <v>0</v>
      </c>
      <c r="I132">
        <f t="shared" si="13"/>
        <v>0</v>
      </c>
      <c r="J132">
        <v>0</v>
      </c>
      <c r="K132" s="1">
        <f t="shared" si="14"/>
        <v>8589</v>
      </c>
      <c r="L132" s="2">
        <v>3.6997425229999998</v>
      </c>
      <c r="M132" s="3">
        <f t="shared" si="15"/>
        <v>1.5176654562803149E-2</v>
      </c>
      <c r="N132" s="2">
        <f t="shared" si="16"/>
        <v>3.1106958604591083E-2</v>
      </c>
      <c r="O132">
        <f t="shared" si="17"/>
        <v>2.3141806583697116E-2</v>
      </c>
    </row>
    <row r="133" spans="1:15" x14ac:dyDescent="0.35">
      <c r="A133" t="s">
        <v>152</v>
      </c>
      <c r="C133">
        <v>265</v>
      </c>
      <c r="D133">
        <v>0</v>
      </c>
      <c r="E133">
        <f t="shared" si="12"/>
        <v>0</v>
      </c>
      <c r="F133">
        <v>8288</v>
      </c>
      <c r="G133">
        <v>0</v>
      </c>
      <c r="H133">
        <v>0</v>
      </c>
      <c r="I133">
        <f t="shared" si="13"/>
        <v>0</v>
      </c>
      <c r="J133">
        <v>0</v>
      </c>
      <c r="K133" s="1">
        <f t="shared" si="14"/>
        <v>8553</v>
      </c>
      <c r="L133" s="2">
        <v>0.118623962</v>
      </c>
      <c r="M133" s="3">
        <f t="shared" si="15"/>
        <v>1.5113043017307641E-2</v>
      </c>
      <c r="N133" s="2">
        <f t="shared" si="16"/>
        <v>9.9737499366698125E-4</v>
      </c>
      <c r="O133">
        <f t="shared" si="17"/>
        <v>8.0552090054873109E-3</v>
      </c>
    </row>
    <row r="134" spans="1:15" x14ac:dyDescent="0.35">
      <c r="A134" t="s">
        <v>18</v>
      </c>
      <c r="C134">
        <v>761</v>
      </c>
      <c r="D134">
        <v>0</v>
      </c>
      <c r="E134">
        <f t="shared" si="12"/>
        <v>0</v>
      </c>
      <c r="F134">
        <v>7693</v>
      </c>
      <c r="G134">
        <v>0</v>
      </c>
      <c r="H134">
        <v>0</v>
      </c>
      <c r="I134">
        <f t="shared" si="13"/>
        <v>0</v>
      </c>
      <c r="J134">
        <v>0</v>
      </c>
      <c r="K134" s="1">
        <f t="shared" si="14"/>
        <v>8454</v>
      </c>
      <c r="L134" s="2">
        <v>5.6338027999999998E-2</v>
      </c>
      <c r="M134" s="3">
        <f t="shared" si="15"/>
        <v>1.4938111267194996E-2</v>
      </c>
      <c r="N134" s="2">
        <f t="shared" si="16"/>
        <v>4.7368288305620922E-4</v>
      </c>
      <c r="O134">
        <f t="shared" si="17"/>
        <v>7.7058970751256025E-3</v>
      </c>
    </row>
    <row r="135" spans="1:15" x14ac:dyDescent="0.35">
      <c r="A135" t="s">
        <v>205</v>
      </c>
      <c r="C135">
        <v>314</v>
      </c>
      <c r="D135">
        <v>0</v>
      </c>
      <c r="E135">
        <f t="shared" si="12"/>
        <v>0</v>
      </c>
      <c r="F135">
        <v>8106</v>
      </c>
      <c r="G135">
        <v>0</v>
      </c>
      <c r="H135">
        <v>0</v>
      </c>
      <c r="I135">
        <f t="shared" si="13"/>
        <v>0</v>
      </c>
      <c r="J135">
        <v>0</v>
      </c>
      <c r="K135" s="1">
        <f t="shared" si="14"/>
        <v>8420</v>
      </c>
      <c r="L135" s="2">
        <v>0.26737967899999998</v>
      </c>
      <c r="M135" s="3">
        <f t="shared" si="15"/>
        <v>1.4878033696449239E-2</v>
      </c>
      <c r="N135" s="2">
        <f t="shared" si="16"/>
        <v>2.2480939023879882E-3</v>
      </c>
      <c r="O135">
        <f t="shared" si="17"/>
        <v>8.5630637994186139E-3</v>
      </c>
    </row>
    <row r="136" spans="1:15" x14ac:dyDescent="0.35">
      <c r="A136" t="s">
        <v>83</v>
      </c>
      <c r="C136">
        <v>145</v>
      </c>
      <c r="D136">
        <v>0</v>
      </c>
      <c r="E136">
        <f t="shared" si="12"/>
        <v>0</v>
      </c>
      <c r="F136">
        <v>8245</v>
      </c>
      <c r="G136">
        <v>0</v>
      </c>
      <c r="H136">
        <v>0</v>
      </c>
      <c r="I136">
        <f t="shared" si="13"/>
        <v>0</v>
      </c>
      <c r="J136">
        <v>0</v>
      </c>
      <c r="K136" s="1">
        <f t="shared" si="14"/>
        <v>8390</v>
      </c>
      <c r="L136" s="2">
        <v>0.28612303300000003</v>
      </c>
      <c r="M136" s="3">
        <f t="shared" si="15"/>
        <v>1.4825024075202982E-2</v>
      </c>
      <c r="N136" s="2">
        <f t="shared" si="16"/>
        <v>2.4056856086660844E-3</v>
      </c>
      <c r="O136">
        <f t="shared" si="17"/>
        <v>8.6153548419345329E-3</v>
      </c>
    </row>
    <row r="137" spans="1:15" x14ac:dyDescent="0.35">
      <c r="A137" t="s">
        <v>31</v>
      </c>
      <c r="C137">
        <v>123</v>
      </c>
      <c r="D137">
        <v>0</v>
      </c>
      <c r="E137">
        <f t="shared" si="12"/>
        <v>0</v>
      </c>
      <c r="F137">
        <v>8237</v>
      </c>
      <c r="G137">
        <v>0</v>
      </c>
      <c r="H137">
        <v>0</v>
      </c>
      <c r="I137">
        <f t="shared" si="13"/>
        <v>0</v>
      </c>
      <c r="J137">
        <v>0</v>
      </c>
      <c r="K137" s="1">
        <f t="shared" si="14"/>
        <v>8360</v>
      </c>
      <c r="L137" s="2">
        <v>5.8788948000000001E-2</v>
      </c>
      <c r="M137" s="3">
        <f t="shared" si="15"/>
        <v>1.4772014453956726E-2</v>
      </c>
      <c r="N137" s="2">
        <f t="shared" si="16"/>
        <v>4.9428990273641749E-4</v>
      </c>
      <c r="O137">
        <f t="shared" si="17"/>
        <v>7.6331521783465717E-3</v>
      </c>
    </row>
    <row r="138" spans="1:15" x14ac:dyDescent="0.35">
      <c r="A138" t="s">
        <v>103</v>
      </c>
      <c r="C138">
        <v>335</v>
      </c>
      <c r="D138">
        <v>0</v>
      </c>
      <c r="E138">
        <f t="shared" si="12"/>
        <v>0</v>
      </c>
      <c r="F138">
        <v>7815</v>
      </c>
      <c r="G138">
        <v>0</v>
      </c>
      <c r="H138">
        <v>0</v>
      </c>
      <c r="I138">
        <f t="shared" si="13"/>
        <v>0</v>
      </c>
      <c r="J138">
        <v>0</v>
      </c>
      <c r="K138" s="1">
        <f t="shared" si="14"/>
        <v>8150</v>
      </c>
      <c r="L138" s="2">
        <v>0.215517241</v>
      </c>
      <c r="M138" s="3">
        <f t="shared" si="15"/>
        <v>1.4400947105232932E-2</v>
      </c>
      <c r="N138" s="2">
        <f t="shared" si="16"/>
        <v>1.8120412035934211E-3</v>
      </c>
      <c r="O138">
        <f t="shared" si="17"/>
        <v>8.1064941544131772E-3</v>
      </c>
    </row>
    <row r="139" spans="1:15" x14ac:dyDescent="0.35">
      <c r="A139" t="s">
        <v>179</v>
      </c>
      <c r="C139">
        <v>566</v>
      </c>
      <c r="D139">
        <v>0</v>
      </c>
      <c r="E139">
        <f t="shared" si="12"/>
        <v>0</v>
      </c>
      <c r="F139">
        <v>7478</v>
      </c>
      <c r="G139">
        <v>0</v>
      </c>
      <c r="H139">
        <v>0</v>
      </c>
      <c r="I139">
        <f t="shared" si="13"/>
        <v>0</v>
      </c>
      <c r="J139">
        <v>0</v>
      </c>
      <c r="K139" s="1">
        <f t="shared" si="14"/>
        <v>8044</v>
      </c>
      <c r="L139" s="2">
        <v>0.14285714299999999</v>
      </c>
      <c r="M139" s="3">
        <f t="shared" si="15"/>
        <v>1.4213646443496162E-2</v>
      </c>
      <c r="N139" s="2">
        <f t="shared" si="16"/>
        <v>1.2011244582684568E-3</v>
      </c>
      <c r="O139">
        <f t="shared" si="17"/>
        <v>7.7073854508823095E-3</v>
      </c>
    </row>
    <row r="140" spans="1:15" x14ac:dyDescent="0.35">
      <c r="A140" t="s">
        <v>96</v>
      </c>
      <c r="C140">
        <v>645</v>
      </c>
      <c r="D140">
        <v>0</v>
      </c>
      <c r="E140">
        <f t="shared" si="12"/>
        <v>0</v>
      </c>
      <c r="F140">
        <v>7343</v>
      </c>
      <c r="G140">
        <v>0</v>
      </c>
      <c r="H140">
        <v>0</v>
      </c>
      <c r="I140">
        <f t="shared" si="13"/>
        <v>0</v>
      </c>
      <c r="J140">
        <v>0</v>
      </c>
      <c r="K140" s="1">
        <f t="shared" si="14"/>
        <v>7988</v>
      </c>
      <c r="L140" s="2">
        <v>7.2306579999999995E-2</v>
      </c>
      <c r="M140" s="3">
        <f t="shared" si="15"/>
        <v>1.411469515050315E-2</v>
      </c>
      <c r="N140" s="2">
        <f t="shared" si="16"/>
        <v>6.079444115142694E-4</v>
      </c>
      <c r="O140">
        <f t="shared" si="17"/>
        <v>7.3613197810087098E-3</v>
      </c>
    </row>
    <row r="141" spans="1:15" x14ac:dyDescent="0.35">
      <c r="A141" t="s">
        <v>77</v>
      </c>
      <c r="C141">
        <v>180</v>
      </c>
      <c r="D141">
        <v>0</v>
      </c>
      <c r="E141">
        <f t="shared" si="12"/>
        <v>0</v>
      </c>
      <c r="F141">
        <v>7744</v>
      </c>
      <c r="G141">
        <v>0</v>
      </c>
      <c r="H141">
        <v>0</v>
      </c>
      <c r="I141">
        <f t="shared" si="13"/>
        <v>0</v>
      </c>
      <c r="J141">
        <v>0</v>
      </c>
      <c r="K141" s="1">
        <f t="shared" si="14"/>
        <v>7924</v>
      </c>
      <c r="L141" s="2">
        <v>0.42016806699999998</v>
      </c>
      <c r="M141" s="3">
        <f t="shared" si="15"/>
        <v>1.4001607958511136E-2</v>
      </c>
      <c r="N141" s="2">
        <f t="shared" si="16"/>
        <v>3.532718989466839E-3</v>
      </c>
      <c r="O141">
        <f t="shared" si="17"/>
        <v>8.7671634739889884E-3</v>
      </c>
    </row>
    <row r="142" spans="1:15" x14ac:dyDescent="0.35">
      <c r="A142" t="s">
        <v>233</v>
      </c>
      <c r="C142">
        <v>108</v>
      </c>
      <c r="D142">
        <v>0</v>
      </c>
      <c r="E142">
        <f t="shared" si="12"/>
        <v>0</v>
      </c>
      <c r="F142">
        <v>7771</v>
      </c>
      <c r="G142">
        <v>0</v>
      </c>
      <c r="H142">
        <v>0</v>
      </c>
      <c r="I142">
        <f t="shared" si="13"/>
        <v>0</v>
      </c>
      <c r="J142">
        <v>0</v>
      </c>
      <c r="K142" s="1">
        <f t="shared" si="14"/>
        <v>7879</v>
      </c>
      <c r="L142" s="2">
        <v>0.99009901</v>
      </c>
      <c r="M142" s="3">
        <f t="shared" si="15"/>
        <v>1.3922093526641753E-2</v>
      </c>
      <c r="N142" s="2">
        <f t="shared" si="16"/>
        <v>8.3246249508040736E-3</v>
      </c>
      <c r="O142">
        <f t="shared" si="17"/>
        <v>1.1123359238722912E-2</v>
      </c>
    </row>
    <row r="143" spans="1:15" x14ac:dyDescent="0.35">
      <c r="A143" t="s">
        <v>181</v>
      </c>
      <c r="C143">
        <v>898</v>
      </c>
      <c r="D143">
        <v>0</v>
      </c>
      <c r="E143">
        <f t="shared" si="12"/>
        <v>0</v>
      </c>
      <c r="F143">
        <v>6932</v>
      </c>
      <c r="G143">
        <v>0</v>
      </c>
      <c r="H143">
        <v>0</v>
      </c>
      <c r="I143">
        <f t="shared" si="13"/>
        <v>0</v>
      </c>
      <c r="J143">
        <v>0</v>
      </c>
      <c r="K143" s="1">
        <f t="shared" si="14"/>
        <v>7830</v>
      </c>
      <c r="L143" s="2">
        <v>0.28653295099999998</v>
      </c>
      <c r="M143" s="3">
        <f t="shared" si="15"/>
        <v>1.3835511145272867E-2</v>
      </c>
      <c r="N143" s="2">
        <f t="shared" si="16"/>
        <v>2.4091321464124291E-3</v>
      </c>
      <c r="O143">
        <f t="shared" si="17"/>
        <v>8.1223216458426485E-3</v>
      </c>
    </row>
    <row r="144" spans="1:15" x14ac:dyDescent="0.35">
      <c r="A144" t="s">
        <v>21</v>
      </c>
      <c r="C144">
        <v>447</v>
      </c>
      <c r="D144">
        <v>0</v>
      </c>
      <c r="E144">
        <f t="shared" si="12"/>
        <v>0</v>
      </c>
      <c r="F144">
        <v>7278</v>
      </c>
      <c r="G144">
        <v>0</v>
      </c>
      <c r="H144">
        <v>0</v>
      </c>
      <c r="I144">
        <f t="shared" si="13"/>
        <v>0</v>
      </c>
      <c r="J144">
        <v>0</v>
      </c>
      <c r="K144" s="1">
        <f t="shared" si="14"/>
        <v>7725</v>
      </c>
      <c r="L144" s="2">
        <v>5.7703404999999999E-2</v>
      </c>
      <c r="M144" s="3">
        <f t="shared" si="15"/>
        <v>1.3649977470910971E-2</v>
      </c>
      <c r="N144" s="2">
        <f t="shared" si="16"/>
        <v>4.8516279701092978E-4</v>
      </c>
      <c r="O144">
        <f t="shared" si="17"/>
        <v>7.0675701339609504E-3</v>
      </c>
    </row>
    <row r="145" spans="1:15" x14ac:dyDescent="0.35">
      <c r="A145" t="s">
        <v>87</v>
      </c>
      <c r="C145">
        <v>286</v>
      </c>
      <c r="D145">
        <v>0</v>
      </c>
      <c r="E145">
        <f t="shared" si="12"/>
        <v>0</v>
      </c>
      <c r="F145">
        <v>7157</v>
      </c>
      <c r="G145">
        <v>0</v>
      </c>
      <c r="H145">
        <v>0</v>
      </c>
      <c r="I145">
        <f t="shared" si="13"/>
        <v>0</v>
      </c>
      <c r="J145">
        <v>0</v>
      </c>
      <c r="K145" s="1">
        <f t="shared" si="14"/>
        <v>7443</v>
      </c>
      <c r="L145" s="2">
        <v>0.143061516</v>
      </c>
      <c r="M145" s="3">
        <f t="shared" si="15"/>
        <v>1.3151687031196162E-2</v>
      </c>
      <c r="N145" s="2">
        <f t="shared" si="16"/>
        <v>1.2028428001291064E-3</v>
      </c>
      <c r="O145">
        <f t="shared" si="17"/>
        <v>7.1772649156626343E-3</v>
      </c>
    </row>
    <row r="146" spans="1:15" x14ac:dyDescent="0.35">
      <c r="A146" t="s">
        <v>80</v>
      </c>
      <c r="B146" t="s">
        <v>81</v>
      </c>
      <c r="C146">
        <v>159</v>
      </c>
      <c r="D146">
        <v>0</v>
      </c>
      <c r="E146">
        <f t="shared" si="12"/>
        <v>0</v>
      </c>
      <c r="F146">
        <v>7202</v>
      </c>
      <c r="G146">
        <v>0</v>
      </c>
      <c r="H146">
        <v>0</v>
      </c>
      <c r="I146">
        <f t="shared" si="13"/>
        <v>0</v>
      </c>
      <c r="J146">
        <v>0</v>
      </c>
      <c r="K146" s="1">
        <f t="shared" si="14"/>
        <v>7361</v>
      </c>
      <c r="L146" s="2">
        <v>0.10928961699999901</v>
      </c>
      <c r="M146" s="3">
        <f t="shared" si="15"/>
        <v>1.3006794066456395E-2</v>
      </c>
      <c r="N146" s="2">
        <f t="shared" si="16"/>
        <v>9.1889302317554357E-4</v>
      </c>
      <c r="O146">
        <f t="shared" si="17"/>
        <v>6.9628435448159691E-3</v>
      </c>
    </row>
    <row r="147" spans="1:15" x14ac:dyDescent="0.35">
      <c r="A147" t="s">
        <v>29</v>
      </c>
      <c r="C147">
        <v>1984</v>
      </c>
      <c r="D147">
        <v>0</v>
      </c>
      <c r="E147">
        <f t="shared" si="12"/>
        <v>0</v>
      </c>
      <c r="F147">
        <v>5214</v>
      </c>
      <c r="G147">
        <v>0</v>
      </c>
      <c r="H147">
        <v>0</v>
      </c>
      <c r="I147">
        <f t="shared" si="13"/>
        <v>0</v>
      </c>
      <c r="J147">
        <v>0</v>
      </c>
      <c r="K147" s="1">
        <f t="shared" si="14"/>
        <v>7198</v>
      </c>
      <c r="L147" s="2">
        <v>0.175746924</v>
      </c>
      <c r="M147" s="3">
        <f t="shared" si="15"/>
        <v>1.2718775124351737E-2</v>
      </c>
      <c r="N147" s="2">
        <f t="shared" si="16"/>
        <v>1.4776575006952763E-3</v>
      </c>
      <c r="O147">
        <f t="shared" si="17"/>
        <v>7.0982163125235063E-3</v>
      </c>
    </row>
    <row r="148" spans="1:15" x14ac:dyDescent="0.35">
      <c r="A148" t="s">
        <v>184</v>
      </c>
      <c r="C148">
        <v>209</v>
      </c>
      <c r="D148">
        <v>0</v>
      </c>
      <c r="E148">
        <f t="shared" si="12"/>
        <v>0</v>
      </c>
      <c r="F148">
        <v>6885</v>
      </c>
      <c r="G148">
        <v>0</v>
      </c>
      <c r="H148">
        <v>0</v>
      </c>
      <c r="I148">
        <f t="shared" si="13"/>
        <v>0</v>
      </c>
      <c r="J148">
        <v>0</v>
      </c>
      <c r="K148" s="1">
        <f t="shared" si="14"/>
        <v>7094</v>
      </c>
      <c r="L148" s="2">
        <v>0.29411764699999998</v>
      </c>
      <c r="M148" s="3">
        <f t="shared" si="15"/>
        <v>1.2535008437364716E-2</v>
      </c>
      <c r="N148" s="2">
        <f t="shared" si="16"/>
        <v>2.4729032934675743E-3</v>
      </c>
      <c r="O148">
        <f t="shared" si="17"/>
        <v>7.5039558654161446E-3</v>
      </c>
    </row>
    <row r="149" spans="1:15" x14ac:dyDescent="0.35">
      <c r="A149" t="s">
        <v>171</v>
      </c>
      <c r="C149">
        <v>1154</v>
      </c>
      <c r="E149">
        <f t="shared" si="12"/>
        <v>0</v>
      </c>
      <c r="F149">
        <v>5890</v>
      </c>
      <c r="G149">
        <v>0</v>
      </c>
      <c r="H149">
        <v>0</v>
      </c>
      <c r="I149">
        <f t="shared" si="13"/>
        <v>0</v>
      </c>
      <c r="J149">
        <v>0</v>
      </c>
      <c r="K149" s="1">
        <f t="shared" si="14"/>
        <v>7044</v>
      </c>
      <c r="L149" s="2">
        <v>0.114285714</v>
      </c>
      <c r="M149" s="3">
        <f t="shared" si="15"/>
        <v>1.2446659068620955E-2</v>
      </c>
      <c r="N149" s="2">
        <f t="shared" si="16"/>
        <v>9.6089956325161709E-4</v>
      </c>
      <c r="O149">
        <f t="shared" si="17"/>
        <v>6.7037793159362858E-3</v>
      </c>
    </row>
    <row r="150" spans="1:15" x14ac:dyDescent="0.35">
      <c r="A150" t="s">
        <v>164</v>
      </c>
      <c r="C150">
        <v>191</v>
      </c>
      <c r="D150">
        <v>0</v>
      </c>
      <c r="E150">
        <f t="shared" si="12"/>
        <v>0</v>
      </c>
      <c r="F150">
        <v>6786</v>
      </c>
      <c r="G150">
        <v>0</v>
      </c>
      <c r="H150">
        <v>0</v>
      </c>
      <c r="I150">
        <f t="shared" si="13"/>
        <v>0</v>
      </c>
      <c r="J150">
        <v>0</v>
      </c>
      <c r="K150" s="1">
        <f t="shared" si="14"/>
        <v>6977</v>
      </c>
      <c r="L150" s="2">
        <v>0.129198966</v>
      </c>
      <c r="M150" s="3">
        <f t="shared" si="15"/>
        <v>1.2328270914504317E-2</v>
      </c>
      <c r="N150" s="2">
        <f t="shared" si="16"/>
        <v>1.0862882652328753E-3</v>
      </c>
      <c r="O150">
        <f t="shared" si="17"/>
        <v>6.7072795898685958E-3</v>
      </c>
    </row>
    <row r="151" spans="1:15" x14ac:dyDescent="0.35">
      <c r="A151" t="s">
        <v>187</v>
      </c>
      <c r="C151">
        <v>458</v>
      </c>
      <c r="D151">
        <v>0</v>
      </c>
      <c r="E151">
        <f t="shared" si="12"/>
        <v>0</v>
      </c>
      <c r="F151">
        <v>6517</v>
      </c>
      <c r="G151">
        <v>0</v>
      </c>
      <c r="H151">
        <v>0</v>
      </c>
      <c r="I151">
        <f t="shared" si="13"/>
        <v>0</v>
      </c>
      <c r="J151">
        <v>0</v>
      </c>
      <c r="K151" s="1">
        <f t="shared" si="14"/>
        <v>6975</v>
      </c>
      <c r="L151" s="2">
        <v>0.14388489199999999</v>
      </c>
      <c r="M151" s="3">
        <f t="shared" si="15"/>
        <v>1.2324736939754565E-2</v>
      </c>
      <c r="N151" s="2">
        <f t="shared" si="16"/>
        <v>1.2097656394858423E-3</v>
      </c>
      <c r="O151">
        <f t="shared" si="17"/>
        <v>6.7672512896202039E-3</v>
      </c>
    </row>
    <row r="152" spans="1:15" x14ac:dyDescent="0.35">
      <c r="A152" t="s">
        <v>174</v>
      </c>
      <c r="C152">
        <v>378</v>
      </c>
      <c r="D152">
        <v>0</v>
      </c>
      <c r="E152">
        <f t="shared" si="12"/>
        <v>0</v>
      </c>
      <c r="F152">
        <v>6513</v>
      </c>
      <c r="G152">
        <v>0</v>
      </c>
      <c r="H152">
        <v>0</v>
      </c>
      <c r="I152">
        <f t="shared" si="13"/>
        <v>0</v>
      </c>
      <c r="J152">
        <v>0</v>
      </c>
      <c r="K152" s="1">
        <f t="shared" si="14"/>
        <v>6891</v>
      </c>
      <c r="L152" s="2">
        <v>0.42372881400000001</v>
      </c>
      <c r="M152" s="3">
        <f t="shared" si="15"/>
        <v>1.2176310000265048E-2</v>
      </c>
      <c r="N152" s="2">
        <f t="shared" si="16"/>
        <v>3.5626572916167432E-3</v>
      </c>
      <c r="O152">
        <f t="shared" si="17"/>
        <v>7.8694836459408946E-3</v>
      </c>
    </row>
    <row r="153" spans="1:15" x14ac:dyDescent="0.35">
      <c r="A153" t="s">
        <v>149</v>
      </c>
      <c r="C153">
        <v>809</v>
      </c>
      <c r="D153">
        <v>0</v>
      </c>
      <c r="E153">
        <f t="shared" si="12"/>
        <v>0</v>
      </c>
      <c r="F153">
        <v>6067</v>
      </c>
      <c r="G153">
        <v>0</v>
      </c>
      <c r="H153">
        <v>0</v>
      </c>
      <c r="I153">
        <f t="shared" si="13"/>
        <v>0</v>
      </c>
      <c r="J153">
        <v>0</v>
      </c>
      <c r="K153" s="1">
        <f t="shared" si="14"/>
        <v>6876</v>
      </c>
      <c r="L153" s="2">
        <v>0.22172949</v>
      </c>
      <c r="M153" s="3">
        <f t="shared" si="15"/>
        <v>1.214980518964192E-2</v>
      </c>
      <c r="N153" s="2">
        <f t="shared" si="16"/>
        <v>1.8642729930444656E-3</v>
      </c>
      <c r="O153">
        <f t="shared" si="17"/>
        <v>7.0070390913431931E-3</v>
      </c>
    </row>
    <row r="154" spans="1:15" x14ac:dyDescent="0.35">
      <c r="A154" t="s">
        <v>141</v>
      </c>
      <c r="B154" t="s">
        <v>142</v>
      </c>
      <c r="C154">
        <v>195</v>
      </c>
      <c r="D154">
        <v>0</v>
      </c>
      <c r="E154">
        <f t="shared" si="12"/>
        <v>0</v>
      </c>
      <c r="F154">
        <v>6627</v>
      </c>
      <c r="G154">
        <v>0</v>
      </c>
      <c r="H154">
        <v>0</v>
      </c>
      <c r="I154">
        <f t="shared" si="13"/>
        <v>0</v>
      </c>
      <c r="J154">
        <v>0</v>
      </c>
      <c r="K154" s="1">
        <f t="shared" si="14"/>
        <v>6822</v>
      </c>
      <c r="L154" s="2">
        <v>0.75839653299999998</v>
      </c>
      <c r="M154" s="3">
        <f t="shared" si="15"/>
        <v>1.205438787139866E-2</v>
      </c>
      <c r="N154" s="2">
        <f t="shared" si="16"/>
        <v>6.3765003675896057E-3</v>
      </c>
      <c r="O154">
        <f t="shared" si="17"/>
        <v>9.2154441194941331E-3</v>
      </c>
    </row>
    <row r="155" spans="1:15" x14ac:dyDescent="0.35">
      <c r="A155" t="s">
        <v>42</v>
      </c>
      <c r="C155">
        <v>358</v>
      </c>
      <c r="D155">
        <v>0</v>
      </c>
      <c r="E155">
        <f t="shared" si="12"/>
        <v>0</v>
      </c>
      <c r="F155">
        <v>6441</v>
      </c>
      <c r="G155">
        <v>0</v>
      </c>
      <c r="H155">
        <v>0</v>
      </c>
      <c r="I155">
        <f t="shared" si="13"/>
        <v>0</v>
      </c>
      <c r="J155">
        <v>0</v>
      </c>
      <c r="K155" s="1">
        <f t="shared" si="14"/>
        <v>6799</v>
      </c>
      <c r="L155" s="2">
        <v>6.1690315000000003E-2</v>
      </c>
      <c r="M155" s="3">
        <f t="shared" si="15"/>
        <v>1.201374716177653E-2</v>
      </c>
      <c r="N155" s="2">
        <f t="shared" si="16"/>
        <v>5.1868422277481405E-4</v>
      </c>
      <c r="O155">
        <f t="shared" si="17"/>
        <v>6.266215692275672E-3</v>
      </c>
    </row>
    <row r="156" spans="1:15" x14ac:dyDescent="0.35">
      <c r="A156" t="s">
        <v>97</v>
      </c>
      <c r="C156">
        <v>1122</v>
      </c>
      <c r="D156">
        <v>0</v>
      </c>
      <c r="E156">
        <f t="shared" si="12"/>
        <v>0</v>
      </c>
      <c r="F156">
        <v>5596</v>
      </c>
      <c r="G156">
        <v>0</v>
      </c>
      <c r="H156">
        <v>0</v>
      </c>
      <c r="I156">
        <f t="shared" si="13"/>
        <v>0</v>
      </c>
      <c r="J156">
        <v>0</v>
      </c>
      <c r="K156" s="1">
        <f t="shared" si="14"/>
        <v>6718</v>
      </c>
      <c r="L156" s="2">
        <v>0.94202898599999996</v>
      </c>
      <c r="M156" s="3">
        <f t="shared" si="15"/>
        <v>1.1870621184411637E-2</v>
      </c>
      <c r="N156" s="2">
        <f t="shared" si="16"/>
        <v>7.9204583804565777E-3</v>
      </c>
      <c r="O156">
        <f t="shared" si="17"/>
        <v>9.8955397824341072E-3</v>
      </c>
    </row>
    <row r="157" spans="1:15" x14ac:dyDescent="0.35">
      <c r="A157" t="s">
        <v>135</v>
      </c>
      <c r="C157">
        <v>195</v>
      </c>
      <c r="D157">
        <v>0</v>
      </c>
      <c r="E157">
        <f t="shared" si="12"/>
        <v>0</v>
      </c>
      <c r="F157">
        <v>6474</v>
      </c>
      <c r="G157">
        <v>0</v>
      </c>
      <c r="H157">
        <v>0</v>
      </c>
      <c r="I157">
        <f t="shared" si="13"/>
        <v>0</v>
      </c>
      <c r="J157">
        <v>0</v>
      </c>
      <c r="K157" s="1">
        <f t="shared" si="14"/>
        <v>6669</v>
      </c>
      <c r="L157" s="2">
        <v>9.7181729999999994E-2</v>
      </c>
      <c r="M157" s="3">
        <f t="shared" si="15"/>
        <v>1.1784038803042752E-2</v>
      </c>
      <c r="N157" s="2">
        <f t="shared" si="16"/>
        <v>8.1709146878179858E-4</v>
      </c>
      <c r="O157">
        <f t="shared" si="17"/>
        <v>6.3005651359122755E-3</v>
      </c>
    </row>
    <row r="158" spans="1:15" x14ac:dyDescent="0.35">
      <c r="A158" t="s">
        <v>89</v>
      </c>
      <c r="C158">
        <v>669</v>
      </c>
      <c r="D158">
        <v>0</v>
      </c>
      <c r="E158">
        <f t="shared" si="12"/>
        <v>0</v>
      </c>
      <c r="F158">
        <v>5981</v>
      </c>
      <c r="G158">
        <v>0</v>
      </c>
      <c r="H158">
        <v>0</v>
      </c>
      <c r="I158">
        <f t="shared" si="13"/>
        <v>0</v>
      </c>
      <c r="J158">
        <v>0</v>
      </c>
      <c r="K158" s="1">
        <f t="shared" si="14"/>
        <v>6650</v>
      </c>
      <c r="L158" s="2">
        <v>6.6006600999999998E-2</v>
      </c>
      <c r="M158" s="3">
        <f t="shared" si="15"/>
        <v>1.1750466042920123E-2</v>
      </c>
      <c r="N158" s="2">
        <f t="shared" si="16"/>
        <v>5.5497499952289529E-4</v>
      </c>
      <c r="O158">
        <f t="shared" si="17"/>
        <v>6.1527205212215091E-3</v>
      </c>
    </row>
    <row r="159" spans="1:15" x14ac:dyDescent="0.35">
      <c r="A159" t="s">
        <v>108</v>
      </c>
      <c r="C159">
        <v>197</v>
      </c>
      <c r="D159">
        <v>0</v>
      </c>
      <c r="E159">
        <f t="shared" si="12"/>
        <v>0</v>
      </c>
      <c r="F159">
        <v>6408</v>
      </c>
      <c r="G159">
        <v>0</v>
      </c>
      <c r="H159">
        <v>0</v>
      </c>
      <c r="I159">
        <f t="shared" si="13"/>
        <v>0</v>
      </c>
      <c r="J159">
        <v>0</v>
      </c>
      <c r="K159" s="1">
        <f t="shared" si="14"/>
        <v>6605</v>
      </c>
      <c r="L159" s="2">
        <v>0.22321428600000001</v>
      </c>
      <c r="M159" s="3">
        <f t="shared" si="15"/>
        <v>1.1670951611050738E-2</v>
      </c>
      <c r="N159" s="2">
        <f t="shared" si="16"/>
        <v>1.8767569665699561E-3</v>
      </c>
      <c r="O159">
        <f t="shared" si="17"/>
        <v>6.7738542888103473E-3</v>
      </c>
    </row>
    <row r="160" spans="1:15" x14ac:dyDescent="0.35">
      <c r="A160" t="s">
        <v>125</v>
      </c>
      <c r="C160">
        <v>664</v>
      </c>
      <c r="D160">
        <v>0</v>
      </c>
      <c r="E160">
        <f t="shared" si="12"/>
        <v>0</v>
      </c>
      <c r="F160">
        <v>5843</v>
      </c>
      <c r="G160">
        <v>0</v>
      </c>
      <c r="H160">
        <v>0</v>
      </c>
      <c r="I160">
        <f t="shared" si="13"/>
        <v>0</v>
      </c>
      <c r="J160">
        <v>0</v>
      </c>
      <c r="K160" s="1">
        <f t="shared" si="14"/>
        <v>6507</v>
      </c>
      <c r="L160" s="2">
        <v>7.2202165999999998E-2</v>
      </c>
      <c r="M160" s="3">
        <f t="shared" si="15"/>
        <v>1.149778684831297E-2</v>
      </c>
      <c r="N160" s="2">
        <f t="shared" si="16"/>
        <v>6.0706651205084787E-4</v>
      </c>
      <c r="O160">
        <f t="shared" si="17"/>
        <v>6.0524266801819087E-3</v>
      </c>
    </row>
    <row r="161" spans="1:15" x14ac:dyDescent="0.35">
      <c r="A161" t="s">
        <v>146</v>
      </c>
      <c r="C161">
        <v>1642</v>
      </c>
      <c r="E161">
        <f t="shared" si="12"/>
        <v>0</v>
      </c>
      <c r="F161">
        <v>4702</v>
      </c>
      <c r="G161">
        <v>0</v>
      </c>
      <c r="H161">
        <v>0</v>
      </c>
      <c r="I161">
        <f t="shared" si="13"/>
        <v>0</v>
      </c>
      <c r="J161">
        <v>0</v>
      </c>
      <c r="K161" s="1">
        <f t="shared" si="14"/>
        <v>6344</v>
      </c>
      <c r="L161" s="2">
        <v>0.78740157499999996</v>
      </c>
      <c r="M161" s="3">
        <f t="shared" si="15"/>
        <v>1.120976790620831E-2</v>
      </c>
      <c r="N161" s="2">
        <f t="shared" si="16"/>
        <v>6.6203710248608624E-3</v>
      </c>
      <c r="O161">
        <f t="shared" si="17"/>
        <v>8.915069465534586E-3</v>
      </c>
    </row>
    <row r="162" spans="1:15" x14ac:dyDescent="0.35">
      <c r="A162" t="s">
        <v>148</v>
      </c>
      <c r="C162">
        <v>1191</v>
      </c>
      <c r="D162">
        <v>0</v>
      </c>
      <c r="E162">
        <f t="shared" si="12"/>
        <v>0</v>
      </c>
      <c r="F162">
        <v>4973</v>
      </c>
      <c r="G162">
        <v>0</v>
      </c>
      <c r="H162">
        <v>0</v>
      </c>
      <c r="I162">
        <f t="shared" si="13"/>
        <v>0</v>
      </c>
      <c r="J162">
        <v>0</v>
      </c>
      <c r="K162" s="1">
        <f t="shared" si="14"/>
        <v>6164</v>
      </c>
      <c r="L162" s="2">
        <v>0.115874855</v>
      </c>
      <c r="M162" s="3">
        <f t="shared" si="15"/>
        <v>1.0891710178730772E-2</v>
      </c>
      <c r="N162" s="2">
        <f t="shared" si="16"/>
        <v>9.7426085609741617E-4</v>
      </c>
      <c r="O162">
        <f t="shared" si="17"/>
        <v>5.9329855174140942E-3</v>
      </c>
    </row>
    <row r="163" spans="1:15" x14ac:dyDescent="0.35">
      <c r="A163" t="s">
        <v>98</v>
      </c>
      <c r="C163">
        <v>152</v>
      </c>
      <c r="D163">
        <v>0</v>
      </c>
      <c r="E163">
        <f t="shared" si="12"/>
        <v>0</v>
      </c>
      <c r="F163">
        <v>5892</v>
      </c>
      <c r="G163">
        <v>0</v>
      </c>
      <c r="H163">
        <v>0</v>
      </c>
      <c r="I163">
        <f t="shared" si="13"/>
        <v>0</v>
      </c>
      <c r="J163">
        <v>0</v>
      </c>
      <c r="K163" s="1">
        <f t="shared" si="14"/>
        <v>6044</v>
      </c>
      <c r="L163" s="2">
        <v>7.2727272999999995E-2</v>
      </c>
      <c r="M163" s="3">
        <f t="shared" si="15"/>
        <v>1.0679671693745748E-2</v>
      </c>
      <c r="N163" s="2">
        <f t="shared" si="16"/>
        <v>6.1148154407278865E-4</v>
      </c>
      <c r="O163">
        <f t="shared" si="17"/>
        <v>5.6455766189092687E-3</v>
      </c>
    </row>
    <row r="164" spans="1:15" x14ac:dyDescent="0.35">
      <c r="A164" t="s">
        <v>180</v>
      </c>
      <c r="C164">
        <v>197</v>
      </c>
      <c r="D164">
        <v>0</v>
      </c>
      <c r="E164">
        <f t="shared" si="12"/>
        <v>0</v>
      </c>
      <c r="F164">
        <v>5685</v>
      </c>
      <c r="G164">
        <v>0</v>
      </c>
      <c r="H164">
        <v>0</v>
      </c>
      <c r="I164">
        <f t="shared" si="13"/>
        <v>0</v>
      </c>
      <c r="J164">
        <v>0</v>
      </c>
      <c r="K164" s="1">
        <f t="shared" si="14"/>
        <v>5882</v>
      </c>
      <c r="L164" s="2">
        <v>1.3801756590000001</v>
      </c>
      <c r="M164" s="3">
        <f t="shared" si="15"/>
        <v>1.0393419739015964E-2</v>
      </c>
      <c r="N164" s="2">
        <f t="shared" si="16"/>
        <v>1.1604339173517461E-2</v>
      </c>
      <c r="O164">
        <f t="shared" si="17"/>
        <v>1.0998879456266712E-2</v>
      </c>
    </row>
    <row r="165" spans="1:15" x14ac:dyDescent="0.35">
      <c r="A165" t="s">
        <v>175</v>
      </c>
      <c r="C165">
        <v>655</v>
      </c>
      <c r="D165">
        <v>0</v>
      </c>
      <c r="E165">
        <f t="shared" si="12"/>
        <v>0</v>
      </c>
      <c r="F165">
        <v>5214</v>
      </c>
      <c r="G165">
        <v>0</v>
      </c>
      <c r="H165">
        <v>0</v>
      </c>
      <c r="I165">
        <f t="shared" si="13"/>
        <v>0</v>
      </c>
      <c r="J165">
        <v>0</v>
      </c>
      <c r="K165" s="1">
        <f t="shared" si="14"/>
        <v>5869</v>
      </c>
      <c r="L165" s="2">
        <v>0.14184397199999901</v>
      </c>
      <c r="M165" s="3">
        <f t="shared" si="15"/>
        <v>1.0370448903142588E-2</v>
      </c>
      <c r="N165" s="2">
        <f t="shared" si="16"/>
        <v>1.1926058469974091E-3</v>
      </c>
      <c r="O165">
        <f t="shared" si="17"/>
        <v>5.7815273750699983E-3</v>
      </c>
    </row>
    <row r="166" spans="1:15" x14ac:dyDescent="0.35">
      <c r="A166" t="s">
        <v>37</v>
      </c>
      <c r="C166">
        <v>2333</v>
      </c>
      <c r="D166">
        <v>0</v>
      </c>
      <c r="E166">
        <f t="shared" si="12"/>
        <v>0</v>
      </c>
      <c r="F166">
        <v>3509</v>
      </c>
      <c r="G166">
        <v>0</v>
      </c>
      <c r="H166">
        <v>0</v>
      </c>
      <c r="I166">
        <f t="shared" si="13"/>
        <v>0</v>
      </c>
      <c r="J166">
        <v>0</v>
      </c>
      <c r="K166" s="1">
        <f t="shared" si="14"/>
        <v>5842</v>
      </c>
      <c r="L166" s="2">
        <v>5.9276822999999999E-2</v>
      </c>
      <c r="M166" s="3">
        <f t="shared" si="15"/>
        <v>1.0322740244020957E-2</v>
      </c>
      <c r="N166" s="2">
        <f t="shared" si="16"/>
        <v>4.9839189289785954E-4</v>
      </c>
      <c r="O166">
        <f t="shared" si="17"/>
        <v>5.4105660684594077E-3</v>
      </c>
    </row>
    <row r="167" spans="1:15" x14ac:dyDescent="0.35">
      <c r="A167" t="s">
        <v>173</v>
      </c>
      <c r="C167">
        <v>619</v>
      </c>
      <c r="D167">
        <v>0</v>
      </c>
      <c r="E167">
        <f t="shared" si="12"/>
        <v>0</v>
      </c>
      <c r="F167">
        <v>5163</v>
      </c>
      <c r="G167">
        <v>0</v>
      </c>
      <c r="H167">
        <v>0</v>
      </c>
      <c r="I167">
        <f t="shared" si="13"/>
        <v>0</v>
      </c>
      <c r="J167">
        <v>0</v>
      </c>
      <c r="K167" s="1">
        <f t="shared" si="14"/>
        <v>5782</v>
      </c>
      <c r="L167" s="2">
        <v>0.14064697600000001</v>
      </c>
      <c r="M167" s="3">
        <f t="shared" si="15"/>
        <v>1.0216721001528444E-2</v>
      </c>
      <c r="N167" s="2">
        <f t="shared" si="16"/>
        <v>1.1825416588031352E-3</v>
      </c>
      <c r="O167">
        <f t="shared" si="17"/>
        <v>5.6996313301657898E-3</v>
      </c>
    </row>
    <row r="168" spans="1:15" x14ac:dyDescent="0.35">
      <c r="A168" t="s">
        <v>155</v>
      </c>
      <c r="C168">
        <v>2376</v>
      </c>
      <c r="D168">
        <v>0</v>
      </c>
      <c r="E168">
        <f t="shared" si="12"/>
        <v>0</v>
      </c>
      <c r="F168">
        <v>3394</v>
      </c>
      <c r="G168">
        <v>0</v>
      </c>
      <c r="H168">
        <v>0</v>
      </c>
      <c r="I168">
        <f t="shared" si="13"/>
        <v>0</v>
      </c>
      <c r="J168">
        <v>0</v>
      </c>
      <c r="K168" s="1">
        <f t="shared" si="14"/>
        <v>5770</v>
      </c>
      <c r="L168" s="2">
        <v>0.248756218999999</v>
      </c>
      <c r="M168" s="3">
        <f t="shared" si="15"/>
        <v>1.0195517153029942E-2</v>
      </c>
      <c r="N168" s="2">
        <f t="shared" si="16"/>
        <v>2.0915102494194738E-3</v>
      </c>
      <c r="O168">
        <f t="shared" si="17"/>
        <v>6.1435137012247083E-3</v>
      </c>
    </row>
    <row r="169" spans="1:15" x14ac:dyDescent="0.35">
      <c r="A169" t="s">
        <v>167</v>
      </c>
      <c r="C169">
        <v>808</v>
      </c>
      <c r="D169">
        <v>0</v>
      </c>
      <c r="E169">
        <f t="shared" si="12"/>
        <v>0</v>
      </c>
      <c r="F169">
        <v>4803</v>
      </c>
      <c r="G169">
        <v>0</v>
      </c>
      <c r="H169">
        <v>0</v>
      </c>
      <c r="I169">
        <f t="shared" si="13"/>
        <v>0</v>
      </c>
      <c r="J169">
        <v>0</v>
      </c>
      <c r="K169" s="1">
        <f t="shared" si="14"/>
        <v>5611</v>
      </c>
      <c r="L169" s="2">
        <v>0.12903225800000001</v>
      </c>
      <c r="M169" s="3">
        <f t="shared" si="15"/>
        <v>9.9145661604247842E-3</v>
      </c>
      <c r="N169" s="2">
        <f t="shared" si="16"/>
        <v>1.084886605840954E-3</v>
      </c>
      <c r="O169">
        <f t="shared" si="17"/>
        <v>5.4997263831328691E-3</v>
      </c>
    </row>
    <row r="170" spans="1:15" x14ac:dyDescent="0.35">
      <c r="A170" t="s">
        <v>102</v>
      </c>
      <c r="C170">
        <v>253</v>
      </c>
      <c r="D170">
        <v>0</v>
      </c>
      <c r="E170">
        <f t="shared" si="12"/>
        <v>0</v>
      </c>
      <c r="F170">
        <v>5324</v>
      </c>
      <c r="G170">
        <v>0</v>
      </c>
      <c r="H170">
        <v>0</v>
      </c>
      <c r="I170">
        <f t="shared" si="13"/>
        <v>0</v>
      </c>
      <c r="J170">
        <v>0</v>
      </c>
      <c r="K170" s="1">
        <f t="shared" si="14"/>
        <v>5577</v>
      </c>
      <c r="L170" s="2">
        <v>7.1890726000000002E-2</v>
      </c>
      <c r="M170" s="3">
        <f t="shared" si="15"/>
        <v>9.8544885896790259E-3</v>
      </c>
      <c r="N170" s="2">
        <f t="shared" si="16"/>
        <v>6.0444796464448455E-4</v>
      </c>
      <c r="O170">
        <f t="shared" si="17"/>
        <v>5.2294682771617555E-3</v>
      </c>
    </row>
    <row r="171" spans="1:15" x14ac:dyDescent="0.35">
      <c r="A171" t="s">
        <v>59</v>
      </c>
      <c r="C171">
        <v>3821</v>
      </c>
      <c r="D171">
        <v>0</v>
      </c>
      <c r="E171">
        <f t="shared" si="12"/>
        <v>0</v>
      </c>
      <c r="F171">
        <v>1743</v>
      </c>
      <c r="G171">
        <v>0</v>
      </c>
      <c r="H171">
        <v>0</v>
      </c>
      <c r="I171">
        <f t="shared" si="13"/>
        <v>0</v>
      </c>
      <c r="J171">
        <v>0</v>
      </c>
      <c r="K171" s="1">
        <f t="shared" si="14"/>
        <v>5564</v>
      </c>
      <c r="L171" s="2">
        <v>0.63291139200000002</v>
      </c>
      <c r="M171" s="3">
        <f t="shared" si="15"/>
        <v>9.8315177538056495E-3</v>
      </c>
      <c r="N171" s="2">
        <f t="shared" si="16"/>
        <v>5.3214374646141076E-3</v>
      </c>
      <c r="O171">
        <f t="shared" si="17"/>
        <v>7.5764776092098786E-3</v>
      </c>
    </row>
    <row r="172" spans="1:15" x14ac:dyDescent="0.35">
      <c r="A172" t="s">
        <v>51</v>
      </c>
      <c r="C172">
        <v>208</v>
      </c>
      <c r="D172">
        <v>0</v>
      </c>
      <c r="E172">
        <f t="shared" si="12"/>
        <v>0</v>
      </c>
      <c r="F172">
        <v>5143</v>
      </c>
      <c r="G172">
        <v>0</v>
      </c>
      <c r="H172">
        <v>0</v>
      </c>
      <c r="I172">
        <f t="shared" si="13"/>
        <v>0</v>
      </c>
      <c r="J172">
        <v>0</v>
      </c>
      <c r="K172" s="1">
        <f t="shared" si="14"/>
        <v>5351</v>
      </c>
      <c r="L172" s="2">
        <v>6.1996280000000001E-2</v>
      </c>
      <c r="M172" s="3">
        <f t="shared" si="15"/>
        <v>9.4551494429572294E-3</v>
      </c>
      <c r="N172" s="2">
        <f t="shared" si="16"/>
        <v>5.2125673708636026E-4</v>
      </c>
      <c r="O172">
        <f t="shared" si="17"/>
        <v>4.9882030900217948E-3</v>
      </c>
    </row>
    <row r="173" spans="1:15" x14ac:dyDescent="0.35">
      <c r="A173" t="s">
        <v>40</v>
      </c>
      <c r="B173" t="s">
        <v>41</v>
      </c>
      <c r="C173">
        <v>66</v>
      </c>
      <c r="D173">
        <v>0</v>
      </c>
      <c r="E173">
        <f t="shared" si="12"/>
        <v>0</v>
      </c>
      <c r="F173">
        <v>5281</v>
      </c>
      <c r="G173">
        <v>0</v>
      </c>
      <c r="H173">
        <v>0</v>
      </c>
      <c r="I173">
        <f t="shared" si="13"/>
        <v>0</v>
      </c>
      <c r="J173">
        <v>0</v>
      </c>
      <c r="K173" s="1">
        <f t="shared" si="14"/>
        <v>5347</v>
      </c>
      <c r="L173" s="2">
        <v>0.18461538499999999</v>
      </c>
      <c r="M173" s="3">
        <f t="shared" si="15"/>
        <v>9.4480814934577301E-3</v>
      </c>
      <c r="N173" s="2">
        <f t="shared" si="16"/>
        <v>1.5522223785208109E-3</v>
      </c>
      <c r="O173">
        <f t="shared" si="17"/>
        <v>5.5001519359892705E-3</v>
      </c>
    </row>
    <row r="174" spans="1:15" x14ac:dyDescent="0.35">
      <c r="A174" t="s">
        <v>105</v>
      </c>
      <c r="C174">
        <v>923</v>
      </c>
      <c r="D174">
        <v>0</v>
      </c>
      <c r="E174">
        <f t="shared" si="12"/>
        <v>0</v>
      </c>
      <c r="F174">
        <v>4410</v>
      </c>
      <c r="G174">
        <v>0</v>
      </c>
      <c r="H174">
        <v>0</v>
      </c>
      <c r="I174">
        <f t="shared" si="13"/>
        <v>0</v>
      </c>
      <c r="J174">
        <v>0</v>
      </c>
      <c r="K174" s="1">
        <f t="shared" si="14"/>
        <v>5333</v>
      </c>
      <c r="L174" s="2">
        <v>1.455604076</v>
      </c>
      <c r="M174" s="3">
        <f t="shared" si="15"/>
        <v>9.4233436702094771E-3</v>
      </c>
      <c r="N174" s="2">
        <f t="shared" si="16"/>
        <v>1.2238531588433472E-2</v>
      </c>
      <c r="O174">
        <f t="shared" si="17"/>
        <v>1.0830937629321476E-2</v>
      </c>
    </row>
    <row r="175" spans="1:15" x14ac:dyDescent="0.35">
      <c r="A175" t="s">
        <v>177</v>
      </c>
      <c r="C175">
        <v>1458</v>
      </c>
      <c r="D175">
        <v>0</v>
      </c>
      <c r="E175">
        <f t="shared" si="12"/>
        <v>0</v>
      </c>
      <c r="F175">
        <v>3871</v>
      </c>
      <c r="G175">
        <v>0</v>
      </c>
      <c r="H175">
        <v>0</v>
      </c>
      <c r="I175">
        <f t="shared" si="13"/>
        <v>0</v>
      </c>
      <c r="J175">
        <v>0</v>
      </c>
      <c r="K175" s="1">
        <f t="shared" si="14"/>
        <v>5329</v>
      </c>
      <c r="L175" s="2">
        <v>0.28490028499999998</v>
      </c>
      <c r="M175" s="3">
        <f t="shared" si="15"/>
        <v>9.4162757207099761E-3</v>
      </c>
      <c r="N175" s="2">
        <f t="shared" si="16"/>
        <v>2.3954049009726726E-3</v>
      </c>
      <c r="O175">
        <f t="shared" si="17"/>
        <v>5.9058403108413239E-3</v>
      </c>
    </row>
    <row r="176" spans="1:15" x14ac:dyDescent="0.35">
      <c r="A176" t="s">
        <v>25</v>
      </c>
      <c r="C176">
        <v>28</v>
      </c>
      <c r="D176">
        <v>0</v>
      </c>
      <c r="E176">
        <f t="shared" si="12"/>
        <v>0</v>
      </c>
      <c r="F176">
        <v>5250</v>
      </c>
      <c r="G176">
        <v>0</v>
      </c>
      <c r="H176">
        <v>0</v>
      </c>
      <c r="I176">
        <f t="shared" si="13"/>
        <v>0</v>
      </c>
      <c r="J176">
        <v>0</v>
      </c>
      <c r="K176" s="1">
        <f t="shared" si="14"/>
        <v>5278</v>
      </c>
      <c r="L176" s="2">
        <v>0.28801843300000002</v>
      </c>
      <c r="M176" s="3">
        <f t="shared" si="15"/>
        <v>9.3261593645913403E-3</v>
      </c>
      <c r="N176" s="2">
        <f t="shared" si="16"/>
        <v>2.4216218877375624E-3</v>
      </c>
      <c r="O176">
        <f t="shared" si="17"/>
        <v>5.8738906261644516E-3</v>
      </c>
    </row>
    <row r="177" spans="1:15" x14ac:dyDescent="0.35">
      <c r="A177" t="s">
        <v>100</v>
      </c>
      <c r="C177">
        <v>3268</v>
      </c>
      <c r="D177">
        <v>0</v>
      </c>
      <c r="E177">
        <f t="shared" si="12"/>
        <v>0</v>
      </c>
      <c r="F177">
        <v>1809</v>
      </c>
      <c r="G177">
        <v>0</v>
      </c>
      <c r="H177">
        <v>0</v>
      </c>
      <c r="I177">
        <f t="shared" si="13"/>
        <v>0</v>
      </c>
      <c r="J177">
        <v>0</v>
      </c>
      <c r="K177" s="1">
        <f t="shared" si="14"/>
        <v>5077</v>
      </c>
      <c r="L177" s="2">
        <v>0.14409221899999999</v>
      </c>
      <c r="M177" s="3">
        <f t="shared" si="15"/>
        <v>8.9709949022414234E-3</v>
      </c>
      <c r="N177" s="2">
        <f t="shared" si="16"/>
        <v>1.2115088181980152E-3</v>
      </c>
      <c r="O177">
        <f t="shared" si="17"/>
        <v>5.091251860219719E-3</v>
      </c>
    </row>
    <row r="178" spans="1:15" x14ac:dyDescent="0.35">
      <c r="A178" t="s">
        <v>101</v>
      </c>
      <c r="C178">
        <v>76</v>
      </c>
      <c r="D178">
        <v>0</v>
      </c>
      <c r="E178">
        <f t="shared" si="12"/>
        <v>0</v>
      </c>
      <c r="F178">
        <v>4971</v>
      </c>
      <c r="G178">
        <v>0</v>
      </c>
      <c r="H178">
        <v>0</v>
      </c>
      <c r="I178">
        <f t="shared" si="13"/>
        <v>0</v>
      </c>
      <c r="J178">
        <v>0</v>
      </c>
      <c r="K178" s="1">
        <f t="shared" si="14"/>
        <v>5047</v>
      </c>
      <c r="L178" s="2">
        <v>0.28985507199999999</v>
      </c>
      <c r="M178" s="3">
        <f t="shared" si="15"/>
        <v>8.9179852809951679E-3</v>
      </c>
      <c r="N178" s="2">
        <f t="shared" si="16"/>
        <v>2.4370641118894878E-3</v>
      </c>
      <c r="O178">
        <f t="shared" si="17"/>
        <v>5.6775246964423281E-3</v>
      </c>
    </row>
    <row r="179" spans="1:15" x14ac:dyDescent="0.35">
      <c r="A179" t="s">
        <v>67</v>
      </c>
      <c r="C179">
        <v>242</v>
      </c>
      <c r="D179">
        <v>0</v>
      </c>
      <c r="E179">
        <f t="shared" si="12"/>
        <v>0</v>
      </c>
      <c r="F179">
        <v>4743</v>
      </c>
      <c r="G179">
        <v>0</v>
      </c>
      <c r="H179">
        <v>0</v>
      </c>
      <c r="I179">
        <f t="shared" si="13"/>
        <v>0</v>
      </c>
      <c r="J179">
        <v>0</v>
      </c>
      <c r="K179" s="1">
        <f t="shared" si="14"/>
        <v>4985</v>
      </c>
      <c r="L179" s="2">
        <v>0.523560209</v>
      </c>
      <c r="M179" s="3">
        <f t="shared" si="15"/>
        <v>8.8084320637529037E-3</v>
      </c>
      <c r="N179" s="2">
        <f t="shared" si="16"/>
        <v>4.4020268024402886E-3</v>
      </c>
      <c r="O179">
        <f t="shared" si="17"/>
        <v>6.6052294330965957E-3</v>
      </c>
    </row>
    <row r="180" spans="1:15" x14ac:dyDescent="0.35">
      <c r="A180" t="s">
        <v>206</v>
      </c>
      <c r="C180">
        <v>3647</v>
      </c>
      <c r="D180">
        <v>0</v>
      </c>
      <c r="E180">
        <f t="shared" si="12"/>
        <v>0</v>
      </c>
      <c r="F180">
        <v>1255</v>
      </c>
      <c r="G180">
        <v>0</v>
      </c>
      <c r="H180">
        <v>0</v>
      </c>
      <c r="I180">
        <f t="shared" si="13"/>
        <v>0</v>
      </c>
      <c r="J180">
        <v>0</v>
      </c>
      <c r="K180" s="1">
        <f t="shared" si="14"/>
        <v>4902</v>
      </c>
      <c r="L180" s="2">
        <v>0.143061516</v>
      </c>
      <c r="M180" s="3">
        <f t="shared" si="15"/>
        <v>8.6617721116382627E-3</v>
      </c>
      <c r="N180" s="2">
        <f t="shared" si="16"/>
        <v>1.2028428001291064E-3</v>
      </c>
      <c r="O180">
        <f t="shared" si="17"/>
        <v>4.9323074558836845E-3</v>
      </c>
    </row>
    <row r="181" spans="1:15" x14ac:dyDescent="0.35">
      <c r="A181" t="s">
        <v>143</v>
      </c>
      <c r="C181">
        <v>381</v>
      </c>
      <c r="D181">
        <v>0</v>
      </c>
      <c r="E181">
        <f t="shared" si="12"/>
        <v>0</v>
      </c>
      <c r="F181">
        <v>4477</v>
      </c>
      <c r="G181">
        <v>0</v>
      </c>
      <c r="H181">
        <v>0</v>
      </c>
      <c r="I181">
        <f t="shared" si="13"/>
        <v>0</v>
      </c>
      <c r="J181">
        <v>0</v>
      </c>
      <c r="K181" s="1">
        <f t="shared" si="14"/>
        <v>4858</v>
      </c>
      <c r="L181" s="2">
        <v>0.213219616</v>
      </c>
      <c r="M181" s="3">
        <f t="shared" si="15"/>
        <v>8.5840246671437526E-3</v>
      </c>
      <c r="N181" s="2">
        <f t="shared" si="16"/>
        <v>1.7927230685287358E-3</v>
      </c>
      <c r="O181">
        <f t="shared" si="17"/>
        <v>5.1883738678362443E-3</v>
      </c>
    </row>
    <row r="182" spans="1:15" x14ac:dyDescent="0.35">
      <c r="A182" t="s">
        <v>210</v>
      </c>
      <c r="C182">
        <v>306</v>
      </c>
      <c r="D182">
        <v>0</v>
      </c>
      <c r="E182">
        <f t="shared" si="12"/>
        <v>0</v>
      </c>
      <c r="F182">
        <v>4483</v>
      </c>
      <c r="G182">
        <v>0</v>
      </c>
      <c r="H182">
        <v>0</v>
      </c>
      <c r="I182">
        <f t="shared" si="13"/>
        <v>0</v>
      </c>
      <c r="J182">
        <v>0</v>
      </c>
      <c r="K182" s="1">
        <f t="shared" si="14"/>
        <v>4789</v>
      </c>
      <c r="L182" s="2">
        <v>0.46511627899999902</v>
      </c>
      <c r="M182" s="3">
        <f t="shared" si="15"/>
        <v>8.4621025382773645E-3</v>
      </c>
      <c r="N182" s="2">
        <f t="shared" si="16"/>
        <v>3.9106377666093626E-3</v>
      </c>
      <c r="O182">
        <f t="shared" si="17"/>
        <v>6.1863701524433636E-3</v>
      </c>
    </row>
    <row r="183" spans="1:15" x14ac:dyDescent="0.35">
      <c r="A183" t="s">
        <v>26</v>
      </c>
      <c r="C183">
        <v>246</v>
      </c>
      <c r="D183">
        <v>0</v>
      </c>
      <c r="E183">
        <f t="shared" si="12"/>
        <v>0</v>
      </c>
      <c r="F183">
        <v>4525</v>
      </c>
      <c r="G183">
        <v>0</v>
      </c>
      <c r="H183">
        <v>0</v>
      </c>
      <c r="I183">
        <f t="shared" si="13"/>
        <v>0</v>
      </c>
      <c r="J183">
        <v>0</v>
      </c>
      <c r="K183" s="1">
        <f t="shared" si="14"/>
        <v>4771</v>
      </c>
      <c r="L183" s="2">
        <v>0.233508465</v>
      </c>
      <c r="M183" s="3">
        <f t="shared" si="15"/>
        <v>8.4302967655296105E-3</v>
      </c>
      <c r="N183" s="2">
        <f t="shared" si="16"/>
        <v>1.9633090977062583E-3</v>
      </c>
      <c r="O183">
        <f t="shared" si="17"/>
        <v>5.1968029316179342E-3</v>
      </c>
    </row>
    <row r="184" spans="1:15" x14ac:dyDescent="0.35">
      <c r="A184" t="s">
        <v>194</v>
      </c>
      <c r="C184">
        <v>601</v>
      </c>
      <c r="D184">
        <v>0</v>
      </c>
      <c r="E184">
        <f t="shared" si="12"/>
        <v>0</v>
      </c>
      <c r="F184">
        <v>4088</v>
      </c>
      <c r="G184">
        <v>0</v>
      </c>
      <c r="H184">
        <v>0</v>
      </c>
      <c r="I184">
        <f t="shared" si="13"/>
        <v>0</v>
      </c>
      <c r="J184">
        <v>0</v>
      </c>
      <c r="K184" s="1">
        <f t="shared" si="14"/>
        <v>4689</v>
      </c>
      <c r="L184" s="2">
        <v>0.14641288399999999</v>
      </c>
      <c r="M184" s="3">
        <f t="shared" si="15"/>
        <v>8.2854038007898426E-3</v>
      </c>
      <c r="N184" s="2">
        <f t="shared" si="16"/>
        <v>1.2310206706151363E-3</v>
      </c>
      <c r="O184">
        <f t="shared" si="17"/>
        <v>4.7582122357024892E-3</v>
      </c>
    </row>
    <row r="185" spans="1:15" x14ac:dyDescent="0.35">
      <c r="A185" t="s">
        <v>197</v>
      </c>
      <c r="C185">
        <v>265</v>
      </c>
      <c r="D185">
        <v>0</v>
      </c>
      <c r="E185">
        <f t="shared" si="12"/>
        <v>0</v>
      </c>
      <c r="F185">
        <v>4363</v>
      </c>
      <c r="G185">
        <v>0</v>
      </c>
      <c r="H185">
        <v>0</v>
      </c>
      <c r="I185">
        <f t="shared" si="13"/>
        <v>0</v>
      </c>
      <c r="J185">
        <v>0</v>
      </c>
      <c r="K185" s="1">
        <f t="shared" si="14"/>
        <v>4628</v>
      </c>
      <c r="L185" s="2">
        <v>0.14684287800000001</v>
      </c>
      <c r="M185" s="3">
        <f t="shared" si="15"/>
        <v>8.177617570922455E-3</v>
      </c>
      <c r="N185" s="2">
        <f t="shared" si="16"/>
        <v>1.2346360047836818E-3</v>
      </c>
      <c r="O185">
        <f t="shared" si="17"/>
        <v>4.7061267878530681E-3</v>
      </c>
    </row>
    <row r="186" spans="1:15" x14ac:dyDescent="0.35">
      <c r="A186" t="s">
        <v>32</v>
      </c>
      <c r="B186" t="s">
        <v>28</v>
      </c>
      <c r="C186">
        <v>133</v>
      </c>
      <c r="D186">
        <v>0</v>
      </c>
      <c r="E186">
        <f t="shared" si="12"/>
        <v>0</v>
      </c>
      <c r="F186">
        <v>4459</v>
      </c>
      <c r="G186">
        <v>0</v>
      </c>
      <c r="H186">
        <v>0</v>
      </c>
      <c r="I186">
        <f t="shared" si="13"/>
        <v>0</v>
      </c>
      <c r="J186">
        <v>0</v>
      </c>
      <c r="K186" s="1">
        <f t="shared" si="14"/>
        <v>4592</v>
      </c>
      <c r="L186" s="2">
        <v>5.8513750999999899E-2</v>
      </c>
      <c r="M186" s="3">
        <f t="shared" si="15"/>
        <v>8.1140060254269487E-3</v>
      </c>
      <c r="N186" s="2">
        <f t="shared" si="16"/>
        <v>4.919760818059357E-4</v>
      </c>
      <c r="O186">
        <f t="shared" si="17"/>
        <v>4.3029910536164419E-3</v>
      </c>
    </row>
    <row r="187" spans="1:15" x14ac:dyDescent="0.35">
      <c r="A187" t="s">
        <v>217</v>
      </c>
      <c r="C187">
        <v>278</v>
      </c>
      <c r="D187">
        <v>0</v>
      </c>
      <c r="E187">
        <f t="shared" si="12"/>
        <v>0</v>
      </c>
      <c r="F187">
        <v>4300</v>
      </c>
      <c r="G187">
        <v>0</v>
      </c>
      <c r="H187">
        <v>0</v>
      </c>
      <c r="I187">
        <f t="shared" si="13"/>
        <v>0</v>
      </c>
      <c r="J187">
        <v>0</v>
      </c>
      <c r="K187" s="1">
        <f t="shared" si="14"/>
        <v>4578</v>
      </c>
      <c r="L187" s="2">
        <v>0.16474464599999999</v>
      </c>
      <c r="M187" s="3">
        <f t="shared" si="15"/>
        <v>8.0892682021786958E-3</v>
      </c>
      <c r="N187" s="2">
        <f t="shared" si="16"/>
        <v>1.3851517643704992E-3</v>
      </c>
      <c r="O187">
        <f t="shared" si="17"/>
        <v>4.7372099832745972E-3</v>
      </c>
    </row>
    <row r="188" spans="1:15" x14ac:dyDescent="0.35">
      <c r="A188" t="s">
        <v>9</v>
      </c>
      <c r="C188">
        <v>80</v>
      </c>
      <c r="D188">
        <v>0</v>
      </c>
      <c r="E188">
        <f t="shared" si="12"/>
        <v>0</v>
      </c>
      <c r="F188">
        <v>4453</v>
      </c>
      <c r="G188">
        <v>0</v>
      </c>
      <c r="H188">
        <v>0</v>
      </c>
      <c r="I188">
        <f t="shared" si="13"/>
        <v>0</v>
      </c>
      <c r="J188">
        <v>0</v>
      </c>
      <c r="K188" s="1">
        <f t="shared" si="14"/>
        <v>4533</v>
      </c>
      <c r="L188" s="2">
        <v>0.11013215899999999</v>
      </c>
      <c r="M188" s="3">
        <f t="shared" si="15"/>
        <v>8.0097537703093108E-3</v>
      </c>
      <c r="N188" s="2">
        <f t="shared" si="16"/>
        <v>9.259770077916969E-4</v>
      </c>
      <c r="O188">
        <f t="shared" si="17"/>
        <v>4.4678653890505042E-3</v>
      </c>
    </row>
    <row r="189" spans="1:15" x14ac:dyDescent="0.35">
      <c r="A189" t="s">
        <v>240</v>
      </c>
      <c r="C189">
        <v>143</v>
      </c>
      <c r="D189">
        <v>0</v>
      </c>
      <c r="E189">
        <f t="shared" si="12"/>
        <v>0</v>
      </c>
      <c r="F189">
        <v>4357</v>
      </c>
      <c r="G189">
        <v>0</v>
      </c>
      <c r="H189">
        <v>0</v>
      </c>
      <c r="I189">
        <f t="shared" si="13"/>
        <v>0</v>
      </c>
      <c r="J189">
        <v>0</v>
      </c>
      <c r="K189" s="1">
        <f t="shared" si="14"/>
        <v>4500</v>
      </c>
      <c r="L189" s="2">
        <v>6.0344827589999896</v>
      </c>
      <c r="M189" s="3">
        <f t="shared" si="15"/>
        <v>7.951443186938429E-3</v>
      </c>
      <c r="N189" s="2">
        <f t="shared" si="16"/>
        <v>5.0737153793102285E-2</v>
      </c>
      <c r="O189">
        <f t="shared" si="17"/>
        <v>2.9344298490020355E-2</v>
      </c>
    </row>
    <row r="190" spans="1:15" x14ac:dyDescent="0.35">
      <c r="A190" t="s">
        <v>113</v>
      </c>
      <c r="C190">
        <v>357</v>
      </c>
      <c r="D190">
        <v>0</v>
      </c>
      <c r="E190">
        <f t="shared" si="12"/>
        <v>0</v>
      </c>
      <c r="F190">
        <v>4099</v>
      </c>
      <c r="G190">
        <v>0</v>
      </c>
      <c r="H190">
        <v>0</v>
      </c>
      <c r="I190">
        <f t="shared" si="13"/>
        <v>0</v>
      </c>
      <c r="J190">
        <v>0</v>
      </c>
      <c r="K190" s="1">
        <f t="shared" si="14"/>
        <v>4456</v>
      </c>
      <c r="L190" s="2">
        <v>0.244897959</v>
      </c>
      <c r="M190" s="3">
        <f t="shared" si="15"/>
        <v>7.8736957424439206E-3</v>
      </c>
      <c r="N190" s="2">
        <f t="shared" si="16"/>
        <v>2.05907049628541E-3</v>
      </c>
      <c r="O190">
        <f t="shared" si="17"/>
        <v>4.9663831193646653E-3</v>
      </c>
    </row>
    <row r="191" spans="1:15" x14ac:dyDescent="0.35">
      <c r="A191" t="s">
        <v>160</v>
      </c>
      <c r="B191" t="s">
        <v>161</v>
      </c>
      <c r="C191">
        <v>282</v>
      </c>
      <c r="D191">
        <v>0</v>
      </c>
      <c r="E191">
        <f t="shared" si="12"/>
        <v>0</v>
      </c>
      <c r="F191">
        <v>4052</v>
      </c>
      <c r="G191">
        <v>0</v>
      </c>
      <c r="H191">
        <v>0</v>
      </c>
      <c r="I191">
        <f t="shared" si="13"/>
        <v>0</v>
      </c>
      <c r="J191">
        <v>0</v>
      </c>
      <c r="K191" s="1">
        <f t="shared" si="14"/>
        <v>4334</v>
      </c>
      <c r="L191" s="2">
        <v>0.62893081799999995</v>
      </c>
      <c r="M191" s="3">
        <f t="shared" si="15"/>
        <v>7.6581232827091453E-3</v>
      </c>
      <c r="N191" s="2">
        <f t="shared" si="16"/>
        <v>5.2879693111221428E-3</v>
      </c>
      <c r="O191">
        <f t="shared" si="17"/>
        <v>6.4730462969156445E-3</v>
      </c>
    </row>
    <row r="192" spans="1:15" x14ac:dyDescent="0.35">
      <c r="A192" t="s">
        <v>183</v>
      </c>
      <c r="C192">
        <v>148</v>
      </c>
      <c r="D192">
        <v>0</v>
      </c>
      <c r="E192">
        <f t="shared" si="12"/>
        <v>0</v>
      </c>
      <c r="F192">
        <v>4150</v>
      </c>
      <c r="G192">
        <v>0</v>
      </c>
      <c r="H192">
        <v>0</v>
      </c>
      <c r="I192">
        <f t="shared" si="13"/>
        <v>0</v>
      </c>
      <c r="J192">
        <v>0</v>
      </c>
      <c r="K192" s="1">
        <f t="shared" si="14"/>
        <v>4298</v>
      </c>
      <c r="L192" s="2">
        <v>0.147710487</v>
      </c>
      <c r="M192" s="3">
        <f t="shared" si="15"/>
        <v>7.5945117372136373E-3</v>
      </c>
      <c r="N192" s="2">
        <f t="shared" si="16"/>
        <v>1.241930749507184E-3</v>
      </c>
      <c r="O192">
        <f t="shared" si="17"/>
        <v>4.4182212433604108E-3</v>
      </c>
    </row>
    <row r="193" spans="1:15" x14ac:dyDescent="0.35">
      <c r="A193" t="s">
        <v>106</v>
      </c>
      <c r="C193">
        <v>124</v>
      </c>
      <c r="D193">
        <v>0</v>
      </c>
      <c r="E193">
        <f t="shared" si="12"/>
        <v>0</v>
      </c>
      <c r="F193">
        <v>4104</v>
      </c>
      <c r="G193">
        <v>0</v>
      </c>
      <c r="H193">
        <v>0</v>
      </c>
      <c r="I193">
        <f t="shared" si="13"/>
        <v>0</v>
      </c>
      <c r="J193">
        <v>0</v>
      </c>
      <c r="K193" s="1">
        <f t="shared" si="14"/>
        <v>4228</v>
      </c>
      <c r="L193" s="2">
        <v>0.125865324</v>
      </c>
      <c r="M193" s="3">
        <f t="shared" si="15"/>
        <v>7.4708226209723736E-3</v>
      </c>
      <c r="N193" s="2">
        <f t="shared" si="16"/>
        <v>1.0582594326717272E-3</v>
      </c>
      <c r="O193">
        <f t="shared" si="17"/>
        <v>4.26454102682205E-3</v>
      </c>
    </row>
    <row r="194" spans="1:15" x14ac:dyDescent="0.35">
      <c r="A194" t="s">
        <v>95</v>
      </c>
      <c r="C194">
        <v>1965</v>
      </c>
      <c r="D194">
        <v>0</v>
      </c>
      <c r="E194">
        <f t="shared" ref="E194:E250" si="18">D194*10</f>
        <v>0</v>
      </c>
      <c r="F194">
        <v>2242</v>
      </c>
      <c r="G194">
        <v>0</v>
      </c>
      <c r="H194">
        <v>0</v>
      </c>
      <c r="I194">
        <f t="shared" ref="I194:I250" si="19">H194*10</f>
        <v>0</v>
      </c>
      <c r="J194">
        <v>0</v>
      </c>
      <c r="K194" s="1">
        <f t="shared" ref="K194:K250" si="20">C194+E194+F194+G194+J194+I194</f>
        <v>4207</v>
      </c>
      <c r="L194" s="2">
        <v>7.2202165999999998E-2</v>
      </c>
      <c r="M194" s="3">
        <f t="shared" ref="M194:M250" si="21">K194/MAX($K$2:$K$250)</f>
        <v>7.4337158860999942E-3</v>
      </c>
      <c r="N194" s="2">
        <f t="shared" ref="N194:N250" si="22">L194/MAX($L$2:$L$250)</f>
        <v>6.0706651205084787E-4</v>
      </c>
      <c r="O194">
        <f t="shared" ref="O194:O250" si="23">(M194+N194)/2</f>
        <v>4.020391199075421E-3</v>
      </c>
    </row>
    <row r="195" spans="1:15" x14ac:dyDescent="0.35">
      <c r="A195" t="s">
        <v>252</v>
      </c>
      <c r="C195">
        <v>565</v>
      </c>
      <c r="D195">
        <v>0</v>
      </c>
      <c r="E195">
        <f t="shared" si="18"/>
        <v>0</v>
      </c>
      <c r="F195">
        <v>3494</v>
      </c>
      <c r="G195">
        <v>0</v>
      </c>
      <c r="H195">
        <v>0</v>
      </c>
      <c r="I195">
        <f t="shared" si="19"/>
        <v>0</v>
      </c>
      <c r="J195">
        <v>0</v>
      </c>
      <c r="K195" s="1">
        <f t="shared" si="20"/>
        <v>4059</v>
      </c>
      <c r="L195" s="2">
        <v>0.18281535600000001</v>
      </c>
      <c r="M195" s="3">
        <f t="shared" si="21"/>
        <v>7.1722017546184636E-3</v>
      </c>
      <c r="N195" s="2">
        <f t="shared" si="22"/>
        <v>1.5370879665334979E-3</v>
      </c>
      <c r="O195">
        <f t="shared" si="23"/>
        <v>4.3546448605759807E-3</v>
      </c>
    </row>
    <row r="196" spans="1:15" x14ac:dyDescent="0.35">
      <c r="A196" t="s">
        <v>168</v>
      </c>
      <c r="C196">
        <v>939</v>
      </c>
      <c r="D196">
        <v>0</v>
      </c>
      <c r="E196">
        <f t="shared" si="18"/>
        <v>0</v>
      </c>
      <c r="F196">
        <v>3089</v>
      </c>
      <c r="G196">
        <v>0</v>
      </c>
      <c r="H196">
        <v>0</v>
      </c>
      <c r="I196">
        <f t="shared" si="19"/>
        <v>0</v>
      </c>
      <c r="J196">
        <v>0</v>
      </c>
      <c r="K196" s="1">
        <f t="shared" si="20"/>
        <v>4028</v>
      </c>
      <c r="L196" s="2">
        <v>0.648508431</v>
      </c>
      <c r="M196" s="3">
        <f t="shared" si="21"/>
        <v>7.1174251459973316E-3</v>
      </c>
      <c r="N196" s="2">
        <f t="shared" si="22"/>
        <v>5.4525753596192383E-3</v>
      </c>
      <c r="O196">
        <f t="shared" si="23"/>
        <v>6.2850002528082854E-3</v>
      </c>
    </row>
    <row r="197" spans="1:15" x14ac:dyDescent="0.35">
      <c r="A197" t="s">
        <v>228</v>
      </c>
      <c r="C197">
        <v>379</v>
      </c>
      <c r="D197">
        <v>0</v>
      </c>
      <c r="E197">
        <f t="shared" si="18"/>
        <v>0</v>
      </c>
      <c r="F197">
        <v>3483</v>
      </c>
      <c r="G197">
        <v>0</v>
      </c>
      <c r="H197">
        <v>0</v>
      </c>
      <c r="I197">
        <f t="shared" si="19"/>
        <v>0</v>
      </c>
      <c r="J197">
        <v>0</v>
      </c>
      <c r="K197" s="1">
        <f t="shared" si="20"/>
        <v>3862</v>
      </c>
      <c r="L197" s="2">
        <v>0.164203612</v>
      </c>
      <c r="M197" s="3">
        <f t="shared" si="21"/>
        <v>6.8241052417680479E-3</v>
      </c>
      <c r="N197" s="2">
        <f t="shared" si="22"/>
        <v>1.3806028201839645E-3</v>
      </c>
      <c r="O197">
        <f t="shared" si="23"/>
        <v>4.1023540309760064E-3</v>
      </c>
    </row>
    <row r="198" spans="1:15" x14ac:dyDescent="0.35">
      <c r="A198" t="s">
        <v>159</v>
      </c>
      <c r="C198">
        <v>193</v>
      </c>
      <c r="D198">
        <v>0</v>
      </c>
      <c r="E198">
        <f t="shared" si="18"/>
        <v>0</v>
      </c>
      <c r="F198">
        <v>3589</v>
      </c>
      <c r="G198">
        <v>0</v>
      </c>
      <c r="H198">
        <v>0</v>
      </c>
      <c r="I198">
        <f t="shared" si="19"/>
        <v>0</v>
      </c>
      <c r="J198">
        <v>0</v>
      </c>
      <c r="K198" s="1">
        <f t="shared" si="20"/>
        <v>3782</v>
      </c>
      <c r="L198" s="2">
        <v>0.25252525300000001</v>
      </c>
      <c r="M198" s="3">
        <f t="shared" si="21"/>
        <v>6.6827462517780314E-3</v>
      </c>
      <c r="N198" s="2">
        <f t="shared" si="22"/>
        <v>2.1231998018379104E-3</v>
      </c>
      <c r="O198">
        <f t="shared" si="23"/>
        <v>4.4029730268079709E-3</v>
      </c>
    </row>
    <row r="199" spans="1:15" x14ac:dyDescent="0.35">
      <c r="A199" t="s">
        <v>185</v>
      </c>
      <c r="C199">
        <v>537</v>
      </c>
      <c r="D199">
        <v>0</v>
      </c>
      <c r="E199">
        <f t="shared" si="18"/>
        <v>0</v>
      </c>
      <c r="F199">
        <v>3237</v>
      </c>
      <c r="G199">
        <v>0</v>
      </c>
      <c r="H199">
        <v>0</v>
      </c>
      <c r="I199">
        <f t="shared" si="19"/>
        <v>0</v>
      </c>
      <c r="J199">
        <v>0</v>
      </c>
      <c r="K199" s="1">
        <f t="shared" si="20"/>
        <v>3774</v>
      </c>
      <c r="L199" s="2">
        <v>0.29673590500000002</v>
      </c>
      <c r="M199" s="3">
        <f t="shared" si="21"/>
        <v>6.6686103527790292E-3</v>
      </c>
      <c r="N199" s="2">
        <f t="shared" si="22"/>
        <v>2.4949172694985599E-3</v>
      </c>
      <c r="O199">
        <f t="shared" si="23"/>
        <v>4.5817638111387941E-3</v>
      </c>
    </row>
    <row r="200" spans="1:15" x14ac:dyDescent="0.35">
      <c r="A200" t="s">
        <v>154</v>
      </c>
      <c r="C200">
        <v>1269</v>
      </c>
      <c r="D200">
        <v>0</v>
      </c>
      <c r="E200">
        <f t="shared" si="18"/>
        <v>0</v>
      </c>
      <c r="F200">
        <v>2483</v>
      </c>
      <c r="G200">
        <v>0</v>
      </c>
      <c r="H200">
        <v>0</v>
      </c>
      <c r="I200">
        <f t="shared" si="19"/>
        <v>0</v>
      </c>
      <c r="J200">
        <v>0</v>
      </c>
      <c r="K200" s="1">
        <f t="shared" si="20"/>
        <v>3752</v>
      </c>
      <c r="L200" s="2">
        <v>0.24213075100000001</v>
      </c>
      <c r="M200" s="3">
        <f t="shared" si="21"/>
        <v>6.629736630531775E-3</v>
      </c>
      <c r="N200" s="2">
        <f t="shared" si="22"/>
        <v>2.0358041678392633E-3</v>
      </c>
      <c r="O200">
        <f t="shared" si="23"/>
        <v>4.3327703991855194E-3</v>
      </c>
    </row>
    <row r="201" spans="1:15" x14ac:dyDescent="0.35">
      <c r="A201" t="s">
        <v>123</v>
      </c>
      <c r="C201">
        <v>121</v>
      </c>
      <c r="D201">
        <v>0</v>
      </c>
      <c r="E201">
        <f t="shared" si="18"/>
        <v>0</v>
      </c>
      <c r="F201">
        <v>3596</v>
      </c>
      <c r="G201">
        <v>0</v>
      </c>
      <c r="H201">
        <v>0</v>
      </c>
      <c r="I201">
        <f t="shared" si="19"/>
        <v>0</v>
      </c>
      <c r="J201">
        <v>0</v>
      </c>
      <c r="K201" s="1">
        <f t="shared" si="20"/>
        <v>3717</v>
      </c>
      <c r="L201" s="2">
        <v>0.143061516</v>
      </c>
      <c r="M201" s="3">
        <f t="shared" si="21"/>
        <v>6.5678920724111427E-3</v>
      </c>
      <c r="N201" s="2">
        <f t="shared" si="22"/>
        <v>1.2028428001291064E-3</v>
      </c>
      <c r="O201">
        <f t="shared" si="23"/>
        <v>3.8853674362701244E-3</v>
      </c>
    </row>
    <row r="202" spans="1:15" x14ac:dyDescent="0.35">
      <c r="A202" t="s">
        <v>16</v>
      </c>
      <c r="C202">
        <v>198</v>
      </c>
      <c r="D202">
        <v>0</v>
      </c>
      <c r="E202">
        <f t="shared" si="18"/>
        <v>0</v>
      </c>
      <c r="F202">
        <v>3454</v>
      </c>
      <c r="G202">
        <v>0</v>
      </c>
      <c r="H202">
        <v>0</v>
      </c>
      <c r="I202">
        <f t="shared" si="19"/>
        <v>0</v>
      </c>
      <c r="J202">
        <v>0</v>
      </c>
      <c r="K202" s="1">
        <f t="shared" si="20"/>
        <v>3652</v>
      </c>
      <c r="L202" s="2">
        <v>0.57603686600000004</v>
      </c>
      <c r="M202" s="3">
        <f t="shared" si="21"/>
        <v>6.453037893044254E-3</v>
      </c>
      <c r="N202" s="2">
        <f t="shared" si="22"/>
        <v>4.8432437754751248E-3</v>
      </c>
      <c r="O202">
        <f t="shared" si="23"/>
        <v>5.6481408342596894E-3</v>
      </c>
    </row>
    <row r="203" spans="1:15" x14ac:dyDescent="0.35">
      <c r="A203" t="s">
        <v>57</v>
      </c>
      <c r="C203">
        <v>122</v>
      </c>
      <c r="D203">
        <v>0</v>
      </c>
      <c r="E203">
        <f t="shared" si="18"/>
        <v>0</v>
      </c>
      <c r="F203">
        <v>3513</v>
      </c>
      <c r="G203">
        <v>0</v>
      </c>
      <c r="H203">
        <v>0</v>
      </c>
      <c r="I203">
        <f t="shared" si="19"/>
        <v>0</v>
      </c>
      <c r="J203">
        <v>0</v>
      </c>
      <c r="K203" s="1">
        <f t="shared" si="20"/>
        <v>3635</v>
      </c>
      <c r="L203" s="2">
        <v>0.12547051400000001</v>
      </c>
      <c r="M203" s="3">
        <f t="shared" si="21"/>
        <v>6.4229991076713757E-3</v>
      </c>
      <c r="N203" s="2">
        <f t="shared" si="22"/>
        <v>1.0549399210434641E-3</v>
      </c>
      <c r="O203">
        <f t="shared" si="23"/>
        <v>3.7389695143574199E-3</v>
      </c>
    </row>
    <row r="204" spans="1:15" x14ac:dyDescent="0.35">
      <c r="A204" t="s">
        <v>243</v>
      </c>
      <c r="B204" t="s">
        <v>224</v>
      </c>
      <c r="C204">
        <v>506</v>
      </c>
      <c r="D204">
        <v>0</v>
      </c>
      <c r="E204">
        <f t="shared" si="18"/>
        <v>0</v>
      </c>
      <c r="F204">
        <v>3069</v>
      </c>
      <c r="G204">
        <v>0</v>
      </c>
      <c r="H204">
        <v>0</v>
      </c>
      <c r="I204">
        <f t="shared" si="19"/>
        <v>0</v>
      </c>
      <c r="J204">
        <v>0</v>
      </c>
      <c r="K204" s="1">
        <f t="shared" si="20"/>
        <v>3575</v>
      </c>
      <c r="L204" s="2">
        <v>0.848896435</v>
      </c>
      <c r="M204" s="3">
        <f t="shared" si="21"/>
        <v>6.3169798651788629E-3</v>
      </c>
      <c r="N204" s="2">
        <f t="shared" si="22"/>
        <v>7.1374118871703838E-3</v>
      </c>
      <c r="O204">
        <f t="shared" si="23"/>
        <v>6.7271958761746234E-3</v>
      </c>
    </row>
    <row r="205" spans="1:15" x14ac:dyDescent="0.35">
      <c r="A205" t="s">
        <v>150</v>
      </c>
      <c r="C205">
        <v>217</v>
      </c>
      <c r="D205">
        <v>0</v>
      </c>
      <c r="E205">
        <f t="shared" si="18"/>
        <v>0</v>
      </c>
      <c r="F205">
        <v>3314</v>
      </c>
      <c r="G205">
        <v>0</v>
      </c>
      <c r="H205">
        <v>0</v>
      </c>
      <c r="I205">
        <f t="shared" si="19"/>
        <v>0</v>
      </c>
      <c r="J205">
        <v>0</v>
      </c>
      <c r="K205" s="1">
        <f t="shared" si="20"/>
        <v>3531</v>
      </c>
      <c r="L205" s="2">
        <v>0.117647059</v>
      </c>
      <c r="M205" s="3">
        <f t="shared" si="21"/>
        <v>6.2392324206843545E-3</v>
      </c>
      <c r="N205" s="2">
        <f t="shared" si="22"/>
        <v>9.8916131906860391E-4</v>
      </c>
      <c r="O205">
        <f t="shared" si="23"/>
        <v>3.6141968698764791E-3</v>
      </c>
    </row>
    <row r="206" spans="1:15" x14ac:dyDescent="0.35">
      <c r="A206" t="s">
        <v>47</v>
      </c>
      <c r="C206">
        <v>1738</v>
      </c>
      <c r="D206">
        <v>0</v>
      </c>
      <c r="E206">
        <f t="shared" si="18"/>
        <v>0</v>
      </c>
      <c r="F206">
        <v>1777</v>
      </c>
      <c r="G206">
        <v>0</v>
      </c>
      <c r="H206">
        <v>0</v>
      </c>
      <c r="I206">
        <f t="shared" si="19"/>
        <v>0</v>
      </c>
      <c r="J206">
        <v>0</v>
      </c>
      <c r="K206" s="1">
        <f t="shared" si="20"/>
        <v>3515</v>
      </c>
      <c r="L206" s="2">
        <v>6.2539086999999993E-2</v>
      </c>
      <c r="M206" s="3">
        <f t="shared" si="21"/>
        <v>6.210960622686351E-3</v>
      </c>
      <c r="N206" s="2">
        <f t="shared" si="22"/>
        <v>5.2582058842853168E-4</v>
      </c>
      <c r="O206">
        <f t="shared" si="23"/>
        <v>3.3683906055574412E-3</v>
      </c>
    </row>
    <row r="207" spans="1:15" x14ac:dyDescent="0.35">
      <c r="A207" t="s">
        <v>66</v>
      </c>
      <c r="C207">
        <v>330</v>
      </c>
      <c r="D207">
        <v>0</v>
      </c>
      <c r="E207">
        <f t="shared" si="18"/>
        <v>0</v>
      </c>
      <c r="F207">
        <v>3054</v>
      </c>
      <c r="G207">
        <v>0</v>
      </c>
      <c r="H207">
        <v>0</v>
      </c>
      <c r="I207">
        <f t="shared" si="19"/>
        <v>0</v>
      </c>
      <c r="J207">
        <v>0</v>
      </c>
      <c r="K207" s="1">
        <f t="shared" si="20"/>
        <v>3384</v>
      </c>
      <c r="L207" s="2">
        <v>0.197109067</v>
      </c>
      <c r="M207" s="3">
        <f t="shared" si="21"/>
        <v>5.9794852765776988E-3</v>
      </c>
      <c r="N207" s="2">
        <f t="shared" si="22"/>
        <v>1.6572676475839641E-3</v>
      </c>
      <c r="O207">
        <f t="shared" si="23"/>
        <v>3.8183764620808316E-3</v>
      </c>
    </row>
    <row r="208" spans="1:15" x14ac:dyDescent="0.35">
      <c r="A208" t="s">
        <v>207</v>
      </c>
      <c r="C208">
        <v>56</v>
      </c>
      <c r="D208">
        <v>0</v>
      </c>
      <c r="E208">
        <f t="shared" si="18"/>
        <v>0</v>
      </c>
      <c r="F208">
        <v>3287</v>
      </c>
      <c r="G208">
        <v>0</v>
      </c>
      <c r="H208">
        <v>0</v>
      </c>
      <c r="I208">
        <f t="shared" si="19"/>
        <v>0</v>
      </c>
      <c r="J208">
        <v>0</v>
      </c>
      <c r="K208" s="1">
        <f t="shared" si="20"/>
        <v>3343</v>
      </c>
      <c r="L208" s="2">
        <v>0.31347962400000001</v>
      </c>
      <c r="M208" s="3">
        <f t="shared" si="21"/>
        <v>5.9070387942078157E-3</v>
      </c>
      <c r="N208" s="2">
        <f t="shared" si="22"/>
        <v>2.6356963022507009E-3</v>
      </c>
      <c r="O208">
        <f t="shared" si="23"/>
        <v>4.2713675482292587E-3</v>
      </c>
    </row>
    <row r="209" spans="1:15" x14ac:dyDescent="0.35">
      <c r="A209" t="s">
        <v>63</v>
      </c>
      <c r="C209">
        <v>293</v>
      </c>
      <c r="D209">
        <v>0</v>
      </c>
      <c r="E209">
        <f t="shared" si="18"/>
        <v>0</v>
      </c>
      <c r="F209">
        <v>3041</v>
      </c>
      <c r="G209">
        <v>0</v>
      </c>
      <c r="H209">
        <v>0</v>
      </c>
      <c r="I209">
        <f t="shared" si="19"/>
        <v>0</v>
      </c>
      <c r="J209">
        <v>0</v>
      </c>
      <c r="K209" s="1">
        <f t="shared" si="20"/>
        <v>3334</v>
      </c>
      <c r="L209" s="2">
        <v>0.26041666699999999</v>
      </c>
      <c r="M209" s="3">
        <f t="shared" si="21"/>
        <v>5.8911359078339387E-3</v>
      </c>
      <c r="N209" s="2">
        <f t="shared" si="22"/>
        <v>2.1895497943316151E-3</v>
      </c>
      <c r="O209">
        <f t="shared" si="23"/>
        <v>4.0403428510827769E-3</v>
      </c>
    </row>
    <row r="210" spans="1:15" x14ac:dyDescent="0.35">
      <c r="A210" t="s">
        <v>239</v>
      </c>
      <c r="B210" t="s">
        <v>224</v>
      </c>
      <c r="C210">
        <v>199</v>
      </c>
      <c r="D210">
        <v>0</v>
      </c>
      <c r="E210">
        <f t="shared" si="18"/>
        <v>0</v>
      </c>
      <c r="F210">
        <v>3038</v>
      </c>
      <c r="G210">
        <v>0</v>
      </c>
      <c r="H210">
        <v>0</v>
      </c>
      <c r="I210">
        <f t="shared" si="19"/>
        <v>0</v>
      </c>
      <c r="J210">
        <v>0</v>
      </c>
      <c r="K210" s="1">
        <f t="shared" si="20"/>
        <v>3237</v>
      </c>
      <c r="L210" s="2">
        <v>1.0615711249999999</v>
      </c>
      <c r="M210" s="3">
        <f t="shared" si="21"/>
        <v>5.7197381324710431E-3</v>
      </c>
      <c r="N210" s="2">
        <f t="shared" si="22"/>
        <v>8.9255532880778768E-3</v>
      </c>
      <c r="O210">
        <f t="shared" si="23"/>
        <v>7.3226457102744599E-3</v>
      </c>
    </row>
    <row r="211" spans="1:15" x14ac:dyDescent="0.35">
      <c r="A211" t="s">
        <v>111</v>
      </c>
      <c r="C211">
        <v>141</v>
      </c>
      <c r="D211">
        <v>0</v>
      </c>
      <c r="E211">
        <f t="shared" si="18"/>
        <v>0</v>
      </c>
      <c r="F211">
        <v>3083</v>
      </c>
      <c r="G211">
        <v>0</v>
      </c>
      <c r="H211">
        <v>0</v>
      </c>
      <c r="I211">
        <f t="shared" si="19"/>
        <v>0</v>
      </c>
      <c r="J211">
        <v>0</v>
      </c>
      <c r="K211" s="1">
        <f t="shared" si="20"/>
        <v>3224</v>
      </c>
      <c r="L211" s="2">
        <v>7.5931232089999998</v>
      </c>
      <c r="M211" s="3">
        <f t="shared" si="21"/>
        <v>5.6967672965976658E-3</v>
      </c>
      <c r="N211" s="2">
        <f t="shared" si="22"/>
        <v>6.3842001942988405E-2</v>
      </c>
      <c r="O211">
        <f t="shared" si="23"/>
        <v>3.4769384619793037E-2</v>
      </c>
    </row>
    <row r="212" spans="1:15" x14ac:dyDescent="0.35">
      <c r="A212" t="s">
        <v>151</v>
      </c>
      <c r="C212">
        <v>104</v>
      </c>
      <c r="D212">
        <v>0</v>
      </c>
      <c r="E212">
        <f t="shared" si="18"/>
        <v>0</v>
      </c>
      <c r="F212">
        <v>3093</v>
      </c>
      <c r="G212">
        <v>0</v>
      </c>
      <c r="H212">
        <v>0</v>
      </c>
      <c r="I212">
        <f t="shared" si="19"/>
        <v>0</v>
      </c>
      <c r="J212">
        <v>0</v>
      </c>
      <c r="K212" s="1">
        <f t="shared" si="20"/>
        <v>3197</v>
      </c>
      <c r="L212" s="2">
        <v>0.11806375400000001</v>
      </c>
      <c r="M212" s="3">
        <f t="shared" si="21"/>
        <v>5.6490586374760348E-3</v>
      </c>
      <c r="N212" s="2">
        <f t="shared" si="22"/>
        <v>9.9266483695806783E-4</v>
      </c>
      <c r="O212">
        <f t="shared" si="23"/>
        <v>3.3208617372170513E-3</v>
      </c>
    </row>
    <row r="213" spans="1:15" x14ac:dyDescent="0.35">
      <c r="A213" t="s">
        <v>253</v>
      </c>
      <c r="C213">
        <v>160</v>
      </c>
      <c r="D213">
        <v>0</v>
      </c>
      <c r="E213">
        <f t="shared" si="18"/>
        <v>0</v>
      </c>
      <c r="F213">
        <v>3012</v>
      </c>
      <c r="G213">
        <v>0</v>
      </c>
      <c r="H213">
        <v>0</v>
      </c>
      <c r="I213">
        <f t="shared" si="19"/>
        <v>0</v>
      </c>
      <c r="J213">
        <v>0</v>
      </c>
      <c r="K213" s="1">
        <f t="shared" si="20"/>
        <v>3172</v>
      </c>
      <c r="L213" s="2">
        <v>0.211864407</v>
      </c>
      <c r="M213" s="3">
        <f t="shared" si="21"/>
        <v>5.6048839531041552E-3</v>
      </c>
      <c r="N213" s="2">
        <f t="shared" si="22"/>
        <v>1.7813286458083716E-3</v>
      </c>
      <c r="O213">
        <f t="shared" si="23"/>
        <v>3.6931062994562634E-3</v>
      </c>
    </row>
    <row r="214" spans="1:15" x14ac:dyDescent="0.35">
      <c r="A214" t="s">
        <v>36</v>
      </c>
      <c r="C214">
        <v>384</v>
      </c>
      <c r="D214">
        <v>0</v>
      </c>
      <c r="E214">
        <f t="shared" si="18"/>
        <v>0</v>
      </c>
      <c r="F214">
        <v>2772</v>
      </c>
      <c r="G214">
        <v>0</v>
      </c>
      <c r="H214">
        <v>0</v>
      </c>
      <c r="I214">
        <f t="shared" si="19"/>
        <v>0</v>
      </c>
      <c r="J214">
        <v>0</v>
      </c>
      <c r="K214" s="1">
        <f t="shared" si="20"/>
        <v>3156</v>
      </c>
      <c r="L214" s="2">
        <v>0.29568302800000001</v>
      </c>
      <c r="M214" s="3">
        <f t="shared" si="21"/>
        <v>5.5766121551061518E-3</v>
      </c>
      <c r="N214" s="2">
        <f t="shared" si="22"/>
        <v>2.4860648152936742E-3</v>
      </c>
      <c r="O214">
        <f t="shared" si="23"/>
        <v>4.031338485199913E-3</v>
      </c>
    </row>
    <row r="215" spans="1:15" x14ac:dyDescent="0.35">
      <c r="A215" t="s">
        <v>223</v>
      </c>
      <c r="B215" t="s">
        <v>224</v>
      </c>
      <c r="C215">
        <v>120</v>
      </c>
      <c r="D215">
        <v>0</v>
      </c>
      <c r="E215">
        <f t="shared" si="18"/>
        <v>0</v>
      </c>
      <c r="F215">
        <v>2971</v>
      </c>
      <c r="G215">
        <v>0</v>
      </c>
      <c r="H215">
        <v>0</v>
      </c>
      <c r="I215">
        <f t="shared" si="19"/>
        <v>0</v>
      </c>
      <c r="J215">
        <v>0</v>
      </c>
      <c r="K215" s="1">
        <f t="shared" si="20"/>
        <v>3091</v>
      </c>
      <c r="L215" s="2">
        <v>0.34843205599999999</v>
      </c>
      <c r="M215" s="3">
        <f t="shared" si="21"/>
        <v>5.4617579757392631E-3</v>
      </c>
      <c r="N215" s="2">
        <f t="shared" si="22"/>
        <v>2.9295718486149805E-3</v>
      </c>
      <c r="O215">
        <f t="shared" si="23"/>
        <v>4.195664912177122E-3</v>
      </c>
    </row>
    <row r="216" spans="1:15" x14ac:dyDescent="0.35">
      <c r="A216" t="s">
        <v>226</v>
      </c>
      <c r="C216">
        <v>121</v>
      </c>
      <c r="D216">
        <v>0</v>
      </c>
      <c r="E216">
        <f t="shared" si="18"/>
        <v>0</v>
      </c>
      <c r="F216">
        <v>2880</v>
      </c>
      <c r="G216">
        <v>0</v>
      </c>
      <c r="H216">
        <v>0</v>
      </c>
      <c r="I216">
        <f t="shared" si="19"/>
        <v>0</v>
      </c>
      <c r="J216">
        <v>0</v>
      </c>
      <c r="K216" s="1">
        <f t="shared" si="20"/>
        <v>3001</v>
      </c>
      <c r="L216" s="2">
        <v>0.17825311899999999</v>
      </c>
      <c r="M216" s="3">
        <f t="shared" si="21"/>
        <v>5.3027291120004948E-3</v>
      </c>
      <c r="N216" s="2">
        <f t="shared" si="22"/>
        <v>1.4987292654560351E-3</v>
      </c>
      <c r="O216">
        <f t="shared" si="23"/>
        <v>3.4007291887282647E-3</v>
      </c>
    </row>
    <row r="217" spans="1:15" x14ac:dyDescent="0.35">
      <c r="A217" t="s">
        <v>11</v>
      </c>
      <c r="C217">
        <v>77</v>
      </c>
      <c r="D217">
        <v>0</v>
      </c>
      <c r="E217">
        <f t="shared" si="18"/>
        <v>0</v>
      </c>
      <c r="F217">
        <v>2878</v>
      </c>
      <c r="G217">
        <v>0</v>
      </c>
      <c r="H217">
        <v>0</v>
      </c>
      <c r="I217">
        <f t="shared" si="19"/>
        <v>0</v>
      </c>
      <c r="J217">
        <v>0</v>
      </c>
      <c r="K217" s="1">
        <f t="shared" si="20"/>
        <v>2955</v>
      </c>
      <c r="L217" s="2">
        <v>0.220507166</v>
      </c>
      <c r="M217" s="3">
        <f t="shared" si="21"/>
        <v>5.2214476927562349E-3</v>
      </c>
      <c r="N217" s="2">
        <f t="shared" si="22"/>
        <v>1.8539958502884432E-3</v>
      </c>
      <c r="O217">
        <f t="shared" si="23"/>
        <v>3.5377217715223388E-3</v>
      </c>
    </row>
    <row r="218" spans="1:15" x14ac:dyDescent="0.35">
      <c r="A218" t="s">
        <v>172</v>
      </c>
      <c r="C218">
        <v>107</v>
      </c>
      <c r="D218">
        <v>0</v>
      </c>
      <c r="E218">
        <f t="shared" si="18"/>
        <v>0</v>
      </c>
      <c r="F218">
        <v>2727</v>
      </c>
      <c r="G218">
        <v>0</v>
      </c>
      <c r="H218">
        <v>0</v>
      </c>
      <c r="I218">
        <f t="shared" si="19"/>
        <v>0</v>
      </c>
      <c r="J218">
        <v>0</v>
      </c>
      <c r="K218" s="1">
        <f t="shared" si="20"/>
        <v>2834</v>
      </c>
      <c r="L218" s="2">
        <v>0.37735849100000002</v>
      </c>
      <c r="M218" s="3">
        <f t="shared" si="21"/>
        <v>5.0076422203963354E-3</v>
      </c>
      <c r="N218" s="2">
        <f t="shared" si="22"/>
        <v>3.1727815883548604E-3</v>
      </c>
      <c r="O218">
        <f t="shared" si="23"/>
        <v>4.0902119043755977E-3</v>
      </c>
    </row>
    <row r="219" spans="1:15" x14ac:dyDescent="0.35">
      <c r="A219" t="s">
        <v>117</v>
      </c>
      <c r="C219">
        <v>175</v>
      </c>
      <c r="D219">
        <v>0</v>
      </c>
      <c r="E219">
        <f t="shared" si="18"/>
        <v>0</v>
      </c>
      <c r="F219">
        <v>2635</v>
      </c>
      <c r="G219">
        <v>0</v>
      </c>
      <c r="H219">
        <v>0</v>
      </c>
      <c r="I219">
        <f t="shared" si="19"/>
        <v>0</v>
      </c>
      <c r="J219">
        <v>0</v>
      </c>
      <c r="K219" s="1">
        <f t="shared" si="20"/>
        <v>2810</v>
      </c>
      <c r="L219" s="2">
        <v>8.2440231000000003E-2</v>
      </c>
      <c r="M219" s="3">
        <f t="shared" si="21"/>
        <v>4.9652345233993306E-3</v>
      </c>
      <c r="N219" s="2">
        <f t="shared" si="22"/>
        <v>6.9314684390266331E-4</v>
      </c>
      <c r="O219">
        <f t="shared" si="23"/>
        <v>2.829190683650997E-3</v>
      </c>
    </row>
    <row r="220" spans="1:15" x14ac:dyDescent="0.35">
      <c r="A220" t="s">
        <v>235</v>
      </c>
      <c r="C220">
        <v>238</v>
      </c>
      <c r="D220">
        <v>0</v>
      </c>
      <c r="E220">
        <f t="shared" si="18"/>
        <v>0</v>
      </c>
      <c r="F220">
        <v>2505</v>
      </c>
      <c r="G220">
        <v>0</v>
      </c>
      <c r="H220">
        <v>0</v>
      </c>
      <c r="I220">
        <f t="shared" si="19"/>
        <v>0</v>
      </c>
      <c r="J220">
        <v>0</v>
      </c>
      <c r="K220" s="1">
        <f t="shared" si="20"/>
        <v>2743</v>
      </c>
      <c r="L220" s="2">
        <v>0.193423598</v>
      </c>
      <c r="M220" s="3">
        <f t="shared" si="21"/>
        <v>4.8468463692826914E-3</v>
      </c>
      <c r="N220" s="2">
        <f t="shared" si="22"/>
        <v>1.6262806989223199E-3</v>
      </c>
      <c r="O220">
        <f t="shared" si="23"/>
        <v>3.2365635341025057E-3</v>
      </c>
    </row>
    <row r="221" spans="1:15" x14ac:dyDescent="0.35">
      <c r="A221" t="s">
        <v>115</v>
      </c>
      <c r="C221">
        <v>55</v>
      </c>
      <c r="D221">
        <v>0</v>
      </c>
      <c r="E221">
        <f t="shared" si="18"/>
        <v>0</v>
      </c>
      <c r="F221">
        <v>2686</v>
      </c>
      <c r="G221">
        <v>0</v>
      </c>
      <c r="H221">
        <v>0</v>
      </c>
      <c r="I221">
        <f t="shared" si="19"/>
        <v>0</v>
      </c>
      <c r="J221">
        <v>0</v>
      </c>
      <c r="K221" s="1">
        <f t="shared" si="20"/>
        <v>2741</v>
      </c>
      <c r="L221" s="2">
        <v>8.1833060999999999E-2</v>
      </c>
      <c r="M221" s="3">
        <f t="shared" si="21"/>
        <v>4.8433123945329408E-3</v>
      </c>
      <c r="N221" s="2">
        <f t="shared" si="22"/>
        <v>6.8804183674648029E-4</v>
      </c>
      <c r="O221">
        <f t="shared" si="23"/>
        <v>2.7656771156397107E-3</v>
      </c>
    </row>
    <row r="222" spans="1:15" x14ac:dyDescent="0.35">
      <c r="A222" t="s">
        <v>70</v>
      </c>
      <c r="C222">
        <v>513</v>
      </c>
      <c r="D222">
        <v>0</v>
      </c>
      <c r="E222">
        <f t="shared" si="18"/>
        <v>0</v>
      </c>
      <c r="F222">
        <v>2122</v>
      </c>
      <c r="G222">
        <v>0</v>
      </c>
      <c r="H222">
        <v>0</v>
      </c>
      <c r="I222">
        <f t="shared" si="19"/>
        <v>0</v>
      </c>
      <c r="J222">
        <v>0</v>
      </c>
      <c r="K222" s="1">
        <f t="shared" si="20"/>
        <v>2635</v>
      </c>
      <c r="L222" s="2">
        <v>6.6006600999999998E-2</v>
      </c>
      <c r="M222" s="3">
        <f t="shared" si="21"/>
        <v>4.6560117327961691E-3</v>
      </c>
      <c r="N222" s="2">
        <f t="shared" si="22"/>
        <v>5.5497499952289529E-4</v>
      </c>
      <c r="O222">
        <f t="shared" si="23"/>
        <v>2.6054933661595323E-3</v>
      </c>
    </row>
    <row r="223" spans="1:15" x14ac:dyDescent="0.35">
      <c r="A223" t="s">
        <v>225</v>
      </c>
      <c r="C223">
        <v>401</v>
      </c>
      <c r="D223">
        <v>0</v>
      </c>
      <c r="E223">
        <f t="shared" si="18"/>
        <v>0</v>
      </c>
      <c r="F223">
        <v>2090</v>
      </c>
      <c r="G223">
        <v>0</v>
      </c>
      <c r="H223">
        <v>0</v>
      </c>
      <c r="I223">
        <f t="shared" si="19"/>
        <v>0</v>
      </c>
      <c r="J223">
        <v>0</v>
      </c>
      <c r="K223" s="1">
        <f t="shared" si="20"/>
        <v>2491</v>
      </c>
      <c r="L223" s="2">
        <v>0.52447552399999997</v>
      </c>
      <c r="M223" s="3">
        <f t="shared" si="21"/>
        <v>4.4015655508141396E-3</v>
      </c>
      <c r="N223" s="2">
        <f t="shared" si="22"/>
        <v>4.4097226530672327E-3</v>
      </c>
      <c r="O223">
        <f t="shared" si="23"/>
        <v>4.4056441019406862E-3</v>
      </c>
    </row>
    <row r="224" spans="1:15" x14ac:dyDescent="0.35">
      <c r="A224" t="s">
        <v>200</v>
      </c>
      <c r="C224">
        <v>613</v>
      </c>
      <c r="D224">
        <v>0</v>
      </c>
      <c r="E224">
        <f t="shared" si="18"/>
        <v>0</v>
      </c>
      <c r="F224">
        <v>1877</v>
      </c>
      <c r="G224">
        <v>0</v>
      </c>
      <c r="H224">
        <v>0</v>
      </c>
      <c r="I224">
        <f t="shared" si="19"/>
        <v>0</v>
      </c>
      <c r="J224">
        <v>0</v>
      </c>
      <c r="K224" s="1">
        <f t="shared" si="20"/>
        <v>2490</v>
      </c>
      <c r="L224" s="2">
        <v>0.88105726900000003</v>
      </c>
      <c r="M224" s="3">
        <f t="shared" si="21"/>
        <v>4.3997985634392639E-3</v>
      </c>
      <c r="N224" s="2">
        <f t="shared" si="22"/>
        <v>7.407816037109962E-3</v>
      </c>
      <c r="O224">
        <f t="shared" si="23"/>
        <v>5.903807300274613E-3</v>
      </c>
    </row>
    <row r="225" spans="1:15" x14ac:dyDescent="0.35">
      <c r="A225" t="s">
        <v>198</v>
      </c>
      <c r="B225" t="s">
        <v>199</v>
      </c>
      <c r="C225">
        <v>50</v>
      </c>
      <c r="D225">
        <v>0</v>
      </c>
      <c r="E225">
        <f t="shared" si="18"/>
        <v>0</v>
      </c>
      <c r="F225">
        <v>2426</v>
      </c>
      <c r="G225">
        <v>0</v>
      </c>
      <c r="H225">
        <v>0</v>
      </c>
      <c r="I225">
        <f t="shared" si="19"/>
        <v>0</v>
      </c>
      <c r="J225">
        <v>0</v>
      </c>
      <c r="K225" s="1">
        <f t="shared" si="20"/>
        <v>2476</v>
      </c>
      <c r="L225" s="2">
        <v>0.29411764699999998</v>
      </c>
      <c r="M225" s="3">
        <f t="shared" si="21"/>
        <v>4.375060740191011E-3</v>
      </c>
      <c r="N225" s="2">
        <f t="shared" si="22"/>
        <v>2.4729032934675743E-3</v>
      </c>
      <c r="O225">
        <f t="shared" si="23"/>
        <v>3.4239820168292926E-3</v>
      </c>
    </row>
    <row r="226" spans="1:15" x14ac:dyDescent="0.35">
      <c r="A226" t="s">
        <v>65</v>
      </c>
      <c r="C226">
        <v>270</v>
      </c>
      <c r="D226">
        <v>0</v>
      </c>
      <c r="E226">
        <f t="shared" si="18"/>
        <v>0</v>
      </c>
      <c r="F226">
        <v>2204</v>
      </c>
      <c r="G226">
        <v>0</v>
      </c>
      <c r="H226">
        <v>0</v>
      </c>
      <c r="I226">
        <f t="shared" si="19"/>
        <v>0</v>
      </c>
      <c r="J226">
        <v>0</v>
      </c>
      <c r="K226" s="1">
        <f t="shared" si="20"/>
        <v>2474</v>
      </c>
      <c r="L226" s="2">
        <v>0.19047618999999999</v>
      </c>
      <c r="M226" s="3">
        <f t="shared" si="21"/>
        <v>4.3715267654412613E-3</v>
      </c>
      <c r="N226" s="2">
        <f t="shared" si="22"/>
        <v>1.6014992720860283E-3</v>
      </c>
      <c r="O226">
        <f t="shared" si="23"/>
        <v>2.9865130187636448E-3</v>
      </c>
    </row>
    <row r="227" spans="1:15" x14ac:dyDescent="0.35">
      <c r="A227" t="s">
        <v>158</v>
      </c>
      <c r="C227">
        <v>350</v>
      </c>
      <c r="D227">
        <v>0</v>
      </c>
      <c r="E227">
        <f t="shared" si="18"/>
        <v>0</v>
      </c>
      <c r="F227">
        <v>2116</v>
      </c>
      <c r="G227">
        <v>0</v>
      </c>
      <c r="H227">
        <v>0</v>
      </c>
      <c r="I227">
        <f t="shared" si="19"/>
        <v>0</v>
      </c>
      <c r="J227">
        <v>0</v>
      </c>
      <c r="K227" s="1">
        <f t="shared" si="20"/>
        <v>2466</v>
      </c>
      <c r="L227" s="2">
        <v>1.0101010100000001</v>
      </c>
      <c r="M227" s="3">
        <f t="shared" si="21"/>
        <v>4.3573908664422591E-3</v>
      </c>
      <c r="N227" s="2">
        <f t="shared" si="22"/>
        <v>8.4927991905359001E-3</v>
      </c>
      <c r="O227">
        <f t="shared" si="23"/>
        <v>6.4250950284890796E-3</v>
      </c>
    </row>
    <row r="228" spans="1:15" x14ac:dyDescent="0.35">
      <c r="A228" t="s">
        <v>27</v>
      </c>
      <c r="B228" t="s">
        <v>28</v>
      </c>
      <c r="C228">
        <v>278</v>
      </c>
      <c r="D228">
        <v>0</v>
      </c>
      <c r="E228">
        <f t="shared" si="18"/>
        <v>0</v>
      </c>
      <c r="F228">
        <v>2150</v>
      </c>
      <c r="G228">
        <v>0</v>
      </c>
      <c r="H228">
        <v>0</v>
      </c>
      <c r="I228">
        <f t="shared" si="19"/>
        <v>0</v>
      </c>
      <c r="J228">
        <v>0</v>
      </c>
      <c r="K228" s="1">
        <f t="shared" si="20"/>
        <v>2428</v>
      </c>
      <c r="L228" s="2">
        <v>0.29222676800000003</v>
      </c>
      <c r="M228" s="3">
        <f t="shared" si="21"/>
        <v>4.2902453461970014E-3</v>
      </c>
      <c r="N228" s="2">
        <f t="shared" si="22"/>
        <v>2.4570050263817895E-3</v>
      </c>
      <c r="O228">
        <f t="shared" si="23"/>
        <v>3.3736251862893953E-3</v>
      </c>
    </row>
    <row r="229" spans="1:15" x14ac:dyDescent="0.35">
      <c r="A229" t="s">
        <v>202</v>
      </c>
      <c r="C229">
        <v>133</v>
      </c>
      <c r="D229">
        <v>0</v>
      </c>
      <c r="E229">
        <f t="shared" si="18"/>
        <v>0</v>
      </c>
      <c r="F229">
        <v>2130</v>
      </c>
      <c r="G229">
        <v>0</v>
      </c>
      <c r="H229">
        <v>0</v>
      </c>
      <c r="I229">
        <f t="shared" si="19"/>
        <v>0</v>
      </c>
      <c r="J229">
        <v>0</v>
      </c>
      <c r="K229" s="1">
        <f t="shared" si="20"/>
        <v>2263</v>
      </c>
      <c r="L229" s="2">
        <v>0.147275405</v>
      </c>
      <c r="M229" s="3">
        <f t="shared" si="21"/>
        <v>3.9986924293425926E-3</v>
      </c>
      <c r="N229" s="2">
        <f t="shared" si="22"/>
        <v>1.2382726360899755E-3</v>
      </c>
      <c r="O229">
        <f t="shared" si="23"/>
        <v>2.6184825327162839E-3</v>
      </c>
    </row>
    <row r="230" spans="1:15" x14ac:dyDescent="0.35">
      <c r="A230" t="s">
        <v>116</v>
      </c>
      <c r="C230">
        <v>111</v>
      </c>
      <c r="D230">
        <v>0</v>
      </c>
      <c r="E230">
        <f t="shared" si="18"/>
        <v>0</v>
      </c>
      <c r="F230">
        <v>2109</v>
      </c>
      <c r="G230">
        <v>0</v>
      </c>
      <c r="H230">
        <v>0</v>
      </c>
      <c r="I230">
        <f t="shared" si="19"/>
        <v>0</v>
      </c>
      <c r="J230">
        <v>0</v>
      </c>
      <c r="K230" s="1">
        <f t="shared" si="20"/>
        <v>2220</v>
      </c>
      <c r="L230" s="2">
        <v>8.2850040999999999E-2</v>
      </c>
      <c r="M230" s="3">
        <f t="shared" si="21"/>
        <v>3.9227119722229581E-3</v>
      </c>
      <c r="N230" s="2">
        <f t="shared" si="22"/>
        <v>6.9659247359891866E-4</v>
      </c>
      <c r="O230">
        <f t="shared" si="23"/>
        <v>2.3096522229109386E-3</v>
      </c>
    </row>
    <row r="231" spans="1:15" x14ac:dyDescent="0.35">
      <c r="A231" t="s">
        <v>229</v>
      </c>
      <c r="C231">
        <v>230</v>
      </c>
      <c r="D231">
        <v>0</v>
      </c>
      <c r="E231">
        <f t="shared" si="18"/>
        <v>0</v>
      </c>
      <c r="F231">
        <v>1987</v>
      </c>
      <c r="G231">
        <v>0</v>
      </c>
      <c r="H231">
        <v>0</v>
      </c>
      <c r="I231">
        <f t="shared" si="19"/>
        <v>0</v>
      </c>
      <c r="J231">
        <v>0</v>
      </c>
      <c r="K231" s="1">
        <f t="shared" si="20"/>
        <v>2217</v>
      </c>
      <c r="L231" s="2">
        <v>2.4691358019999998</v>
      </c>
      <c r="M231" s="3">
        <f t="shared" si="21"/>
        <v>3.9174110100983327E-3</v>
      </c>
      <c r="N231" s="2">
        <f t="shared" si="22"/>
        <v>2.0760175797219338E-2</v>
      </c>
      <c r="O231">
        <f t="shared" si="23"/>
        <v>1.2338793403658836E-2</v>
      </c>
    </row>
    <row r="232" spans="1:15" x14ac:dyDescent="0.35">
      <c r="A232" t="s">
        <v>244</v>
      </c>
      <c r="B232" t="s">
        <v>224</v>
      </c>
      <c r="C232">
        <v>228</v>
      </c>
      <c r="D232">
        <v>0</v>
      </c>
      <c r="E232">
        <f t="shared" si="18"/>
        <v>0</v>
      </c>
      <c r="F232">
        <v>1973</v>
      </c>
      <c r="G232">
        <v>0</v>
      </c>
      <c r="H232">
        <v>0</v>
      </c>
      <c r="I232">
        <f t="shared" si="19"/>
        <v>0</v>
      </c>
      <c r="J232">
        <v>0</v>
      </c>
      <c r="K232" s="1">
        <f t="shared" si="20"/>
        <v>2201</v>
      </c>
      <c r="L232" s="2">
        <v>0.21739130399999901</v>
      </c>
      <c r="M232" s="3">
        <f t="shared" si="21"/>
        <v>3.8891392121003297E-3</v>
      </c>
      <c r="N232" s="2">
        <f t="shared" si="22"/>
        <v>1.8277980839171077E-3</v>
      </c>
      <c r="O232">
        <f t="shared" si="23"/>
        <v>2.8584686480087186E-3</v>
      </c>
    </row>
    <row r="233" spans="1:15" x14ac:dyDescent="0.35">
      <c r="A233" t="s">
        <v>251</v>
      </c>
      <c r="C233">
        <v>403</v>
      </c>
      <c r="D233">
        <v>0</v>
      </c>
      <c r="E233">
        <f t="shared" si="18"/>
        <v>0</v>
      </c>
      <c r="F233">
        <v>1734</v>
      </c>
      <c r="G233">
        <v>0</v>
      </c>
      <c r="H233">
        <v>0</v>
      </c>
      <c r="I233">
        <f t="shared" si="19"/>
        <v>0</v>
      </c>
      <c r="J233">
        <v>0</v>
      </c>
      <c r="K233" s="1">
        <f t="shared" si="20"/>
        <v>2137</v>
      </c>
      <c r="L233" s="2">
        <v>0.213219616</v>
      </c>
      <c r="M233" s="3">
        <f t="shared" si="21"/>
        <v>3.7760520201083163E-3</v>
      </c>
      <c r="N233" s="2">
        <f t="shared" si="22"/>
        <v>1.7927230685287358E-3</v>
      </c>
      <c r="O233">
        <f t="shared" si="23"/>
        <v>2.7843875443185262E-3</v>
      </c>
    </row>
    <row r="234" spans="1:15" x14ac:dyDescent="0.35">
      <c r="A234" t="s">
        <v>137</v>
      </c>
      <c r="C234">
        <v>243</v>
      </c>
      <c r="D234">
        <v>0</v>
      </c>
      <c r="E234">
        <f t="shared" si="18"/>
        <v>0</v>
      </c>
      <c r="F234">
        <v>1783</v>
      </c>
      <c r="G234">
        <v>0</v>
      </c>
      <c r="H234">
        <v>0</v>
      </c>
      <c r="I234">
        <f t="shared" si="19"/>
        <v>0</v>
      </c>
      <c r="J234">
        <v>0</v>
      </c>
      <c r="K234" s="1">
        <f t="shared" si="20"/>
        <v>2026</v>
      </c>
      <c r="L234" s="2">
        <v>1.230769231</v>
      </c>
      <c r="M234" s="3">
        <f t="shared" si="21"/>
        <v>3.5799164214971686E-3</v>
      </c>
      <c r="N234" s="2">
        <f t="shared" si="22"/>
        <v>1.0348149170520373E-2</v>
      </c>
      <c r="O234">
        <f t="shared" si="23"/>
        <v>6.9640327960087713E-3</v>
      </c>
    </row>
    <row r="235" spans="1:15" x14ac:dyDescent="0.35">
      <c r="A235" t="s">
        <v>246</v>
      </c>
      <c r="C235">
        <v>802</v>
      </c>
      <c r="D235">
        <v>0</v>
      </c>
      <c r="E235">
        <f t="shared" si="18"/>
        <v>0</v>
      </c>
      <c r="F235">
        <v>1117</v>
      </c>
      <c r="G235">
        <v>0</v>
      </c>
      <c r="H235">
        <v>0</v>
      </c>
      <c r="I235">
        <f t="shared" si="19"/>
        <v>0</v>
      </c>
      <c r="J235">
        <v>0</v>
      </c>
      <c r="K235" s="1">
        <f t="shared" si="20"/>
        <v>1919</v>
      </c>
      <c r="L235" s="2">
        <v>4.7311827959999997</v>
      </c>
      <c r="M235" s="3">
        <f t="shared" si="21"/>
        <v>3.3908487723855211E-3</v>
      </c>
      <c r="N235" s="2">
        <f t="shared" si="22"/>
        <v>3.9779175569922623E-2</v>
      </c>
      <c r="O235">
        <f t="shared" si="23"/>
        <v>2.1585012171154071E-2</v>
      </c>
    </row>
    <row r="236" spans="1:15" x14ac:dyDescent="0.35">
      <c r="A236" t="s">
        <v>234</v>
      </c>
      <c r="C236">
        <v>86</v>
      </c>
      <c r="D236">
        <v>0</v>
      </c>
      <c r="E236">
        <f t="shared" si="18"/>
        <v>0</v>
      </c>
      <c r="F236">
        <v>1796</v>
      </c>
      <c r="G236">
        <v>0</v>
      </c>
      <c r="H236">
        <v>0</v>
      </c>
      <c r="I236">
        <f t="shared" si="19"/>
        <v>0</v>
      </c>
      <c r="J236">
        <v>0</v>
      </c>
      <c r="K236" s="1">
        <f t="shared" si="20"/>
        <v>1882</v>
      </c>
      <c r="L236" s="2">
        <v>0.38684719499999998</v>
      </c>
      <c r="M236" s="3">
        <f t="shared" si="21"/>
        <v>3.3254702395151387E-3</v>
      </c>
      <c r="N236" s="2">
        <f t="shared" si="22"/>
        <v>3.2525613894367682E-3</v>
      </c>
      <c r="O236">
        <f t="shared" si="23"/>
        <v>3.2890158144759534E-3</v>
      </c>
    </row>
    <row r="237" spans="1:15" x14ac:dyDescent="0.35">
      <c r="A237" t="s">
        <v>64</v>
      </c>
      <c r="C237">
        <v>88</v>
      </c>
      <c r="D237">
        <v>0</v>
      </c>
      <c r="E237">
        <f t="shared" si="18"/>
        <v>0</v>
      </c>
      <c r="F237">
        <v>1788</v>
      </c>
      <c r="G237">
        <v>0</v>
      </c>
      <c r="H237">
        <v>0</v>
      </c>
      <c r="I237">
        <f t="shared" si="19"/>
        <v>0</v>
      </c>
      <c r="J237">
        <v>0</v>
      </c>
      <c r="K237" s="1">
        <f t="shared" si="20"/>
        <v>1876</v>
      </c>
      <c r="L237" s="2">
        <v>6.5231572000000002E-2</v>
      </c>
      <c r="M237" s="3">
        <f t="shared" si="21"/>
        <v>3.3148683152658875E-3</v>
      </c>
      <c r="N237" s="2">
        <f t="shared" si="22"/>
        <v>5.4845865551504029E-4</v>
      </c>
      <c r="O237">
        <f t="shared" si="23"/>
        <v>1.9316634853904638E-3</v>
      </c>
    </row>
    <row r="238" spans="1:15" x14ac:dyDescent="0.35">
      <c r="A238" t="s">
        <v>208</v>
      </c>
      <c r="C238">
        <v>463</v>
      </c>
      <c r="D238">
        <v>0</v>
      </c>
      <c r="E238">
        <f t="shared" si="18"/>
        <v>0</v>
      </c>
      <c r="F238">
        <v>1397</v>
      </c>
      <c r="G238">
        <v>0</v>
      </c>
      <c r="H238">
        <v>0</v>
      </c>
      <c r="I238">
        <f t="shared" si="19"/>
        <v>0</v>
      </c>
      <c r="J238">
        <v>0</v>
      </c>
      <c r="K238" s="1">
        <f t="shared" si="20"/>
        <v>1860</v>
      </c>
      <c r="L238" s="2">
        <v>0.163666121</v>
      </c>
      <c r="M238" s="3">
        <f t="shared" si="21"/>
        <v>3.286596517267884E-3</v>
      </c>
      <c r="N238" s="2">
        <f t="shared" si="22"/>
        <v>1.3760836650850894E-3</v>
      </c>
      <c r="O238">
        <f t="shared" si="23"/>
        <v>2.3313400911764868E-3</v>
      </c>
    </row>
    <row r="239" spans="1:15" x14ac:dyDescent="0.35">
      <c r="A239" t="s">
        <v>227</v>
      </c>
      <c r="C239">
        <v>108</v>
      </c>
      <c r="D239">
        <v>0</v>
      </c>
      <c r="E239">
        <f t="shared" si="18"/>
        <v>0</v>
      </c>
      <c r="F239">
        <v>1707</v>
      </c>
      <c r="G239">
        <v>0</v>
      </c>
      <c r="H239">
        <v>0</v>
      </c>
      <c r="I239">
        <f t="shared" si="19"/>
        <v>0</v>
      </c>
      <c r="J239">
        <v>0</v>
      </c>
      <c r="K239" s="1">
        <f t="shared" si="20"/>
        <v>1815</v>
      </c>
      <c r="L239" s="2">
        <v>1.079136691</v>
      </c>
      <c r="M239" s="3">
        <f t="shared" si="21"/>
        <v>3.2070820853984999E-3</v>
      </c>
      <c r="N239" s="2">
        <f t="shared" si="22"/>
        <v>9.0732423045516899E-3</v>
      </c>
      <c r="O239">
        <f t="shared" si="23"/>
        <v>6.1401621949750945E-3</v>
      </c>
    </row>
    <row r="240" spans="1:15" x14ac:dyDescent="0.35">
      <c r="A240" t="s">
        <v>247</v>
      </c>
      <c r="C240">
        <v>239</v>
      </c>
      <c r="D240">
        <v>0</v>
      </c>
      <c r="E240">
        <f t="shared" si="18"/>
        <v>0</v>
      </c>
      <c r="F240">
        <v>1557</v>
      </c>
      <c r="G240">
        <v>0</v>
      </c>
      <c r="H240">
        <v>0</v>
      </c>
      <c r="I240">
        <f t="shared" si="19"/>
        <v>0</v>
      </c>
      <c r="J240">
        <v>0</v>
      </c>
      <c r="K240" s="1">
        <f t="shared" si="20"/>
        <v>1796</v>
      </c>
      <c r="L240" s="2">
        <v>0.38461538499999998</v>
      </c>
      <c r="M240" s="3">
        <f t="shared" si="21"/>
        <v>3.173509325275871E-3</v>
      </c>
      <c r="N240" s="2">
        <f t="shared" si="22"/>
        <v>3.2337966184150762E-3</v>
      </c>
      <c r="O240">
        <f t="shared" si="23"/>
        <v>3.2036529718454734E-3</v>
      </c>
    </row>
    <row r="241" spans="1:15" x14ac:dyDescent="0.35">
      <c r="A241" t="s">
        <v>157</v>
      </c>
      <c r="C241">
        <v>152</v>
      </c>
      <c r="D241">
        <v>0</v>
      </c>
      <c r="E241">
        <f t="shared" si="18"/>
        <v>0</v>
      </c>
      <c r="F241">
        <v>1574</v>
      </c>
      <c r="G241">
        <v>0</v>
      </c>
      <c r="H241">
        <v>0</v>
      </c>
      <c r="I241">
        <f t="shared" si="19"/>
        <v>0</v>
      </c>
      <c r="J241">
        <v>0</v>
      </c>
      <c r="K241" s="1">
        <f t="shared" si="20"/>
        <v>1726</v>
      </c>
      <c r="L241" s="2">
        <v>0.118343195</v>
      </c>
      <c r="M241" s="3">
        <f t="shared" si="21"/>
        <v>3.0498202090346064E-3</v>
      </c>
      <c r="N241" s="2">
        <f t="shared" si="22"/>
        <v>9.9501434089391922E-4</v>
      </c>
      <c r="O241">
        <f t="shared" si="23"/>
        <v>2.0224172749642626E-3</v>
      </c>
    </row>
    <row r="242" spans="1:15" x14ac:dyDescent="0.35">
      <c r="A242" t="s">
        <v>219</v>
      </c>
      <c r="C242">
        <v>289</v>
      </c>
      <c r="D242">
        <v>0</v>
      </c>
      <c r="E242">
        <f t="shared" si="18"/>
        <v>0</v>
      </c>
      <c r="F242">
        <v>1382</v>
      </c>
      <c r="G242">
        <v>0</v>
      </c>
      <c r="H242">
        <v>0</v>
      </c>
      <c r="I242">
        <f t="shared" si="19"/>
        <v>0</v>
      </c>
      <c r="J242">
        <v>0</v>
      </c>
      <c r="K242" s="1">
        <f t="shared" si="20"/>
        <v>1671</v>
      </c>
      <c r="L242" s="2">
        <v>0.16806722699999899</v>
      </c>
      <c r="M242" s="3">
        <f t="shared" si="21"/>
        <v>2.95263590341647E-3</v>
      </c>
      <c r="N242" s="2">
        <f t="shared" si="22"/>
        <v>1.4130875974683013E-3</v>
      </c>
      <c r="O242">
        <f t="shared" si="23"/>
        <v>2.1828617504423857E-3</v>
      </c>
    </row>
    <row r="243" spans="1:15" x14ac:dyDescent="0.35">
      <c r="A243" t="s">
        <v>230</v>
      </c>
      <c r="C243">
        <v>347</v>
      </c>
      <c r="D243">
        <v>0</v>
      </c>
      <c r="E243">
        <f t="shared" si="18"/>
        <v>0</v>
      </c>
      <c r="F243">
        <v>1258</v>
      </c>
      <c r="G243">
        <v>0</v>
      </c>
      <c r="H243">
        <v>0</v>
      </c>
      <c r="I243">
        <f t="shared" si="19"/>
        <v>0</v>
      </c>
      <c r="J243">
        <v>0</v>
      </c>
      <c r="K243" s="1">
        <f t="shared" si="20"/>
        <v>1605</v>
      </c>
      <c r="L243" s="2">
        <v>0.18214936199999901</v>
      </c>
      <c r="M243" s="3">
        <f t="shared" si="21"/>
        <v>2.8360147366747065E-3</v>
      </c>
      <c r="N243" s="2">
        <f t="shared" si="22"/>
        <v>1.5314883747618688E-3</v>
      </c>
      <c r="O243">
        <f t="shared" si="23"/>
        <v>2.1837515557182876E-3</v>
      </c>
    </row>
    <row r="244" spans="1:15" x14ac:dyDescent="0.35">
      <c r="A244" t="s">
        <v>10</v>
      </c>
      <c r="C244">
        <v>148</v>
      </c>
      <c r="D244">
        <v>0</v>
      </c>
      <c r="E244">
        <f t="shared" si="18"/>
        <v>0</v>
      </c>
      <c r="F244">
        <v>1392</v>
      </c>
      <c r="G244">
        <v>0</v>
      </c>
      <c r="H244">
        <v>0</v>
      </c>
      <c r="I244">
        <f t="shared" si="19"/>
        <v>0</v>
      </c>
      <c r="J244">
        <v>0</v>
      </c>
      <c r="K244" s="1">
        <f t="shared" si="20"/>
        <v>1540</v>
      </c>
      <c r="L244" s="2">
        <v>0.110253583</v>
      </c>
      <c r="M244" s="3">
        <f t="shared" si="21"/>
        <v>2.7211605573078182E-3</v>
      </c>
      <c r="N244" s="2">
        <f t="shared" si="22"/>
        <v>9.2699792514422158E-4</v>
      </c>
      <c r="O244">
        <f t="shared" si="23"/>
        <v>1.8240792412260198E-3</v>
      </c>
    </row>
    <row r="245" spans="1:15" x14ac:dyDescent="0.35">
      <c r="A245" t="s">
        <v>242</v>
      </c>
      <c r="C245">
        <v>148</v>
      </c>
      <c r="D245">
        <v>0</v>
      </c>
      <c r="E245">
        <f t="shared" si="18"/>
        <v>0</v>
      </c>
      <c r="F245">
        <v>1364</v>
      </c>
      <c r="G245">
        <v>0</v>
      </c>
      <c r="H245">
        <v>0</v>
      </c>
      <c r="I245">
        <f t="shared" si="19"/>
        <v>0</v>
      </c>
      <c r="J245">
        <v>0</v>
      </c>
      <c r="K245" s="1">
        <f t="shared" si="20"/>
        <v>1512</v>
      </c>
      <c r="L245" s="2">
        <v>0.20964360600000001</v>
      </c>
      <c r="M245" s="3">
        <f t="shared" si="21"/>
        <v>2.6716849108113123E-3</v>
      </c>
      <c r="N245" s="2">
        <f t="shared" si="22"/>
        <v>1.7626564370407144E-3</v>
      </c>
      <c r="O245">
        <f t="shared" si="23"/>
        <v>2.2171706739260132E-3</v>
      </c>
    </row>
    <row r="246" spans="1:15" x14ac:dyDescent="0.35">
      <c r="A246" t="s">
        <v>212</v>
      </c>
      <c r="C246">
        <v>149</v>
      </c>
      <c r="D246">
        <v>0</v>
      </c>
      <c r="E246">
        <f t="shared" si="18"/>
        <v>0</v>
      </c>
      <c r="F246">
        <v>1164</v>
      </c>
      <c r="G246">
        <v>0</v>
      </c>
      <c r="H246">
        <v>0</v>
      </c>
      <c r="I246">
        <f t="shared" si="19"/>
        <v>0</v>
      </c>
      <c r="J246">
        <v>0</v>
      </c>
      <c r="K246" s="1">
        <f t="shared" si="20"/>
        <v>1313</v>
      </c>
      <c r="L246" s="2">
        <v>0.16474464599999999</v>
      </c>
      <c r="M246" s="3">
        <f t="shared" si="21"/>
        <v>2.320054423211146E-3</v>
      </c>
      <c r="N246" s="2">
        <f t="shared" si="22"/>
        <v>1.3851517643704992E-3</v>
      </c>
      <c r="O246">
        <f t="shared" si="23"/>
        <v>1.8526030937908227E-3</v>
      </c>
    </row>
    <row r="247" spans="1:15" x14ac:dyDescent="0.35">
      <c r="A247" t="s">
        <v>231</v>
      </c>
      <c r="C247">
        <v>263</v>
      </c>
      <c r="D247">
        <v>0</v>
      </c>
      <c r="E247">
        <f t="shared" si="18"/>
        <v>0</v>
      </c>
      <c r="F247">
        <v>966</v>
      </c>
      <c r="G247">
        <v>0</v>
      </c>
      <c r="H247">
        <v>0</v>
      </c>
      <c r="I247">
        <f t="shared" si="19"/>
        <v>0</v>
      </c>
      <c r="J247">
        <v>0</v>
      </c>
      <c r="K247" s="1">
        <f t="shared" si="20"/>
        <v>1229</v>
      </c>
      <c r="L247" s="2">
        <v>1.84501845</v>
      </c>
      <c r="M247" s="3">
        <f t="shared" si="21"/>
        <v>2.1716274837216289E-3</v>
      </c>
      <c r="N247" s="2">
        <f t="shared" si="22"/>
        <v>1.5512677488248229E-2</v>
      </c>
      <c r="O247">
        <f t="shared" si="23"/>
        <v>8.8421524859849283E-3</v>
      </c>
    </row>
    <row r="248" spans="1:15" x14ac:dyDescent="0.35">
      <c r="A248" t="s">
        <v>248</v>
      </c>
      <c r="C248">
        <v>115</v>
      </c>
      <c r="D248">
        <v>0</v>
      </c>
      <c r="E248">
        <f t="shared" si="18"/>
        <v>0</v>
      </c>
      <c r="F248">
        <v>698</v>
      </c>
      <c r="G248">
        <v>0</v>
      </c>
      <c r="H248">
        <v>0</v>
      </c>
      <c r="I248">
        <f t="shared" si="19"/>
        <v>0</v>
      </c>
      <c r="J248">
        <v>0</v>
      </c>
      <c r="K248" s="1">
        <f t="shared" si="20"/>
        <v>813</v>
      </c>
      <c r="L248" s="2">
        <v>0.21052631599999999</v>
      </c>
      <c r="M248" s="3">
        <f t="shared" si="21"/>
        <v>1.4365607357735429E-3</v>
      </c>
      <c r="N248" s="2">
        <f t="shared" si="22"/>
        <v>1.7700781490271997E-3</v>
      </c>
      <c r="O248">
        <f t="shared" si="23"/>
        <v>1.6033194424003713E-3</v>
      </c>
    </row>
    <row r="249" spans="1:15" x14ac:dyDescent="0.35">
      <c r="A249" t="s">
        <v>193</v>
      </c>
      <c r="C249">
        <v>153</v>
      </c>
      <c r="D249">
        <v>0</v>
      </c>
      <c r="E249">
        <f t="shared" si="18"/>
        <v>0</v>
      </c>
      <c r="F249">
        <v>456</v>
      </c>
      <c r="G249">
        <v>0</v>
      </c>
      <c r="H249">
        <v>0</v>
      </c>
      <c r="I249">
        <f t="shared" si="19"/>
        <v>0</v>
      </c>
      <c r="J249">
        <v>0</v>
      </c>
      <c r="K249" s="1">
        <f t="shared" si="20"/>
        <v>609</v>
      </c>
      <c r="L249" s="2">
        <v>0.43041606900000001</v>
      </c>
      <c r="M249" s="3">
        <f t="shared" si="21"/>
        <v>1.0760953112990007E-3</v>
      </c>
      <c r="N249" s="2">
        <f t="shared" si="22"/>
        <v>3.6188828703347638E-3</v>
      </c>
      <c r="O249">
        <f t="shared" si="23"/>
        <v>2.3474890908168821E-3</v>
      </c>
    </row>
    <row r="250" spans="1:15" x14ac:dyDescent="0.35">
      <c r="A250" t="s">
        <v>254</v>
      </c>
      <c r="C250">
        <v>263</v>
      </c>
      <c r="E250">
        <f t="shared" si="18"/>
        <v>0</v>
      </c>
      <c r="F250">
        <v>238</v>
      </c>
      <c r="G250">
        <v>0</v>
      </c>
      <c r="H250">
        <v>0</v>
      </c>
      <c r="I250">
        <f t="shared" si="19"/>
        <v>0</v>
      </c>
      <c r="J250">
        <v>0</v>
      </c>
      <c r="K250" s="1">
        <f t="shared" si="20"/>
        <v>501</v>
      </c>
      <c r="L250" s="2">
        <v>0.199600798</v>
      </c>
      <c r="M250" s="3">
        <f t="shared" si="21"/>
        <v>8.8526067481247848E-4</v>
      </c>
      <c r="N250" s="2">
        <f t="shared" si="22"/>
        <v>1.678217800895694E-3</v>
      </c>
      <c r="O250">
        <f t="shared" si="23"/>
        <v>1.2817392378540863E-3</v>
      </c>
    </row>
  </sheetData>
  <autoFilter ref="A1:O250">
    <sortState ref="A2:O250">
      <sortCondition descending="1" ref="E1:E250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abSelected="1" workbookViewId="0">
      <selection activeCell="B4" sqref="B4"/>
    </sheetView>
  </sheetViews>
  <sheetFormatPr defaultRowHeight="14.5" x14ac:dyDescent="0.35"/>
  <cols>
    <col min="1" max="4" width="8.7265625" style="10"/>
    <col min="5" max="5" width="17" style="10" customWidth="1"/>
    <col min="6" max="10" width="8.7265625" style="10"/>
    <col min="11" max="11" width="9.36328125" style="11" bestFit="1" customWidth="1"/>
    <col min="12" max="12" width="8.7265625" style="10"/>
    <col min="13" max="13" width="14" style="8" bestFit="1" customWidth="1"/>
    <col min="14" max="14" width="10" style="12" bestFit="1" customWidth="1"/>
    <col min="15" max="15" width="14.26953125" style="9" bestFit="1" customWidth="1"/>
    <col min="16" max="16" width="10.1796875" style="12" bestFit="1" customWidth="1"/>
    <col min="17" max="17" width="19.81640625" style="10" bestFit="1" customWidth="1"/>
    <col min="18" max="18" width="42.90625" style="10" bestFit="1" customWidth="1"/>
    <col min="19" max="16384" width="8.7265625" style="10"/>
  </cols>
  <sheetData>
    <row r="1" spans="1:19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258</v>
      </c>
      <c r="F1" s="10" t="s">
        <v>4</v>
      </c>
      <c r="G1" s="10" t="s">
        <v>6</v>
      </c>
      <c r="H1" s="10" t="s">
        <v>7</v>
      </c>
      <c r="I1" s="10" t="s">
        <v>264</v>
      </c>
      <c r="J1" s="10" t="s">
        <v>8</v>
      </c>
      <c r="K1" s="11" t="s">
        <v>259</v>
      </c>
      <c r="L1" s="10" t="s">
        <v>5</v>
      </c>
      <c r="M1" s="8" t="s">
        <v>261</v>
      </c>
      <c r="N1" s="12" t="s">
        <v>267</v>
      </c>
      <c r="O1" s="9" t="s">
        <v>262</v>
      </c>
      <c r="P1" s="12" t="s">
        <v>266</v>
      </c>
      <c r="Q1" s="10" t="s">
        <v>263</v>
      </c>
      <c r="R1" s="10" t="s">
        <v>265</v>
      </c>
      <c r="S1" s="10" t="s">
        <v>268</v>
      </c>
    </row>
    <row r="2" spans="1:19" x14ac:dyDescent="0.35">
      <c r="A2" s="10" t="s">
        <v>241</v>
      </c>
      <c r="C2" s="10">
        <v>298</v>
      </c>
      <c r="D2" s="10">
        <v>0</v>
      </c>
      <c r="E2" s="10">
        <f t="shared" ref="E2:E65" si="0">D2*10</f>
        <v>0</v>
      </c>
      <c r="F2" s="10">
        <v>5253</v>
      </c>
      <c r="G2" s="10">
        <v>210</v>
      </c>
      <c r="H2" s="10">
        <v>0</v>
      </c>
      <c r="I2" s="10">
        <f t="shared" ref="I2:I65" si="1">H2*10</f>
        <v>0</v>
      </c>
      <c r="J2" s="10">
        <v>2997</v>
      </c>
      <c r="K2" s="11">
        <f t="shared" ref="K2:K65" si="2">C2+E2+F2+J2+I2 + G2</f>
        <v>8758</v>
      </c>
      <c r="L2" s="10">
        <v>0.383141762</v>
      </c>
      <c r="M2" s="8">
        <f t="shared" ref="M2:M65" si="3">K2/MAX($K$2:$K$250)</f>
        <v>1.5475275429157059E-2</v>
      </c>
      <c r="N2" s="12">
        <v>55</v>
      </c>
      <c r="O2" s="9">
        <f t="shared" ref="O2:O65" si="4">L2/MAX($L$2:$L$250)</f>
        <v>1.7068651443369474E-2</v>
      </c>
      <c r="P2" s="12">
        <v>91</v>
      </c>
      <c r="Q2" s="10">
        <f t="shared" ref="Q2:Q65" si="5">(M2+O2)/2</f>
        <v>1.6271963436263265E-2</v>
      </c>
      <c r="S2" s="10" t="s">
        <v>272</v>
      </c>
    </row>
    <row r="3" spans="1:19" x14ac:dyDescent="0.35">
      <c r="A3" s="10" t="s">
        <v>221</v>
      </c>
      <c r="C3" s="10">
        <v>85</v>
      </c>
      <c r="D3" s="10">
        <v>0</v>
      </c>
      <c r="E3" s="10">
        <f t="shared" si="0"/>
        <v>0</v>
      </c>
      <c r="F3" s="10">
        <v>121</v>
      </c>
      <c r="G3" s="10">
        <v>0</v>
      </c>
      <c r="H3" s="10">
        <v>0</v>
      </c>
      <c r="I3" s="10">
        <f t="shared" si="1"/>
        <v>0</v>
      </c>
      <c r="J3" s="10">
        <v>0</v>
      </c>
      <c r="K3" s="11">
        <f t="shared" si="2"/>
        <v>206</v>
      </c>
      <c r="L3" s="10">
        <v>8.361204013</v>
      </c>
      <c r="M3" s="8">
        <f t="shared" si="3"/>
        <v>3.6399939922429256E-4</v>
      </c>
      <c r="N3" s="12">
        <v>248</v>
      </c>
      <c r="O3" s="9">
        <f t="shared" si="4"/>
        <v>0.3724847852654577</v>
      </c>
      <c r="P3" s="12">
        <v>2</v>
      </c>
      <c r="Q3" s="10">
        <f t="shared" si="5"/>
        <v>0.18642439233234098</v>
      </c>
    </row>
    <row r="4" spans="1:19" x14ac:dyDescent="0.35">
      <c r="A4" s="10" t="s">
        <v>111</v>
      </c>
      <c r="C4" s="10">
        <v>141</v>
      </c>
      <c r="D4" s="10">
        <v>0</v>
      </c>
      <c r="E4" s="10">
        <f t="shared" si="0"/>
        <v>0</v>
      </c>
      <c r="F4" s="10">
        <v>1379</v>
      </c>
      <c r="G4" s="10">
        <v>0</v>
      </c>
      <c r="H4" s="10">
        <v>0</v>
      </c>
      <c r="I4" s="10">
        <f t="shared" si="1"/>
        <v>0</v>
      </c>
      <c r="J4" s="10">
        <v>0</v>
      </c>
      <c r="K4" s="11">
        <f t="shared" si="2"/>
        <v>1520</v>
      </c>
      <c r="L4" s="10">
        <v>7.5931232089999998</v>
      </c>
      <c r="M4" s="8">
        <f t="shared" si="3"/>
        <v>2.6858208098103141E-3</v>
      </c>
      <c r="N4" s="12">
        <v>173</v>
      </c>
      <c r="O4" s="9">
        <f t="shared" si="4"/>
        <v>0.33826741502791363</v>
      </c>
      <c r="P4" s="12">
        <v>3</v>
      </c>
      <c r="Q4" s="10">
        <f t="shared" si="5"/>
        <v>0.17047661791886198</v>
      </c>
    </row>
    <row r="5" spans="1:19" x14ac:dyDescent="0.35">
      <c r="A5" s="10" t="s">
        <v>136</v>
      </c>
      <c r="C5" s="10">
        <v>710</v>
      </c>
      <c r="D5" s="10">
        <v>0</v>
      </c>
      <c r="E5" s="10">
        <f t="shared" si="0"/>
        <v>0</v>
      </c>
      <c r="F5" s="10">
        <v>3730</v>
      </c>
      <c r="G5" s="10">
        <v>0</v>
      </c>
      <c r="H5" s="10">
        <v>0</v>
      </c>
      <c r="I5" s="10">
        <f t="shared" si="1"/>
        <v>0</v>
      </c>
      <c r="J5" s="10">
        <v>0</v>
      </c>
      <c r="K5" s="11">
        <f t="shared" si="2"/>
        <v>4440</v>
      </c>
      <c r="L5" s="10">
        <v>0.49833886999999999</v>
      </c>
      <c r="M5" s="8">
        <f t="shared" si="3"/>
        <v>7.8454239444459162E-3</v>
      </c>
      <c r="N5" s="12">
        <v>80</v>
      </c>
      <c r="O5" s="9">
        <f t="shared" si="4"/>
        <v>2.2200588179976614E-2</v>
      </c>
      <c r="P5" s="12">
        <v>73</v>
      </c>
      <c r="Q5" s="10">
        <f t="shared" si="5"/>
        <v>1.5023006062211266E-2</v>
      </c>
      <c r="R5" s="10" t="str">
        <f>CONCATENATE("https://issues.apache.org/jira/browse/",A5)</f>
        <v>https://issues.apache.org/jira/browse/TAJO-1026</v>
      </c>
      <c r="S5" s="10" t="s">
        <v>271</v>
      </c>
    </row>
    <row r="6" spans="1:19" x14ac:dyDescent="0.35">
      <c r="A6" s="10" t="s">
        <v>240</v>
      </c>
      <c r="C6" s="10">
        <v>143</v>
      </c>
      <c r="D6" s="10">
        <v>0</v>
      </c>
      <c r="E6" s="10">
        <f t="shared" si="0"/>
        <v>0</v>
      </c>
      <c r="F6" s="10">
        <v>2337</v>
      </c>
      <c r="G6" s="10">
        <v>0</v>
      </c>
      <c r="H6" s="10">
        <v>0</v>
      </c>
      <c r="I6" s="10">
        <f t="shared" si="1"/>
        <v>0</v>
      </c>
      <c r="J6" s="10">
        <v>0</v>
      </c>
      <c r="K6" s="11">
        <f t="shared" si="2"/>
        <v>2480</v>
      </c>
      <c r="L6" s="10">
        <v>6.0344827589999896</v>
      </c>
      <c r="M6" s="8">
        <f t="shared" si="3"/>
        <v>4.3821286896905121E-3</v>
      </c>
      <c r="N6" s="12">
        <v>128</v>
      </c>
      <c r="O6" s="9">
        <f t="shared" si="4"/>
        <v>0.26883126056718759</v>
      </c>
      <c r="P6" s="12">
        <v>5</v>
      </c>
      <c r="Q6" s="10">
        <f t="shared" si="5"/>
        <v>0.13660669462843905</v>
      </c>
    </row>
    <row r="7" spans="1:19" x14ac:dyDescent="0.35">
      <c r="A7" s="10" t="s">
        <v>246</v>
      </c>
      <c r="C7" s="10">
        <v>802</v>
      </c>
      <c r="D7" s="10">
        <v>0</v>
      </c>
      <c r="E7" s="10">
        <f t="shared" si="0"/>
        <v>0</v>
      </c>
      <c r="F7" s="10">
        <v>1117</v>
      </c>
      <c r="G7" s="10">
        <v>0</v>
      </c>
      <c r="H7" s="10">
        <v>0</v>
      </c>
      <c r="I7" s="10">
        <f t="shared" si="1"/>
        <v>0</v>
      </c>
      <c r="J7" s="10">
        <v>0</v>
      </c>
      <c r="K7" s="11">
        <f t="shared" si="2"/>
        <v>1919</v>
      </c>
      <c r="L7" s="10">
        <v>4.7311827959999997</v>
      </c>
      <c r="M7" s="8">
        <f t="shared" si="3"/>
        <v>3.3908487723855211E-3</v>
      </c>
      <c r="N7" s="12">
        <v>148</v>
      </c>
      <c r="O7" s="9">
        <f t="shared" si="4"/>
        <v>0.21077031550476144</v>
      </c>
      <c r="P7" s="12">
        <v>6</v>
      </c>
      <c r="Q7" s="10">
        <f t="shared" si="5"/>
        <v>0.10708058213857348</v>
      </c>
    </row>
    <row r="8" spans="1:19" x14ac:dyDescent="0.35">
      <c r="A8" s="10" t="s">
        <v>132</v>
      </c>
      <c r="C8" s="10">
        <v>804</v>
      </c>
      <c r="D8" s="10">
        <v>0</v>
      </c>
      <c r="E8" s="10">
        <f t="shared" si="0"/>
        <v>0</v>
      </c>
      <c r="F8" s="10">
        <v>5869</v>
      </c>
      <c r="G8" s="10">
        <v>0</v>
      </c>
      <c r="H8" s="10">
        <v>0</v>
      </c>
      <c r="I8" s="10">
        <f t="shared" si="1"/>
        <v>0</v>
      </c>
      <c r="J8" s="10">
        <v>0</v>
      </c>
      <c r="K8" s="11">
        <f t="shared" si="2"/>
        <v>6673</v>
      </c>
      <c r="L8" s="10">
        <v>2.0172910659999999</v>
      </c>
      <c r="M8" s="8">
        <f t="shared" si="3"/>
        <v>1.1791106752542253E-2</v>
      </c>
      <c r="N8" s="12">
        <v>63</v>
      </c>
      <c r="O8" s="9">
        <f t="shared" si="4"/>
        <v>8.9868663456679626E-2</v>
      </c>
      <c r="P8" s="12">
        <v>18</v>
      </c>
      <c r="Q8" s="10">
        <f t="shared" si="5"/>
        <v>5.0829885104610936E-2</v>
      </c>
      <c r="R8" s="10" t="str">
        <f>CONCATENATE("https://issues.apache.org/jira/browse/",A8)</f>
        <v>https://issues.apache.org/jira/browse/TAJO-1092</v>
      </c>
      <c r="S8" s="10" t="s">
        <v>271</v>
      </c>
    </row>
    <row r="9" spans="1:19" x14ac:dyDescent="0.35">
      <c r="A9" s="10" t="s">
        <v>215</v>
      </c>
      <c r="C9" s="10">
        <v>511</v>
      </c>
      <c r="D9" s="10">
        <v>0</v>
      </c>
      <c r="E9" s="10">
        <f t="shared" si="0"/>
        <v>0</v>
      </c>
      <c r="F9" s="10">
        <v>1123</v>
      </c>
      <c r="G9" s="10">
        <v>0</v>
      </c>
      <c r="H9" s="10">
        <v>0</v>
      </c>
      <c r="I9" s="10">
        <f t="shared" si="1"/>
        <v>0</v>
      </c>
      <c r="J9" s="10">
        <v>0</v>
      </c>
      <c r="K9" s="11">
        <f t="shared" si="2"/>
        <v>1634</v>
      </c>
      <c r="L9" s="10">
        <v>3.6997425229999998</v>
      </c>
      <c r="M9" s="8">
        <f t="shared" si="3"/>
        <v>2.8872573705460876E-3</v>
      </c>
      <c r="N9" s="12">
        <v>167</v>
      </c>
      <c r="O9" s="9">
        <f t="shared" si="4"/>
        <v>0.16482049679381955</v>
      </c>
      <c r="P9" s="12">
        <v>8</v>
      </c>
      <c r="Q9" s="10">
        <f t="shared" si="5"/>
        <v>8.3853877082182823E-2</v>
      </c>
    </row>
    <row r="10" spans="1:19" x14ac:dyDescent="0.35">
      <c r="A10" s="10" t="s">
        <v>245</v>
      </c>
      <c r="B10" s="10" t="s">
        <v>237</v>
      </c>
      <c r="C10" s="10">
        <v>216</v>
      </c>
      <c r="D10" s="10">
        <v>0</v>
      </c>
      <c r="E10" s="10">
        <f t="shared" si="0"/>
        <v>0</v>
      </c>
      <c r="F10" s="10">
        <v>6967</v>
      </c>
      <c r="G10" s="10">
        <v>0</v>
      </c>
      <c r="H10" s="10">
        <v>0</v>
      </c>
      <c r="I10" s="10">
        <f t="shared" si="1"/>
        <v>0</v>
      </c>
      <c r="J10" s="10">
        <v>0</v>
      </c>
      <c r="K10" s="11">
        <f t="shared" si="2"/>
        <v>7183</v>
      </c>
      <c r="L10" s="10">
        <v>3.6885245900000001</v>
      </c>
      <c r="M10" s="8">
        <f t="shared" si="3"/>
        <v>1.2692270313728608E-2</v>
      </c>
      <c r="N10" s="12">
        <v>59</v>
      </c>
      <c r="O10" s="9">
        <f t="shared" si="4"/>
        <v>0.16432074707378755</v>
      </c>
      <c r="P10" s="12">
        <v>9</v>
      </c>
      <c r="Q10" s="10">
        <f t="shared" si="5"/>
        <v>8.8506508693758076E-2</v>
      </c>
    </row>
    <row r="11" spans="1:19" x14ac:dyDescent="0.35">
      <c r="A11" s="10" t="s">
        <v>236</v>
      </c>
      <c r="B11" s="10" t="s">
        <v>237</v>
      </c>
      <c r="C11" s="10">
        <v>567</v>
      </c>
      <c r="D11" s="10">
        <v>0</v>
      </c>
      <c r="E11" s="10">
        <f t="shared" si="0"/>
        <v>0</v>
      </c>
      <c r="F11" s="10">
        <v>567</v>
      </c>
      <c r="G11" s="10">
        <v>0</v>
      </c>
      <c r="H11" s="10">
        <v>0</v>
      </c>
      <c r="I11" s="10">
        <f t="shared" si="1"/>
        <v>0</v>
      </c>
      <c r="J11" s="10">
        <v>0</v>
      </c>
      <c r="K11" s="11">
        <f t="shared" si="2"/>
        <v>1134</v>
      </c>
      <c r="L11" s="10">
        <v>3.3663366339999898</v>
      </c>
      <c r="M11" s="8">
        <f t="shared" si="3"/>
        <v>2.0037636831084843E-3</v>
      </c>
      <c r="N11" s="12">
        <v>200</v>
      </c>
      <c r="O11" s="9">
        <f t="shared" si="4"/>
        <v>0.14996753772508742</v>
      </c>
      <c r="P11" s="12">
        <v>10</v>
      </c>
      <c r="Q11" s="10">
        <f t="shared" si="5"/>
        <v>7.5985650704097948E-2</v>
      </c>
    </row>
    <row r="12" spans="1:19" x14ac:dyDescent="0.35">
      <c r="A12" s="10" t="s">
        <v>120</v>
      </c>
      <c r="C12" s="10">
        <v>202</v>
      </c>
      <c r="D12" s="10">
        <v>0</v>
      </c>
      <c r="E12" s="10">
        <f t="shared" si="0"/>
        <v>0</v>
      </c>
      <c r="F12" s="10">
        <v>1100</v>
      </c>
      <c r="G12" s="10">
        <v>0</v>
      </c>
      <c r="H12" s="10">
        <v>0</v>
      </c>
      <c r="I12" s="10">
        <f t="shared" si="1"/>
        <v>0</v>
      </c>
      <c r="J12" s="10">
        <v>0</v>
      </c>
      <c r="K12" s="11">
        <f t="shared" si="2"/>
        <v>1302</v>
      </c>
      <c r="L12" s="10">
        <v>2.9310344829999999</v>
      </c>
      <c r="M12" s="8">
        <f t="shared" si="3"/>
        <v>2.3006175620875189E-3</v>
      </c>
      <c r="N12" s="12">
        <v>189</v>
      </c>
      <c r="O12" s="9">
        <f t="shared" si="4"/>
        <v>0.13057518370660845</v>
      </c>
      <c r="P12" s="12">
        <v>11</v>
      </c>
      <c r="Q12" s="10">
        <f t="shared" si="5"/>
        <v>6.6437900634347985E-2</v>
      </c>
    </row>
    <row r="13" spans="1:19" x14ac:dyDescent="0.35">
      <c r="A13" s="10" t="s">
        <v>49</v>
      </c>
      <c r="B13" s="10" t="s">
        <v>50</v>
      </c>
      <c r="C13" s="10">
        <v>888</v>
      </c>
      <c r="D13" s="10">
        <v>0</v>
      </c>
      <c r="E13" s="10">
        <f t="shared" si="0"/>
        <v>0</v>
      </c>
      <c r="F13" s="10">
        <v>3000</v>
      </c>
      <c r="G13" s="10">
        <v>0</v>
      </c>
      <c r="H13" s="10">
        <v>0</v>
      </c>
      <c r="I13" s="10">
        <f t="shared" si="1"/>
        <v>0</v>
      </c>
      <c r="J13" s="10">
        <v>0</v>
      </c>
      <c r="K13" s="11">
        <f t="shared" si="2"/>
        <v>3888</v>
      </c>
      <c r="L13" s="10">
        <v>2.615193026</v>
      </c>
      <c r="M13" s="8">
        <f t="shared" si="3"/>
        <v>6.8700469135148032E-3</v>
      </c>
      <c r="N13" s="12">
        <v>89</v>
      </c>
      <c r="O13" s="9">
        <f t="shared" si="4"/>
        <v>0.11650470568625898</v>
      </c>
      <c r="P13" s="12">
        <v>12</v>
      </c>
      <c r="Q13" s="10">
        <f t="shared" si="5"/>
        <v>6.1687376299886895E-2</v>
      </c>
    </row>
    <row r="14" spans="1:19" x14ac:dyDescent="0.35">
      <c r="A14" s="10" t="s">
        <v>129</v>
      </c>
      <c r="C14" s="10">
        <v>555</v>
      </c>
      <c r="D14" s="10">
        <v>0</v>
      </c>
      <c r="E14" s="10">
        <f t="shared" si="0"/>
        <v>0</v>
      </c>
      <c r="F14" s="10">
        <v>17413</v>
      </c>
      <c r="G14" s="10">
        <v>0</v>
      </c>
      <c r="H14" s="10">
        <v>0</v>
      </c>
      <c r="I14" s="10">
        <f t="shared" si="1"/>
        <v>0</v>
      </c>
      <c r="J14" s="10">
        <v>0</v>
      </c>
      <c r="K14" s="11">
        <f t="shared" si="2"/>
        <v>17968</v>
      </c>
      <c r="L14" s="10">
        <v>0.43821209500000002</v>
      </c>
      <c r="M14" s="8">
        <f t="shared" si="3"/>
        <v>3.1749229151757707E-2</v>
      </c>
      <c r="N14" s="12">
        <v>34</v>
      </c>
      <c r="O14" s="9">
        <f t="shared" si="4"/>
        <v>1.9521989638455837E-2</v>
      </c>
      <c r="P14" s="12">
        <v>81</v>
      </c>
      <c r="Q14" s="10">
        <f t="shared" si="5"/>
        <v>2.563560939510677E-2</v>
      </c>
      <c r="R14" s="10" t="str">
        <f>CONCATENATE("https://issues.apache.org/jira/browse/",A14)</f>
        <v>https://issues.apache.org/jira/browse/TAJO-1114</v>
      </c>
      <c r="S14" s="10" t="s">
        <v>271</v>
      </c>
    </row>
    <row r="15" spans="1:19" x14ac:dyDescent="0.35">
      <c r="A15" s="10" t="s">
        <v>229</v>
      </c>
      <c r="C15" s="10">
        <v>230</v>
      </c>
      <c r="D15" s="10">
        <v>0</v>
      </c>
      <c r="E15" s="10">
        <f t="shared" si="0"/>
        <v>0</v>
      </c>
      <c r="F15" s="10">
        <v>402</v>
      </c>
      <c r="G15" s="10">
        <v>0</v>
      </c>
      <c r="H15" s="10">
        <v>0</v>
      </c>
      <c r="I15" s="10">
        <f t="shared" si="1"/>
        <v>0</v>
      </c>
      <c r="J15" s="10">
        <v>0</v>
      </c>
      <c r="K15" s="11">
        <f t="shared" si="2"/>
        <v>632</v>
      </c>
      <c r="L15" s="10">
        <v>2.4691358019999998</v>
      </c>
      <c r="M15" s="8">
        <f t="shared" si="3"/>
        <v>1.1167360209211306E-3</v>
      </c>
      <c r="N15" s="12">
        <v>224</v>
      </c>
      <c r="O15" s="9">
        <f t="shared" si="4"/>
        <v>0.10999797607727904</v>
      </c>
      <c r="P15" s="12">
        <v>14</v>
      </c>
      <c r="Q15" s="10">
        <f t="shared" si="5"/>
        <v>5.5557356049100087E-2</v>
      </c>
    </row>
    <row r="16" spans="1:19" x14ac:dyDescent="0.35">
      <c r="A16" s="10" t="s">
        <v>128</v>
      </c>
      <c r="C16" s="10">
        <v>294</v>
      </c>
      <c r="D16" s="10">
        <v>99.30078125</v>
      </c>
      <c r="E16" s="10">
        <f t="shared" si="0"/>
        <v>993.0078125</v>
      </c>
      <c r="F16" s="10">
        <v>275</v>
      </c>
      <c r="G16" s="10">
        <v>1380</v>
      </c>
      <c r="H16" s="10">
        <v>0</v>
      </c>
      <c r="I16" s="10">
        <f t="shared" si="1"/>
        <v>0</v>
      </c>
      <c r="J16" s="10">
        <v>202415</v>
      </c>
      <c r="K16" s="11">
        <f t="shared" si="2"/>
        <v>205357.0078125</v>
      </c>
      <c r="L16" s="10">
        <v>0.48030739700000002</v>
      </c>
      <c r="M16" s="8">
        <f t="shared" si="3"/>
        <v>0.36286324014683663</v>
      </c>
      <c r="N16" s="12">
        <v>4</v>
      </c>
      <c r="O16" s="9">
        <f t="shared" si="4"/>
        <v>2.1397300837868689E-2</v>
      </c>
      <c r="P16" s="12">
        <v>75</v>
      </c>
      <c r="Q16" s="10">
        <f t="shared" si="5"/>
        <v>0.19213027049235265</v>
      </c>
      <c r="R16" s="10" t="str">
        <f>CONCATENATE("https://issues.apache.org/jira/browse/",A16)</f>
        <v>https://issues.apache.org/jira/browse/TAJO-1118</v>
      </c>
      <c r="S16" s="10" t="s">
        <v>274</v>
      </c>
    </row>
    <row r="17" spans="1:19" x14ac:dyDescent="0.35">
      <c r="A17" s="10" t="s">
        <v>126</v>
      </c>
      <c r="C17" s="10">
        <v>636</v>
      </c>
      <c r="D17" s="10">
        <v>0</v>
      </c>
      <c r="E17" s="10">
        <f t="shared" si="0"/>
        <v>0</v>
      </c>
      <c r="F17" s="10">
        <v>3840</v>
      </c>
      <c r="G17" s="10">
        <v>0</v>
      </c>
      <c r="H17" s="10">
        <v>0</v>
      </c>
      <c r="I17" s="10">
        <f t="shared" si="1"/>
        <v>0</v>
      </c>
      <c r="J17" s="10">
        <v>0</v>
      </c>
      <c r="K17" s="11">
        <f t="shared" si="2"/>
        <v>4476</v>
      </c>
      <c r="L17" s="10">
        <v>22.44710212</v>
      </c>
      <c r="M17" s="8">
        <f t="shared" si="3"/>
        <v>7.9090354899414243E-3</v>
      </c>
      <c r="N17" s="12">
        <v>79</v>
      </c>
      <c r="O17" s="9">
        <f t="shared" si="4"/>
        <v>1</v>
      </c>
      <c r="P17" s="12">
        <v>1</v>
      </c>
      <c r="Q17" s="10">
        <f t="shared" si="5"/>
        <v>0.50395451774497069</v>
      </c>
      <c r="R17" s="10" t="str">
        <f>CONCATENATE("https://issues.apache.org/jira/browse/",A17)</f>
        <v>https://issues.apache.org/jira/browse/TAJO-1125</v>
      </c>
      <c r="S17" s="10" t="s">
        <v>271</v>
      </c>
    </row>
    <row r="18" spans="1:19" x14ac:dyDescent="0.35">
      <c r="A18" s="10" t="s">
        <v>124</v>
      </c>
      <c r="C18" s="10">
        <v>632</v>
      </c>
      <c r="D18" s="10">
        <v>0</v>
      </c>
      <c r="E18" s="10">
        <f t="shared" si="0"/>
        <v>0</v>
      </c>
      <c r="F18" s="10">
        <v>5335</v>
      </c>
      <c r="G18" s="10">
        <v>0</v>
      </c>
      <c r="H18" s="10">
        <v>0</v>
      </c>
      <c r="I18" s="10">
        <f t="shared" si="1"/>
        <v>0</v>
      </c>
      <c r="J18" s="10">
        <v>0</v>
      </c>
      <c r="K18" s="11">
        <f t="shared" si="2"/>
        <v>5967</v>
      </c>
      <c r="L18" s="10">
        <v>0.807102502</v>
      </c>
      <c r="M18" s="8">
        <f t="shared" si="3"/>
        <v>1.0543613665880358E-2</v>
      </c>
      <c r="N18" s="12">
        <v>69</v>
      </c>
      <c r="O18" s="9">
        <f t="shared" si="4"/>
        <v>3.5955754898129362E-2</v>
      </c>
      <c r="P18" s="12">
        <v>45</v>
      </c>
      <c r="Q18" s="10">
        <f t="shared" si="5"/>
        <v>2.324968428200486E-2</v>
      </c>
      <c r="R18" s="10" t="str">
        <f>CONCATENATE("https://issues.apache.org/jira/browse/",A18)</f>
        <v>https://issues.apache.org/jira/browse/TAJO-1143</v>
      </c>
      <c r="S18" s="10" t="s">
        <v>271</v>
      </c>
    </row>
    <row r="19" spans="1:19" x14ac:dyDescent="0.35">
      <c r="A19" s="10" t="s">
        <v>118</v>
      </c>
      <c r="C19" s="10">
        <v>15602</v>
      </c>
      <c r="D19" s="10">
        <v>0</v>
      </c>
      <c r="E19" s="10">
        <f t="shared" si="0"/>
        <v>0</v>
      </c>
      <c r="F19" s="10">
        <v>6730</v>
      </c>
      <c r="G19" s="10">
        <v>0</v>
      </c>
      <c r="H19" s="10">
        <v>0</v>
      </c>
      <c r="I19" s="10">
        <f t="shared" si="1"/>
        <v>0</v>
      </c>
      <c r="J19" s="10">
        <v>0</v>
      </c>
      <c r="K19" s="11">
        <f t="shared" si="2"/>
        <v>22332</v>
      </c>
      <c r="L19" s="10">
        <v>0.57755775600000003</v>
      </c>
      <c r="M19" s="8">
        <f t="shared" si="3"/>
        <v>3.9460362055713114E-2</v>
      </c>
      <c r="N19" s="12">
        <v>28</v>
      </c>
      <c r="O19" s="9">
        <f t="shared" si="4"/>
        <v>2.5729724617121315E-2</v>
      </c>
      <c r="P19" s="12">
        <v>64</v>
      </c>
      <c r="Q19" s="10">
        <f t="shared" si="5"/>
        <v>3.2595043336417218E-2</v>
      </c>
      <c r="R19" s="10" t="str">
        <f>CONCATENATE("https://issues.apache.org/jira/browse/",A19)</f>
        <v>https://issues.apache.org/jira/browse/TAJO-1166</v>
      </c>
      <c r="S19" s="10" t="s">
        <v>271</v>
      </c>
    </row>
    <row r="20" spans="1:19" x14ac:dyDescent="0.35">
      <c r="A20" s="10" t="s">
        <v>112</v>
      </c>
      <c r="C20" s="10">
        <v>2018</v>
      </c>
      <c r="D20" s="10">
        <v>0</v>
      </c>
      <c r="E20" s="10">
        <f t="shared" si="0"/>
        <v>0</v>
      </c>
      <c r="F20" s="10">
        <v>1644</v>
      </c>
      <c r="G20" s="10">
        <v>0</v>
      </c>
      <c r="H20" s="10">
        <v>0</v>
      </c>
      <c r="I20" s="10">
        <f t="shared" si="1"/>
        <v>0</v>
      </c>
      <c r="J20" s="10">
        <v>0</v>
      </c>
      <c r="K20" s="11">
        <f t="shared" si="2"/>
        <v>3662</v>
      </c>
      <c r="L20" s="10">
        <v>0.60929169799999905</v>
      </c>
      <c r="M20" s="8">
        <f t="shared" si="3"/>
        <v>6.4707077667930058E-3</v>
      </c>
      <c r="N20" s="12">
        <v>97</v>
      </c>
      <c r="O20" s="9">
        <f t="shared" si="4"/>
        <v>2.7143445721536149E-2</v>
      </c>
      <c r="P20" s="12">
        <v>61</v>
      </c>
      <c r="Q20" s="10">
        <f t="shared" si="5"/>
        <v>1.6807076744164578E-2</v>
      </c>
      <c r="R20" s="10" t="str">
        <f>CONCATENATE("https://issues.apache.org/jira/browse/",A20)</f>
        <v>https://issues.apache.org/jira/browse/TAJO-1250</v>
      </c>
    </row>
    <row r="21" spans="1:19" x14ac:dyDescent="0.35">
      <c r="A21" s="10" t="s">
        <v>231</v>
      </c>
      <c r="C21" s="10">
        <v>263</v>
      </c>
      <c r="D21" s="10">
        <v>0</v>
      </c>
      <c r="E21" s="10">
        <f t="shared" si="0"/>
        <v>0</v>
      </c>
      <c r="F21" s="10">
        <v>335</v>
      </c>
      <c r="G21" s="10">
        <v>0</v>
      </c>
      <c r="H21" s="10">
        <v>0</v>
      </c>
      <c r="I21" s="10">
        <f t="shared" si="1"/>
        <v>0</v>
      </c>
      <c r="J21" s="10">
        <v>0</v>
      </c>
      <c r="K21" s="11">
        <f t="shared" si="2"/>
        <v>598</v>
      </c>
      <c r="L21" s="10">
        <v>1.84501845</v>
      </c>
      <c r="M21" s="8">
        <f t="shared" si="3"/>
        <v>1.0566584501753736E-3</v>
      </c>
      <c r="N21" s="12">
        <v>225</v>
      </c>
      <c r="O21" s="9">
        <f t="shared" si="4"/>
        <v>8.2194059622338458E-2</v>
      </c>
      <c r="P21" s="12">
        <v>20</v>
      </c>
      <c r="Q21" s="10">
        <f t="shared" si="5"/>
        <v>4.1625359036256915E-2</v>
      </c>
    </row>
    <row r="22" spans="1:19" x14ac:dyDescent="0.35">
      <c r="A22" s="10" t="s">
        <v>79</v>
      </c>
      <c r="B22" s="10" t="s">
        <v>53</v>
      </c>
      <c r="C22" s="10">
        <v>1622</v>
      </c>
      <c r="D22" s="10">
        <v>0</v>
      </c>
      <c r="E22" s="10">
        <f t="shared" si="0"/>
        <v>0</v>
      </c>
      <c r="F22" s="10">
        <v>21410</v>
      </c>
      <c r="G22" s="10">
        <v>0</v>
      </c>
      <c r="H22" s="10">
        <v>0</v>
      </c>
      <c r="I22" s="10">
        <f t="shared" si="1"/>
        <v>0</v>
      </c>
      <c r="J22" s="10">
        <v>0</v>
      </c>
      <c r="K22" s="11">
        <f t="shared" si="2"/>
        <v>23032</v>
      </c>
      <c r="L22" s="10">
        <v>1.81220792699999</v>
      </c>
      <c r="M22" s="8">
        <f t="shared" si="3"/>
        <v>4.0697253218125756E-2</v>
      </c>
      <c r="N22" s="12">
        <v>26</v>
      </c>
      <c r="O22" s="9">
        <f t="shared" si="4"/>
        <v>8.0732377716825302E-2</v>
      </c>
      <c r="P22" s="12">
        <v>21</v>
      </c>
      <c r="Q22" s="10">
        <f t="shared" si="5"/>
        <v>6.0714815467475529E-2</v>
      </c>
    </row>
    <row r="23" spans="1:19" x14ac:dyDescent="0.35">
      <c r="A23" s="10" t="s">
        <v>176</v>
      </c>
      <c r="C23" s="10">
        <v>176</v>
      </c>
      <c r="D23" s="10">
        <v>0</v>
      </c>
      <c r="E23" s="10">
        <f t="shared" si="0"/>
        <v>0</v>
      </c>
      <c r="F23" s="10">
        <v>1731</v>
      </c>
      <c r="G23" s="10">
        <v>0</v>
      </c>
      <c r="H23" s="10">
        <v>0</v>
      </c>
      <c r="I23" s="10">
        <f t="shared" si="1"/>
        <v>0</v>
      </c>
      <c r="J23" s="10">
        <v>0</v>
      </c>
      <c r="K23" s="11">
        <f t="shared" si="2"/>
        <v>1907</v>
      </c>
      <c r="L23" s="10">
        <v>1.6574585639999999</v>
      </c>
      <c r="M23" s="8">
        <f t="shared" si="3"/>
        <v>3.3696449238870187E-3</v>
      </c>
      <c r="N23" s="12">
        <v>149</v>
      </c>
      <c r="O23" s="9">
        <f t="shared" si="4"/>
        <v>7.3838420440170374E-2</v>
      </c>
      <c r="P23" s="12">
        <v>22</v>
      </c>
      <c r="Q23" s="10">
        <f t="shared" si="5"/>
        <v>3.8604032682028694E-2</v>
      </c>
    </row>
    <row r="24" spans="1:19" x14ac:dyDescent="0.35">
      <c r="A24" s="10" t="s">
        <v>190</v>
      </c>
      <c r="C24" s="10">
        <v>168</v>
      </c>
      <c r="D24" s="10">
        <v>0</v>
      </c>
      <c r="E24" s="10">
        <f t="shared" si="0"/>
        <v>0</v>
      </c>
      <c r="F24" s="10">
        <v>264</v>
      </c>
      <c r="G24" s="10">
        <v>0</v>
      </c>
      <c r="H24" s="10">
        <v>0</v>
      </c>
      <c r="I24" s="10">
        <f t="shared" si="1"/>
        <v>0</v>
      </c>
      <c r="J24" s="10">
        <v>0</v>
      </c>
      <c r="K24" s="11">
        <f t="shared" si="2"/>
        <v>432</v>
      </c>
      <c r="L24" s="10">
        <v>1.6105417280000001</v>
      </c>
      <c r="M24" s="8">
        <f t="shared" si="3"/>
        <v>7.6333854594608924E-4</v>
      </c>
      <c r="N24" s="12">
        <v>236</v>
      </c>
      <c r="O24" s="9">
        <f t="shared" si="4"/>
        <v>7.1748313853173665E-2</v>
      </c>
      <c r="P24" s="12">
        <v>23</v>
      </c>
      <c r="Q24" s="10">
        <f t="shared" si="5"/>
        <v>3.6255826199559874E-2</v>
      </c>
    </row>
    <row r="25" spans="1:19" x14ac:dyDescent="0.35">
      <c r="A25" s="10" t="s">
        <v>105</v>
      </c>
      <c r="C25" s="10">
        <v>923</v>
      </c>
      <c r="D25" s="10">
        <v>0</v>
      </c>
      <c r="E25" s="10">
        <f t="shared" si="0"/>
        <v>0</v>
      </c>
      <c r="F25" s="10">
        <v>1766</v>
      </c>
      <c r="G25" s="10">
        <v>0</v>
      </c>
      <c r="H25" s="10">
        <v>0</v>
      </c>
      <c r="I25" s="10">
        <f t="shared" si="1"/>
        <v>0</v>
      </c>
      <c r="J25" s="10">
        <v>0</v>
      </c>
      <c r="K25" s="11">
        <f t="shared" si="2"/>
        <v>2689</v>
      </c>
      <c r="L25" s="10">
        <v>1.455604076</v>
      </c>
      <c r="M25" s="8">
        <f t="shared" si="3"/>
        <v>4.7514290510394302E-3</v>
      </c>
      <c r="N25" s="12">
        <v>120</v>
      </c>
      <c r="O25" s="9">
        <f t="shared" si="4"/>
        <v>6.4845968455905081E-2</v>
      </c>
      <c r="P25" s="12">
        <v>24</v>
      </c>
      <c r="Q25" s="10">
        <f t="shared" si="5"/>
        <v>3.4798698753472253E-2</v>
      </c>
    </row>
    <row r="26" spans="1:19" x14ac:dyDescent="0.35">
      <c r="A26" s="10" t="s">
        <v>180</v>
      </c>
      <c r="C26" s="10">
        <v>197</v>
      </c>
      <c r="D26" s="10">
        <v>0</v>
      </c>
      <c r="E26" s="10">
        <f t="shared" si="0"/>
        <v>0</v>
      </c>
      <c r="F26" s="10">
        <v>256</v>
      </c>
      <c r="G26" s="10">
        <v>0</v>
      </c>
      <c r="H26" s="10">
        <v>0</v>
      </c>
      <c r="I26" s="10">
        <f t="shared" si="1"/>
        <v>0</v>
      </c>
      <c r="J26" s="10">
        <v>0</v>
      </c>
      <c r="K26" s="11">
        <f t="shared" si="2"/>
        <v>453</v>
      </c>
      <c r="L26" s="10">
        <v>1.3801756590000001</v>
      </c>
      <c r="M26" s="8">
        <f t="shared" si="3"/>
        <v>8.0044528081846852E-4</v>
      </c>
      <c r="N26" s="12">
        <v>235</v>
      </c>
      <c r="O26" s="9">
        <f t="shared" si="4"/>
        <v>6.1485694305737852E-2</v>
      </c>
      <c r="P26" s="12">
        <v>25</v>
      </c>
      <c r="Q26" s="10">
        <f t="shared" si="5"/>
        <v>3.1143069793278161E-2</v>
      </c>
    </row>
    <row r="27" spans="1:19" x14ac:dyDescent="0.35">
      <c r="A27" s="10" t="s">
        <v>46</v>
      </c>
      <c r="C27" s="10">
        <v>77</v>
      </c>
      <c r="D27" s="10">
        <v>0</v>
      </c>
      <c r="E27" s="10">
        <f t="shared" si="0"/>
        <v>0</v>
      </c>
      <c r="F27" s="10">
        <v>1366</v>
      </c>
      <c r="G27" s="10">
        <v>0</v>
      </c>
      <c r="H27" s="10">
        <v>0</v>
      </c>
      <c r="I27" s="10">
        <f t="shared" si="1"/>
        <v>0</v>
      </c>
      <c r="J27" s="10">
        <v>0</v>
      </c>
      <c r="K27" s="11">
        <f t="shared" si="2"/>
        <v>1443</v>
      </c>
      <c r="L27" s="10">
        <v>1.25</v>
      </c>
      <c r="M27" s="8">
        <f t="shared" si="3"/>
        <v>2.549762781944923E-3</v>
      </c>
      <c r="N27" s="12">
        <v>181</v>
      </c>
      <c r="O27" s="9">
        <f t="shared" si="4"/>
        <v>5.568647539970295E-2</v>
      </c>
      <c r="P27" s="12">
        <v>26</v>
      </c>
      <c r="Q27" s="10">
        <f t="shared" si="5"/>
        <v>2.9118119090823937E-2</v>
      </c>
    </row>
    <row r="28" spans="1:19" x14ac:dyDescent="0.35">
      <c r="A28" s="10" t="s">
        <v>137</v>
      </c>
      <c r="C28" s="10">
        <v>243</v>
      </c>
      <c r="D28" s="10">
        <v>0</v>
      </c>
      <c r="E28" s="10">
        <f t="shared" si="0"/>
        <v>0</v>
      </c>
      <c r="F28" s="10">
        <v>1462</v>
      </c>
      <c r="G28" s="10">
        <v>0</v>
      </c>
      <c r="H28" s="10">
        <v>0</v>
      </c>
      <c r="I28" s="10">
        <f t="shared" si="1"/>
        <v>0</v>
      </c>
      <c r="J28" s="10">
        <v>0</v>
      </c>
      <c r="K28" s="11">
        <f t="shared" si="2"/>
        <v>1705</v>
      </c>
      <c r="L28" s="10">
        <v>1.230769231</v>
      </c>
      <c r="M28" s="8">
        <f t="shared" si="3"/>
        <v>3.012713474162227E-3</v>
      </c>
      <c r="N28" s="12">
        <v>161</v>
      </c>
      <c r="O28" s="9">
        <f t="shared" si="4"/>
        <v>5.4829760403834256E-2</v>
      </c>
      <c r="P28" s="12">
        <v>27</v>
      </c>
      <c r="Q28" s="10">
        <f t="shared" si="5"/>
        <v>2.8921236938998243E-2</v>
      </c>
    </row>
    <row r="29" spans="1:19" x14ac:dyDescent="0.35">
      <c r="A29" s="10" t="s">
        <v>238</v>
      </c>
      <c r="C29" s="10">
        <v>129</v>
      </c>
      <c r="D29" s="10">
        <v>0</v>
      </c>
      <c r="E29" s="10">
        <f t="shared" si="0"/>
        <v>0</v>
      </c>
      <c r="F29" s="10">
        <v>371</v>
      </c>
      <c r="G29" s="10">
        <v>0</v>
      </c>
      <c r="H29" s="10">
        <v>0</v>
      </c>
      <c r="I29" s="10">
        <f t="shared" si="1"/>
        <v>0</v>
      </c>
      <c r="J29" s="10">
        <v>0</v>
      </c>
      <c r="K29" s="11">
        <f t="shared" si="2"/>
        <v>500</v>
      </c>
      <c r="L29" s="10">
        <v>1.212121212</v>
      </c>
      <c r="M29" s="8">
        <f t="shared" si="3"/>
        <v>8.8349368743760321E-4</v>
      </c>
      <c r="N29" s="12">
        <v>232</v>
      </c>
      <c r="O29" s="9">
        <f t="shared" si="4"/>
        <v>5.3999006442796899E-2</v>
      </c>
      <c r="P29" s="12">
        <v>28</v>
      </c>
      <c r="Q29" s="10">
        <f t="shared" si="5"/>
        <v>2.7441250065117252E-2</v>
      </c>
    </row>
    <row r="30" spans="1:19" x14ac:dyDescent="0.35">
      <c r="A30" s="10" t="s">
        <v>99</v>
      </c>
      <c r="C30" s="10">
        <v>233</v>
      </c>
      <c r="D30" s="10">
        <v>0</v>
      </c>
      <c r="E30" s="10">
        <f t="shared" si="0"/>
        <v>0</v>
      </c>
      <c r="F30" s="10">
        <v>16570</v>
      </c>
      <c r="G30" s="10">
        <v>370</v>
      </c>
      <c r="H30" s="10">
        <v>0</v>
      </c>
      <c r="I30" s="10">
        <f t="shared" si="1"/>
        <v>0</v>
      </c>
      <c r="J30" s="10">
        <v>13528</v>
      </c>
      <c r="K30" s="11">
        <f t="shared" si="2"/>
        <v>30701</v>
      </c>
      <c r="L30" s="10">
        <v>0.62774638999999999</v>
      </c>
      <c r="M30" s="8">
        <f t="shared" si="3"/>
        <v>5.4248279396043715E-2</v>
      </c>
      <c r="N30" s="12">
        <v>22</v>
      </c>
      <c r="O30" s="9">
        <f t="shared" si="4"/>
        <v>2.7965587123189868E-2</v>
      </c>
      <c r="P30" s="12">
        <v>60</v>
      </c>
      <c r="Q30" s="10">
        <f t="shared" si="5"/>
        <v>4.1106933259616792E-2</v>
      </c>
      <c r="R30" s="10" t="str">
        <f>CONCATENATE("https://issues.apache.org/jira/browse/",A30)</f>
        <v>https://issues.apache.org/jira/browse/TAJO-1300</v>
      </c>
      <c r="S30" s="10" t="s">
        <v>272</v>
      </c>
    </row>
    <row r="31" spans="1:19" x14ac:dyDescent="0.35">
      <c r="A31" s="10" t="s">
        <v>62</v>
      </c>
      <c r="B31" s="10" t="s">
        <v>50</v>
      </c>
      <c r="C31" s="10">
        <v>120</v>
      </c>
      <c r="D31" s="10">
        <v>0</v>
      </c>
      <c r="E31" s="10">
        <f t="shared" si="0"/>
        <v>0</v>
      </c>
      <c r="F31" s="10">
        <v>11782</v>
      </c>
      <c r="G31" s="10">
        <v>0</v>
      </c>
      <c r="H31" s="10">
        <v>0</v>
      </c>
      <c r="I31" s="10">
        <f t="shared" si="1"/>
        <v>0</v>
      </c>
      <c r="J31" s="10">
        <v>0</v>
      </c>
      <c r="K31" s="11">
        <f t="shared" si="2"/>
        <v>11902</v>
      </c>
      <c r="L31" s="10">
        <v>1.1575562699999999</v>
      </c>
      <c r="M31" s="8">
        <f t="shared" si="3"/>
        <v>2.1030683735764708E-2</v>
      </c>
      <c r="N31" s="12">
        <v>45</v>
      </c>
      <c r="O31" s="9">
        <f t="shared" si="4"/>
        <v>5.1568183002501523E-2</v>
      </c>
      <c r="P31" s="12">
        <v>30</v>
      </c>
      <c r="Q31" s="10">
        <f t="shared" si="5"/>
        <v>3.6299433369133119E-2</v>
      </c>
    </row>
    <row r="32" spans="1:19" x14ac:dyDescent="0.35">
      <c r="A32" s="10" t="s">
        <v>227</v>
      </c>
      <c r="C32" s="10">
        <v>108</v>
      </c>
      <c r="D32" s="10">
        <v>0</v>
      </c>
      <c r="E32" s="10">
        <f t="shared" si="0"/>
        <v>0</v>
      </c>
      <c r="F32" s="10">
        <v>146</v>
      </c>
      <c r="G32" s="10">
        <v>0</v>
      </c>
      <c r="H32" s="10">
        <v>0</v>
      </c>
      <c r="I32" s="10">
        <f t="shared" si="1"/>
        <v>0</v>
      </c>
      <c r="J32" s="10">
        <v>0</v>
      </c>
      <c r="K32" s="11">
        <f t="shared" si="2"/>
        <v>254</v>
      </c>
      <c r="L32" s="10">
        <v>1.079136691</v>
      </c>
      <c r="M32" s="8">
        <f t="shared" si="3"/>
        <v>4.4881479321830247E-4</v>
      </c>
      <c r="N32" s="12">
        <v>246</v>
      </c>
      <c r="O32" s="9">
        <f t="shared" si="4"/>
        <v>4.8074655037030678E-2</v>
      </c>
      <c r="P32" s="12">
        <v>31</v>
      </c>
      <c r="Q32" s="10">
        <f t="shared" si="5"/>
        <v>2.426173491512449E-2</v>
      </c>
    </row>
    <row r="33" spans="1:19" x14ac:dyDescent="0.35">
      <c r="A33" s="10" t="s">
        <v>239</v>
      </c>
      <c r="B33" s="10" t="s">
        <v>224</v>
      </c>
      <c r="C33" s="10">
        <v>199</v>
      </c>
      <c r="D33" s="10">
        <v>0</v>
      </c>
      <c r="E33" s="10">
        <f t="shared" si="0"/>
        <v>0</v>
      </c>
      <c r="F33" s="10">
        <v>563</v>
      </c>
      <c r="G33" s="10">
        <v>0</v>
      </c>
      <c r="H33" s="10">
        <v>0</v>
      </c>
      <c r="I33" s="10">
        <f t="shared" si="1"/>
        <v>0</v>
      </c>
      <c r="J33" s="10">
        <v>0</v>
      </c>
      <c r="K33" s="11">
        <f t="shared" si="2"/>
        <v>762</v>
      </c>
      <c r="L33" s="10">
        <v>1.0615711249999999</v>
      </c>
      <c r="M33" s="8">
        <f t="shared" si="3"/>
        <v>1.3464443796549074E-3</v>
      </c>
      <c r="N33" s="12">
        <v>218</v>
      </c>
      <c r="O33" s="9">
        <f t="shared" si="4"/>
        <v>4.7292123469877989E-2</v>
      </c>
      <c r="P33" s="12">
        <v>32</v>
      </c>
      <c r="Q33" s="10">
        <f t="shared" si="5"/>
        <v>2.4319283924766448E-2</v>
      </c>
    </row>
    <row r="34" spans="1:19" x14ac:dyDescent="0.35">
      <c r="A34" s="10" t="s">
        <v>209</v>
      </c>
      <c r="B34" s="10" t="s">
        <v>199</v>
      </c>
      <c r="C34" s="10">
        <v>159</v>
      </c>
      <c r="D34" s="10">
        <v>0</v>
      </c>
      <c r="E34" s="10">
        <f t="shared" si="0"/>
        <v>0</v>
      </c>
      <c r="F34" s="10">
        <v>4109</v>
      </c>
      <c r="G34" s="10">
        <v>0</v>
      </c>
      <c r="H34" s="10">
        <v>0</v>
      </c>
      <c r="I34" s="10">
        <f t="shared" si="1"/>
        <v>0</v>
      </c>
      <c r="J34" s="10">
        <v>0</v>
      </c>
      <c r="K34" s="11">
        <f t="shared" si="2"/>
        <v>4268</v>
      </c>
      <c r="L34" s="10">
        <v>1.0370370369999999</v>
      </c>
      <c r="M34" s="8">
        <f t="shared" si="3"/>
        <v>7.5415021159673818E-3</v>
      </c>
      <c r="N34" s="12">
        <v>83</v>
      </c>
      <c r="O34" s="9">
        <f t="shared" si="4"/>
        <v>4.6199149959585066E-2</v>
      </c>
      <c r="P34" s="12">
        <v>33</v>
      </c>
      <c r="Q34" s="10">
        <f t="shared" si="5"/>
        <v>2.6870326037776223E-2</v>
      </c>
    </row>
    <row r="35" spans="1:19" x14ac:dyDescent="0.35">
      <c r="A35" s="10" t="s">
        <v>94</v>
      </c>
      <c r="C35" s="10">
        <v>155</v>
      </c>
      <c r="D35" s="10">
        <v>0</v>
      </c>
      <c r="E35" s="10">
        <f t="shared" si="0"/>
        <v>0</v>
      </c>
      <c r="F35" s="10">
        <v>20301</v>
      </c>
      <c r="G35" s="10">
        <v>0</v>
      </c>
      <c r="H35" s="10">
        <v>0</v>
      </c>
      <c r="I35" s="10">
        <f t="shared" si="1"/>
        <v>0</v>
      </c>
      <c r="J35" s="10">
        <v>0</v>
      </c>
      <c r="K35" s="11">
        <f t="shared" si="2"/>
        <v>20456</v>
      </c>
      <c r="L35" s="10">
        <v>1.876675603</v>
      </c>
      <c r="M35" s="8">
        <f t="shared" si="3"/>
        <v>3.6145493740447225E-2</v>
      </c>
      <c r="N35" s="12">
        <v>30</v>
      </c>
      <c r="O35" s="9">
        <f t="shared" si="4"/>
        <v>8.3604359839745762E-2</v>
      </c>
      <c r="P35" s="12">
        <v>19</v>
      </c>
      <c r="Q35" s="10">
        <f t="shared" si="5"/>
        <v>5.9874926790096497E-2</v>
      </c>
      <c r="R35" s="10" t="str">
        <f>CONCATENATE("https://issues.apache.org/jira/browse/",A35)</f>
        <v>https://issues.apache.org/jira/browse/TAJO-1344</v>
      </c>
      <c r="S35" s="10" t="s">
        <v>271</v>
      </c>
    </row>
    <row r="36" spans="1:19" x14ac:dyDescent="0.35">
      <c r="A36" s="10" t="s">
        <v>249</v>
      </c>
      <c r="B36" s="10" t="s">
        <v>250</v>
      </c>
      <c r="C36" s="10">
        <v>358</v>
      </c>
      <c r="D36" s="10">
        <v>0</v>
      </c>
      <c r="E36" s="10">
        <f t="shared" si="0"/>
        <v>0</v>
      </c>
      <c r="F36" s="10">
        <v>1055</v>
      </c>
      <c r="G36" s="10">
        <v>0</v>
      </c>
      <c r="H36" s="10">
        <v>0</v>
      </c>
      <c r="I36" s="10">
        <f t="shared" si="1"/>
        <v>0</v>
      </c>
      <c r="J36" s="10">
        <v>0</v>
      </c>
      <c r="K36" s="11">
        <f t="shared" si="2"/>
        <v>1413</v>
      </c>
      <c r="L36" s="10">
        <v>1.0245901639999999</v>
      </c>
      <c r="M36" s="8">
        <f t="shared" si="3"/>
        <v>2.4967531606986666E-3</v>
      </c>
      <c r="N36" s="12">
        <v>183</v>
      </c>
      <c r="O36" s="9">
        <f t="shared" si="4"/>
        <v>4.5644651969890884E-2</v>
      </c>
      <c r="P36" s="12">
        <v>35</v>
      </c>
      <c r="Q36" s="10">
        <f t="shared" si="5"/>
        <v>2.4070702565294776E-2</v>
      </c>
    </row>
    <row r="37" spans="1:19" x14ac:dyDescent="0.35">
      <c r="A37" s="10" t="s">
        <v>93</v>
      </c>
      <c r="C37" s="10">
        <v>4060</v>
      </c>
      <c r="D37" s="10">
        <v>0</v>
      </c>
      <c r="E37" s="10">
        <f t="shared" si="0"/>
        <v>0</v>
      </c>
      <c r="F37" s="10">
        <v>6386</v>
      </c>
      <c r="G37" s="10">
        <v>0</v>
      </c>
      <c r="H37" s="10">
        <v>0</v>
      </c>
      <c r="I37" s="10">
        <f t="shared" si="1"/>
        <v>0</v>
      </c>
      <c r="J37" s="10">
        <v>0</v>
      </c>
      <c r="K37" s="11">
        <f t="shared" si="2"/>
        <v>10446</v>
      </c>
      <c r="L37" s="10">
        <v>0.71890726099999902</v>
      </c>
      <c r="M37" s="8">
        <f t="shared" si="3"/>
        <v>1.8457950117946407E-2</v>
      </c>
      <c r="N37" s="12">
        <v>50</v>
      </c>
      <c r="O37" s="9">
        <f t="shared" si="4"/>
        <v>3.2026729203475421E-2</v>
      </c>
      <c r="P37" s="12">
        <v>54</v>
      </c>
      <c r="Q37" s="10">
        <f t="shared" si="5"/>
        <v>2.5242339660710912E-2</v>
      </c>
      <c r="R37" s="10" t="str">
        <f>CONCATENATE("https://issues.apache.org/jira/browse/",A37)</f>
        <v>https://issues.apache.org/jira/browse/TAJO-1368</v>
      </c>
    </row>
    <row r="38" spans="1:19" x14ac:dyDescent="0.35">
      <c r="A38" s="10" t="s">
        <v>203</v>
      </c>
      <c r="B38" s="10" t="s">
        <v>204</v>
      </c>
      <c r="C38" s="10">
        <v>884</v>
      </c>
      <c r="D38" s="10">
        <v>0</v>
      </c>
      <c r="E38" s="10">
        <f t="shared" si="0"/>
        <v>0</v>
      </c>
      <c r="F38" s="10">
        <v>948</v>
      </c>
      <c r="G38" s="10">
        <v>0</v>
      </c>
      <c r="H38" s="10">
        <v>0</v>
      </c>
      <c r="I38" s="10">
        <f t="shared" si="1"/>
        <v>0</v>
      </c>
      <c r="J38" s="10">
        <v>0</v>
      </c>
      <c r="K38" s="11">
        <f t="shared" si="2"/>
        <v>1832</v>
      </c>
      <c r="L38" s="10">
        <v>1.013024602</v>
      </c>
      <c r="M38" s="8">
        <f t="shared" si="3"/>
        <v>3.2371208707713782E-3</v>
      </c>
      <c r="N38" s="12">
        <v>154</v>
      </c>
      <c r="O38" s="9">
        <f t="shared" si="4"/>
        <v>4.51294156628535E-2</v>
      </c>
      <c r="P38" s="12">
        <v>37</v>
      </c>
      <c r="Q38" s="10">
        <f t="shared" si="5"/>
        <v>2.4183268266812441E-2</v>
      </c>
    </row>
    <row r="39" spans="1:19" x14ac:dyDescent="0.35">
      <c r="A39" s="10" t="s">
        <v>158</v>
      </c>
      <c r="C39" s="10">
        <v>350</v>
      </c>
      <c r="D39" s="10">
        <v>0</v>
      </c>
      <c r="E39" s="10">
        <f t="shared" si="0"/>
        <v>0</v>
      </c>
      <c r="F39" s="10">
        <v>187</v>
      </c>
      <c r="G39" s="10">
        <v>0</v>
      </c>
      <c r="H39" s="10">
        <v>0</v>
      </c>
      <c r="I39" s="10">
        <f t="shared" si="1"/>
        <v>0</v>
      </c>
      <c r="J39" s="10">
        <v>0</v>
      </c>
      <c r="K39" s="11">
        <f t="shared" si="2"/>
        <v>537</v>
      </c>
      <c r="L39" s="10">
        <v>1.0101010100000001</v>
      </c>
      <c r="M39" s="8">
        <f t="shared" si="3"/>
        <v>9.4887222030798585E-4</v>
      </c>
      <c r="N39" s="12">
        <v>228</v>
      </c>
      <c r="O39" s="9">
        <f t="shared" si="4"/>
        <v>4.4999172035664087E-2</v>
      </c>
      <c r="P39" s="12">
        <v>38</v>
      </c>
      <c r="Q39" s="10">
        <f t="shared" si="5"/>
        <v>2.2974022127986035E-2</v>
      </c>
    </row>
    <row r="40" spans="1:19" x14ac:dyDescent="0.35">
      <c r="A40" s="10" t="s">
        <v>81</v>
      </c>
      <c r="C40" s="10">
        <v>1139</v>
      </c>
      <c r="D40" s="10">
        <v>187.95703125</v>
      </c>
      <c r="E40" s="10">
        <f t="shared" si="0"/>
        <v>1879.5703125</v>
      </c>
      <c r="F40" s="10">
        <v>4555</v>
      </c>
      <c r="G40" s="10">
        <v>1093</v>
      </c>
      <c r="H40" s="10">
        <v>0</v>
      </c>
      <c r="I40" s="10">
        <f t="shared" si="1"/>
        <v>0</v>
      </c>
      <c r="J40" s="10">
        <v>96490</v>
      </c>
      <c r="K40" s="11">
        <f t="shared" si="2"/>
        <v>105156.5703125</v>
      </c>
      <c r="L40" s="10">
        <v>0.43859856600000002</v>
      </c>
      <c r="M40" s="8">
        <f t="shared" si="3"/>
        <v>0.18581033212736445</v>
      </c>
      <c r="N40" s="12">
        <v>7</v>
      </c>
      <c r="O40" s="9">
        <f t="shared" si="4"/>
        <v>1.9539206604723195E-2</v>
      </c>
      <c r="P40" s="12">
        <v>80</v>
      </c>
      <c r="Q40" s="10">
        <f t="shared" si="5"/>
        <v>0.10267476936604382</v>
      </c>
      <c r="R40" s="10" t="str">
        <f>CONCATENATE("https://issues.apache.org/jira/browse/",A40)</f>
        <v>https://issues.apache.org/jira/browse/TAJO-1388</v>
      </c>
      <c r="S40" s="10" t="s">
        <v>275</v>
      </c>
    </row>
    <row r="41" spans="1:19" x14ac:dyDescent="0.35">
      <c r="A41" s="10" t="s">
        <v>91</v>
      </c>
      <c r="C41" s="10">
        <v>1260</v>
      </c>
      <c r="D41" s="10">
        <v>0</v>
      </c>
      <c r="E41" s="10">
        <f t="shared" si="0"/>
        <v>0</v>
      </c>
      <c r="F41" s="10">
        <v>8482</v>
      </c>
      <c r="G41" s="10">
        <v>371</v>
      </c>
      <c r="H41" s="10">
        <v>0</v>
      </c>
      <c r="I41" s="10">
        <f t="shared" si="1"/>
        <v>0</v>
      </c>
      <c r="J41" s="10">
        <v>8853</v>
      </c>
      <c r="K41" s="11">
        <f t="shared" si="2"/>
        <v>18966</v>
      </c>
      <c r="L41" s="10">
        <v>2.2653721679999999</v>
      </c>
      <c r="M41" s="8">
        <f t="shared" si="3"/>
        <v>3.3512682551883166E-2</v>
      </c>
      <c r="N41" s="12">
        <v>33</v>
      </c>
      <c r="O41" s="9">
        <f t="shared" si="4"/>
        <v>0.10092047320360299</v>
      </c>
      <c r="P41" s="12">
        <v>17</v>
      </c>
      <c r="Q41" s="10">
        <f t="shared" si="5"/>
        <v>6.7216577877743072E-2</v>
      </c>
      <c r="R41" s="10" t="str">
        <f>CONCATENATE("https://issues.apache.org/jira/browse/",A41)</f>
        <v>https://issues.apache.org/jira/browse/TAJO-1397</v>
      </c>
      <c r="S41" s="10" t="s">
        <v>274</v>
      </c>
    </row>
    <row r="42" spans="1:19" x14ac:dyDescent="0.35">
      <c r="A42" s="10" t="s">
        <v>216</v>
      </c>
      <c r="B42" s="10" t="s">
        <v>199</v>
      </c>
      <c r="C42" s="10">
        <v>251</v>
      </c>
      <c r="D42" s="10">
        <v>0</v>
      </c>
      <c r="E42" s="10">
        <f t="shared" si="0"/>
        <v>0</v>
      </c>
      <c r="F42" s="10">
        <v>10592</v>
      </c>
      <c r="G42" s="10">
        <v>0</v>
      </c>
      <c r="H42" s="10">
        <v>0</v>
      </c>
      <c r="I42" s="10">
        <f t="shared" si="1"/>
        <v>0</v>
      </c>
      <c r="J42" s="10">
        <v>0</v>
      </c>
      <c r="K42" s="11">
        <f t="shared" si="2"/>
        <v>10843</v>
      </c>
      <c r="L42" s="10">
        <v>0.95846645399999997</v>
      </c>
      <c r="M42" s="8">
        <f t="shared" si="3"/>
        <v>1.9159444105771865E-2</v>
      </c>
      <c r="N42" s="12">
        <v>48</v>
      </c>
      <c r="O42" s="9">
        <f t="shared" si="4"/>
        <v>4.2698894889689212E-2</v>
      </c>
      <c r="P42" s="12">
        <v>41</v>
      </c>
      <c r="Q42" s="10">
        <f t="shared" si="5"/>
        <v>3.0929169497730537E-2</v>
      </c>
    </row>
    <row r="43" spans="1:19" x14ac:dyDescent="0.35">
      <c r="A43" s="10" t="s">
        <v>97</v>
      </c>
      <c r="C43" s="10">
        <v>1122</v>
      </c>
      <c r="D43" s="10">
        <v>0</v>
      </c>
      <c r="E43" s="10">
        <f t="shared" si="0"/>
        <v>0</v>
      </c>
      <c r="F43" s="10">
        <v>1800</v>
      </c>
      <c r="G43" s="10">
        <v>0</v>
      </c>
      <c r="H43" s="10">
        <v>0</v>
      </c>
      <c r="I43" s="10">
        <f t="shared" si="1"/>
        <v>0</v>
      </c>
      <c r="J43" s="10">
        <v>0</v>
      </c>
      <c r="K43" s="11">
        <f t="shared" si="2"/>
        <v>2922</v>
      </c>
      <c r="L43" s="10">
        <v>0.94202898599999996</v>
      </c>
      <c r="M43" s="8">
        <f t="shared" si="3"/>
        <v>5.1631371093853531E-3</v>
      </c>
      <c r="N43" s="12">
        <v>112</v>
      </c>
      <c r="O43" s="9">
        <f t="shared" si="4"/>
        <v>4.1966619163756894E-2</v>
      </c>
      <c r="P43" s="12">
        <v>42</v>
      </c>
      <c r="Q43" s="10">
        <f t="shared" si="5"/>
        <v>2.3564878136571123E-2</v>
      </c>
    </row>
    <row r="44" spans="1:19" x14ac:dyDescent="0.35">
      <c r="A44" s="10" t="s">
        <v>200</v>
      </c>
      <c r="C44" s="10">
        <v>613</v>
      </c>
      <c r="D44" s="10">
        <v>0</v>
      </c>
      <c r="E44" s="10">
        <f t="shared" si="0"/>
        <v>0</v>
      </c>
      <c r="F44" s="10">
        <v>302</v>
      </c>
      <c r="G44" s="10">
        <v>0</v>
      </c>
      <c r="H44" s="10">
        <v>0</v>
      </c>
      <c r="I44" s="10">
        <f t="shared" si="1"/>
        <v>0</v>
      </c>
      <c r="J44" s="10">
        <v>0</v>
      </c>
      <c r="K44" s="11">
        <f t="shared" si="2"/>
        <v>915</v>
      </c>
      <c r="L44" s="10">
        <v>0.88105726900000003</v>
      </c>
      <c r="M44" s="8">
        <f t="shared" si="3"/>
        <v>1.616793448010814E-3</v>
      </c>
      <c r="N44" s="12">
        <v>212</v>
      </c>
      <c r="O44" s="9">
        <f t="shared" si="4"/>
        <v>3.9250379148718373E-2</v>
      </c>
      <c r="P44" s="12">
        <v>43</v>
      </c>
      <c r="Q44" s="10">
        <f t="shared" si="5"/>
        <v>2.0433586298364594E-2</v>
      </c>
    </row>
    <row r="45" spans="1:19" x14ac:dyDescent="0.35">
      <c r="A45" s="10" t="s">
        <v>243</v>
      </c>
      <c r="B45" s="10" t="s">
        <v>224</v>
      </c>
      <c r="C45" s="10">
        <v>506</v>
      </c>
      <c r="D45" s="10">
        <v>0</v>
      </c>
      <c r="E45" s="10">
        <f t="shared" si="0"/>
        <v>0</v>
      </c>
      <c r="F45" s="10">
        <v>587</v>
      </c>
      <c r="G45" s="10">
        <v>0</v>
      </c>
      <c r="H45" s="10">
        <v>0</v>
      </c>
      <c r="I45" s="10">
        <f t="shared" si="1"/>
        <v>0</v>
      </c>
      <c r="J45" s="10">
        <v>0</v>
      </c>
      <c r="K45" s="11">
        <f t="shared" si="2"/>
        <v>1093</v>
      </c>
      <c r="L45" s="10">
        <v>0.848896435</v>
      </c>
      <c r="M45" s="8">
        <f t="shared" si="3"/>
        <v>1.9313172007386008E-3</v>
      </c>
      <c r="N45" s="12">
        <v>201</v>
      </c>
      <c r="O45" s="9">
        <f t="shared" si="4"/>
        <v>3.781764035561843E-2</v>
      </c>
      <c r="P45" s="12">
        <v>44</v>
      </c>
      <c r="Q45" s="10">
        <f t="shared" si="5"/>
        <v>1.9874478778178516E-2</v>
      </c>
    </row>
    <row r="46" spans="1:19" x14ac:dyDescent="0.35">
      <c r="A46" s="10" t="s">
        <v>86</v>
      </c>
      <c r="C46" s="10">
        <v>248</v>
      </c>
      <c r="D46" s="10">
        <v>0</v>
      </c>
      <c r="E46" s="10">
        <f t="shared" si="0"/>
        <v>0</v>
      </c>
      <c r="F46" s="10">
        <v>6711</v>
      </c>
      <c r="G46" s="10">
        <v>0</v>
      </c>
      <c r="H46" s="10">
        <v>0</v>
      </c>
      <c r="I46" s="10">
        <f t="shared" si="1"/>
        <v>0</v>
      </c>
      <c r="J46" s="10">
        <v>0</v>
      </c>
      <c r="K46" s="11">
        <f t="shared" si="2"/>
        <v>6959</v>
      </c>
      <c r="L46" s="10">
        <v>0.26109660600000001</v>
      </c>
      <c r="M46" s="8">
        <f t="shared" si="3"/>
        <v>1.2296465141756563E-2</v>
      </c>
      <c r="N46" s="12">
        <v>60</v>
      </c>
      <c r="O46" s="9">
        <f t="shared" si="4"/>
        <v>1.1631639781571947E-2</v>
      </c>
      <c r="P46" s="12">
        <v>111</v>
      </c>
      <c r="Q46" s="10">
        <f t="shared" si="5"/>
        <v>1.1964052461664255E-2</v>
      </c>
      <c r="R46" s="10" t="str">
        <f>CONCATENATE("https://issues.apache.org/jira/browse/",A46)</f>
        <v>https://issues.apache.org/jira/browse/TAJO-1450</v>
      </c>
    </row>
    <row r="47" spans="1:19" x14ac:dyDescent="0.35">
      <c r="A47" s="10" t="s">
        <v>146</v>
      </c>
      <c r="C47" s="10">
        <v>1642</v>
      </c>
      <c r="D47" s="10">
        <v>0</v>
      </c>
      <c r="E47" s="10">
        <f t="shared" si="0"/>
        <v>0</v>
      </c>
      <c r="F47" s="10">
        <v>2104</v>
      </c>
      <c r="G47" s="10">
        <v>0</v>
      </c>
      <c r="H47" s="10">
        <v>0</v>
      </c>
      <c r="I47" s="10">
        <f t="shared" si="1"/>
        <v>0</v>
      </c>
      <c r="J47" s="10">
        <v>0</v>
      </c>
      <c r="K47" s="11">
        <f t="shared" si="2"/>
        <v>3746</v>
      </c>
      <c r="L47" s="10">
        <v>0.78740157499999996</v>
      </c>
      <c r="M47" s="8">
        <f t="shared" si="3"/>
        <v>6.6191347062825234E-3</v>
      </c>
      <c r="N47" s="12">
        <v>94</v>
      </c>
      <c r="O47" s="9">
        <f t="shared" si="4"/>
        <v>3.5078094748739887E-2</v>
      </c>
      <c r="P47" s="12">
        <v>46</v>
      </c>
      <c r="Q47" s="10">
        <f t="shared" si="5"/>
        <v>2.0848614727511205E-2</v>
      </c>
    </row>
    <row r="48" spans="1:19" x14ac:dyDescent="0.35">
      <c r="A48" s="10" t="s">
        <v>138</v>
      </c>
      <c r="B48" s="10" t="s">
        <v>139</v>
      </c>
      <c r="C48" s="10">
        <v>94</v>
      </c>
      <c r="D48" s="10">
        <v>0</v>
      </c>
      <c r="E48" s="10">
        <f t="shared" si="0"/>
        <v>0</v>
      </c>
      <c r="F48" s="10">
        <v>1900</v>
      </c>
      <c r="G48" s="10">
        <v>0</v>
      </c>
      <c r="H48" s="10">
        <v>0</v>
      </c>
      <c r="I48" s="10">
        <f t="shared" si="1"/>
        <v>0</v>
      </c>
      <c r="J48" s="10">
        <v>0</v>
      </c>
      <c r="K48" s="11">
        <f t="shared" si="2"/>
        <v>1994</v>
      </c>
      <c r="L48" s="10">
        <v>0.78662733500000004</v>
      </c>
      <c r="M48" s="8">
        <f t="shared" si="3"/>
        <v>3.5233728255011617E-3</v>
      </c>
      <c r="N48" s="12">
        <v>143</v>
      </c>
      <c r="O48" s="9">
        <f t="shared" si="4"/>
        <v>3.5043602991369119E-2</v>
      </c>
      <c r="P48" s="12">
        <v>47</v>
      </c>
      <c r="Q48" s="10">
        <f t="shared" si="5"/>
        <v>1.9283487908435142E-2</v>
      </c>
    </row>
    <row r="49" spans="1:19" x14ac:dyDescent="0.35">
      <c r="A49" s="10" t="s">
        <v>60</v>
      </c>
      <c r="B49" s="10" t="s">
        <v>50</v>
      </c>
      <c r="C49" s="10">
        <v>260</v>
      </c>
      <c r="D49" s="10">
        <v>0</v>
      </c>
      <c r="E49" s="10">
        <f t="shared" si="0"/>
        <v>0</v>
      </c>
      <c r="F49" s="10">
        <v>1094</v>
      </c>
      <c r="G49" s="10">
        <v>0</v>
      </c>
      <c r="H49" s="10">
        <v>0</v>
      </c>
      <c r="I49" s="10">
        <f t="shared" si="1"/>
        <v>0</v>
      </c>
      <c r="J49" s="10">
        <v>0</v>
      </c>
      <c r="K49" s="11">
        <f t="shared" si="2"/>
        <v>1354</v>
      </c>
      <c r="L49" s="10">
        <v>0.76628352499999997</v>
      </c>
      <c r="M49" s="8">
        <f t="shared" si="3"/>
        <v>2.3925009055810295E-3</v>
      </c>
      <c r="N49" s="12">
        <v>186</v>
      </c>
      <c r="O49" s="9">
        <f t="shared" si="4"/>
        <v>3.4137302931288131E-2</v>
      </c>
      <c r="P49" s="12">
        <v>48</v>
      </c>
      <c r="Q49" s="10">
        <f t="shared" si="5"/>
        <v>1.8264901918434582E-2</v>
      </c>
    </row>
    <row r="50" spans="1:19" x14ac:dyDescent="0.35">
      <c r="A50" s="10" t="s">
        <v>50</v>
      </c>
      <c r="C50" s="10">
        <v>609</v>
      </c>
      <c r="D50" s="10">
        <v>0</v>
      </c>
      <c r="E50" s="10">
        <f t="shared" si="0"/>
        <v>0</v>
      </c>
      <c r="F50" s="10">
        <v>0</v>
      </c>
      <c r="G50" s="10">
        <v>2003</v>
      </c>
      <c r="H50" s="10">
        <v>0</v>
      </c>
      <c r="I50" s="10">
        <f t="shared" si="1"/>
        <v>0</v>
      </c>
      <c r="J50" s="10">
        <v>254140</v>
      </c>
      <c r="K50" s="11">
        <f t="shared" si="2"/>
        <v>256752</v>
      </c>
      <c r="L50" s="10">
        <v>4.5390328210000002</v>
      </c>
      <c r="M50" s="8">
        <f t="shared" si="3"/>
        <v>0.45367754247395903</v>
      </c>
      <c r="N50" s="12">
        <v>3</v>
      </c>
      <c r="O50" s="9">
        <f t="shared" si="4"/>
        <v>0.20221019162004863</v>
      </c>
      <c r="P50" s="12">
        <v>7</v>
      </c>
      <c r="Q50" s="10">
        <f t="shared" si="5"/>
        <v>0.32794386704700385</v>
      </c>
      <c r="R50" s="10" t="str">
        <f>CONCATENATE("https://issues.apache.org/jira/browse/",A50)</f>
        <v>https://issues.apache.org/jira/browse/TAJO-1625</v>
      </c>
      <c r="S50" s="10" t="s">
        <v>274</v>
      </c>
    </row>
    <row r="51" spans="1:19" x14ac:dyDescent="0.35">
      <c r="A51" s="10" t="s">
        <v>141</v>
      </c>
      <c r="B51" s="10" t="s">
        <v>142</v>
      </c>
      <c r="C51" s="10">
        <v>195</v>
      </c>
      <c r="D51" s="10">
        <v>0</v>
      </c>
      <c r="E51" s="10">
        <f t="shared" si="0"/>
        <v>0</v>
      </c>
      <c r="F51" s="10">
        <v>1758</v>
      </c>
      <c r="G51" s="10">
        <v>0</v>
      </c>
      <c r="H51" s="10">
        <v>0</v>
      </c>
      <c r="I51" s="10">
        <f t="shared" si="1"/>
        <v>0</v>
      </c>
      <c r="J51" s="10">
        <v>0</v>
      </c>
      <c r="K51" s="11">
        <f t="shared" si="2"/>
        <v>1953</v>
      </c>
      <c r="L51" s="10">
        <v>0.75839653299999998</v>
      </c>
      <c r="M51" s="8">
        <f t="shared" si="3"/>
        <v>3.4509263431312782E-3</v>
      </c>
      <c r="N51" s="12">
        <v>146</v>
      </c>
      <c r="O51" s="9">
        <f t="shared" si="4"/>
        <v>3.3785943902499609E-2</v>
      </c>
      <c r="P51" s="12">
        <v>50</v>
      </c>
      <c r="Q51" s="10">
        <f t="shared" si="5"/>
        <v>1.8618435122815444E-2</v>
      </c>
    </row>
    <row r="52" spans="1:19" x14ac:dyDescent="0.35">
      <c r="A52" s="10" t="s">
        <v>20</v>
      </c>
      <c r="C52" s="10">
        <v>103</v>
      </c>
      <c r="D52" s="10">
        <v>0</v>
      </c>
      <c r="E52" s="10">
        <f t="shared" si="0"/>
        <v>0</v>
      </c>
      <c r="F52" s="10">
        <v>1575</v>
      </c>
      <c r="G52" s="10">
        <v>0</v>
      </c>
      <c r="H52" s="10">
        <v>0</v>
      </c>
      <c r="I52" s="10">
        <f t="shared" si="1"/>
        <v>0</v>
      </c>
      <c r="J52" s="10">
        <v>0</v>
      </c>
      <c r="K52" s="11">
        <f t="shared" si="2"/>
        <v>1678</v>
      </c>
      <c r="L52" s="10">
        <v>0.750577367</v>
      </c>
      <c r="M52" s="8">
        <f t="shared" si="3"/>
        <v>2.9650048150405965E-3</v>
      </c>
      <c r="N52" s="12">
        <v>162</v>
      </c>
      <c r="O52" s="9">
        <f t="shared" si="4"/>
        <v>3.343760646641545E-2</v>
      </c>
      <c r="P52" s="12">
        <v>51</v>
      </c>
      <c r="Q52" s="10">
        <f t="shared" si="5"/>
        <v>1.8201305640728024E-2</v>
      </c>
    </row>
    <row r="53" spans="1:19" x14ac:dyDescent="0.35">
      <c r="A53" s="10" t="s">
        <v>233</v>
      </c>
      <c r="C53" s="10">
        <v>108</v>
      </c>
      <c r="D53" s="10">
        <v>0</v>
      </c>
      <c r="E53" s="10">
        <f t="shared" si="0"/>
        <v>0</v>
      </c>
      <c r="F53" s="10">
        <v>5667</v>
      </c>
      <c r="G53" s="10">
        <v>0</v>
      </c>
      <c r="H53" s="10">
        <v>0</v>
      </c>
      <c r="I53" s="10">
        <f t="shared" si="1"/>
        <v>0</v>
      </c>
      <c r="J53" s="10">
        <v>0</v>
      </c>
      <c r="K53" s="11">
        <f t="shared" si="2"/>
        <v>5775</v>
      </c>
      <c r="L53" s="10">
        <v>0.99009901</v>
      </c>
      <c r="M53" s="8">
        <f t="shared" si="3"/>
        <v>1.0204352089904318E-2</v>
      </c>
      <c r="N53" s="12">
        <v>71</v>
      </c>
      <c r="O53" s="9">
        <f t="shared" si="4"/>
        <v>4.4108099330908195E-2</v>
      </c>
      <c r="P53" s="12">
        <v>39</v>
      </c>
      <c r="Q53" s="10">
        <f t="shared" si="5"/>
        <v>2.7156225710406257E-2</v>
      </c>
      <c r="R53" s="10" t="str">
        <f>CONCATENATE("https://issues.apache.org/jira/browse/",A53)</f>
        <v>https://issues.apache.org/jira/browse/TAJO-176</v>
      </c>
      <c r="S53" s="10" t="s">
        <v>271</v>
      </c>
    </row>
    <row r="54" spans="1:19" x14ac:dyDescent="0.35">
      <c r="A54" s="10" t="s">
        <v>14</v>
      </c>
      <c r="B54" s="10" t="s">
        <v>15</v>
      </c>
      <c r="C54" s="10">
        <v>234</v>
      </c>
      <c r="D54" s="10">
        <v>0</v>
      </c>
      <c r="E54" s="10">
        <f t="shared" si="0"/>
        <v>0</v>
      </c>
      <c r="F54" s="10">
        <v>3415</v>
      </c>
      <c r="G54" s="10">
        <v>0</v>
      </c>
      <c r="H54" s="10">
        <v>0</v>
      </c>
      <c r="I54" s="10">
        <f t="shared" si="1"/>
        <v>0</v>
      </c>
      <c r="J54" s="10">
        <v>0</v>
      </c>
      <c r="K54" s="11">
        <f t="shared" si="2"/>
        <v>3649</v>
      </c>
      <c r="L54" s="10">
        <v>0.72262367999999999</v>
      </c>
      <c r="M54" s="8">
        <f t="shared" si="3"/>
        <v>6.4477369309196286E-3</v>
      </c>
      <c r="N54" s="12">
        <v>99</v>
      </c>
      <c r="O54" s="9">
        <f t="shared" si="4"/>
        <v>3.2192292623650254E-2</v>
      </c>
      <c r="P54" s="12">
        <v>53</v>
      </c>
      <c r="Q54" s="10">
        <f t="shared" si="5"/>
        <v>1.9320014777284941E-2</v>
      </c>
    </row>
    <row r="55" spans="1:19" x14ac:dyDescent="0.35">
      <c r="A55" s="10" t="s">
        <v>48</v>
      </c>
      <c r="C55" s="10">
        <v>558</v>
      </c>
      <c r="D55" s="10">
        <v>0</v>
      </c>
      <c r="E55" s="10">
        <f t="shared" si="0"/>
        <v>0</v>
      </c>
      <c r="F55" s="10">
        <v>6370</v>
      </c>
      <c r="G55" s="10">
        <v>0</v>
      </c>
      <c r="H55" s="10">
        <v>0</v>
      </c>
      <c r="I55" s="10">
        <f t="shared" si="1"/>
        <v>0</v>
      </c>
      <c r="J55" s="10">
        <v>0</v>
      </c>
      <c r="K55" s="11">
        <f t="shared" si="2"/>
        <v>6928</v>
      </c>
      <c r="L55" s="10">
        <v>0.31269543500000002</v>
      </c>
      <c r="M55" s="8">
        <f t="shared" si="3"/>
        <v>1.224168853313543E-2</v>
      </c>
      <c r="N55" s="12">
        <v>61</v>
      </c>
      <c r="O55" s="9">
        <f t="shared" si="4"/>
        <v>1.3930325318981533E-2</v>
      </c>
      <c r="P55" s="12">
        <v>97</v>
      </c>
      <c r="Q55" s="10">
        <f t="shared" si="5"/>
        <v>1.3086006926058481E-2</v>
      </c>
      <c r="R55" s="10" t="str">
        <f>CONCATENATE("https://issues.apache.org/jira/browse/",A55)</f>
        <v>https://issues.apache.org/jira/browse/TAJO-1766</v>
      </c>
      <c r="S55" s="10" t="s">
        <v>271</v>
      </c>
    </row>
    <row r="56" spans="1:19" x14ac:dyDescent="0.35">
      <c r="A56" s="10" t="s">
        <v>222</v>
      </c>
      <c r="C56" s="10">
        <v>63</v>
      </c>
      <c r="D56" s="10">
        <v>13.76171875</v>
      </c>
      <c r="E56" s="10">
        <f t="shared" si="0"/>
        <v>137.6171875</v>
      </c>
      <c r="F56" s="10">
        <v>260</v>
      </c>
      <c r="G56" s="10">
        <v>0</v>
      </c>
      <c r="H56" s="10">
        <v>0</v>
      </c>
      <c r="I56" s="10">
        <f t="shared" si="1"/>
        <v>0</v>
      </c>
      <c r="J56" s="10">
        <v>0</v>
      </c>
      <c r="K56" s="11">
        <f t="shared" si="2"/>
        <v>460.6171875</v>
      </c>
      <c r="L56" s="10">
        <v>0.68965517200000004</v>
      </c>
      <c r="M56" s="8">
        <f t="shared" si="3"/>
        <v>8.1390475496302575E-4</v>
      </c>
      <c r="N56" s="12">
        <v>234</v>
      </c>
      <c r="O56" s="9">
        <f t="shared" si="4"/>
        <v>3.072357261588473E-2</v>
      </c>
      <c r="P56" s="12">
        <v>55</v>
      </c>
      <c r="Q56" s="10">
        <f t="shared" si="5"/>
        <v>1.5768738685423878E-2</v>
      </c>
    </row>
    <row r="57" spans="1:19" x14ac:dyDescent="0.35">
      <c r="A57" s="10" t="s">
        <v>168</v>
      </c>
      <c r="C57" s="10">
        <v>939</v>
      </c>
      <c r="D57" s="10">
        <v>0</v>
      </c>
      <c r="E57" s="10">
        <f t="shared" si="0"/>
        <v>0</v>
      </c>
      <c r="F57" s="10">
        <v>196</v>
      </c>
      <c r="G57" s="10">
        <v>0</v>
      </c>
      <c r="H57" s="10">
        <v>0</v>
      </c>
      <c r="I57" s="10">
        <f t="shared" si="1"/>
        <v>0</v>
      </c>
      <c r="J57" s="10">
        <v>0</v>
      </c>
      <c r="K57" s="11">
        <f t="shared" si="2"/>
        <v>1135</v>
      </c>
      <c r="L57" s="10">
        <v>0.648508431</v>
      </c>
      <c r="M57" s="8">
        <f t="shared" si="3"/>
        <v>2.0055306704833595E-3</v>
      </c>
      <c r="N57" s="12">
        <v>199</v>
      </c>
      <c r="O57" s="9">
        <f t="shared" si="4"/>
        <v>2.8890519031505166E-2</v>
      </c>
      <c r="P57" s="12">
        <v>56</v>
      </c>
      <c r="Q57" s="10">
        <f t="shared" si="5"/>
        <v>1.5448024850994262E-2</v>
      </c>
    </row>
    <row r="58" spans="1:19" x14ac:dyDescent="0.35">
      <c r="A58" s="10" t="s">
        <v>59</v>
      </c>
      <c r="C58" s="10">
        <v>3821</v>
      </c>
      <c r="D58" s="10">
        <v>0</v>
      </c>
      <c r="E58" s="10">
        <f t="shared" si="0"/>
        <v>0</v>
      </c>
      <c r="F58" s="10">
        <v>983</v>
      </c>
      <c r="G58" s="10">
        <v>0</v>
      </c>
      <c r="H58" s="10">
        <v>0</v>
      </c>
      <c r="I58" s="10">
        <f t="shared" si="1"/>
        <v>0</v>
      </c>
      <c r="J58" s="10">
        <v>0</v>
      </c>
      <c r="K58" s="11">
        <f t="shared" si="2"/>
        <v>4804</v>
      </c>
      <c r="L58" s="10">
        <v>0.63291139200000002</v>
      </c>
      <c r="M58" s="8">
        <f t="shared" si="3"/>
        <v>8.4886073489004923E-3</v>
      </c>
      <c r="N58" s="12">
        <v>74</v>
      </c>
      <c r="O58" s="9">
        <f t="shared" si="4"/>
        <v>2.8195683728639804E-2</v>
      </c>
      <c r="P58" s="12">
        <v>57</v>
      </c>
      <c r="Q58" s="10">
        <f t="shared" si="5"/>
        <v>1.8342145538770147E-2</v>
      </c>
    </row>
    <row r="59" spans="1:19" x14ac:dyDescent="0.35">
      <c r="A59" s="10" t="s">
        <v>28</v>
      </c>
      <c r="C59" s="10">
        <v>448</v>
      </c>
      <c r="D59" s="10">
        <v>0</v>
      </c>
      <c r="E59" s="10">
        <f t="shared" si="0"/>
        <v>0</v>
      </c>
      <c r="F59" s="10">
        <v>0</v>
      </c>
      <c r="G59" s="10">
        <v>10316</v>
      </c>
      <c r="H59" s="10">
        <v>0</v>
      </c>
      <c r="I59" s="10">
        <f t="shared" si="1"/>
        <v>0</v>
      </c>
      <c r="J59" s="10">
        <v>28189</v>
      </c>
      <c r="K59" s="11">
        <f t="shared" si="2"/>
        <v>38953</v>
      </c>
      <c r="L59" s="10">
        <v>0.35074051899999997</v>
      </c>
      <c r="M59" s="8">
        <f t="shared" si="3"/>
        <v>6.8829459213513924E-2</v>
      </c>
      <c r="N59" s="12">
        <v>13</v>
      </c>
      <c r="O59" s="9">
        <f t="shared" si="4"/>
        <v>1.5625202626378034E-2</v>
      </c>
      <c r="P59" s="12">
        <v>94</v>
      </c>
      <c r="Q59" s="10">
        <f t="shared" si="5"/>
        <v>4.2227330919945981E-2</v>
      </c>
      <c r="R59" s="10" t="str">
        <f>CONCATENATE("https://issues.apache.org/jira/browse/",A59)</f>
        <v>https://issues.apache.org/jira/browse/TAJO-1959</v>
      </c>
      <c r="S59" s="10" t="s">
        <v>274</v>
      </c>
    </row>
    <row r="60" spans="1:19" x14ac:dyDescent="0.35">
      <c r="A60" s="10" t="s">
        <v>160</v>
      </c>
      <c r="B60" s="10" t="s">
        <v>161</v>
      </c>
      <c r="C60" s="10">
        <v>282</v>
      </c>
      <c r="D60" s="10">
        <v>0</v>
      </c>
      <c r="E60" s="10">
        <f t="shared" si="0"/>
        <v>0</v>
      </c>
      <c r="F60" s="10">
        <v>297</v>
      </c>
      <c r="G60" s="10">
        <v>0</v>
      </c>
      <c r="H60" s="10">
        <v>0</v>
      </c>
      <c r="I60" s="10">
        <f t="shared" si="1"/>
        <v>0</v>
      </c>
      <c r="J60" s="10">
        <v>0</v>
      </c>
      <c r="K60" s="11">
        <f t="shared" si="2"/>
        <v>579</v>
      </c>
      <c r="L60" s="10">
        <v>0.62893081799999995</v>
      </c>
      <c r="M60" s="8">
        <f t="shared" si="3"/>
        <v>1.0230856900527445E-3</v>
      </c>
      <c r="N60" s="12">
        <v>226</v>
      </c>
      <c r="O60" s="9">
        <f t="shared" si="4"/>
        <v>2.801835241973764E-2</v>
      </c>
      <c r="P60" s="12">
        <v>59</v>
      </c>
      <c r="Q60" s="10">
        <f t="shared" si="5"/>
        <v>1.4520719054895192E-2</v>
      </c>
    </row>
    <row r="61" spans="1:19" x14ac:dyDescent="0.35">
      <c r="A61" s="10" t="s">
        <v>17</v>
      </c>
      <c r="C61" s="10">
        <v>147</v>
      </c>
      <c r="D61" s="10">
        <v>0</v>
      </c>
      <c r="E61" s="10">
        <f t="shared" si="0"/>
        <v>0</v>
      </c>
      <c r="F61" s="10">
        <v>5919</v>
      </c>
      <c r="G61" s="10">
        <v>0</v>
      </c>
      <c r="H61" s="10">
        <v>0</v>
      </c>
      <c r="I61" s="10">
        <f t="shared" si="1"/>
        <v>0</v>
      </c>
      <c r="J61" s="10">
        <v>0</v>
      </c>
      <c r="K61" s="11">
        <f t="shared" si="2"/>
        <v>6066</v>
      </c>
      <c r="L61" s="10">
        <v>0.56882821399999905</v>
      </c>
      <c r="M61" s="8">
        <f t="shared" si="3"/>
        <v>1.0718545415993003E-2</v>
      </c>
      <c r="N61" s="12">
        <v>67</v>
      </c>
      <c r="O61" s="9">
        <f t="shared" si="4"/>
        <v>2.5340830676454332E-2</v>
      </c>
      <c r="P61" s="12">
        <v>68</v>
      </c>
      <c r="Q61" s="10">
        <f t="shared" si="5"/>
        <v>1.8029688046223666E-2</v>
      </c>
      <c r="R61" s="10" t="str">
        <f>CONCATENATE("https://issues.apache.org/jira/browse/",A61)</f>
        <v>https://issues.apache.org/jira/browse/TAJO-2122</v>
      </c>
      <c r="S61" s="10" t="s">
        <v>271</v>
      </c>
    </row>
    <row r="62" spans="1:19" x14ac:dyDescent="0.35">
      <c r="A62" s="10" t="s">
        <v>15</v>
      </c>
      <c r="C62" s="10">
        <v>28</v>
      </c>
      <c r="D62" s="10">
        <v>0</v>
      </c>
      <c r="E62" s="10">
        <f t="shared" si="0"/>
        <v>0</v>
      </c>
      <c r="F62" s="10">
        <v>0</v>
      </c>
      <c r="G62" s="10">
        <v>234</v>
      </c>
      <c r="H62" s="10">
        <v>0</v>
      </c>
      <c r="I62" s="10">
        <f t="shared" si="1"/>
        <v>0</v>
      </c>
      <c r="J62" s="10">
        <v>29268</v>
      </c>
      <c r="K62" s="11">
        <f t="shared" si="2"/>
        <v>29530</v>
      </c>
      <c r="L62" s="10">
        <v>0.72262367999999999</v>
      </c>
      <c r="M62" s="8">
        <f t="shared" si="3"/>
        <v>5.2179137180064845E-2</v>
      </c>
      <c r="N62" s="12">
        <v>23</v>
      </c>
      <c r="O62" s="9">
        <f t="shared" si="4"/>
        <v>3.2192292623650254E-2</v>
      </c>
      <c r="P62" s="12">
        <v>52</v>
      </c>
      <c r="Q62" s="10">
        <f t="shared" si="5"/>
        <v>4.2185714901857546E-2</v>
      </c>
    </row>
    <row r="63" spans="1:19" x14ac:dyDescent="0.35">
      <c r="A63" s="10" t="s">
        <v>182</v>
      </c>
      <c r="C63" s="10">
        <v>369</v>
      </c>
      <c r="D63" s="10">
        <v>0</v>
      </c>
      <c r="E63" s="10">
        <f t="shared" si="0"/>
        <v>0</v>
      </c>
      <c r="F63" s="10">
        <v>371</v>
      </c>
      <c r="G63" s="10">
        <v>0</v>
      </c>
      <c r="H63" s="10">
        <v>0</v>
      </c>
      <c r="I63" s="10">
        <f t="shared" si="1"/>
        <v>0</v>
      </c>
      <c r="J63" s="10">
        <v>0</v>
      </c>
      <c r="K63" s="11">
        <f t="shared" si="2"/>
        <v>740</v>
      </c>
      <c r="L63" s="10">
        <v>0.57803468199999997</v>
      </c>
      <c r="M63" s="8">
        <f t="shared" si="3"/>
        <v>1.3075706574076529E-3</v>
      </c>
      <c r="N63" s="12">
        <v>219</v>
      </c>
      <c r="O63" s="9">
        <f t="shared" si="4"/>
        <v>2.5750971279494494E-2</v>
      </c>
      <c r="P63" s="12">
        <v>62</v>
      </c>
      <c r="Q63" s="10">
        <f t="shared" si="5"/>
        <v>1.3529270968451074E-2</v>
      </c>
    </row>
    <row r="64" spans="1:19" x14ac:dyDescent="0.35">
      <c r="A64" s="10" t="s">
        <v>119</v>
      </c>
      <c r="C64" s="10">
        <v>476</v>
      </c>
      <c r="D64" s="10">
        <v>0</v>
      </c>
      <c r="E64" s="10">
        <f t="shared" si="0"/>
        <v>0</v>
      </c>
      <c r="F64" s="10">
        <v>2859</v>
      </c>
      <c r="G64" s="10">
        <v>0</v>
      </c>
      <c r="H64" s="10">
        <v>0</v>
      </c>
      <c r="I64" s="10">
        <f t="shared" si="1"/>
        <v>0</v>
      </c>
      <c r="J64" s="10">
        <v>0</v>
      </c>
      <c r="K64" s="11">
        <f t="shared" si="2"/>
        <v>3335</v>
      </c>
      <c r="L64" s="10">
        <v>0.57761732899999996</v>
      </c>
      <c r="M64" s="8">
        <f t="shared" si="3"/>
        <v>5.8929028952088135E-3</v>
      </c>
      <c r="N64" s="12">
        <v>103</v>
      </c>
      <c r="O64" s="9">
        <f t="shared" si="4"/>
        <v>2.5732378545440499E-2</v>
      </c>
      <c r="P64" s="12">
        <v>63</v>
      </c>
      <c r="Q64" s="10">
        <f t="shared" si="5"/>
        <v>1.5812640720324657E-2</v>
      </c>
    </row>
    <row r="65" spans="1:19" x14ac:dyDescent="0.35">
      <c r="A65" s="10" t="s">
        <v>224</v>
      </c>
      <c r="C65" s="10">
        <v>465</v>
      </c>
      <c r="D65" s="10">
        <v>12.0068359375</v>
      </c>
      <c r="E65" s="10">
        <f t="shared" si="0"/>
        <v>120.068359375</v>
      </c>
      <c r="F65" s="10">
        <v>896</v>
      </c>
      <c r="G65" s="10">
        <v>1707</v>
      </c>
      <c r="H65" s="10">
        <v>0</v>
      </c>
      <c r="I65" s="10">
        <f t="shared" si="1"/>
        <v>0</v>
      </c>
      <c r="J65" s="10">
        <v>13006</v>
      </c>
      <c r="K65" s="11">
        <f t="shared" si="2"/>
        <v>16194.068359375</v>
      </c>
      <c r="L65" s="10">
        <v>2.4762909199999998</v>
      </c>
      <c r="M65" s="8">
        <f t="shared" si="3"/>
        <v>2.8614714338881672E-2</v>
      </c>
      <c r="N65" s="12">
        <v>38</v>
      </c>
      <c r="O65" s="9">
        <f t="shared" si="4"/>
        <v>0.11031673071927023</v>
      </c>
      <c r="P65" s="12">
        <v>13</v>
      </c>
      <c r="Q65" s="10">
        <f t="shared" si="5"/>
        <v>6.9465722529075957E-2</v>
      </c>
      <c r="R65" s="10" t="str">
        <f>CONCATENATE("https://issues.apache.org/jira/browse/",A65)</f>
        <v>https://issues.apache.org/jira/browse/TAJO-24</v>
      </c>
      <c r="S65" s="10" t="s">
        <v>270</v>
      </c>
    </row>
    <row r="66" spans="1:19" x14ac:dyDescent="0.35">
      <c r="A66" s="10" t="s">
        <v>16</v>
      </c>
      <c r="C66" s="10">
        <v>198</v>
      </c>
      <c r="D66" s="10">
        <v>0</v>
      </c>
      <c r="E66" s="10">
        <f t="shared" ref="E66:E129" si="6">D66*10</f>
        <v>0</v>
      </c>
      <c r="F66" s="10">
        <v>2756</v>
      </c>
      <c r="G66" s="10">
        <v>0</v>
      </c>
      <c r="H66" s="10">
        <v>0</v>
      </c>
      <c r="I66" s="10">
        <f t="shared" ref="I66:I129" si="7">H66*10</f>
        <v>0</v>
      </c>
      <c r="J66" s="10">
        <v>0</v>
      </c>
      <c r="K66" s="11">
        <f t="shared" ref="K66:K129" si="8">C66+E66+F66+J66+I66 + G66</f>
        <v>2954</v>
      </c>
      <c r="L66" s="10">
        <v>0.57603686600000004</v>
      </c>
      <c r="M66" s="8">
        <f t="shared" ref="M66:M129" si="9">K66/MAX($K$2:$K$250)</f>
        <v>5.2196807053813601E-3</v>
      </c>
      <c r="N66" s="12">
        <v>110</v>
      </c>
      <c r="O66" s="9">
        <f t="shared" ref="O66:O129" si="10">L66/MAX($L$2:$L$250)</f>
        <v>2.5661970214264789E-2</v>
      </c>
      <c r="P66" s="12">
        <v>65</v>
      </c>
      <c r="Q66" s="10">
        <f t="shared" ref="Q66:Q129" si="11">(M66+O66)/2</f>
        <v>1.5440825459823074E-2</v>
      </c>
    </row>
    <row r="67" spans="1:19" x14ac:dyDescent="0.35">
      <c r="A67" s="10" t="s">
        <v>220</v>
      </c>
      <c r="C67" s="10">
        <v>7497</v>
      </c>
      <c r="D67" s="10">
        <v>0</v>
      </c>
      <c r="E67" s="10">
        <f t="shared" si="6"/>
        <v>0</v>
      </c>
      <c r="F67" s="10">
        <v>526</v>
      </c>
      <c r="G67" s="10">
        <v>0</v>
      </c>
      <c r="H67" s="10">
        <v>0</v>
      </c>
      <c r="I67" s="10">
        <f t="shared" si="7"/>
        <v>0</v>
      </c>
      <c r="J67" s="10">
        <v>0</v>
      </c>
      <c r="K67" s="11">
        <f t="shared" si="8"/>
        <v>8023</v>
      </c>
      <c r="L67" s="10">
        <v>0.50167224099999996</v>
      </c>
      <c r="M67" s="8">
        <f t="shared" si="9"/>
        <v>1.4176539708623781E-2</v>
      </c>
      <c r="N67" s="12">
        <v>56</v>
      </c>
      <c r="O67" s="9">
        <f t="shared" si="10"/>
        <v>2.2349087125728279E-2</v>
      </c>
      <c r="P67" s="12">
        <v>71</v>
      </c>
      <c r="Q67" s="10">
        <f t="shared" si="11"/>
        <v>1.8262813417176029E-2</v>
      </c>
      <c r="R67" s="10" t="str">
        <f>CONCATENATE("https://issues.apache.org/jira/browse/",A67)</f>
        <v>https://issues.apache.org/jira/browse/TAJO-257</v>
      </c>
      <c r="S67" s="10" t="s">
        <v>269</v>
      </c>
    </row>
    <row r="68" spans="1:19" x14ac:dyDescent="0.35">
      <c r="A68" s="10" t="s">
        <v>188</v>
      </c>
      <c r="B68" s="10" t="s">
        <v>189</v>
      </c>
      <c r="C68" s="10">
        <v>29</v>
      </c>
      <c r="D68" s="10">
        <v>0</v>
      </c>
      <c r="E68" s="10">
        <f t="shared" si="6"/>
        <v>0</v>
      </c>
      <c r="F68" s="10">
        <v>909</v>
      </c>
      <c r="G68" s="10">
        <v>0</v>
      </c>
      <c r="H68" s="10">
        <v>0</v>
      </c>
      <c r="I68" s="10">
        <f t="shared" si="7"/>
        <v>0</v>
      </c>
      <c r="J68" s="10">
        <v>0</v>
      </c>
      <c r="K68" s="11">
        <f t="shared" si="8"/>
        <v>938</v>
      </c>
      <c r="L68" s="10">
        <v>0.57471264399999999</v>
      </c>
      <c r="M68" s="8">
        <f t="shared" si="9"/>
        <v>1.6574341576329438E-3</v>
      </c>
      <c r="N68" s="12">
        <v>210</v>
      </c>
      <c r="O68" s="9">
        <f t="shared" si="10"/>
        <v>2.5602977209603393E-2</v>
      </c>
      <c r="P68" s="12">
        <v>67</v>
      </c>
      <c r="Q68" s="10">
        <f t="shared" si="11"/>
        <v>1.3630205683618168E-2</v>
      </c>
    </row>
    <row r="69" spans="1:19" x14ac:dyDescent="0.35">
      <c r="A69" s="10" t="s">
        <v>142</v>
      </c>
      <c r="C69" s="10">
        <v>310</v>
      </c>
      <c r="D69" s="10">
        <v>0</v>
      </c>
      <c r="E69" s="10">
        <f t="shared" si="6"/>
        <v>0</v>
      </c>
      <c r="F69" s="10">
        <v>11983</v>
      </c>
      <c r="G69" s="10">
        <v>195</v>
      </c>
      <c r="H69" s="10">
        <v>0</v>
      </c>
      <c r="I69" s="10">
        <f t="shared" si="7"/>
        <v>0</v>
      </c>
      <c r="J69" s="10">
        <v>6627</v>
      </c>
      <c r="K69" s="11">
        <f t="shared" si="8"/>
        <v>19115</v>
      </c>
      <c r="L69" s="10">
        <v>0.75839653299999998</v>
      </c>
      <c r="M69" s="8">
        <f t="shared" si="9"/>
        <v>3.3775963670739574E-2</v>
      </c>
      <c r="N69" s="12">
        <v>32</v>
      </c>
      <c r="O69" s="9">
        <f t="shared" si="10"/>
        <v>3.3785943902499609E-2</v>
      </c>
      <c r="P69" s="12">
        <v>49</v>
      </c>
      <c r="Q69" s="10">
        <f t="shared" si="11"/>
        <v>3.3780953786619591E-2</v>
      </c>
      <c r="R69" s="10" t="str">
        <f>CONCATENATE("https://issues.apache.org/jira/browse/",A69)</f>
        <v>https://issues.apache.org/jira/browse/TAJO-269</v>
      </c>
      <c r="S69" s="10" t="s">
        <v>272</v>
      </c>
    </row>
    <row r="70" spans="1:19" x14ac:dyDescent="0.35">
      <c r="A70" s="10" t="s">
        <v>225</v>
      </c>
      <c r="C70" s="10">
        <v>401</v>
      </c>
      <c r="D70" s="10">
        <v>0</v>
      </c>
      <c r="E70" s="10">
        <f t="shared" si="6"/>
        <v>0</v>
      </c>
      <c r="F70" s="10">
        <v>1046</v>
      </c>
      <c r="G70" s="10">
        <v>0</v>
      </c>
      <c r="H70" s="10">
        <v>0</v>
      </c>
      <c r="I70" s="10">
        <f t="shared" si="7"/>
        <v>0</v>
      </c>
      <c r="J70" s="10">
        <v>0</v>
      </c>
      <c r="K70" s="11">
        <f t="shared" si="8"/>
        <v>1447</v>
      </c>
      <c r="L70" s="10">
        <v>0.52447552399999997</v>
      </c>
      <c r="M70" s="8">
        <f t="shared" si="9"/>
        <v>2.5568307314444236E-3</v>
      </c>
      <c r="N70" s="12">
        <v>180</v>
      </c>
      <c r="O70" s="9">
        <f t="shared" si="10"/>
        <v>2.336495469197785E-2</v>
      </c>
      <c r="P70" s="12">
        <v>69</v>
      </c>
      <c r="Q70" s="10">
        <f t="shared" si="11"/>
        <v>1.2960892711711136E-2</v>
      </c>
    </row>
    <row r="71" spans="1:19" x14ac:dyDescent="0.35">
      <c r="A71" s="10" t="s">
        <v>67</v>
      </c>
      <c r="C71" s="10">
        <v>242</v>
      </c>
      <c r="D71" s="10">
        <v>0</v>
      </c>
      <c r="E71" s="10">
        <f t="shared" si="6"/>
        <v>0</v>
      </c>
      <c r="F71" s="10">
        <v>2336</v>
      </c>
      <c r="G71" s="10">
        <v>0</v>
      </c>
      <c r="H71" s="10">
        <v>0</v>
      </c>
      <c r="I71" s="10">
        <f t="shared" si="7"/>
        <v>0</v>
      </c>
      <c r="J71" s="10">
        <v>0</v>
      </c>
      <c r="K71" s="11">
        <f t="shared" si="8"/>
        <v>2578</v>
      </c>
      <c r="L71" s="10">
        <v>0.523560209</v>
      </c>
      <c r="M71" s="8">
        <f t="shared" si="9"/>
        <v>4.5552934524282825E-3</v>
      </c>
      <c r="N71" s="12">
        <v>123</v>
      </c>
      <c r="O71" s="9">
        <f t="shared" si="10"/>
        <v>2.3324178158993469E-2</v>
      </c>
      <c r="P71" s="12">
        <v>70</v>
      </c>
      <c r="Q71" s="10">
        <f t="shared" si="11"/>
        <v>1.3939735805710875E-2</v>
      </c>
    </row>
    <row r="72" spans="1:19" x14ac:dyDescent="0.35">
      <c r="A72" s="10" t="s">
        <v>199</v>
      </c>
      <c r="C72" s="10">
        <v>506</v>
      </c>
      <c r="D72" s="10">
        <v>0</v>
      </c>
      <c r="E72" s="10">
        <f t="shared" si="6"/>
        <v>0</v>
      </c>
      <c r="F72" s="10">
        <v>9929</v>
      </c>
      <c r="G72" s="10">
        <v>1855</v>
      </c>
      <c r="H72" s="10">
        <v>0</v>
      </c>
      <c r="I72" s="10">
        <f t="shared" si="7"/>
        <v>0</v>
      </c>
      <c r="J72" s="10">
        <v>35014</v>
      </c>
      <c r="K72" s="11">
        <f t="shared" si="8"/>
        <v>47304</v>
      </c>
      <c r="L72" s="10">
        <v>2.2896211379999998</v>
      </c>
      <c r="M72" s="8">
        <f t="shared" si="9"/>
        <v>8.3585570781096769E-2</v>
      </c>
      <c r="N72" s="12">
        <v>11</v>
      </c>
      <c r="O72" s="9">
        <f t="shared" si="10"/>
        <v>0.10200074494070149</v>
      </c>
      <c r="P72" s="12">
        <v>16</v>
      </c>
      <c r="Q72" s="10">
        <f t="shared" si="11"/>
        <v>9.2793157860899131E-2</v>
      </c>
      <c r="R72" s="10" t="str">
        <f>CONCATENATE("https://issues.apache.org/jira/browse/",A72)</f>
        <v>https://issues.apache.org/jira/browse/TAJO-283</v>
      </c>
      <c r="S72" s="10" t="s">
        <v>271</v>
      </c>
    </row>
    <row r="73" spans="1:19" x14ac:dyDescent="0.35">
      <c r="A73" s="10" t="s">
        <v>45</v>
      </c>
      <c r="C73" s="10">
        <v>106</v>
      </c>
      <c r="D73" s="10">
        <v>0</v>
      </c>
      <c r="E73" s="10">
        <f t="shared" si="6"/>
        <v>0</v>
      </c>
      <c r="F73" s="10">
        <v>1952</v>
      </c>
      <c r="G73" s="10">
        <v>0</v>
      </c>
      <c r="H73" s="10">
        <v>0</v>
      </c>
      <c r="I73" s="10">
        <f t="shared" si="7"/>
        <v>0</v>
      </c>
      <c r="J73" s="10">
        <v>0</v>
      </c>
      <c r="K73" s="11">
        <f t="shared" si="8"/>
        <v>2058</v>
      </c>
      <c r="L73" s="10">
        <v>0.5</v>
      </c>
      <c r="M73" s="8">
        <f t="shared" si="9"/>
        <v>3.6364600174931751E-3</v>
      </c>
      <c r="N73" s="12">
        <v>141</v>
      </c>
      <c r="O73" s="9">
        <f t="shared" si="10"/>
        <v>2.2274590159881182E-2</v>
      </c>
      <c r="P73" s="12">
        <v>72</v>
      </c>
      <c r="Q73" s="10">
        <f t="shared" si="11"/>
        <v>1.2955525088687178E-2</v>
      </c>
    </row>
    <row r="74" spans="1:19" x14ac:dyDescent="0.35">
      <c r="A74" s="10" t="s">
        <v>110</v>
      </c>
      <c r="C74" s="10">
        <v>513</v>
      </c>
      <c r="D74" s="10">
        <v>0</v>
      </c>
      <c r="E74" s="10">
        <f t="shared" si="6"/>
        <v>0</v>
      </c>
      <c r="F74" s="10">
        <v>1091</v>
      </c>
      <c r="G74" s="10">
        <v>526</v>
      </c>
      <c r="H74" s="10">
        <v>0</v>
      </c>
      <c r="I74" s="10">
        <f t="shared" si="7"/>
        <v>0</v>
      </c>
      <c r="J74" s="10">
        <v>36099</v>
      </c>
      <c r="K74" s="11">
        <f t="shared" si="8"/>
        <v>38229</v>
      </c>
      <c r="L74" s="10">
        <v>0.38524160499999999</v>
      </c>
      <c r="M74" s="8">
        <f t="shared" si="9"/>
        <v>6.7550160354104272E-2</v>
      </c>
      <c r="N74" s="12">
        <v>15</v>
      </c>
      <c r="O74" s="9">
        <f t="shared" si="10"/>
        <v>1.7162197727819666E-2</v>
      </c>
      <c r="P74" s="12">
        <v>89</v>
      </c>
      <c r="Q74" s="10">
        <f t="shared" si="11"/>
        <v>4.2356179040961971E-2</v>
      </c>
      <c r="S74" s="10" t="s">
        <v>269</v>
      </c>
    </row>
    <row r="75" spans="1:19" x14ac:dyDescent="0.35">
      <c r="A75" s="10" t="s">
        <v>52</v>
      </c>
      <c r="B75" s="10" t="s">
        <v>53</v>
      </c>
      <c r="C75" s="10">
        <v>75</v>
      </c>
      <c r="D75" s="10">
        <v>0</v>
      </c>
      <c r="E75" s="10">
        <f t="shared" si="6"/>
        <v>0</v>
      </c>
      <c r="F75" s="10">
        <v>1788</v>
      </c>
      <c r="G75" s="10">
        <v>0</v>
      </c>
      <c r="H75" s="10">
        <v>0</v>
      </c>
      <c r="I75" s="10">
        <f t="shared" si="7"/>
        <v>0</v>
      </c>
      <c r="J75" s="10">
        <v>0</v>
      </c>
      <c r="K75" s="11">
        <f t="shared" si="8"/>
        <v>1863</v>
      </c>
      <c r="L75" s="10">
        <v>0.49627791599999999</v>
      </c>
      <c r="M75" s="8">
        <f t="shared" si="9"/>
        <v>3.2918974793925099E-3</v>
      </c>
      <c r="N75" s="12">
        <v>150</v>
      </c>
      <c r="O75" s="9">
        <f t="shared" si="10"/>
        <v>2.2108774368599877E-2</v>
      </c>
      <c r="P75" s="12">
        <v>74</v>
      </c>
      <c r="Q75" s="10">
        <f t="shared" si="11"/>
        <v>1.2700335923996194E-2</v>
      </c>
    </row>
    <row r="76" spans="1:19" x14ac:dyDescent="0.35">
      <c r="A76" s="10" t="s">
        <v>211</v>
      </c>
      <c r="C76" s="10">
        <v>294</v>
      </c>
      <c r="D76" s="10">
        <v>0</v>
      </c>
      <c r="E76" s="10">
        <f t="shared" si="6"/>
        <v>0</v>
      </c>
      <c r="F76" s="10">
        <v>5732</v>
      </c>
      <c r="G76" s="10">
        <v>0</v>
      </c>
      <c r="H76" s="10">
        <v>0</v>
      </c>
      <c r="I76" s="10">
        <f t="shared" si="7"/>
        <v>0</v>
      </c>
      <c r="J76" s="10">
        <v>0</v>
      </c>
      <c r="K76" s="11">
        <f t="shared" si="8"/>
        <v>6026</v>
      </c>
      <c r="L76" s="10">
        <v>1.2102874429999999</v>
      </c>
      <c r="M76" s="8">
        <f t="shared" si="9"/>
        <v>1.0647865920997994E-2</v>
      </c>
      <c r="N76" s="12">
        <v>68</v>
      </c>
      <c r="O76" s="9">
        <f t="shared" si="10"/>
        <v>5.391731353695111E-2</v>
      </c>
      <c r="P76" s="12">
        <v>29</v>
      </c>
      <c r="Q76" s="10">
        <f t="shared" si="11"/>
        <v>3.2282589728974555E-2</v>
      </c>
      <c r="R76" s="10" t="str">
        <f>CONCATENATE("https://issues.apache.org/jira/browse/",A76)</f>
        <v>https://issues.apache.org/jira/browse/TAJO-333</v>
      </c>
      <c r="S76" s="10" t="s">
        <v>273</v>
      </c>
    </row>
    <row r="77" spans="1:19" x14ac:dyDescent="0.35">
      <c r="A77" s="10" t="s">
        <v>127</v>
      </c>
      <c r="B77" s="10" t="s">
        <v>128</v>
      </c>
      <c r="C77" s="10">
        <v>149</v>
      </c>
      <c r="D77" s="10">
        <v>0</v>
      </c>
      <c r="E77" s="10">
        <f t="shared" si="6"/>
        <v>0</v>
      </c>
      <c r="F77" s="10">
        <v>1671</v>
      </c>
      <c r="G77" s="10">
        <v>0</v>
      </c>
      <c r="H77" s="10">
        <v>0</v>
      </c>
      <c r="I77" s="10">
        <f t="shared" si="7"/>
        <v>0</v>
      </c>
      <c r="J77" s="10">
        <v>0</v>
      </c>
      <c r="K77" s="11">
        <f t="shared" si="8"/>
        <v>1820</v>
      </c>
      <c r="L77" s="10">
        <v>0.48030739700000002</v>
      </c>
      <c r="M77" s="8">
        <f t="shared" si="9"/>
        <v>3.2159170222728758E-3</v>
      </c>
      <c r="N77" s="12">
        <v>156</v>
      </c>
      <c r="O77" s="9">
        <f t="shared" si="10"/>
        <v>2.1397300837868689E-2</v>
      </c>
      <c r="P77" s="12">
        <v>76</v>
      </c>
      <c r="Q77" s="10">
        <f t="shared" si="11"/>
        <v>1.2306608930070783E-2</v>
      </c>
    </row>
    <row r="78" spans="1:19" x14ac:dyDescent="0.35">
      <c r="A78" s="10" t="s">
        <v>204</v>
      </c>
      <c r="C78" s="10">
        <v>1651</v>
      </c>
      <c r="D78" s="10">
        <v>0</v>
      </c>
      <c r="E78" s="10">
        <f t="shared" si="6"/>
        <v>0</v>
      </c>
      <c r="F78" s="10">
        <v>0</v>
      </c>
      <c r="G78" s="10">
        <v>3467</v>
      </c>
      <c r="H78" s="10">
        <v>28.8330078125</v>
      </c>
      <c r="I78" s="10">
        <f t="shared" si="7"/>
        <v>288.330078125</v>
      </c>
      <c r="J78" s="10">
        <v>28090</v>
      </c>
      <c r="K78" s="11">
        <f t="shared" si="8"/>
        <v>33496.330078125</v>
      </c>
      <c r="L78" s="10">
        <v>1.013024602</v>
      </c>
      <c r="M78" s="8">
        <f t="shared" si="9"/>
        <v>5.9187592352699513E-2</v>
      </c>
      <c r="N78" s="12">
        <v>19</v>
      </c>
      <c r="O78" s="9">
        <f t="shared" si="10"/>
        <v>4.51294156628535E-2</v>
      </c>
      <c r="P78" s="12">
        <v>36</v>
      </c>
      <c r="Q78" s="10">
        <f t="shared" si="11"/>
        <v>5.215850400777651E-2</v>
      </c>
      <c r="S78" s="10" t="s">
        <v>274</v>
      </c>
    </row>
    <row r="79" spans="1:19" x14ac:dyDescent="0.35">
      <c r="A79" s="10" t="s">
        <v>210</v>
      </c>
      <c r="C79" s="10">
        <v>306</v>
      </c>
      <c r="D79" s="10">
        <v>0</v>
      </c>
      <c r="E79" s="10">
        <f t="shared" si="6"/>
        <v>0</v>
      </c>
      <c r="F79" s="10">
        <v>3489</v>
      </c>
      <c r="G79" s="10">
        <v>0</v>
      </c>
      <c r="H79" s="10">
        <v>0</v>
      </c>
      <c r="I79" s="10">
        <f t="shared" si="7"/>
        <v>0</v>
      </c>
      <c r="J79" s="10">
        <v>0</v>
      </c>
      <c r="K79" s="11">
        <f t="shared" si="8"/>
        <v>3795</v>
      </c>
      <c r="L79" s="10">
        <v>0.46511627899999902</v>
      </c>
      <c r="M79" s="8">
        <f t="shared" si="9"/>
        <v>6.7057170876514086E-3</v>
      </c>
      <c r="N79" s="12">
        <v>93</v>
      </c>
      <c r="O79" s="9">
        <f t="shared" si="10"/>
        <v>2.0720548982827856E-2</v>
      </c>
      <c r="P79" s="12">
        <v>78</v>
      </c>
      <c r="Q79" s="10">
        <f t="shared" si="11"/>
        <v>1.3713133035239633E-2</v>
      </c>
    </row>
    <row r="80" spans="1:19" x14ac:dyDescent="0.35">
      <c r="A80" s="10" t="s">
        <v>201</v>
      </c>
      <c r="C80" s="10">
        <v>8272</v>
      </c>
      <c r="D80" s="10">
        <v>0</v>
      </c>
      <c r="E80" s="10">
        <f t="shared" si="6"/>
        <v>0</v>
      </c>
      <c r="F80" s="10">
        <v>1504</v>
      </c>
      <c r="G80" s="10">
        <v>0</v>
      </c>
      <c r="H80" s="10">
        <v>0</v>
      </c>
      <c r="I80" s="10">
        <f t="shared" si="7"/>
        <v>0</v>
      </c>
      <c r="J80" s="10">
        <v>0</v>
      </c>
      <c r="K80" s="11">
        <f t="shared" si="8"/>
        <v>9776</v>
      </c>
      <c r="L80" s="10">
        <v>0.44182621500000002</v>
      </c>
      <c r="M80" s="8">
        <f t="shared" si="9"/>
        <v>1.727406857678002E-2</v>
      </c>
      <c r="N80" s="12">
        <v>52</v>
      </c>
      <c r="O80" s="9">
        <f t="shared" si="10"/>
        <v>1.9682995722033095E-2</v>
      </c>
      <c r="P80" s="12">
        <v>79</v>
      </c>
      <c r="Q80" s="10">
        <f t="shared" si="11"/>
        <v>1.8478532149406555E-2</v>
      </c>
      <c r="R80" s="10" t="str">
        <f>CONCATENATE("https://issues.apache.org/jira/browse/",A80)</f>
        <v>https://issues.apache.org/jira/browse/TAJO-452</v>
      </c>
      <c r="S80" s="10" t="s">
        <v>269</v>
      </c>
    </row>
    <row r="81" spans="1:19" x14ac:dyDescent="0.35">
      <c r="A81" s="10" t="s">
        <v>196</v>
      </c>
      <c r="C81" s="10">
        <v>750</v>
      </c>
      <c r="D81" s="10">
        <v>60.5205078125</v>
      </c>
      <c r="E81" s="10">
        <f t="shared" si="6"/>
        <v>605.205078125</v>
      </c>
      <c r="F81" s="10">
        <v>13450</v>
      </c>
      <c r="G81" s="10">
        <v>213</v>
      </c>
      <c r="H81" s="10">
        <v>0</v>
      </c>
      <c r="I81" s="10">
        <f t="shared" si="7"/>
        <v>0</v>
      </c>
      <c r="J81" s="10">
        <v>22611</v>
      </c>
      <c r="K81" s="11">
        <f t="shared" si="8"/>
        <v>37629.205078125</v>
      </c>
      <c r="L81" s="10">
        <v>0.43165467600000001</v>
      </c>
      <c r="M81" s="8">
        <f t="shared" si="9"/>
        <v>6.6490330299636885E-2</v>
      </c>
      <c r="N81" s="12">
        <v>16</v>
      </c>
      <c r="O81" s="9">
        <f t="shared" si="10"/>
        <v>1.92298619969926E-2</v>
      </c>
      <c r="P81" s="12">
        <v>83</v>
      </c>
      <c r="Q81" s="10">
        <f t="shared" si="11"/>
        <v>4.2860096148314743E-2</v>
      </c>
      <c r="R81" s="10" t="str">
        <f>CONCATENATE("https://issues.apache.org/jira/browse/",A81)</f>
        <v>https://issues.apache.org/jira/browse/TAJO-472</v>
      </c>
      <c r="S81" s="10" t="s">
        <v>274</v>
      </c>
    </row>
    <row r="82" spans="1:19" x14ac:dyDescent="0.35">
      <c r="A82" s="10" t="s">
        <v>250</v>
      </c>
      <c r="C82" s="10">
        <v>337</v>
      </c>
      <c r="D82" s="10">
        <v>0</v>
      </c>
      <c r="E82" s="10">
        <f t="shared" si="6"/>
        <v>0</v>
      </c>
      <c r="F82" s="10">
        <v>0</v>
      </c>
      <c r="G82" s="10">
        <v>2520</v>
      </c>
      <c r="H82" s="10">
        <v>0</v>
      </c>
      <c r="I82" s="10">
        <f t="shared" si="7"/>
        <v>0</v>
      </c>
      <c r="J82" s="10">
        <v>50573</v>
      </c>
      <c r="K82" s="11">
        <f t="shared" si="8"/>
        <v>53430</v>
      </c>
      <c r="L82" s="10">
        <v>1.0245901639999999</v>
      </c>
      <c r="M82" s="8">
        <f t="shared" si="9"/>
        <v>9.4410135439582279E-2</v>
      </c>
      <c r="N82" s="12">
        <v>10</v>
      </c>
      <c r="O82" s="9">
        <f t="shared" si="10"/>
        <v>4.5644651969890884E-2</v>
      </c>
      <c r="P82" s="12">
        <v>34</v>
      </c>
      <c r="Q82" s="10">
        <f t="shared" si="11"/>
        <v>7.0027393704736582E-2</v>
      </c>
      <c r="R82" s="10" t="str">
        <f>CONCATENATE("https://issues.apache.org/jira/browse/",A82)</f>
        <v>https://issues.apache.org/jira/browse/TAJO-52</v>
      </c>
      <c r="S82" s="10" t="s">
        <v>269</v>
      </c>
    </row>
    <row r="83" spans="1:19" x14ac:dyDescent="0.35">
      <c r="A83" s="10" t="s">
        <v>189</v>
      </c>
      <c r="C83" s="10">
        <v>89</v>
      </c>
      <c r="D83" s="10">
        <v>0</v>
      </c>
      <c r="E83" s="10">
        <f t="shared" si="6"/>
        <v>0</v>
      </c>
      <c r="F83" s="10">
        <v>35</v>
      </c>
      <c r="G83" s="10">
        <v>233</v>
      </c>
      <c r="H83" s="10">
        <v>0</v>
      </c>
      <c r="I83" s="10">
        <f t="shared" si="7"/>
        <v>0</v>
      </c>
      <c r="J83" s="10">
        <v>36387</v>
      </c>
      <c r="K83" s="11">
        <f t="shared" si="8"/>
        <v>36744</v>
      </c>
      <c r="L83" s="10">
        <v>0.57471264399999999</v>
      </c>
      <c r="M83" s="8">
        <f t="shared" si="9"/>
        <v>6.4926184102414589E-2</v>
      </c>
      <c r="N83" s="12">
        <v>17</v>
      </c>
      <c r="O83" s="9">
        <f t="shared" si="10"/>
        <v>2.5602977209603393E-2</v>
      </c>
      <c r="P83" s="12">
        <v>66</v>
      </c>
      <c r="Q83" s="10">
        <f t="shared" si="11"/>
        <v>4.5264580656008989E-2</v>
      </c>
      <c r="R83" s="10" t="str">
        <f>CONCATENATE("https://issues.apache.org/jira/browse/",A83)</f>
        <v>https://issues.apache.org/jira/browse/TAJO-528</v>
      </c>
      <c r="S83" s="10" t="s">
        <v>269</v>
      </c>
    </row>
    <row r="84" spans="1:19" x14ac:dyDescent="0.35">
      <c r="A84" s="10" t="s">
        <v>161</v>
      </c>
      <c r="C84" s="10">
        <v>304</v>
      </c>
      <c r="D84" s="10">
        <v>0</v>
      </c>
      <c r="E84" s="10">
        <f t="shared" si="6"/>
        <v>0</v>
      </c>
      <c r="F84" s="10">
        <v>20633</v>
      </c>
      <c r="G84" s="10">
        <v>1952</v>
      </c>
      <c r="H84" s="10">
        <v>0</v>
      </c>
      <c r="I84" s="10">
        <f t="shared" si="7"/>
        <v>0</v>
      </c>
      <c r="J84" s="10">
        <v>31779</v>
      </c>
      <c r="K84" s="11">
        <f t="shared" si="8"/>
        <v>54668</v>
      </c>
      <c r="L84" s="10">
        <v>0.62893081799999995</v>
      </c>
      <c r="M84" s="8">
        <f t="shared" si="9"/>
        <v>9.6597665809677796E-2</v>
      </c>
      <c r="N84" s="12">
        <v>9</v>
      </c>
      <c r="O84" s="9">
        <f t="shared" si="10"/>
        <v>2.801835241973764E-2</v>
      </c>
      <c r="P84" s="12">
        <v>58</v>
      </c>
      <c r="Q84" s="10">
        <f t="shared" si="11"/>
        <v>6.230800911470772E-2</v>
      </c>
      <c r="R84" s="10" t="str">
        <f>CONCATENATE("https://issues.apache.org/jira/browse/",A84)</f>
        <v>https://issues.apache.org/jira/browse/TAJO-540</v>
      </c>
      <c r="S84" s="10" t="s">
        <v>274</v>
      </c>
    </row>
    <row r="85" spans="1:19" x14ac:dyDescent="0.35">
      <c r="A85" s="10" t="s">
        <v>195</v>
      </c>
      <c r="B85" s="10" t="s">
        <v>196</v>
      </c>
      <c r="C85" s="10">
        <v>213</v>
      </c>
      <c r="D85" s="10">
        <v>0</v>
      </c>
      <c r="E85" s="10">
        <f t="shared" si="6"/>
        <v>0</v>
      </c>
      <c r="F85" s="10">
        <v>12538</v>
      </c>
      <c r="G85" s="10">
        <v>0</v>
      </c>
      <c r="H85" s="10">
        <v>0</v>
      </c>
      <c r="I85" s="10">
        <f t="shared" si="7"/>
        <v>0</v>
      </c>
      <c r="J85" s="10">
        <v>0</v>
      </c>
      <c r="K85" s="11">
        <f t="shared" si="8"/>
        <v>12751</v>
      </c>
      <c r="L85" s="10">
        <v>0.43165467600000001</v>
      </c>
      <c r="M85" s="8">
        <f t="shared" si="9"/>
        <v>2.2530856017033758E-2</v>
      </c>
      <c r="N85" s="12">
        <v>42</v>
      </c>
      <c r="O85" s="9">
        <f t="shared" si="10"/>
        <v>1.92298619969926E-2</v>
      </c>
      <c r="P85" s="12">
        <v>84</v>
      </c>
      <c r="Q85" s="10">
        <f t="shared" si="11"/>
        <v>2.0880359007013179E-2</v>
      </c>
    </row>
    <row r="86" spans="1:19" x14ac:dyDescent="0.35">
      <c r="A86" s="10" t="s">
        <v>193</v>
      </c>
      <c r="C86" s="10">
        <v>153</v>
      </c>
      <c r="D86" s="10">
        <v>0</v>
      </c>
      <c r="E86" s="10">
        <f t="shared" si="6"/>
        <v>0</v>
      </c>
      <c r="F86" s="10">
        <v>142</v>
      </c>
      <c r="G86" s="10">
        <v>0</v>
      </c>
      <c r="H86" s="10">
        <v>0</v>
      </c>
      <c r="I86" s="10">
        <f t="shared" si="7"/>
        <v>0</v>
      </c>
      <c r="J86" s="10">
        <v>0</v>
      </c>
      <c r="K86" s="11">
        <f t="shared" si="8"/>
        <v>295</v>
      </c>
      <c r="L86" s="10">
        <v>0.43041606900000001</v>
      </c>
      <c r="M86" s="8">
        <f t="shared" si="9"/>
        <v>5.2126127558818592E-4</v>
      </c>
      <c r="N86" s="12">
        <v>245</v>
      </c>
      <c r="O86" s="9">
        <f t="shared" si="10"/>
        <v>1.9174683070404281E-2</v>
      </c>
      <c r="P86" s="12">
        <v>85</v>
      </c>
      <c r="Q86" s="10">
        <f t="shared" si="11"/>
        <v>9.8479721729962336E-3</v>
      </c>
    </row>
    <row r="87" spans="1:19" x14ac:dyDescent="0.35">
      <c r="A87" s="10" t="s">
        <v>174</v>
      </c>
      <c r="C87" s="10">
        <v>378</v>
      </c>
      <c r="D87" s="10">
        <v>0</v>
      </c>
      <c r="E87" s="10">
        <f t="shared" si="6"/>
        <v>0</v>
      </c>
      <c r="F87" s="10">
        <v>499</v>
      </c>
      <c r="G87" s="10">
        <v>0</v>
      </c>
      <c r="H87" s="10">
        <v>0</v>
      </c>
      <c r="I87" s="10">
        <f t="shared" si="7"/>
        <v>0</v>
      </c>
      <c r="J87" s="10">
        <v>0</v>
      </c>
      <c r="K87" s="11">
        <f t="shared" si="8"/>
        <v>877</v>
      </c>
      <c r="L87" s="10">
        <v>0.42372881400000001</v>
      </c>
      <c r="M87" s="8">
        <f t="shared" si="9"/>
        <v>1.5496479277655561E-3</v>
      </c>
      <c r="N87" s="12">
        <v>214</v>
      </c>
      <c r="O87" s="9">
        <f t="shared" si="10"/>
        <v>1.8876771341565048E-2</v>
      </c>
      <c r="P87" s="12">
        <v>86</v>
      </c>
      <c r="Q87" s="10">
        <f t="shared" si="11"/>
        <v>1.0213209634665302E-2</v>
      </c>
    </row>
    <row r="88" spans="1:19" x14ac:dyDescent="0.35">
      <c r="A88" s="10" t="s">
        <v>77</v>
      </c>
      <c r="C88" s="10">
        <v>180</v>
      </c>
      <c r="D88" s="10">
        <v>0</v>
      </c>
      <c r="E88" s="10">
        <f t="shared" si="6"/>
        <v>0</v>
      </c>
      <c r="F88" s="10">
        <v>851</v>
      </c>
      <c r="G88" s="10">
        <v>0</v>
      </c>
      <c r="H88" s="10">
        <v>0</v>
      </c>
      <c r="I88" s="10">
        <f t="shared" si="7"/>
        <v>0</v>
      </c>
      <c r="J88" s="10">
        <v>0</v>
      </c>
      <c r="K88" s="11">
        <f t="shared" si="8"/>
        <v>1031</v>
      </c>
      <c r="L88" s="10">
        <v>0.42016806699999998</v>
      </c>
      <c r="M88" s="8">
        <f t="shared" si="9"/>
        <v>1.8217639834963379E-3</v>
      </c>
      <c r="N88" s="12">
        <v>204</v>
      </c>
      <c r="O88" s="9">
        <f t="shared" si="10"/>
        <v>1.8718142981388991E-2</v>
      </c>
      <c r="P88" s="12">
        <v>87</v>
      </c>
      <c r="Q88" s="10">
        <f t="shared" si="11"/>
        <v>1.0269953482442664E-2</v>
      </c>
    </row>
    <row r="89" spans="1:19" x14ac:dyDescent="0.35">
      <c r="A89" s="10" t="s">
        <v>234</v>
      </c>
      <c r="C89" s="10">
        <v>86</v>
      </c>
      <c r="D89" s="10">
        <v>0</v>
      </c>
      <c r="E89" s="10">
        <f t="shared" si="6"/>
        <v>0</v>
      </c>
      <c r="F89" s="10">
        <v>329</v>
      </c>
      <c r="G89" s="10">
        <v>0</v>
      </c>
      <c r="H89" s="10">
        <v>0</v>
      </c>
      <c r="I89" s="10">
        <f t="shared" si="7"/>
        <v>0</v>
      </c>
      <c r="J89" s="10">
        <v>0</v>
      </c>
      <c r="K89" s="11">
        <f t="shared" si="8"/>
        <v>415</v>
      </c>
      <c r="L89" s="10">
        <v>0.38684719499999998</v>
      </c>
      <c r="M89" s="8">
        <f t="shared" si="9"/>
        <v>7.3329976057321072E-4</v>
      </c>
      <c r="N89" s="12">
        <v>238</v>
      </c>
      <c r="O89" s="9">
        <f t="shared" si="10"/>
        <v>1.7233725446249272E-2</v>
      </c>
      <c r="P89" s="12">
        <v>88</v>
      </c>
      <c r="Q89" s="10">
        <f t="shared" si="11"/>
        <v>8.9835126034112419E-3</v>
      </c>
    </row>
    <row r="90" spans="1:19" x14ac:dyDescent="0.35">
      <c r="A90" s="10" t="s">
        <v>186</v>
      </c>
      <c r="C90" s="10">
        <v>2646</v>
      </c>
      <c r="D90" s="10">
        <v>0</v>
      </c>
      <c r="E90" s="10">
        <f t="shared" si="6"/>
        <v>0</v>
      </c>
      <c r="F90" s="10">
        <v>5006</v>
      </c>
      <c r="G90" s="10">
        <v>0</v>
      </c>
      <c r="H90" s="10">
        <v>0</v>
      </c>
      <c r="I90" s="10">
        <f t="shared" si="7"/>
        <v>0</v>
      </c>
      <c r="J90" s="10">
        <v>0</v>
      </c>
      <c r="K90" s="11">
        <f t="shared" si="8"/>
        <v>7652</v>
      </c>
      <c r="L90" s="10">
        <v>0.43795620399999902</v>
      </c>
      <c r="M90" s="8">
        <f t="shared" si="9"/>
        <v>1.352098739254508E-2</v>
      </c>
      <c r="N90" s="12">
        <v>58</v>
      </c>
      <c r="O90" s="9">
        <f t="shared" si="10"/>
        <v>1.9510589904154586E-2</v>
      </c>
      <c r="P90" s="12">
        <v>82</v>
      </c>
      <c r="Q90" s="10">
        <f t="shared" si="11"/>
        <v>1.6515788648349832E-2</v>
      </c>
      <c r="R90" s="10" t="str">
        <f>CONCATENATE("https://issues.apache.org/jira/browse/",A90)</f>
        <v>https://issues.apache.org/jira/browse/TAJO-548</v>
      </c>
      <c r="S90" s="10" t="s">
        <v>271</v>
      </c>
    </row>
    <row r="91" spans="1:19" x14ac:dyDescent="0.35">
      <c r="A91" s="10" t="s">
        <v>247</v>
      </c>
      <c r="C91" s="10">
        <v>239</v>
      </c>
      <c r="D91" s="10">
        <v>0</v>
      </c>
      <c r="E91" s="10">
        <f t="shared" si="6"/>
        <v>0</v>
      </c>
      <c r="F91" s="10">
        <v>235</v>
      </c>
      <c r="G91" s="10">
        <v>0</v>
      </c>
      <c r="H91" s="10">
        <v>0</v>
      </c>
      <c r="I91" s="10">
        <f t="shared" si="7"/>
        <v>0</v>
      </c>
      <c r="J91" s="10">
        <v>0</v>
      </c>
      <c r="K91" s="11">
        <f t="shared" si="8"/>
        <v>474</v>
      </c>
      <c r="L91" s="10">
        <v>0.38461538499999998</v>
      </c>
      <c r="M91" s="8">
        <f t="shared" si="9"/>
        <v>8.3755201569084791E-4</v>
      </c>
      <c r="N91" s="12">
        <v>233</v>
      </c>
      <c r="O91" s="9">
        <f t="shared" si="10"/>
        <v>1.7134300140119824E-2</v>
      </c>
      <c r="P91" s="12">
        <v>90</v>
      </c>
      <c r="Q91" s="10">
        <f t="shared" si="11"/>
        <v>8.9859260779053349E-3</v>
      </c>
    </row>
    <row r="92" spans="1:19" x14ac:dyDescent="0.35">
      <c r="A92" s="10" t="s">
        <v>53</v>
      </c>
      <c r="C92" s="10">
        <v>855</v>
      </c>
      <c r="D92" s="10">
        <v>0</v>
      </c>
      <c r="E92" s="10">
        <f t="shared" si="6"/>
        <v>0</v>
      </c>
      <c r="F92" s="10">
        <v>12029</v>
      </c>
      <c r="G92" s="10">
        <v>10540</v>
      </c>
      <c r="H92" s="10">
        <v>0</v>
      </c>
      <c r="I92" s="10">
        <f t="shared" si="7"/>
        <v>0</v>
      </c>
      <c r="J92" s="10">
        <v>542511</v>
      </c>
      <c r="K92" s="11">
        <f t="shared" si="8"/>
        <v>565935</v>
      </c>
      <c r="L92" s="10">
        <v>2.4517523190000001</v>
      </c>
      <c r="M92" s="8">
        <f t="shared" si="9"/>
        <v>1</v>
      </c>
      <c r="N92" s="12">
        <v>1</v>
      </c>
      <c r="O92" s="9">
        <f t="shared" si="10"/>
        <v>0.10922355615852654</v>
      </c>
      <c r="P92" s="12">
        <v>15</v>
      </c>
      <c r="Q92" s="10">
        <f t="shared" si="11"/>
        <v>0.55461177807926332</v>
      </c>
      <c r="R92" s="10" t="str">
        <f>CONCATENATE("https://issues.apache.org/jira/browse/",A92)</f>
        <v>https://issues.apache.org/jira/browse/TAJO-744</v>
      </c>
      <c r="S92" s="10" t="s">
        <v>274</v>
      </c>
    </row>
    <row r="93" spans="1:19" x14ac:dyDescent="0.35">
      <c r="A93" s="10" t="s">
        <v>232</v>
      </c>
      <c r="C93" s="10">
        <v>677</v>
      </c>
      <c r="D93" s="10">
        <v>0</v>
      </c>
      <c r="E93" s="10">
        <f t="shared" si="6"/>
        <v>0</v>
      </c>
      <c r="F93" s="10">
        <v>1773</v>
      </c>
      <c r="G93" s="10">
        <v>0</v>
      </c>
      <c r="H93" s="10">
        <v>0</v>
      </c>
      <c r="I93" s="10">
        <f t="shared" si="7"/>
        <v>0</v>
      </c>
      <c r="J93" s="10">
        <v>0</v>
      </c>
      <c r="K93" s="11">
        <f t="shared" si="8"/>
        <v>2450</v>
      </c>
      <c r="L93" s="10">
        <v>0.378071834</v>
      </c>
      <c r="M93" s="8">
        <f t="shared" si="9"/>
        <v>4.3291190684442557E-3</v>
      </c>
      <c r="N93" s="12">
        <v>130</v>
      </c>
      <c r="O93" s="9">
        <f t="shared" si="10"/>
        <v>1.6842790306689261E-2</v>
      </c>
      <c r="P93" s="12">
        <v>92</v>
      </c>
      <c r="Q93" s="10">
        <f t="shared" si="11"/>
        <v>1.0585954687566759E-2</v>
      </c>
    </row>
    <row r="94" spans="1:19" x14ac:dyDescent="0.35">
      <c r="A94" s="10" t="s">
        <v>172</v>
      </c>
      <c r="C94" s="10">
        <v>107</v>
      </c>
      <c r="D94" s="10">
        <v>0</v>
      </c>
      <c r="E94" s="10">
        <f t="shared" si="6"/>
        <v>0</v>
      </c>
      <c r="F94" s="10">
        <v>221</v>
      </c>
      <c r="G94" s="10">
        <v>0</v>
      </c>
      <c r="H94" s="10">
        <v>0</v>
      </c>
      <c r="I94" s="10">
        <f t="shared" si="7"/>
        <v>0</v>
      </c>
      <c r="J94" s="10">
        <v>0</v>
      </c>
      <c r="K94" s="11">
        <f t="shared" si="8"/>
        <v>328</v>
      </c>
      <c r="L94" s="10">
        <v>0.37735849100000002</v>
      </c>
      <c r="M94" s="8">
        <f t="shared" si="9"/>
        <v>5.7957185895906769E-4</v>
      </c>
      <c r="N94" s="12">
        <v>241</v>
      </c>
      <c r="O94" s="9">
        <f t="shared" si="10"/>
        <v>1.6811011460752423E-2</v>
      </c>
      <c r="P94" s="12">
        <v>93</v>
      </c>
      <c r="Q94" s="10">
        <f t="shared" si="11"/>
        <v>8.6952916598557455E-3</v>
      </c>
    </row>
    <row r="95" spans="1:19" x14ac:dyDescent="0.35">
      <c r="A95" s="10" t="s">
        <v>153</v>
      </c>
      <c r="C95" s="10">
        <v>1592</v>
      </c>
      <c r="D95" s="10">
        <v>0</v>
      </c>
      <c r="E95" s="10">
        <f t="shared" si="6"/>
        <v>0</v>
      </c>
      <c r="F95" s="10">
        <v>2272</v>
      </c>
      <c r="G95" s="10">
        <v>0</v>
      </c>
      <c r="H95" s="10">
        <v>0</v>
      </c>
      <c r="I95" s="10">
        <f t="shared" si="7"/>
        <v>0</v>
      </c>
      <c r="J95" s="10">
        <v>0</v>
      </c>
      <c r="K95" s="11">
        <f t="shared" si="8"/>
        <v>3864</v>
      </c>
      <c r="L95" s="10">
        <v>0.47846889999999997</v>
      </c>
      <c r="M95" s="8">
        <f t="shared" si="9"/>
        <v>6.8276392165177984E-3</v>
      </c>
      <c r="N95" s="12">
        <v>90</v>
      </c>
      <c r="O95" s="9">
        <f t="shared" si="10"/>
        <v>2.1315397303498344E-2</v>
      </c>
      <c r="P95" s="12">
        <v>77</v>
      </c>
      <c r="Q95" s="10">
        <f t="shared" si="11"/>
        <v>1.4071518260008072E-2</v>
      </c>
      <c r="R95" s="10" t="str">
        <f>CONCATENATE("https://issues.apache.org/jira/browse/",A95)</f>
        <v>https://issues.apache.org/jira/browse/TAJO-825</v>
      </c>
      <c r="S95" s="10" t="s">
        <v>271</v>
      </c>
    </row>
    <row r="96" spans="1:19" x14ac:dyDescent="0.35">
      <c r="A96" s="10" t="s">
        <v>223</v>
      </c>
      <c r="B96" s="10" t="s">
        <v>224</v>
      </c>
      <c r="C96" s="10">
        <v>120</v>
      </c>
      <c r="D96" s="10">
        <v>0</v>
      </c>
      <c r="E96" s="10">
        <f t="shared" si="6"/>
        <v>0</v>
      </c>
      <c r="F96" s="10">
        <v>225</v>
      </c>
      <c r="G96" s="10">
        <v>0</v>
      </c>
      <c r="H96" s="10">
        <v>0</v>
      </c>
      <c r="I96" s="10">
        <f t="shared" si="7"/>
        <v>0</v>
      </c>
      <c r="J96" s="10">
        <v>0</v>
      </c>
      <c r="K96" s="11">
        <f t="shared" si="8"/>
        <v>345</v>
      </c>
      <c r="L96" s="10">
        <v>0.34843205599999999</v>
      </c>
      <c r="M96" s="8">
        <f t="shared" si="9"/>
        <v>6.0961064433194621E-4</v>
      </c>
      <c r="N96" s="12">
        <v>240</v>
      </c>
      <c r="O96" s="9">
        <f t="shared" si="10"/>
        <v>1.5522362491929537E-2</v>
      </c>
      <c r="P96" s="12">
        <v>95</v>
      </c>
      <c r="Q96" s="10">
        <f t="shared" si="11"/>
        <v>8.0659865681307411E-3</v>
      </c>
    </row>
    <row r="97" spans="1:19" x14ac:dyDescent="0.35">
      <c r="A97" s="10" t="s">
        <v>207</v>
      </c>
      <c r="C97" s="10">
        <v>56</v>
      </c>
      <c r="D97" s="10">
        <v>0</v>
      </c>
      <c r="E97" s="10">
        <f t="shared" si="6"/>
        <v>0</v>
      </c>
      <c r="F97" s="10">
        <v>2685</v>
      </c>
      <c r="G97" s="10">
        <v>0</v>
      </c>
      <c r="H97" s="10">
        <v>0</v>
      </c>
      <c r="I97" s="10">
        <f t="shared" si="7"/>
        <v>0</v>
      </c>
      <c r="J97" s="10">
        <v>0</v>
      </c>
      <c r="K97" s="11">
        <f t="shared" si="8"/>
        <v>2741</v>
      </c>
      <c r="L97" s="10">
        <v>0.31347962400000001</v>
      </c>
      <c r="M97" s="8">
        <f t="shared" si="9"/>
        <v>4.8433123945329408E-3</v>
      </c>
      <c r="N97" s="12">
        <v>116</v>
      </c>
      <c r="O97" s="9">
        <f t="shared" si="10"/>
        <v>1.3965260296147305E-2</v>
      </c>
      <c r="P97" s="12">
        <v>96</v>
      </c>
      <c r="Q97" s="10">
        <f t="shared" si="11"/>
        <v>9.4042863453401224E-3</v>
      </c>
    </row>
    <row r="98" spans="1:19" x14ac:dyDescent="0.35">
      <c r="A98" s="10" t="s">
        <v>139</v>
      </c>
      <c r="C98" s="10">
        <v>526</v>
      </c>
      <c r="D98" s="10">
        <v>0</v>
      </c>
      <c r="E98" s="10">
        <f t="shared" si="6"/>
        <v>0</v>
      </c>
      <c r="F98" s="10">
        <v>143</v>
      </c>
      <c r="G98" s="10">
        <v>173</v>
      </c>
      <c r="H98" s="10">
        <v>0</v>
      </c>
      <c r="I98" s="10">
        <f t="shared" si="7"/>
        <v>0</v>
      </c>
      <c r="J98" s="10">
        <v>33232</v>
      </c>
      <c r="K98" s="11">
        <f t="shared" si="8"/>
        <v>34074</v>
      </c>
      <c r="L98" s="10">
        <v>0.98425579299999999</v>
      </c>
      <c r="M98" s="8">
        <f t="shared" si="9"/>
        <v>6.0208327811497785E-2</v>
      </c>
      <c r="N98" s="12">
        <v>18</v>
      </c>
      <c r="O98" s="9">
        <f t="shared" si="10"/>
        <v>4.3847788803127695E-2</v>
      </c>
      <c r="P98" s="12">
        <v>40</v>
      </c>
      <c r="Q98" s="10">
        <f t="shared" si="11"/>
        <v>5.202805830731274E-2</v>
      </c>
      <c r="R98" s="10" t="str">
        <f>CONCATENATE("https://issues.apache.org/jira/browse/",A98)</f>
        <v>https://issues.apache.org/jira/browse/TAJO-855</v>
      </c>
      <c r="S98" s="10" t="s">
        <v>274</v>
      </c>
    </row>
    <row r="99" spans="1:19" x14ac:dyDescent="0.35">
      <c r="A99" s="10" t="s">
        <v>213</v>
      </c>
      <c r="B99" s="10" t="s">
        <v>110</v>
      </c>
      <c r="C99" s="10">
        <v>346</v>
      </c>
      <c r="D99" s="10">
        <v>0</v>
      </c>
      <c r="E99" s="10">
        <f t="shared" si="6"/>
        <v>0</v>
      </c>
      <c r="F99" s="10">
        <v>1843</v>
      </c>
      <c r="G99" s="10">
        <v>0</v>
      </c>
      <c r="H99" s="10">
        <v>0</v>
      </c>
      <c r="I99" s="10">
        <f t="shared" si="7"/>
        <v>0</v>
      </c>
      <c r="J99" s="10">
        <v>0</v>
      </c>
      <c r="K99" s="11">
        <f t="shared" si="8"/>
        <v>2189</v>
      </c>
      <c r="L99" s="10">
        <v>0.31055900600000003</v>
      </c>
      <c r="M99" s="8">
        <f t="shared" si="9"/>
        <v>3.8679353636018269E-3</v>
      </c>
      <c r="N99" s="12">
        <v>135</v>
      </c>
      <c r="O99" s="9">
        <f t="shared" si="10"/>
        <v>1.3835149158220162E-2</v>
      </c>
      <c r="P99" s="12">
        <v>98</v>
      </c>
      <c r="Q99" s="10">
        <f t="shared" si="11"/>
        <v>8.8515422609109946E-3</v>
      </c>
    </row>
    <row r="100" spans="1:19" x14ac:dyDescent="0.35">
      <c r="A100" s="10" t="s">
        <v>185</v>
      </c>
      <c r="C100" s="10">
        <v>537</v>
      </c>
      <c r="D100" s="10">
        <v>0</v>
      </c>
      <c r="E100" s="10">
        <f t="shared" si="6"/>
        <v>0</v>
      </c>
      <c r="F100" s="10">
        <v>154</v>
      </c>
      <c r="G100" s="10">
        <v>0</v>
      </c>
      <c r="H100" s="10">
        <v>0</v>
      </c>
      <c r="I100" s="10">
        <f t="shared" si="7"/>
        <v>0</v>
      </c>
      <c r="J100" s="10">
        <v>0</v>
      </c>
      <c r="K100" s="11">
        <f t="shared" si="8"/>
        <v>691</v>
      </c>
      <c r="L100" s="10">
        <v>0.29673590500000002</v>
      </c>
      <c r="M100" s="8">
        <f t="shared" si="9"/>
        <v>1.2209882760387677E-3</v>
      </c>
      <c r="N100" s="12">
        <v>221</v>
      </c>
      <c r="O100" s="9">
        <f t="shared" si="10"/>
        <v>1.3219341339192874E-2</v>
      </c>
      <c r="P100" s="12">
        <v>99</v>
      </c>
      <c r="Q100" s="10">
        <f t="shared" si="11"/>
        <v>7.2201648076158208E-3</v>
      </c>
    </row>
    <row r="101" spans="1:19" x14ac:dyDescent="0.35">
      <c r="A101" s="10" t="s">
        <v>36</v>
      </c>
      <c r="C101" s="10">
        <v>384</v>
      </c>
      <c r="D101" s="10">
        <v>0</v>
      </c>
      <c r="E101" s="10">
        <f t="shared" si="6"/>
        <v>0</v>
      </c>
      <c r="F101" s="10">
        <v>1258</v>
      </c>
      <c r="G101" s="10">
        <v>0</v>
      </c>
      <c r="H101" s="10">
        <v>0</v>
      </c>
      <c r="I101" s="10">
        <f t="shared" si="7"/>
        <v>0</v>
      </c>
      <c r="J101" s="10">
        <v>0</v>
      </c>
      <c r="K101" s="11">
        <f t="shared" si="8"/>
        <v>1642</v>
      </c>
      <c r="L101" s="10">
        <v>0.29568302800000001</v>
      </c>
      <c r="M101" s="8">
        <f t="shared" si="9"/>
        <v>2.9013932695450893E-3</v>
      </c>
      <c r="N101" s="12">
        <v>166</v>
      </c>
      <c r="O101" s="9">
        <f t="shared" si="10"/>
        <v>1.3172436531865344E-2</v>
      </c>
      <c r="P101" s="12">
        <v>100</v>
      </c>
      <c r="Q101" s="10">
        <f t="shared" si="11"/>
        <v>8.0369149007052162E-3</v>
      </c>
    </row>
    <row r="102" spans="1:19" x14ac:dyDescent="0.35">
      <c r="A102" s="10" t="s">
        <v>198</v>
      </c>
      <c r="B102" s="10" t="s">
        <v>199</v>
      </c>
      <c r="C102" s="10">
        <v>50</v>
      </c>
      <c r="D102" s="10">
        <v>0</v>
      </c>
      <c r="E102" s="10">
        <f t="shared" si="6"/>
        <v>0</v>
      </c>
      <c r="F102" s="10">
        <v>1449</v>
      </c>
      <c r="G102" s="10">
        <v>0</v>
      </c>
      <c r="H102" s="10">
        <v>0</v>
      </c>
      <c r="I102" s="10">
        <f t="shared" si="7"/>
        <v>0</v>
      </c>
      <c r="J102" s="10">
        <v>0</v>
      </c>
      <c r="K102" s="11">
        <f t="shared" si="8"/>
        <v>1499</v>
      </c>
      <c r="L102" s="10">
        <v>0.29411764699999998</v>
      </c>
      <c r="M102" s="8">
        <f t="shared" si="9"/>
        <v>2.6487140749379347E-3</v>
      </c>
      <c r="N102" s="12">
        <v>175</v>
      </c>
      <c r="O102" s="9">
        <f t="shared" si="10"/>
        <v>1.3102700091427213E-2</v>
      </c>
      <c r="P102" s="12">
        <v>101</v>
      </c>
      <c r="Q102" s="10">
        <f t="shared" si="11"/>
        <v>7.8757070831825746E-3</v>
      </c>
    </row>
    <row r="103" spans="1:19" x14ac:dyDescent="0.35">
      <c r="A103" s="10" t="s">
        <v>184</v>
      </c>
      <c r="C103" s="10">
        <v>209</v>
      </c>
      <c r="D103" s="10">
        <v>0</v>
      </c>
      <c r="E103" s="10">
        <f t="shared" si="6"/>
        <v>0</v>
      </c>
      <c r="F103" s="10">
        <v>666</v>
      </c>
      <c r="G103" s="10">
        <v>0</v>
      </c>
      <c r="H103" s="10">
        <v>0</v>
      </c>
      <c r="I103" s="10">
        <f t="shared" si="7"/>
        <v>0</v>
      </c>
      <c r="J103" s="10">
        <v>0</v>
      </c>
      <c r="K103" s="11">
        <f t="shared" si="8"/>
        <v>875</v>
      </c>
      <c r="L103" s="10">
        <v>0.29411764699999998</v>
      </c>
      <c r="M103" s="8">
        <f t="shared" si="9"/>
        <v>1.5461139530158056E-3</v>
      </c>
      <c r="N103" s="12">
        <v>215</v>
      </c>
      <c r="O103" s="9">
        <f t="shared" si="10"/>
        <v>1.3102700091427213E-2</v>
      </c>
      <c r="P103" s="12">
        <v>102</v>
      </c>
      <c r="Q103" s="10">
        <f t="shared" si="11"/>
        <v>7.3244070222215091E-3</v>
      </c>
    </row>
    <row r="104" spans="1:19" x14ac:dyDescent="0.35">
      <c r="A104" s="10" t="s">
        <v>27</v>
      </c>
      <c r="B104" s="10" t="s">
        <v>28</v>
      </c>
      <c r="C104" s="10">
        <v>278</v>
      </c>
      <c r="D104" s="10">
        <v>0</v>
      </c>
      <c r="E104" s="10">
        <f t="shared" si="6"/>
        <v>0</v>
      </c>
      <c r="F104" s="10">
        <v>1492</v>
      </c>
      <c r="G104" s="10">
        <v>0</v>
      </c>
      <c r="H104" s="10">
        <v>0</v>
      </c>
      <c r="I104" s="10">
        <f t="shared" si="7"/>
        <v>0</v>
      </c>
      <c r="J104" s="10">
        <v>0</v>
      </c>
      <c r="K104" s="11">
        <f t="shared" si="8"/>
        <v>1770</v>
      </c>
      <c r="L104" s="10">
        <v>0.29222676800000003</v>
      </c>
      <c r="M104" s="8">
        <f t="shared" si="9"/>
        <v>3.1275676535291157E-3</v>
      </c>
      <c r="N104" s="12">
        <v>159</v>
      </c>
      <c r="O104" s="9">
        <f t="shared" si="10"/>
        <v>1.3018462981893363E-2</v>
      </c>
      <c r="P104" s="12">
        <v>103</v>
      </c>
      <c r="Q104" s="10">
        <f t="shared" si="11"/>
        <v>8.0730153177112386E-3</v>
      </c>
    </row>
    <row r="105" spans="1:19" x14ac:dyDescent="0.35">
      <c r="A105" s="10" t="s">
        <v>101</v>
      </c>
      <c r="C105" s="10">
        <v>76</v>
      </c>
      <c r="D105" s="10">
        <v>0</v>
      </c>
      <c r="E105" s="10">
        <f t="shared" si="6"/>
        <v>0</v>
      </c>
      <c r="F105" s="10">
        <v>1569</v>
      </c>
      <c r="G105" s="10">
        <v>0</v>
      </c>
      <c r="H105" s="10">
        <v>0</v>
      </c>
      <c r="I105" s="10">
        <f t="shared" si="7"/>
        <v>0</v>
      </c>
      <c r="J105" s="10">
        <v>0</v>
      </c>
      <c r="K105" s="11">
        <f t="shared" si="8"/>
        <v>1645</v>
      </c>
      <c r="L105" s="10">
        <v>0.28985507199999999</v>
      </c>
      <c r="M105" s="8">
        <f t="shared" si="9"/>
        <v>2.9066942316697147E-3</v>
      </c>
      <c r="N105" s="12">
        <v>165</v>
      </c>
      <c r="O105" s="9">
        <f t="shared" si="10"/>
        <v>1.2912805869125701E-2</v>
      </c>
      <c r="P105" s="12">
        <v>104</v>
      </c>
      <c r="Q105" s="10">
        <f t="shared" si="11"/>
        <v>7.9097500503977087E-3</v>
      </c>
    </row>
    <row r="106" spans="1:19" x14ac:dyDescent="0.35">
      <c r="A106" s="10" t="s">
        <v>25</v>
      </c>
      <c r="C106" s="10">
        <v>28</v>
      </c>
      <c r="D106" s="10">
        <v>0</v>
      </c>
      <c r="E106" s="10">
        <f t="shared" si="6"/>
        <v>0</v>
      </c>
      <c r="F106" s="10">
        <v>2158</v>
      </c>
      <c r="G106" s="10">
        <v>0</v>
      </c>
      <c r="H106" s="10">
        <v>0</v>
      </c>
      <c r="I106" s="10">
        <f t="shared" si="7"/>
        <v>0</v>
      </c>
      <c r="J106" s="10">
        <v>0</v>
      </c>
      <c r="K106" s="11">
        <f t="shared" si="8"/>
        <v>2186</v>
      </c>
      <c r="L106" s="10">
        <v>0.28801843300000002</v>
      </c>
      <c r="M106" s="8">
        <f t="shared" si="9"/>
        <v>3.8626344014772015E-3</v>
      </c>
      <c r="N106" s="12">
        <v>136</v>
      </c>
      <c r="O106" s="9">
        <f t="shared" si="10"/>
        <v>1.2830985107132395E-2</v>
      </c>
      <c r="P106" s="12">
        <v>105</v>
      </c>
      <c r="Q106" s="10">
        <f t="shared" si="11"/>
        <v>8.3468097543047976E-3</v>
      </c>
    </row>
    <row r="107" spans="1:19" x14ac:dyDescent="0.35">
      <c r="A107" s="10" t="s">
        <v>181</v>
      </c>
      <c r="C107" s="10">
        <v>898</v>
      </c>
      <c r="D107" s="10">
        <v>0</v>
      </c>
      <c r="E107" s="10">
        <f t="shared" si="6"/>
        <v>0</v>
      </c>
      <c r="F107" s="10">
        <v>1729</v>
      </c>
      <c r="G107" s="10">
        <v>0</v>
      </c>
      <c r="H107" s="10">
        <v>0</v>
      </c>
      <c r="I107" s="10">
        <f t="shared" si="7"/>
        <v>0</v>
      </c>
      <c r="J107" s="10">
        <v>0</v>
      </c>
      <c r="K107" s="11">
        <f t="shared" si="8"/>
        <v>2627</v>
      </c>
      <c r="L107" s="10">
        <v>0.28653295099999998</v>
      </c>
      <c r="M107" s="8">
        <f t="shared" si="9"/>
        <v>4.6418758337971678E-3</v>
      </c>
      <c r="N107" s="12">
        <v>122</v>
      </c>
      <c r="O107" s="9">
        <f t="shared" si="10"/>
        <v>1.2764808101652632E-2</v>
      </c>
      <c r="P107" s="12">
        <v>106</v>
      </c>
      <c r="Q107" s="10">
        <f t="shared" si="11"/>
        <v>8.7033419677249001E-3</v>
      </c>
    </row>
    <row r="108" spans="1:19" x14ac:dyDescent="0.35">
      <c r="A108" s="10" t="s">
        <v>83</v>
      </c>
      <c r="C108" s="10">
        <v>145</v>
      </c>
      <c r="D108" s="10">
        <v>0</v>
      </c>
      <c r="E108" s="10">
        <f t="shared" si="6"/>
        <v>0</v>
      </c>
      <c r="F108" s="10">
        <v>1076</v>
      </c>
      <c r="G108" s="10">
        <v>0</v>
      </c>
      <c r="H108" s="10">
        <v>0</v>
      </c>
      <c r="I108" s="10">
        <f t="shared" si="7"/>
        <v>0</v>
      </c>
      <c r="J108" s="10">
        <v>0</v>
      </c>
      <c r="K108" s="11">
        <f t="shared" si="8"/>
        <v>1221</v>
      </c>
      <c r="L108" s="10">
        <v>0.28612303300000003</v>
      </c>
      <c r="M108" s="8">
        <f t="shared" si="9"/>
        <v>2.1574915847226272E-3</v>
      </c>
      <c r="N108" s="12">
        <v>195</v>
      </c>
      <c r="O108" s="9">
        <f t="shared" si="10"/>
        <v>1.2746546590754318E-2</v>
      </c>
      <c r="P108" s="12">
        <v>107</v>
      </c>
      <c r="Q108" s="10">
        <f t="shared" si="11"/>
        <v>7.4520190877384726E-3</v>
      </c>
    </row>
    <row r="109" spans="1:19" x14ac:dyDescent="0.35">
      <c r="A109" s="10" t="s">
        <v>177</v>
      </c>
      <c r="C109" s="10">
        <v>1458</v>
      </c>
      <c r="D109" s="10">
        <v>0</v>
      </c>
      <c r="E109" s="10">
        <f t="shared" si="6"/>
        <v>0</v>
      </c>
      <c r="F109" s="10">
        <v>718</v>
      </c>
      <c r="G109" s="10">
        <v>0</v>
      </c>
      <c r="H109" s="10">
        <v>0</v>
      </c>
      <c r="I109" s="10">
        <f t="shared" si="7"/>
        <v>0</v>
      </c>
      <c r="J109" s="10">
        <v>0</v>
      </c>
      <c r="K109" s="11">
        <f t="shared" si="8"/>
        <v>2176</v>
      </c>
      <c r="L109" s="10">
        <v>0.28490028499999998</v>
      </c>
      <c r="M109" s="8">
        <f t="shared" si="9"/>
        <v>3.8449645277284492E-3</v>
      </c>
      <c r="N109" s="12">
        <v>137</v>
      </c>
      <c r="O109" s="9">
        <f t="shared" si="10"/>
        <v>1.2692074169616686E-2</v>
      </c>
      <c r="P109" s="12">
        <v>108</v>
      </c>
      <c r="Q109" s="10">
        <f t="shared" si="11"/>
        <v>8.2685193486725685E-3</v>
      </c>
    </row>
    <row r="110" spans="1:19" x14ac:dyDescent="0.35">
      <c r="A110" s="10" t="s">
        <v>82</v>
      </c>
      <c r="B110" s="10" t="s">
        <v>81</v>
      </c>
      <c r="C110" s="10">
        <v>346</v>
      </c>
      <c r="D110" s="10">
        <v>0</v>
      </c>
      <c r="E110" s="10">
        <f t="shared" si="6"/>
        <v>0</v>
      </c>
      <c r="F110" s="10">
        <v>2665</v>
      </c>
      <c r="G110" s="10">
        <v>0</v>
      </c>
      <c r="H110" s="10">
        <v>0</v>
      </c>
      <c r="I110" s="10">
        <f t="shared" si="7"/>
        <v>0</v>
      </c>
      <c r="J110" s="10">
        <v>0</v>
      </c>
      <c r="K110" s="11">
        <f t="shared" si="8"/>
        <v>3011</v>
      </c>
      <c r="L110" s="10">
        <v>0.27427317600000001</v>
      </c>
      <c r="M110" s="8">
        <f t="shared" si="9"/>
        <v>5.3203989857492466E-3</v>
      </c>
      <c r="N110" s="12">
        <v>108</v>
      </c>
      <c r="O110" s="9">
        <f t="shared" si="10"/>
        <v>1.2218645174497918E-2</v>
      </c>
      <c r="P110" s="12">
        <v>109</v>
      </c>
      <c r="Q110" s="10">
        <f t="shared" si="11"/>
        <v>8.7695220801235832E-3</v>
      </c>
    </row>
    <row r="111" spans="1:19" x14ac:dyDescent="0.35">
      <c r="A111" s="10" t="s">
        <v>205</v>
      </c>
      <c r="C111" s="10">
        <v>314</v>
      </c>
      <c r="D111" s="10">
        <v>0</v>
      </c>
      <c r="E111" s="10">
        <f t="shared" si="6"/>
        <v>0</v>
      </c>
      <c r="F111" s="10">
        <v>1538</v>
      </c>
      <c r="G111" s="10">
        <v>0</v>
      </c>
      <c r="H111" s="10">
        <v>0</v>
      </c>
      <c r="I111" s="10">
        <f t="shared" si="7"/>
        <v>0</v>
      </c>
      <c r="J111" s="10">
        <v>0</v>
      </c>
      <c r="K111" s="11">
        <f t="shared" si="8"/>
        <v>1852</v>
      </c>
      <c r="L111" s="10">
        <v>0.26737967899999998</v>
      </c>
      <c r="M111" s="8">
        <f t="shared" si="9"/>
        <v>3.2724606182688823E-3</v>
      </c>
      <c r="N111" s="12">
        <v>152</v>
      </c>
      <c r="O111" s="9">
        <f t="shared" si="10"/>
        <v>1.1911545533611177E-2</v>
      </c>
      <c r="P111" s="12">
        <v>110</v>
      </c>
      <c r="Q111" s="10">
        <f t="shared" si="11"/>
        <v>7.5920030759400294E-3</v>
      </c>
    </row>
    <row r="112" spans="1:19" x14ac:dyDescent="0.35">
      <c r="A112" s="10" t="s">
        <v>237</v>
      </c>
      <c r="C112" s="10">
        <v>1017</v>
      </c>
      <c r="D112" s="10">
        <v>99.8232421875</v>
      </c>
      <c r="E112" s="10">
        <f t="shared" si="6"/>
        <v>998.232421875</v>
      </c>
      <c r="F112" s="10">
        <v>1205</v>
      </c>
      <c r="G112" s="10">
        <v>783</v>
      </c>
      <c r="H112" s="10">
        <v>0</v>
      </c>
      <c r="I112" s="10">
        <f t="shared" si="7"/>
        <v>0</v>
      </c>
      <c r="J112" s="10">
        <v>28460</v>
      </c>
      <c r="K112" s="11">
        <f t="shared" si="8"/>
        <v>32463.232421875</v>
      </c>
      <c r="L112" s="10">
        <v>7.0548612239999997</v>
      </c>
      <c r="M112" s="8">
        <f t="shared" si="9"/>
        <v>5.7362121837092599E-2</v>
      </c>
      <c r="N112" s="12">
        <v>21</v>
      </c>
      <c r="O112" s="9">
        <f t="shared" si="10"/>
        <v>0.31428828479887538</v>
      </c>
      <c r="P112" s="12">
        <v>4</v>
      </c>
      <c r="Q112" s="10">
        <f t="shared" si="11"/>
        <v>0.18582520331798399</v>
      </c>
      <c r="S112" s="10" t="s">
        <v>271</v>
      </c>
    </row>
    <row r="113" spans="1:17" x14ac:dyDescent="0.35">
      <c r="A113" s="10" t="s">
        <v>169</v>
      </c>
      <c r="C113" s="10">
        <v>138</v>
      </c>
      <c r="D113" s="10">
        <v>0</v>
      </c>
      <c r="E113" s="10">
        <f t="shared" si="6"/>
        <v>0</v>
      </c>
      <c r="F113" s="10">
        <v>509</v>
      </c>
      <c r="G113" s="10">
        <v>0</v>
      </c>
      <c r="H113" s="10">
        <v>0</v>
      </c>
      <c r="I113" s="10">
        <f t="shared" si="7"/>
        <v>0</v>
      </c>
      <c r="J113" s="10">
        <v>0</v>
      </c>
      <c r="K113" s="11">
        <f t="shared" si="8"/>
        <v>647</v>
      </c>
      <c r="L113" s="10">
        <v>0.26109660600000001</v>
      </c>
      <c r="M113" s="8">
        <f t="shared" si="9"/>
        <v>1.1432408315442586E-3</v>
      </c>
      <c r="N113" s="12">
        <v>223</v>
      </c>
      <c r="O113" s="9">
        <f t="shared" si="10"/>
        <v>1.1631639781571947E-2</v>
      </c>
      <c r="P113" s="12">
        <v>112</v>
      </c>
      <c r="Q113" s="10">
        <f t="shared" si="11"/>
        <v>6.387440306558103E-3</v>
      </c>
    </row>
    <row r="114" spans="1:17" x14ac:dyDescent="0.35">
      <c r="A114" s="10" t="s">
        <v>63</v>
      </c>
      <c r="C114" s="10">
        <v>293</v>
      </c>
      <c r="D114" s="10">
        <v>0</v>
      </c>
      <c r="E114" s="10">
        <f t="shared" si="6"/>
        <v>0</v>
      </c>
      <c r="F114" s="10">
        <v>2203</v>
      </c>
      <c r="G114" s="10">
        <v>0</v>
      </c>
      <c r="H114" s="10">
        <v>0</v>
      </c>
      <c r="I114" s="10">
        <f t="shared" si="7"/>
        <v>0</v>
      </c>
      <c r="J114" s="10">
        <v>0</v>
      </c>
      <c r="K114" s="11">
        <f t="shared" si="8"/>
        <v>2496</v>
      </c>
      <c r="L114" s="10">
        <v>0.26041666699999999</v>
      </c>
      <c r="M114" s="8">
        <f t="shared" si="9"/>
        <v>4.4104004876885155E-3</v>
      </c>
      <c r="N114" s="12">
        <v>127</v>
      </c>
      <c r="O114" s="9">
        <f t="shared" si="10"/>
        <v>1.1601349056454508E-2</v>
      </c>
      <c r="P114" s="12">
        <v>113</v>
      </c>
      <c r="Q114" s="10">
        <f t="shared" si="11"/>
        <v>8.0058747720715123E-3</v>
      </c>
    </row>
    <row r="115" spans="1:17" x14ac:dyDescent="0.35">
      <c r="A115" s="10" t="s">
        <v>165</v>
      </c>
      <c r="C115" s="10">
        <v>449</v>
      </c>
      <c r="D115" s="10">
        <v>0</v>
      </c>
      <c r="E115" s="10">
        <f t="shared" si="6"/>
        <v>0</v>
      </c>
      <c r="F115" s="10">
        <v>526</v>
      </c>
      <c r="G115" s="10">
        <v>0</v>
      </c>
      <c r="H115" s="10">
        <v>0</v>
      </c>
      <c r="I115" s="10">
        <f t="shared" si="7"/>
        <v>0</v>
      </c>
      <c r="J115" s="10">
        <v>0</v>
      </c>
      <c r="K115" s="11">
        <f t="shared" si="8"/>
        <v>975</v>
      </c>
      <c r="L115" s="10">
        <v>0.25380710699999998</v>
      </c>
      <c r="M115" s="8">
        <f t="shared" si="9"/>
        <v>1.7228126905033264E-3</v>
      </c>
      <c r="N115" s="12">
        <v>206</v>
      </c>
      <c r="O115" s="9">
        <f t="shared" si="10"/>
        <v>1.1306898576180219E-2</v>
      </c>
      <c r="P115" s="12">
        <v>114</v>
      </c>
      <c r="Q115" s="10">
        <f t="shared" si="11"/>
        <v>6.5148556333417731E-3</v>
      </c>
    </row>
    <row r="116" spans="1:17" x14ac:dyDescent="0.35">
      <c r="A116" s="10" t="s">
        <v>159</v>
      </c>
      <c r="C116" s="10">
        <v>193</v>
      </c>
      <c r="D116" s="10">
        <v>0</v>
      </c>
      <c r="E116" s="10">
        <f t="shared" si="6"/>
        <v>0</v>
      </c>
      <c r="F116" s="10">
        <v>724</v>
      </c>
      <c r="G116" s="10">
        <v>0</v>
      </c>
      <c r="H116" s="10">
        <v>0</v>
      </c>
      <c r="I116" s="10">
        <f t="shared" si="7"/>
        <v>0</v>
      </c>
      <c r="J116" s="10">
        <v>0</v>
      </c>
      <c r="K116" s="11">
        <f t="shared" si="8"/>
        <v>917</v>
      </c>
      <c r="L116" s="10">
        <v>0.25252525300000001</v>
      </c>
      <c r="M116" s="8">
        <f t="shared" si="9"/>
        <v>1.6203274227605644E-3</v>
      </c>
      <c r="N116" s="12">
        <v>211</v>
      </c>
      <c r="O116" s="9">
        <f t="shared" si="10"/>
        <v>1.1249793031190612E-2</v>
      </c>
      <c r="P116" s="12">
        <v>115</v>
      </c>
      <c r="Q116" s="10">
        <f t="shared" si="11"/>
        <v>6.4350602269755879E-3</v>
      </c>
    </row>
    <row r="117" spans="1:17" x14ac:dyDescent="0.35">
      <c r="A117" s="10" t="s">
        <v>155</v>
      </c>
      <c r="C117" s="10">
        <v>2376</v>
      </c>
      <c r="D117" s="10">
        <v>0</v>
      </c>
      <c r="E117" s="10">
        <f t="shared" si="6"/>
        <v>0</v>
      </c>
      <c r="F117" s="10">
        <v>1006</v>
      </c>
      <c r="G117" s="10">
        <v>0</v>
      </c>
      <c r="H117" s="10">
        <v>0</v>
      </c>
      <c r="I117" s="10">
        <f t="shared" si="7"/>
        <v>0</v>
      </c>
      <c r="J117" s="10">
        <v>0</v>
      </c>
      <c r="K117" s="11">
        <f t="shared" si="8"/>
        <v>3382</v>
      </c>
      <c r="L117" s="10">
        <v>0.248756218999999</v>
      </c>
      <c r="M117" s="8">
        <f t="shared" si="9"/>
        <v>5.9759513018279482E-3</v>
      </c>
      <c r="N117" s="12">
        <v>102</v>
      </c>
      <c r="O117" s="9">
        <f t="shared" si="10"/>
        <v>1.1081885655893251E-2</v>
      </c>
      <c r="P117" s="12">
        <v>116</v>
      </c>
      <c r="Q117" s="10">
        <f t="shared" si="11"/>
        <v>8.5289184788606004E-3</v>
      </c>
    </row>
    <row r="118" spans="1:17" x14ac:dyDescent="0.35">
      <c r="A118" s="10" t="s">
        <v>156</v>
      </c>
      <c r="C118" s="10">
        <v>215</v>
      </c>
      <c r="D118" s="10">
        <v>0</v>
      </c>
      <c r="E118" s="10">
        <f t="shared" si="6"/>
        <v>0</v>
      </c>
      <c r="F118" s="10">
        <v>207</v>
      </c>
      <c r="G118" s="10">
        <v>0</v>
      </c>
      <c r="H118" s="10">
        <v>0</v>
      </c>
      <c r="I118" s="10">
        <f t="shared" si="7"/>
        <v>0</v>
      </c>
      <c r="J118" s="10">
        <v>0</v>
      </c>
      <c r="K118" s="11">
        <f t="shared" si="8"/>
        <v>422</v>
      </c>
      <c r="L118" s="10">
        <v>0.24570024600000001</v>
      </c>
      <c r="M118" s="8">
        <f t="shared" si="9"/>
        <v>7.4566867219733718E-4</v>
      </c>
      <c r="N118" s="12">
        <v>237</v>
      </c>
      <c r="O118" s="9">
        <f t="shared" si="10"/>
        <v>1.0945744563663972E-2</v>
      </c>
      <c r="P118" s="12">
        <v>117</v>
      </c>
      <c r="Q118" s="10">
        <f t="shared" si="11"/>
        <v>5.8457066179306546E-3</v>
      </c>
    </row>
    <row r="119" spans="1:17" x14ac:dyDescent="0.35">
      <c r="A119" s="10" t="s">
        <v>113</v>
      </c>
      <c r="C119" s="10">
        <v>357</v>
      </c>
      <c r="D119" s="10">
        <v>0</v>
      </c>
      <c r="E119" s="10">
        <f t="shared" si="6"/>
        <v>0</v>
      </c>
      <c r="F119" s="10">
        <v>3547</v>
      </c>
      <c r="G119" s="10">
        <v>0</v>
      </c>
      <c r="H119" s="10">
        <v>0</v>
      </c>
      <c r="I119" s="10">
        <f t="shared" si="7"/>
        <v>0</v>
      </c>
      <c r="J119" s="10">
        <v>0</v>
      </c>
      <c r="K119" s="11">
        <f t="shared" si="8"/>
        <v>3904</v>
      </c>
      <c r="L119" s="10">
        <v>0.244897959</v>
      </c>
      <c r="M119" s="8">
        <f t="shared" si="9"/>
        <v>6.8983187115128066E-3</v>
      </c>
      <c r="N119" s="12">
        <v>87</v>
      </c>
      <c r="O119" s="9">
        <f t="shared" si="10"/>
        <v>1.091000333543277E-2</v>
      </c>
      <c r="P119" s="12">
        <v>118</v>
      </c>
      <c r="Q119" s="10">
        <f t="shared" si="11"/>
        <v>8.9041610234727887E-3</v>
      </c>
    </row>
    <row r="120" spans="1:17" x14ac:dyDescent="0.35">
      <c r="A120" s="10" t="s">
        <v>154</v>
      </c>
      <c r="C120" s="10">
        <v>1269</v>
      </c>
      <c r="D120" s="10">
        <v>0</v>
      </c>
      <c r="E120" s="10">
        <f t="shared" si="6"/>
        <v>0</v>
      </c>
      <c r="F120" s="10">
        <v>358</v>
      </c>
      <c r="G120" s="10">
        <v>0</v>
      </c>
      <c r="H120" s="10">
        <v>0</v>
      </c>
      <c r="I120" s="10">
        <f t="shared" si="7"/>
        <v>0</v>
      </c>
      <c r="J120" s="10">
        <v>0</v>
      </c>
      <c r="K120" s="11">
        <f t="shared" si="8"/>
        <v>1627</v>
      </c>
      <c r="L120" s="10">
        <v>0.24213075100000001</v>
      </c>
      <c r="M120" s="8">
        <f t="shared" si="9"/>
        <v>2.8748884589219611E-3</v>
      </c>
      <c r="N120" s="12">
        <v>168</v>
      </c>
      <c r="O120" s="9">
        <f t="shared" si="10"/>
        <v>1.0786726487258482E-2</v>
      </c>
      <c r="P120" s="12">
        <v>119</v>
      </c>
      <c r="Q120" s="10">
        <f t="shared" si="11"/>
        <v>6.830807473090221E-3</v>
      </c>
    </row>
    <row r="121" spans="1:17" x14ac:dyDescent="0.35">
      <c r="A121" s="10" t="s">
        <v>56</v>
      </c>
      <c r="C121" s="10">
        <v>102</v>
      </c>
      <c r="D121" s="10">
        <v>0</v>
      </c>
      <c r="E121" s="10">
        <f t="shared" si="6"/>
        <v>0</v>
      </c>
      <c r="F121" s="10">
        <v>13165</v>
      </c>
      <c r="G121" s="10">
        <v>0</v>
      </c>
      <c r="H121" s="10">
        <v>0</v>
      </c>
      <c r="I121" s="10">
        <f t="shared" si="7"/>
        <v>0</v>
      </c>
      <c r="J121" s="10">
        <v>0</v>
      </c>
      <c r="K121" s="11">
        <f t="shared" si="8"/>
        <v>13267</v>
      </c>
      <c r="L121" s="10">
        <v>0.24154589399999901</v>
      </c>
      <c r="M121" s="8">
        <f t="shared" si="9"/>
        <v>2.3442621502469365E-2</v>
      </c>
      <c r="N121" s="12">
        <v>41</v>
      </c>
      <c r="O121" s="9">
        <f t="shared" si="10"/>
        <v>1.0760671587304161E-2</v>
      </c>
      <c r="P121" s="12">
        <v>120</v>
      </c>
      <c r="Q121" s="10">
        <f t="shared" si="11"/>
        <v>1.7101646544886762E-2</v>
      </c>
    </row>
    <row r="122" spans="1:17" x14ac:dyDescent="0.35">
      <c r="A122" s="10" t="s">
        <v>26</v>
      </c>
      <c r="C122" s="10">
        <v>246</v>
      </c>
      <c r="D122" s="10">
        <v>0</v>
      </c>
      <c r="E122" s="10">
        <f t="shared" si="6"/>
        <v>0</v>
      </c>
      <c r="F122" s="10">
        <v>1552</v>
      </c>
      <c r="G122" s="10">
        <v>0</v>
      </c>
      <c r="H122" s="10">
        <v>0</v>
      </c>
      <c r="I122" s="10">
        <f t="shared" si="7"/>
        <v>0</v>
      </c>
      <c r="J122" s="10">
        <v>0</v>
      </c>
      <c r="K122" s="11">
        <f t="shared" si="8"/>
        <v>1798</v>
      </c>
      <c r="L122" s="10">
        <v>0.233508465</v>
      </c>
      <c r="M122" s="8">
        <f t="shared" si="9"/>
        <v>3.1770433000256212E-3</v>
      </c>
      <c r="N122" s="12">
        <v>157</v>
      </c>
      <c r="O122" s="9">
        <f t="shared" si="10"/>
        <v>1.0402610713475919E-2</v>
      </c>
      <c r="P122" s="12">
        <v>121</v>
      </c>
      <c r="Q122" s="10">
        <f t="shared" si="11"/>
        <v>6.7898270067507701E-3</v>
      </c>
    </row>
    <row r="123" spans="1:17" x14ac:dyDescent="0.35">
      <c r="A123" s="10" t="s">
        <v>163</v>
      </c>
      <c r="C123" s="10">
        <v>389</v>
      </c>
      <c r="D123" s="10">
        <v>0</v>
      </c>
      <c r="E123" s="10">
        <f t="shared" si="6"/>
        <v>0</v>
      </c>
      <c r="F123" s="10">
        <v>293</v>
      </c>
      <c r="G123" s="10">
        <v>5979</v>
      </c>
      <c r="H123" s="10">
        <v>58.0458984375</v>
      </c>
      <c r="I123" s="10">
        <f t="shared" si="7"/>
        <v>580.458984375</v>
      </c>
      <c r="J123" s="10">
        <v>329498</v>
      </c>
      <c r="K123" s="11">
        <f t="shared" si="8"/>
        <v>336739.458984375</v>
      </c>
      <c r="L123" s="10">
        <v>0.23337222899999999</v>
      </c>
      <c r="M123" s="8">
        <f t="shared" si="9"/>
        <v>0.59501437264769808</v>
      </c>
      <c r="N123" s="12">
        <v>2</v>
      </c>
      <c r="O123" s="9">
        <f t="shared" si="10"/>
        <v>1.0396541511345874E-2</v>
      </c>
      <c r="P123" s="12">
        <v>122</v>
      </c>
      <c r="Q123" s="10">
        <f t="shared" si="11"/>
        <v>0.30270545707952196</v>
      </c>
    </row>
    <row r="124" spans="1:17" x14ac:dyDescent="0.35">
      <c r="A124" s="10" t="s">
        <v>162</v>
      </c>
      <c r="B124" s="10" t="s">
        <v>163</v>
      </c>
      <c r="C124" s="10">
        <v>118</v>
      </c>
      <c r="D124" s="10">
        <v>0</v>
      </c>
      <c r="E124" s="10">
        <f t="shared" si="6"/>
        <v>0</v>
      </c>
      <c r="F124" s="10">
        <v>14542</v>
      </c>
      <c r="G124" s="10">
        <v>0</v>
      </c>
      <c r="H124" s="10">
        <v>0</v>
      </c>
      <c r="I124" s="10">
        <f t="shared" si="7"/>
        <v>0</v>
      </c>
      <c r="J124" s="10">
        <v>0</v>
      </c>
      <c r="K124" s="11">
        <f t="shared" si="8"/>
        <v>14660</v>
      </c>
      <c r="L124" s="10">
        <v>0.23337222899999999</v>
      </c>
      <c r="M124" s="8">
        <f t="shared" si="9"/>
        <v>2.5904034915670528E-2</v>
      </c>
      <c r="N124" s="12">
        <v>40</v>
      </c>
      <c r="O124" s="9">
        <f t="shared" si="10"/>
        <v>1.0396541511345874E-2</v>
      </c>
      <c r="P124" s="12">
        <v>123</v>
      </c>
      <c r="Q124" s="10">
        <f t="shared" si="11"/>
        <v>1.8150288213508201E-2</v>
      </c>
    </row>
    <row r="125" spans="1:17" x14ac:dyDescent="0.35">
      <c r="A125" s="10" t="s">
        <v>147</v>
      </c>
      <c r="C125" s="10">
        <v>363</v>
      </c>
      <c r="D125" s="10">
        <v>0</v>
      </c>
      <c r="E125" s="10">
        <f t="shared" si="6"/>
        <v>0</v>
      </c>
      <c r="F125" s="10">
        <v>2612</v>
      </c>
      <c r="G125" s="10">
        <v>0</v>
      </c>
      <c r="H125" s="10">
        <v>0</v>
      </c>
      <c r="I125" s="10">
        <f t="shared" si="7"/>
        <v>0</v>
      </c>
      <c r="J125" s="10">
        <v>0</v>
      </c>
      <c r="K125" s="11">
        <f t="shared" si="8"/>
        <v>2975</v>
      </c>
      <c r="L125" s="10">
        <v>0.23094688199999999</v>
      </c>
      <c r="M125" s="8">
        <f t="shared" si="9"/>
        <v>5.2567874402537395E-3</v>
      </c>
      <c r="N125" s="12">
        <v>109</v>
      </c>
      <c r="O125" s="9">
        <f t="shared" si="10"/>
        <v>1.0288494290504879E-2</v>
      </c>
      <c r="P125" s="12">
        <v>124</v>
      </c>
      <c r="Q125" s="10">
        <f t="shared" si="11"/>
        <v>7.7726408653793089E-3</v>
      </c>
    </row>
    <row r="126" spans="1:17" x14ac:dyDescent="0.35">
      <c r="A126" s="10" t="s">
        <v>108</v>
      </c>
      <c r="C126" s="10">
        <v>197</v>
      </c>
      <c r="D126" s="10">
        <v>0</v>
      </c>
      <c r="E126" s="10">
        <f t="shared" si="6"/>
        <v>0</v>
      </c>
      <c r="F126" s="10">
        <v>1108</v>
      </c>
      <c r="G126" s="10">
        <v>0</v>
      </c>
      <c r="H126" s="10">
        <v>0</v>
      </c>
      <c r="I126" s="10">
        <f t="shared" si="7"/>
        <v>0</v>
      </c>
      <c r="J126" s="10">
        <v>0</v>
      </c>
      <c r="K126" s="11">
        <f t="shared" si="8"/>
        <v>1305</v>
      </c>
      <c r="L126" s="10">
        <v>0.22321428600000001</v>
      </c>
      <c r="M126" s="8">
        <f t="shared" si="9"/>
        <v>2.3059185242121443E-3</v>
      </c>
      <c r="N126" s="12">
        <v>188</v>
      </c>
      <c r="O126" s="9">
        <f t="shared" si="10"/>
        <v>9.944013476961007E-3</v>
      </c>
      <c r="P126" s="12">
        <v>125</v>
      </c>
      <c r="Q126" s="10">
        <f t="shared" si="11"/>
        <v>6.1249660005865758E-3</v>
      </c>
    </row>
    <row r="127" spans="1:17" x14ac:dyDescent="0.35">
      <c r="A127" s="10" t="s">
        <v>149</v>
      </c>
      <c r="C127" s="10">
        <v>809</v>
      </c>
      <c r="D127" s="10">
        <v>0</v>
      </c>
      <c r="E127" s="10">
        <f t="shared" si="6"/>
        <v>0</v>
      </c>
      <c r="F127" s="10">
        <v>2378</v>
      </c>
      <c r="G127" s="10">
        <v>0</v>
      </c>
      <c r="H127" s="10">
        <v>0</v>
      </c>
      <c r="I127" s="10">
        <f t="shared" si="7"/>
        <v>0</v>
      </c>
      <c r="J127" s="10">
        <v>0</v>
      </c>
      <c r="K127" s="11">
        <f t="shared" si="8"/>
        <v>3187</v>
      </c>
      <c r="L127" s="10">
        <v>0.22172949</v>
      </c>
      <c r="M127" s="8">
        <f t="shared" si="9"/>
        <v>5.631388763727283E-3</v>
      </c>
      <c r="N127" s="12">
        <v>105</v>
      </c>
      <c r="O127" s="9">
        <f t="shared" si="10"/>
        <v>9.8778670322189448E-3</v>
      </c>
      <c r="P127" s="12">
        <v>126</v>
      </c>
      <c r="Q127" s="10">
        <f t="shared" si="11"/>
        <v>7.7546278979731143E-3</v>
      </c>
    </row>
    <row r="128" spans="1:17" x14ac:dyDescent="0.35">
      <c r="A128" s="10" t="s">
        <v>11</v>
      </c>
      <c r="C128" s="10">
        <v>77</v>
      </c>
      <c r="D128" s="10">
        <v>0</v>
      </c>
      <c r="E128" s="10">
        <f t="shared" si="6"/>
        <v>0</v>
      </c>
      <c r="F128" s="10">
        <v>0</v>
      </c>
      <c r="G128" s="10">
        <v>0</v>
      </c>
      <c r="H128" s="10">
        <v>0</v>
      </c>
      <c r="I128" s="10">
        <f t="shared" si="7"/>
        <v>0</v>
      </c>
      <c r="J128" s="10">
        <v>0</v>
      </c>
      <c r="K128" s="11">
        <f t="shared" si="8"/>
        <v>77</v>
      </c>
      <c r="L128" s="10">
        <v>0.220507166</v>
      </c>
      <c r="M128" s="8">
        <f t="shared" si="9"/>
        <v>1.3605802786539089E-4</v>
      </c>
      <c r="N128" s="12">
        <v>249</v>
      </c>
      <c r="O128" s="9">
        <f t="shared" si="10"/>
        <v>9.8234134999337728E-3</v>
      </c>
      <c r="P128" s="12">
        <v>127</v>
      </c>
      <c r="Q128" s="10">
        <f t="shared" si="11"/>
        <v>4.9797357638995815E-3</v>
      </c>
    </row>
    <row r="129" spans="1:17" x14ac:dyDescent="0.35">
      <c r="A129" s="10" t="s">
        <v>244</v>
      </c>
      <c r="B129" s="10" t="s">
        <v>224</v>
      </c>
      <c r="C129" s="10">
        <v>228</v>
      </c>
      <c r="D129" s="10">
        <v>0</v>
      </c>
      <c r="E129" s="10">
        <f t="shared" si="6"/>
        <v>0</v>
      </c>
      <c r="F129" s="10">
        <v>1115</v>
      </c>
      <c r="G129" s="10">
        <v>0</v>
      </c>
      <c r="H129" s="10">
        <v>0</v>
      </c>
      <c r="I129" s="10">
        <f t="shared" si="7"/>
        <v>0</v>
      </c>
      <c r="J129" s="10">
        <v>0</v>
      </c>
      <c r="K129" s="11">
        <f t="shared" si="8"/>
        <v>1343</v>
      </c>
      <c r="L129" s="10">
        <v>0.21739130399999901</v>
      </c>
      <c r="M129" s="8">
        <f t="shared" si="9"/>
        <v>2.3730640444574024E-3</v>
      </c>
      <c r="N129" s="12">
        <v>187</v>
      </c>
      <c r="O129" s="9">
        <f t="shared" si="10"/>
        <v>9.6846044018442327E-3</v>
      </c>
      <c r="P129" s="12">
        <v>128</v>
      </c>
      <c r="Q129" s="10">
        <f t="shared" si="11"/>
        <v>6.0288342231508175E-3</v>
      </c>
    </row>
    <row r="130" spans="1:17" x14ac:dyDescent="0.35">
      <c r="A130" s="10" t="s">
        <v>103</v>
      </c>
      <c r="C130" s="10">
        <v>335</v>
      </c>
      <c r="D130" s="10">
        <v>0</v>
      </c>
      <c r="E130" s="10">
        <f t="shared" ref="E130:E193" si="12">D130*10</f>
        <v>0</v>
      </c>
      <c r="F130" s="10">
        <v>2453</v>
      </c>
      <c r="G130" s="10">
        <v>0</v>
      </c>
      <c r="H130" s="10">
        <v>0</v>
      </c>
      <c r="I130" s="10">
        <f t="shared" ref="I130:I193" si="13">H130*10</f>
        <v>0</v>
      </c>
      <c r="J130" s="10">
        <v>0</v>
      </c>
      <c r="K130" s="11">
        <f t="shared" ref="K130:K193" si="14">C130+E130+F130+J130+I130 + G130</f>
        <v>2788</v>
      </c>
      <c r="L130" s="10">
        <v>0.215517241</v>
      </c>
      <c r="M130" s="8">
        <f t="shared" ref="M130:M193" si="15">K130/MAX($K$2:$K$250)</f>
        <v>4.9263608011520755E-3</v>
      </c>
      <c r="N130" s="12">
        <v>115</v>
      </c>
      <c r="O130" s="9">
        <f t="shared" ref="O130:O193" si="16">L130/MAX($L$2:$L$250)</f>
        <v>9.6011164313266825E-3</v>
      </c>
      <c r="P130" s="12">
        <v>129</v>
      </c>
      <c r="Q130" s="10">
        <f t="shared" ref="Q130:Q193" si="17">(M130+O130)/2</f>
        <v>7.2637386162393795E-3</v>
      </c>
    </row>
    <row r="131" spans="1:17" x14ac:dyDescent="0.35">
      <c r="A131" s="10" t="s">
        <v>90</v>
      </c>
      <c r="C131" s="10">
        <v>106</v>
      </c>
      <c r="D131" s="10">
        <v>0</v>
      </c>
      <c r="E131" s="10">
        <f t="shared" si="12"/>
        <v>0</v>
      </c>
      <c r="F131" s="10">
        <v>3977</v>
      </c>
      <c r="G131" s="10">
        <v>0</v>
      </c>
      <c r="H131" s="10">
        <v>0</v>
      </c>
      <c r="I131" s="10">
        <f t="shared" si="13"/>
        <v>0</v>
      </c>
      <c r="J131" s="10">
        <v>0</v>
      </c>
      <c r="K131" s="11">
        <f t="shared" si="14"/>
        <v>4083</v>
      </c>
      <c r="L131" s="10">
        <v>0.21505376300000001</v>
      </c>
      <c r="M131" s="8">
        <f t="shared" si="15"/>
        <v>7.2146094516154684E-3</v>
      </c>
      <c r="N131" s="12">
        <v>84</v>
      </c>
      <c r="O131" s="9">
        <f t="shared" si="16"/>
        <v>9.5804688663304396E-3</v>
      </c>
      <c r="P131" s="12">
        <v>130</v>
      </c>
      <c r="Q131" s="10">
        <f t="shared" si="17"/>
        <v>8.3975391589729536E-3</v>
      </c>
    </row>
    <row r="132" spans="1:17" x14ac:dyDescent="0.35">
      <c r="A132" s="10" t="s">
        <v>143</v>
      </c>
      <c r="C132" s="10">
        <v>381</v>
      </c>
      <c r="D132" s="10">
        <v>0</v>
      </c>
      <c r="E132" s="10">
        <f t="shared" si="12"/>
        <v>0</v>
      </c>
      <c r="F132" s="10">
        <v>4477</v>
      </c>
      <c r="G132" s="10">
        <v>0</v>
      </c>
      <c r="H132" s="10">
        <v>0</v>
      </c>
      <c r="I132" s="10">
        <f t="shared" si="13"/>
        <v>0</v>
      </c>
      <c r="J132" s="10">
        <v>0</v>
      </c>
      <c r="K132" s="11">
        <f t="shared" si="14"/>
        <v>4858</v>
      </c>
      <c r="L132" s="10">
        <v>0.213219616</v>
      </c>
      <c r="M132" s="8">
        <f t="shared" si="15"/>
        <v>8.5840246671437526E-3</v>
      </c>
      <c r="N132" s="12">
        <v>73</v>
      </c>
      <c r="O132" s="9">
        <f t="shared" si="16"/>
        <v>9.4987591208944878E-3</v>
      </c>
      <c r="P132" s="12">
        <v>131</v>
      </c>
      <c r="Q132" s="10">
        <f t="shared" si="17"/>
        <v>9.0413918940191202E-3</v>
      </c>
    </row>
    <row r="133" spans="1:17" x14ac:dyDescent="0.35">
      <c r="A133" s="10" t="s">
        <v>251</v>
      </c>
      <c r="C133" s="10">
        <v>403</v>
      </c>
      <c r="D133" s="10">
        <v>0</v>
      </c>
      <c r="E133" s="10">
        <f t="shared" si="12"/>
        <v>0</v>
      </c>
      <c r="F133" s="10">
        <v>560</v>
      </c>
      <c r="G133" s="10">
        <v>0</v>
      </c>
      <c r="H133" s="10">
        <v>0</v>
      </c>
      <c r="I133" s="10">
        <f t="shared" si="13"/>
        <v>0</v>
      </c>
      <c r="J133" s="10">
        <v>0</v>
      </c>
      <c r="K133" s="11">
        <f t="shared" si="14"/>
        <v>963</v>
      </c>
      <c r="L133" s="10">
        <v>0.213219616</v>
      </c>
      <c r="M133" s="8">
        <f t="shared" si="15"/>
        <v>1.7016088420048238E-3</v>
      </c>
      <c r="N133" s="12">
        <v>209</v>
      </c>
      <c r="O133" s="9">
        <f t="shared" si="16"/>
        <v>9.4987591208944878E-3</v>
      </c>
      <c r="P133" s="12">
        <v>132</v>
      </c>
      <c r="Q133" s="10">
        <f t="shared" si="17"/>
        <v>5.6001839814496558E-3</v>
      </c>
    </row>
    <row r="134" spans="1:17" x14ac:dyDescent="0.35">
      <c r="A134" s="10" t="s">
        <v>253</v>
      </c>
      <c r="C134" s="10">
        <v>160</v>
      </c>
      <c r="D134" s="10">
        <v>0</v>
      </c>
      <c r="E134" s="10">
        <f t="shared" si="12"/>
        <v>0</v>
      </c>
      <c r="F134" s="10">
        <v>812</v>
      </c>
      <c r="G134" s="10">
        <v>0</v>
      </c>
      <c r="H134" s="10">
        <v>0</v>
      </c>
      <c r="I134" s="10">
        <f t="shared" si="13"/>
        <v>0</v>
      </c>
      <c r="J134" s="10">
        <v>0</v>
      </c>
      <c r="K134" s="11">
        <f t="shared" si="14"/>
        <v>972</v>
      </c>
      <c r="L134" s="10">
        <v>0.211864407</v>
      </c>
      <c r="M134" s="8">
        <f t="shared" si="15"/>
        <v>1.7175117283787008E-3</v>
      </c>
      <c r="N134" s="12">
        <v>208</v>
      </c>
      <c r="O134" s="9">
        <f t="shared" si="16"/>
        <v>9.4383856707825238E-3</v>
      </c>
      <c r="P134" s="12">
        <v>133</v>
      </c>
      <c r="Q134" s="10">
        <f t="shared" si="17"/>
        <v>5.5779486995806123E-3</v>
      </c>
    </row>
    <row r="135" spans="1:17" x14ac:dyDescent="0.35">
      <c r="A135" s="10" t="s">
        <v>248</v>
      </c>
      <c r="C135" s="10">
        <v>115</v>
      </c>
      <c r="D135" s="10">
        <v>0</v>
      </c>
      <c r="E135" s="10">
        <f t="shared" si="12"/>
        <v>0</v>
      </c>
      <c r="F135" s="10">
        <v>139</v>
      </c>
      <c r="G135" s="10">
        <v>0</v>
      </c>
      <c r="H135" s="10">
        <v>0</v>
      </c>
      <c r="I135" s="10">
        <f t="shared" si="13"/>
        <v>0</v>
      </c>
      <c r="J135" s="10">
        <v>0</v>
      </c>
      <c r="K135" s="11">
        <f t="shared" si="14"/>
        <v>254</v>
      </c>
      <c r="L135" s="10">
        <v>0.21052631599999999</v>
      </c>
      <c r="M135" s="8">
        <f t="shared" si="15"/>
        <v>4.4881479321830247E-4</v>
      </c>
      <c r="N135" s="12">
        <v>247</v>
      </c>
      <c r="O135" s="9">
        <f t="shared" si="16"/>
        <v>9.3787748135392719E-3</v>
      </c>
      <c r="P135" s="12">
        <v>134</v>
      </c>
      <c r="Q135" s="10">
        <f t="shared" si="17"/>
        <v>4.9137948033787871E-3</v>
      </c>
    </row>
    <row r="136" spans="1:17" x14ac:dyDescent="0.35">
      <c r="A136" s="10" t="s">
        <v>242</v>
      </c>
      <c r="C136" s="10">
        <v>148</v>
      </c>
      <c r="D136" s="10">
        <v>0</v>
      </c>
      <c r="E136" s="10">
        <f t="shared" si="12"/>
        <v>0</v>
      </c>
      <c r="F136" s="10">
        <v>161</v>
      </c>
      <c r="G136" s="10">
        <v>0</v>
      </c>
      <c r="H136" s="10">
        <v>0</v>
      </c>
      <c r="I136" s="10">
        <f t="shared" si="13"/>
        <v>0</v>
      </c>
      <c r="J136" s="10">
        <v>0</v>
      </c>
      <c r="K136" s="11">
        <f t="shared" si="14"/>
        <v>309</v>
      </c>
      <c r="L136" s="10">
        <v>0.20964360600000001</v>
      </c>
      <c r="M136" s="8">
        <f t="shared" si="15"/>
        <v>5.4599909883643884E-4</v>
      </c>
      <c r="N136" s="12">
        <v>244</v>
      </c>
      <c r="O136" s="9">
        <f t="shared" si="16"/>
        <v>9.3394508065792158E-3</v>
      </c>
      <c r="P136" s="12">
        <v>135</v>
      </c>
      <c r="Q136" s="10">
        <f t="shared" si="17"/>
        <v>4.9427249527078275E-3</v>
      </c>
    </row>
    <row r="137" spans="1:17" x14ac:dyDescent="0.35">
      <c r="A137" s="10" t="s">
        <v>254</v>
      </c>
      <c r="C137" s="10">
        <v>263</v>
      </c>
      <c r="D137" s="10">
        <v>0</v>
      </c>
      <c r="E137" s="10">
        <f t="shared" si="12"/>
        <v>0</v>
      </c>
      <c r="F137" s="10">
        <v>238</v>
      </c>
      <c r="G137" s="10">
        <v>0</v>
      </c>
      <c r="H137" s="10">
        <v>0</v>
      </c>
      <c r="I137" s="10">
        <f t="shared" si="13"/>
        <v>0</v>
      </c>
      <c r="J137" s="10">
        <v>0</v>
      </c>
      <c r="K137" s="11">
        <f t="shared" si="14"/>
        <v>501</v>
      </c>
      <c r="L137" s="10">
        <v>0.199600798</v>
      </c>
      <c r="M137" s="8">
        <f t="shared" si="15"/>
        <v>8.8526067481247848E-4</v>
      </c>
      <c r="N137" s="12">
        <v>231</v>
      </c>
      <c r="O137" s="9">
        <f t="shared" si="16"/>
        <v>8.8920519420704631E-3</v>
      </c>
      <c r="P137" s="12">
        <v>136</v>
      </c>
      <c r="Q137" s="10">
        <f t="shared" si="17"/>
        <v>4.8886563084414711E-3</v>
      </c>
    </row>
    <row r="138" spans="1:17" x14ac:dyDescent="0.35">
      <c r="A138" s="10" t="s">
        <v>72</v>
      </c>
      <c r="C138" s="10">
        <v>163</v>
      </c>
      <c r="D138" s="10">
        <v>0</v>
      </c>
      <c r="E138" s="10">
        <f t="shared" si="12"/>
        <v>0</v>
      </c>
      <c r="F138" s="10">
        <v>6595</v>
      </c>
      <c r="G138" s="10">
        <v>0</v>
      </c>
      <c r="H138" s="10">
        <v>0</v>
      </c>
      <c r="I138" s="10">
        <f t="shared" si="13"/>
        <v>0</v>
      </c>
      <c r="J138" s="10">
        <v>0</v>
      </c>
      <c r="K138" s="11">
        <f t="shared" si="14"/>
        <v>6758</v>
      </c>
      <c r="L138" s="10">
        <v>0.19828156</v>
      </c>
      <c r="M138" s="8">
        <f t="shared" si="15"/>
        <v>1.1941300679406646E-2</v>
      </c>
      <c r="N138" s="12">
        <v>62</v>
      </c>
      <c r="O138" s="9">
        <f t="shared" si="16"/>
        <v>8.83328097052378E-3</v>
      </c>
      <c r="P138" s="12">
        <v>137</v>
      </c>
      <c r="Q138" s="10">
        <f t="shared" si="17"/>
        <v>1.0387290824965213E-2</v>
      </c>
    </row>
    <row r="139" spans="1:17" x14ac:dyDescent="0.35">
      <c r="A139" s="10" t="s">
        <v>140</v>
      </c>
      <c r="B139" s="10" t="s">
        <v>139</v>
      </c>
      <c r="C139" s="10">
        <v>79</v>
      </c>
      <c r="D139" s="10">
        <v>0</v>
      </c>
      <c r="E139" s="10">
        <f t="shared" si="12"/>
        <v>0</v>
      </c>
      <c r="F139" s="10">
        <v>2291</v>
      </c>
      <c r="G139" s="10">
        <v>0</v>
      </c>
      <c r="H139" s="10">
        <v>0</v>
      </c>
      <c r="I139" s="10">
        <f t="shared" si="13"/>
        <v>0</v>
      </c>
      <c r="J139" s="10">
        <v>0</v>
      </c>
      <c r="K139" s="11">
        <f t="shared" si="14"/>
        <v>2370</v>
      </c>
      <c r="L139" s="10">
        <v>0.19762845800000001</v>
      </c>
      <c r="M139" s="8">
        <f t="shared" si="15"/>
        <v>4.1877600784542392E-3</v>
      </c>
      <c r="N139" s="12">
        <v>134</v>
      </c>
      <c r="O139" s="9">
        <f t="shared" si="16"/>
        <v>8.8041858117585831E-3</v>
      </c>
      <c r="P139" s="12">
        <v>138</v>
      </c>
      <c r="Q139" s="10">
        <f t="shared" si="17"/>
        <v>6.4959729451064107E-3</v>
      </c>
    </row>
    <row r="140" spans="1:17" x14ac:dyDescent="0.35">
      <c r="A140" s="10" t="s">
        <v>66</v>
      </c>
      <c r="C140" s="10">
        <v>330</v>
      </c>
      <c r="D140" s="10">
        <v>0</v>
      </c>
      <c r="E140" s="10">
        <f t="shared" si="12"/>
        <v>0</v>
      </c>
      <c r="F140" s="10">
        <v>2132</v>
      </c>
      <c r="G140" s="10">
        <v>0</v>
      </c>
      <c r="H140" s="10">
        <v>0</v>
      </c>
      <c r="I140" s="10">
        <f t="shared" si="13"/>
        <v>0</v>
      </c>
      <c r="J140" s="10">
        <v>0</v>
      </c>
      <c r="K140" s="11">
        <f t="shared" si="14"/>
        <v>2462</v>
      </c>
      <c r="L140" s="10">
        <v>0.197109067</v>
      </c>
      <c r="M140" s="8">
        <f t="shared" si="15"/>
        <v>4.3503229169427581E-3</v>
      </c>
      <c r="N140" s="12">
        <v>129</v>
      </c>
      <c r="O140" s="9">
        <f t="shared" si="16"/>
        <v>8.7810473684431199E-3</v>
      </c>
      <c r="P140" s="12">
        <v>139</v>
      </c>
      <c r="Q140" s="10">
        <f t="shared" si="17"/>
        <v>6.565685142692939E-3</v>
      </c>
    </row>
    <row r="141" spans="1:17" x14ac:dyDescent="0.35">
      <c r="A141" s="10" t="s">
        <v>69</v>
      </c>
      <c r="C141" s="10">
        <v>750</v>
      </c>
      <c r="D141" s="10">
        <v>148.33984375</v>
      </c>
      <c r="E141" s="10">
        <f t="shared" si="12"/>
        <v>1483.3984375</v>
      </c>
      <c r="F141" s="10">
        <v>885</v>
      </c>
      <c r="G141" s="10">
        <v>5643</v>
      </c>
      <c r="H141" s="10">
        <v>0</v>
      </c>
      <c r="I141" s="10">
        <f t="shared" si="13"/>
        <v>0</v>
      </c>
      <c r="J141" s="10">
        <v>171783</v>
      </c>
      <c r="K141" s="11">
        <f t="shared" si="14"/>
        <v>180544.3984375</v>
      </c>
      <c r="L141" s="10">
        <v>0.19569471599999999</v>
      </c>
      <c r="M141" s="8">
        <f t="shared" si="15"/>
        <v>0.31901967264350145</v>
      </c>
      <c r="N141" s="12">
        <v>5</v>
      </c>
      <c r="O141" s="9">
        <f t="shared" si="16"/>
        <v>8.7180391907086836E-3</v>
      </c>
      <c r="P141" s="12">
        <v>140</v>
      </c>
      <c r="Q141" s="10">
        <f t="shared" si="17"/>
        <v>0.16386885591710507</v>
      </c>
    </row>
    <row r="142" spans="1:17" x14ac:dyDescent="0.35">
      <c r="A142" s="10" t="s">
        <v>166</v>
      </c>
      <c r="C142" s="10">
        <v>166</v>
      </c>
      <c r="D142" s="10">
        <v>0</v>
      </c>
      <c r="E142" s="10">
        <f t="shared" si="12"/>
        <v>0</v>
      </c>
      <c r="F142" s="10">
        <v>10481</v>
      </c>
      <c r="G142" s="10">
        <v>0</v>
      </c>
      <c r="H142" s="10">
        <v>0</v>
      </c>
      <c r="I142" s="10">
        <f t="shared" si="13"/>
        <v>0</v>
      </c>
      <c r="J142" s="10">
        <v>0</v>
      </c>
      <c r="K142" s="11">
        <f t="shared" si="14"/>
        <v>10647</v>
      </c>
      <c r="L142" s="10">
        <v>0.19569471599999999</v>
      </c>
      <c r="M142" s="8">
        <f t="shared" si="15"/>
        <v>1.8813114580296324E-2</v>
      </c>
      <c r="N142" s="12">
        <v>49</v>
      </c>
      <c r="O142" s="9">
        <f t="shared" si="16"/>
        <v>8.7180391907086836E-3</v>
      </c>
      <c r="P142" s="12">
        <v>141</v>
      </c>
      <c r="Q142" s="10">
        <f t="shared" si="17"/>
        <v>1.3765576885502503E-2</v>
      </c>
    </row>
    <row r="143" spans="1:17" x14ac:dyDescent="0.35">
      <c r="A143" s="10" t="s">
        <v>68</v>
      </c>
      <c r="B143" s="10" t="s">
        <v>69</v>
      </c>
      <c r="C143" s="10">
        <v>97</v>
      </c>
      <c r="D143" s="10">
        <v>0</v>
      </c>
      <c r="E143" s="10">
        <f t="shared" si="12"/>
        <v>0</v>
      </c>
      <c r="F143" s="10">
        <v>8798</v>
      </c>
      <c r="G143" s="10">
        <v>0</v>
      </c>
      <c r="H143" s="10">
        <v>0</v>
      </c>
      <c r="I143" s="10">
        <f t="shared" si="13"/>
        <v>0</v>
      </c>
      <c r="J143" s="10">
        <v>0</v>
      </c>
      <c r="K143" s="11">
        <f t="shared" si="14"/>
        <v>8895</v>
      </c>
      <c r="L143" s="10">
        <v>0.19569471599999999</v>
      </c>
      <c r="M143" s="8">
        <f t="shared" si="15"/>
        <v>1.571735269951496E-2</v>
      </c>
      <c r="N143" s="12">
        <v>54</v>
      </c>
      <c r="O143" s="9">
        <f t="shared" si="16"/>
        <v>8.7180391907086836E-3</v>
      </c>
      <c r="P143" s="12">
        <v>142</v>
      </c>
      <c r="Q143" s="10">
        <f t="shared" si="17"/>
        <v>1.2217695945111823E-2</v>
      </c>
    </row>
    <row r="144" spans="1:17" x14ac:dyDescent="0.35">
      <c r="A144" s="10" t="s">
        <v>134</v>
      </c>
      <c r="C144" s="10">
        <v>49</v>
      </c>
      <c r="D144" s="10">
        <v>0</v>
      </c>
      <c r="E144" s="10">
        <f t="shared" si="12"/>
        <v>0</v>
      </c>
      <c r="F144" s="10">
        <v>835</v>
      </c>
      <c r="G144" s="10">
        <v>2852</v>
      </c>
      <c r="H144" s="10">
        <v>0</v>
      </c>
      <c r="I144" s="10">
        <f t="shared" si="13"/>
        <v>0</v>
      </c>
      <c r="J144" s="10">
        <v>162304</v>
      </c>
      <c r="K144" s="11">
        <f t="shared" si="14"/>
        <v>166040</v>
      </c>
      <c r="L144" s="10">
        <v>0.19455271299999999</v>
      </c>
      <c r="M144" s="8">
        <f t="shared" si="15"/>
        <v>0.29339058372427929</v>
      </c>
      <c r="N144" s="12">
        <v>6</v>
      </c>
      <c r="O144" s="9">
        <f t="shared" si="16"/>
        <v>8.6671638931359752E-3</v>
      </c>
      <c r="P144" s="12">
        <v>143</v>
      </c>
      <c r="Q144" s="10">
        <f t="shared" si="17"/>
        <v>0.15102887380870764</v>
      </c>
    </row>
    <row r="145" spans="1:17" x14ac:dyDescent="0.35">
      <c r="A145" s="10" t="s">
        <v>133</v>
      </c>
      <c r="B145" s="10" t="s">
        <v>134</v>
      </c>
      <c r="C145" s="10">
        <v>214</v>
      </c>
      <c r="D145" s="10">
        <v>0</v>
      </c>
      <c r="E145" s="10">
        <f t="shared" si="12"/>
        <v>0</v>
      </c>
      <c r="F145" s="10">
        <v>4690</v>
      </c>
      <c r="G145" s="10">
        <v>0</v>
      </c>
      <c r="H145" s="10">
        <v>0</v>
      </c>
      <c r="I145" s="10">
        <f t="shared" si="13"/>
        <v>0</v>
      </c>
      <c r="J145" s="10">
        <v>0</v>
      </c>
      <c r="K145" s="11">
        <f t="shared" si="14"/>
        <v>4904</v>
      </c>
      <c r="L145" s="10">
        <v>0.19455271299999999</v>
      </c>
      <c r="M145" s="8">
        <f t="shared" si="15"/>
        <v>8.6653060863880124E-3</v>
      </c>
      <c r="N145" s="12">
        <v>72</v>
      </c>
      <c r="O145" s="9">
        <f t="shared" si="16"/>
        <v>8.6671638931359752E-3</v>
      </c>
      <c r="P145" s="12">
        <v>144</v>
      </c>
      <c r="Q145" s="10">
        <f t="shared" si="17"/>
        <v>8.6662349897619929E-3</v>
      </c>
    </row>
    <row r="146" spans="1:17" x14ac:dyDescent="0.35">
      <c r="A146" s="10" t="s">
        <v>131</v>
      </c>
      <c r="C146" s="10">
        <v>2355</v>
      </c>
      <c r="D146" s="10">
        <v>0</v>
      </c>
      <c r="E146" s="10">
        <f t="shared" si="12"/>
        <v>0</v>
      </c>
      <c r="F146" s="10">
        <v>2392</v>
      </c>
      <c r="G146" s="10">
        <v>0</v>
      </c>
      <c r="H146" s="10">
        <v>0</v>
      </c>
      <c r="I146" s="10">
        <f t="shared" si="13"/>
        <v>0</v>
      </c>
      <c r="J146" s="10">
        <v>0</v>
      </c>
      <c r="K146" s="11">
        <f t="shared" si="14"/>
        <v>4747</v>
      </c>
      <c r="L146" s="10">
        <v>0.19379845000000001</v>
      </c>
      <c r="M146" s="8">
        <f t="shared" si="15"/>
        <v>8.3878890685326057E-3</v>
      </c>
      <c r="N146" s="12">
        <v>75</v>
      </c>
      <c r="O146" s="9">
        <f t="shared" si="16"/>
        <v>8.6335620947404507E-3</v>
      </c>
      <c r="P146" s="12">
        <v>145</v>
      </c>
      <c r="Q146" s="10">
        <f t="shared" si="17"/>
        <v>8.5107255816365274E-3</v>
      </c>
    </row>
    <row r="147" spans="1:17" x14ac:dyDescent="0.35">
      <c r="A147" s="10" t="s">
        <v>235</v>
      </c>
      <c r="C147" s="10">
        <v>238</v>
      </c>
      <c r="D147" s="10">
        <v>0</v>
      </c>
      <c r="E147" s="10">
        <f t="shared" si="12"/>
        <v>0</v>
      </c>
      <c r="F147" s="10">
        <v>74</v>
      </c>
      <c r="G147" s="10">
        <v>0</v>
      </c>
      <c r="H147" s="10">
        <v>0</v>
      </c>
      <c r="I147" s="10">
        <f t="shared" si="13"/>
        <v>0</v>
      </c>
      <c r="J147" s="10">
        <v>0</v>
      </c>
      <c r="K147" s="11">
        <f t="shared" si="14"/>
        <v>312</v>
      </c>
      <c r="L147" s="10">
        <v>0.193423598</v>
      </c>
      <c r="M147" s="8">
        <f t="shared" si="15"/>
        <v>5.5130006096106444E-4</v>
      </c>
      <c r="N147" s="12">
        <v>243</v>
      </c>
      <c r="O147" s="9">
        <f t="shared" si="16"/>
        <v>8.6168627453992262E-3</v>
      </c>
      <c r="P147" s="12">
        <v>146</v>
      </c>
      <c r="Q147" s="10">
        <f t="shared" si="17"/>
        <v>4.5840814031801449E-3</v>
      </c>
    </row>
    <row r="148" spans="1:17" x14ac:dyDescent="0.35">
      <c r="A148" s="10" t="s">
        <v>65</v>
      </c>
      <c r="C148" s="10">
        <v>270</v>
      </c>
      <c r="D148" s="10">
        <v>0</v>
      </c>
      <c r="E148" s="10">
        <f t="shared" si="12"/>
        <v>0</v>
      </c>
      <c r="F148" s="10">
        <v>1222</v>
      </c>
      <c r="G148" s="10">
        <v>0</v>
      </c>
      <c r="H148" s="10">
        <v>0</v>
      </c>
      <c r="I148" s="10">
        <f t="shared" si="13"/>
        <v>0</v>
      </c>
      <c r="J148" s="10">
        <v>0</v>
      </c>
      <c r="K148" s="11">
        <f t="shared" si="14"/>
        <v>1492</v>
      </c>
      <c r="L148" s="10">
        <v>0.19047618999999999</v>
      </c>
      <c r="M148" s="8">
        <f t="shared" si="15"/>
        <v>2.6363451633138082E-3</v>
      </c>
      <c r="N148" s="12">
        <v>176</v>
      </c>
      <c r="O148" s="9">
        <f t="shared" si="16"/>
        <v>8.4855581349313151E-3</v>
      </c>
      <c r="P148" s="12">
        <v>147</v>
      </c>
      <c r="Q148" s="10">
        <f t="shared" si="17"/>
        <v>5.5609516491225619E-3</v>
      </c>
    </row>
    <row r="149" spans="1:17" x14ac:dyDescent="0.35">
      <c r="A149" s="10" t="s">
        <v>41</v>
      </c>
      <c r="C149" s="10">
        <v>0</v>
      </c>
      <c r="D149" s="10">
        <v>0</v>
      </c>
      <c r="E149" s="10">
        <f t="shared" si="12"/>
        <v>0</v>
      </c>
      <c r="F149" s="10">
        <v>894</v>
      </c>
      <c r="G149" s="10">
        <v>516</v>
      </c>
      <c r="H149" s="10">
        <v>0</v>
      </c>
      <c r="I149" s="10">
        <f t="shared" si="13"/>
        <v>0</v>
      </c>
      <c r="J149" s="10">
        <v>86962</v>
      </c>
      <c r="K149" s="11">
        <f t="shared" si="14"/>
        <v>88372</v>
      </c>
      <c r="L149" s="10">
        <v>0.18461538499999999</v>
      </c>
      <c r="M149" s="8">
        <f t="shared" si="15"/>
        <v>0.15615220829247176</v>
      </c>
      <c r="N149" s="12">
        <v>8</v>
      </c>
      <c r="O149" s="9">
        <f t="shared" si="16"/>
        <v>8.224464076167351E-3</v>
      </c>
      <c r="P149" s="12">
        <v>148</v>
      </c>
      <c r="Q149" s="10">
        <f t="shared" si="17"/>
        <v>8.218833618431956E-2</v>
      </c>
    </row>
    <row r="150" spans="1:17" x14ac:dyDescent="0.35">
      <c r="A150" s="10" t="s">
        <v>40</v>
      </c>
      <c r="B150" s="10" t="s">
        <v>41</v>
      </c>
      <c r="C150" s="10">
        <v>66</v>
      </c>
      <c r="D150" s="10">
        <v>0</v>
      </c>
      <c r="E150" s="10">
        <f t="shared" si="12"/>
        <v>0</v>
      </c>
      <c r="F150" s="10">
        <v>1010</v>
      </c>
      <c r="G150" s="10">
        <v>0</v>
      </c>
      <c r="H150" s="10">
        <v>0</v>
      </c>
      <c r="I150" s="10">
        <f t="shared" si="13"/>
        <v>0</v>
      </c>
      <c r="J150" s="10">
        <v>0</v>
      </c>
      <c r="K150" s="11">
        <f t="shared" si="14"/>
        <v>1076</v>
      </c>
      <c r="L150" s="10">
        <v>0.18461538499999999</v>
      </c>
      <c r="M150" s="8">
        <f t="shared" si="15"/>
        <v>1.9012784153657222E-3</v>
      </c>
      <c r="N150" s="12">
        <v>203</v>
      </c>
      <c r="O150" s="9">
        <f t="shared" si="16"/>
        <v>8.224464076167351E-3</v>
      </c>
      <c r="P150" s="12">
        <v>149</v>
      </c>
      <c r="Q150" s="10">
        <f t="shared" si="17"/>
        <v>5.0628712457665365E-3</v>
      </c>
    </row>
    <row r="151" spans="1:17" x14ac:dyDescent="0.35">
      <c r="A151" s="10" t="s">
        <v>252</v>
      </c>
      <c r="C151" s="10">
        <v>565</v>
      </c>
      <c r="D151" s="10">
        <v>0</v>
      </c>
      <c r="E151" s="10">
        <f t="shared" si="12"/>
        <v>0</v>
      </c>
      <c r="F151" s="10">
        <v>325</v>
      </c>
      <c r="G151" s="10">
        <v>0</v>
      </c>
      <c r="H151" s="10">
        <v>0</v>
      </c>
      <c r="I151" s="10">
        <f t="shared" si="13"/>
        <v>0</v>
      </c>
      <c r="J151" s="10">
        <v>0</v>
      </c>
      <c r="K151" s="11">
        <f t="shared" si="14"/>
        <v>890</v>
      </c>
      <c r="L151" s="10">
        <v>0.18281535600000001</v>
      </c>
      <c r="M151" s="8">
        <f t="shared" si="15"/>
        <v>1.5726187636389338E-3</v>
      </c>
      <c r="N151" s="12">
        <v>213</v>
      </c>
      <c r="O151" s="9">
        <f t="shared" si="16"/>
        <v>8.1442742596655512E-3</v>
      </c>
      <c r="P151" s="12">
        <v>150</v>
      </c>
      <c r="Q151" s="10">
        <f t="shared" si="17"/>
        <v>4.858446511652242E-3</v>
      </c>
    </row>
    <row r="152" spans="1:17" x14ac:dyDescent="0.35">
      <c r="A152" s="10" t="s">
        <v>230</v>
      </c>
      <c r="C152" s="10">
        <v>347</v>
      </c>
      <c r="D152" s="10">
        <v>0</v>
      </c>
      <c r="E152" s="10">
        <f t="shared" si="12"/>
        <v>0</v>
      </c>
      <c r="F152" s="10">
        <v>323</v>
      </c>
      <c r="G152" s="10">
        <v>0</v>
      </c>
      <c r="H152" s="10">
        <v>0</v>
      </c>
      <c r="I152" s="10">
        <f t="shared" si="13"/>
        <v>0</v>
      </c>
      <c r="J152" s="10">
        <v>0</v>
      </c>
      <c r="K152" s="11">
        <f t="shared" si="14"/>
        <v>670</v>
      </c>
      <c r="L152" s="10">
        <v>0.18214936199999901</v>
      </c>
      <c r="M152" s="8">
        <f t="shared" si="15"/>
        <v>1.1838815411663883E-3</v>
      </c>
      <c r="N152" s="12">
        <v>222</v>
      </c>
      <c r="O152" s="9">
        <f t="shared" si="16"/>
        <v>8.1146047728676268E-3</v>
      </c>
      <c r="P152" s="12">
        <v>151</v>
      </c>
      <c r="Q152" s="10">
        <f t="shared" si="17"/>
        <v>4.6492431570170079E-3</v>
      </c>
    </row>
    <row r="153" spans="1:17" x14ac:dyDescent="0.35">
      <c r="A153" s="10" t="s">
        <v>39</v>
      </c>
      <c r="C153" s="10">
        <v>189</v>
      </c>
      <c r="D153" s="10">
        <v>0</v>
      </c>
      <c r="E153" s="10">
        <f t="shared" si="12"/>
        <v>0</v>
      </c>
      <c r="F153" s="10">
        <v>2513</v>
      </c>
      <c r="G153" s="10">
        <v>0</v>
      </c>
      <c r="H153" s="10">
        <v>0</v>
      </c>
      <c r="I153" s="10">
        <f t="shared" si="13"/>
        <v>0</v>
      </c>
      <c r="J153" s="10">
        <v>0</v>
      </c>
      <c r="K153" s="11">
        <f t="shared" si="14"/>
        <v>2702</v>
      </c>
      <c r="L153" s="10">
        <v>0.17910447800000001</v>
      </c>
      <c r="M153" s="8">
        <f t="shared" si="15"/>
        <v>4.7743998869128083E-3</v>
      </c>
      <c r="N153" s="12">
        <v>119</v>
      </c>
      <c r="O153" s="9">
        <f t="shared" si="16"/>
        <v>7.9789576864989116E-3</v>
      </c>
      <c r="P153" s="12">
        <v>152</v>
      </c>
      <c r="Q153" s="10">
        <f t="shared" si="17"/>
        <v>6.3766787867058604E-3</v>
      </c>
    </row>
    <row r="154" spans="1:17" x14ac:dyDescent="0.35">
      <c r="A154" s="10" t="s">
        <v>226</v>
      </c>
      <c r="C154" s="10">
        <v>121</v>
      </c>
      <c r="D154" s="10">
        <v>0</v>
      </c>
      <c r="E154" s="10">
        <f t="shared" si="12"/>
        <v>0</v>
      </c>
      <c r="F154" s="10">
        <v>596</v>
      </c>
      <c r="G154" s="10">
        <v>0</v>
      </c>
      <c r="H154" s="10">
        <v>0</v>
      </c>
      <c r="I154" s="10">
        <f t="shared" si="13"/>
        <v>0</v>
      </c>
      <c r="J154" s="10">
        <v>0</v>
      </c>
      <c r="K154" s="11">
        <f t="shared" si="14"/>
        <v>717</v>
      </c>
      <c r="L154" s="10">
        <v>0.17825311899999999</v>
      </c>
      <c r="M154" s="8">
        <f t="shared" si="15"/>
        <v>1.266929947785523E-3</v>
      </c>
      <c r="N154" s="12">
        <v>220</v>
      </c>
      <c r="O154" s="9">
        <f t="shared" si="16"/>
        <v>7.9410303408910584E-3</v>
      </c>
      <c r="P154" s="12">
        <v>153</v>
      </c>
      <c r="Q154" s="10">
        <f t="shared" si="17"/>
        <v>4.603980144338291E-3</v>
      </c>
    </row>
    <row r="155" spans="1:17" x14ac:dyDescent="0.35">
      <c r="A155" s="10" t="s">
        <v>29</v>
      </c>
      <c r="C155" s="10">
        <v>1984</v>
      </c>
      <c r="D155" s="10">
        <v>0</v>
      </c>
      <c r="E155" s="10">
        <f t="shared" si="12"/>
        <v>0</v>
      </c>
      <c r="F155" s="10">
        <v>945</v>
      </c>
      <c r="G155" s="10">
        <v>0</v>
      </c>
      <c r="H155" s="10">
        <v>0</v>
      </c>
      <c r="I155" s="10">
        <f t="shared" si="13"/>
        <v>0</v>
      </c>
      <c r="J155" s="10">
        <v>0</v>
      </c>
      <c r="K155" s="11">
        <f t="shared" si="14"/>
        <v>2929</v>
      </c>
      <c r="L155" s="10">
        <v>0.175746924</v>
      </c>
      <c r="M155" s="8">
        <f t="shared" si="15"/>
        <v>5.1755060210094796E-3</v>
      </c>
      <c r="N155" s="12">
        <v>111</v>
      </c>
      <c r="O155" s="9">
        <f t="shared" si="16"/>
        <v>7.8293814079195712E-3</v>
      </c>
      <c r="P155" s="12">
        <v>154</v>
      </c>
      <c r="Q155" s="10">
        <f t="shared" si="17"/>
        <v>6.5024437144645258E-3</v>
      </c>
    </row>
    <row r="156" spans="1:17" x14ac:dyDescent="0.35">
      <c r="A156" s="10" t="s">
        <v>33</v>
      </c>
      <c r="C156" s="10">
        <v>2688</v>
      </c>
      <c r="D156" s="10">
        <v>140.578125</v>
      </c>
      <c r="E156" s="10">
        <f t="shared" si="12"/>
        <v>1405.78125</v>
      </c>
      <c r="F156" s="10">
        <v>7113</v>
      </c>
      <c r="G156" s="10">
        <v>0</v>
      </c>
      <c r="H156" s="10">
        <v>0</v>
      </c>
      <c r="I156" s="10">
        <f t="shared" si="13"/>
        <v>0</v>
      </c>
      <c r="J156" s="10">
        <v>0</v>
      </c>
      <c r="K156" s="11">
        <f t="shared" si="14"/>
        <v>11206.78125</v>
      </c>
      <c r="L156" s="10">
        <v>0.17452007</v>
      </c>
      <c r="M156" s="8">
        <f t="shared" si="15"/>
        <v>1.9802240981738186E-2</v>
      </c>
      <c r="N156" s="12">
        <v>47</v>
      </c>
      <c r="O156" s="9">
        <f t="shared" si="16"/>
        <v>7.7747260678475497E-3</v>
      </c>
      <c r="P156" s="12">
        <v>155</v>
      </c>
      <c r="Q156" s="10">
        <f t="shared" si="17"/>
        <v>1.3788483524792868E-2</v>
      </c>
    </row>
    <row r="157" spans="1:17" x14ac:dyDescent="0.35">
      <c r="A157" s="10" t="s">
        <v>58</v>
      </c>
      <c r="C157" s="10">
        <v>50</v>
      </c>
      <c r="D157" s="10">
        <v>0</v>
      </c>
      <c r="E157" s="10">
        <f t="shared" si="12"/>
        <v>0</v>
      </c>
      <c r="F157" s="10">
        <v>1186</v>
      </c>
      <c r="G157" s="10">
        <v>0</v>
      </c>
      <c r="H157" s="10">
        <v>0</v>
      </c>
      <c r="I157" s="10">
        <f t="shared" si="13"/>
        <v>0</v>
      </c>
      <c r="J157" s="10">
        <v>0</v>
      </c>
      <c r="K157" s="11">
        <f t="shared" si="14"/>
        <v>1236</v>
      </c>
      <c r="L157" s="10">
        <v>0.17391304299999999</v>
      </c>
      <c r="M157" s="8">
        <f t="shared" si="15"/>
        <v>2.1839963953457554E-3</v>
      </c>
      <c r="N157" s="12">
        <v>193</v>
      </c>
      <c r="O157" s="9">
        <f t="shared" si="16"/>
        <v>7.7476835125655846E-3</v>
      </c>
      <c r="P157" s="12">
        <v>156</v>
      </c>
      <c r="Q157" s="10">
        <f t="shared" si="17"/>
        <v>4.9658399539556702E-3</v>
      </c>
    </row>
    <row r="158" spans="1:17" x14ac:dyDescent="0.35">
      <c r="A158" s="10" t="s">
        <v>30</v>
      </c>
      <c r="C158" s="10">
        <v>478</v>
      </c>
      <c r="D158" s="10">
        <v>0</v>
      </c>
      <c r="E158" s="10">
        <f t="shared" si="12"/>
        <v>0</v>
      </c>
      <c r="F158" s="10">
        <v>3173</v>
      </c>
      <c r="G158" s="10">
        <v>0</v>
      </c>
      <c r="H158" s="10">
        <v>0</v>
      </c>
      <c r="I158" s="10">
        <f t="shared" si="13"/>
        <v>0</v>
      </c>
      <c r="J158" s="10">
        <v>0</v>
      </c>
      <c r="K158" s="11">
        <f t="shared" si="14"/>
        <v>3651</v>
      </c>
      <c r="L158" s="10">
        <v>0.17341040499999999</v>
      </c>
      <c r="M158" s="8">
        <f t="shared" si="15"/>
        <v>6.4512709056693792E-3</v>
      </c>
      <c r="N158" s="12">
        <v>98</v>
      </c>
      <c r="O158" s="9">
        <f t="shared" si="16"/>
        <v>7.7252914016680205E-3</v>
      </c>
      <c r="P158" s="12">
        <v>157</v>
      </c>
      <c r="Q158" s="10">
        <f t="shared" si="17"/>
        <v>7.0882811536686994E-3</v>
      </c>
    </row>
    <row r="159" spans="1:17" x14ac:dyDescent="0.35">
      <c r="A159" s="10" t="s">
        <v>219</v>
      </c>
      <c r="C159" s="10">
        <v>289</v>
      </c>
      <c r="D159" s="10">
        <v>0</v>
      </c>
      <c r="E159" s="10">
        <f t="shared" si="12"/>
        <v>0</v>
      </c>
      <c r="F159" s="10">
        <v>124</v>
      </c>
      <c r="G159" s="10">
        <v>0</v>
      </c>
      <c r="H159" s="10">
        <v>0</v>
      </c>
      <c r="I159" s="10">
        <f t="shared" si="13"/>
        <v>0</v>
      </c>
      <c r="J159" s="10">
        <v>0</v>
      </c>
      <c r="K159" s="11">
        <f t="shared" si="14"/>
        <v>413</v>
      </c>
      <c r="L159" s="10">
        <v>0.16806722699999899</v>
      </c>
      <c r="M159" s="8">
        <f t="shared" si="15"/>
        <v>7.2976578582346029E-4</v>
      </c>
      <c r="N159" s="12">
        <v>239</v>
      </c>
      <c r="O159" s="9">
        <f t="shared" si="16"/>
        <v>7.4872572014653884E-3</v>
      </c>
      <c r="P159" s="12">
        <v>158</v>
      </c>
      <c r="Q159" s="10">
        <f t="shared" si="17"/>
        <v>4.1085114936444244E-3</v>
      </c>
    </row>
    <row r="160" spans="1:17" x14ac:dyDescent="0.35">
      <c r="A160" s="10" t="s">
        <v>218</v>
      </c>
      <c r="C160" s="10">
        <v>227</v>
      </c>
      <c r="D160" s="10">
        <v>0</v>
      </c>
      <c r="E160" s="10">
        <f t="shared" si="12"/>
        <v>0</v>
      </c>
      <c r="F160" s="10">
        <v>2495</v>
      </c>
      <c r="G160" s="10">
        <v>0</v>
      </c>
      <c r="H160" s="10">
        <v>0</v>
      </c>
      <c r="I160" s="10">
        <f t="shared" si="13"/>
        <v>0</v>
      </c>
      <c r="J160" s="10">
        <v>0</v>
      </c>
      <c r="K160" s="11">
        <f t="shared" si="14"/>
        <v>2722</v>
      </c>
      <c r="L160" s="10">
        <v>0.167504188</v>
      </c>
      <c r="M160" s="8">
        <f t="shared" si="15"/>
        <v>4.809739634410312E-3</v>
      </c>
      <c r="N160" s="12">
        <v>117</v>
      </c>
      <c r="O160" s="9">
        <f t="shared" si="16"/>
        <v>7.4621742755273746E-3</v>
      </c>
      <c r="P160" s="12">
        <v>159</v>
      </c>
      <c r="Q160" s="10">
        <f t="shared" si="17"/>
        <v>6.1359569549688433E-3</v>
      </c>
    </row>
    <row r="161" spans="1:17" x14ac:dyDescent="0.35">
      <c r="A161" s="10" t="s">
        <v>257</v>
      </c>
      <c r="C161" s="10">
        <v>240</v>
      </c>
      <c r="D161" s="10">
        <v>609.40625</v>
      </c>
      <c r="E161" s="10">
        <f t="shared" si="12"/>
        <v>6094.0625</v>
      </c>
      <c r="F161" s="10">
        <v>23138</v>
      </c>
      <c r="G161" s="10">
        <v>1955</v>
      </c>
      <c r="H161" s="10">
        <v>0</v>
      </c>
      <c r="I161" s="10">
        <f t="shared" si="13"/>
        <v>0</v>
      </c>
      <c r="J161" s="10">
        <v>14227</v>
      </c>
      <c r="K161" s="11">
        <f t="shared" si="14"/>
        <v>45654.0625</v>
      </c>
      <c r="L161" s="10">
        <v>0.16638935099999999</v>
      </c>
      <c r="M161" s="8">
        <f t="shared" si="15"/>
        <v>8.0670152049263602E-2</v>
      </c>
      <c r="N161" s="12">
        <v>12</v>
      </c>
      <c r="O161" s="9">
        <f t="shared" si="16"/>
        <v>7.4125092009872315E-3</v>
      </c>
      <c r="P161" s="12">
        <v>160</v>
      </c>
      <c r="Q161" s="10">
        <f t="shared" si="17"/>
        <v>4.4041330625125413E-2</v>
      </c>
    </row>
    <row r="162" spans="1:17" x14ac:dyDescent="0.35">
      <c r="A162" s="10" t="s">
        <v>217</v>
      </c>
      <c r="C162" s="10">
        <v>278</v>
      </c>
      <c r="D162" s="10">
        <v>0</v>
      </c>
      <c r="E162" s="10">
        <f t="shared" si="12"/>
        <v>0</v>
      </c>
      <c r="F162" s="10">
        <v>3649</v>
      </c>
      <c r="G162" s="10">
        <v>0</v>
      </c>
      <c r="H162" s="10">
        <v>0</v>
      </c>
      <c r="I162" s="10">
        <f t="shared" si="13"/>
        <v>0</v>
      </c>
      <c r="J162" s="10">
        <v>0</v>
      </c>
      <c r="K162" s="11">
        <f t="shared" si="14"/>
        <v>3927</v>
      </c>
      <c r="L162" s="10">
        <v>0.16474464599999999</v>
      </c>
      <c r="M162" s="8">
        <f t="shared" si="15"/>
        <v>6.9389594211349357E-3</v>
      </c>
      <c r="N162" s="12">
        <v>86</v>
      </c>
      <c r="O162" s="9">
        <f t="shared" si="16"/>
        <v>7.339238941369417E-3</v>
      </c>
      <c r="P162" s="12">
        <v>161</v>
      </c>
      <c r="Q162" s="10">
        <f t="shared" si="17"/>
        <v>7.1390991812521759E-3</v>
      </c>
    </row>
    <row r="163" spans="1:17" x14ac:dyDescent="0.35">
      <c r="A163" s="10" t="s">
        <v>212</v>
      </c>
      <c r="C163" s="10">
        <v>149</v>
      </c>
      <c r="D163" s="10">
        <v>0</v>
      </c>
      <c r="E163" s="10">
        <f t="shared" si="12"/>
        <v>0</v>
      </c>
      <c r="F163" s="10">
        <v>357</v>
      </c>
      <c r="G163" s="10">
        <v>0</v>
      </c>
      <c r="H163" s="10">
        <v>0</v>
      </c>
      <c r="I163" s="10">
        <f t="shared" si="13"/>
        <v>0</v>
      </c>
      <c r="J163" s="10">
        <v>0</v>
      </c>
      <c r="K163" s="11">
        <f t="shared" si="14"/>
        <v>506</v>
      </c>
      <c r="L163" s="10">
        <v>0.16474464599999999</v>
      </c>
      <c r="M163" s="8">
        <f t="shared" si="15"/>
        <v>8.9409561168685451E-4</v>
      </c>
      <c r="N163" s="12">
        <v>230</v>
      </c>
      <c r="O163" s="9">
        <f t="shared" si="16"/>
        <v>7.339238941369417E-3</v>
      </c>
      <c r="P163" s="12">
        <v>162</v>
      </c>
      <c r="Q163" s="10">
        <f t="shared" si="17"/>
        <v>4.1166672765281355E-3</v>
      </c>
    </row>
    <row r="164" spans="1:17" x14ac:dyDescent="0.35">
      <c r="A164" s="10" t="s">
        <v>130</v>
      </c>
      <c r="C164" s="10">
        <v>387</v>
      </c>
      <c r="D164" s="10">
        <v>0</v>
      </c>
      <c r="E164" s="10">
        <f t="shared" si="12"/>
        <v>0</v>
      </c>
      <c r="F164" s="10">
        <v>15214</v>
      </c>
      <c r="G164" s="10">
        <v>0</v>
      </c>
      <c r="H164" s="10">
        <v>0</v>
      </c>
      <c r="I164" s="10">
        <f t="shared" si="13"/>
        <v>0</v>
      </c>
      <c r="J164" s="10">
        <v>0</v>
      </c>
      <c r="K164" s="11">
        <f t="shared" si="14"/>
        <v>15601</v>
      </c>
      <c r="L164" s="10">
        <v>0.16447368400000001</v>
      </c>
      <c r="M164" s="8">
        <f t="shared" si="15"/>
        <v>2.7566770035428095E-2</v>
      </c>
      <c r="N164" s="12">
        <v>39</v>
      </c>
      <c r="O164" s="9">
        <f t="shared" si="16"/>
        <v>7.3271678063716143E-3</v>
      </c>
      <c r="P164" s="12">
        <v>163</v>
      </c>
      <c r="Q164" s="10">
        <f t="shared" si="17"/>
        <v>1.7446968920899857E-2</v>
      </c>
    </row>
    <row r="165" spans="1:17" x14ac:dyDescent="0.35">
      <c r="A165" s="10" t="s">
        <v>228</v>
      </c>
      <c r="C165" s="10">
        <v>379</v>
      </c>
      <c r="D165" s="10">
        <v>0</v>
      </c>
      <c r="E165" s="10">
        <f t="shared" si="12"/>
        <v>0</v>
      </c>
      <c r="F165" s="10">
        <v>1339</v>
      </c>
      <c r="G165" s="10">
        <v>0</v>
      </c>
      <c r="H165" s="10">
        <v>0</v>
      </c>
      <c r="I165" s="10">
        <f t="shared" si="13"/>
        <v>0</v>
      </c>
      <c r="J165" s="10">
        <v>0</v>
      </c>
      <c r="K165" s="11">
        <f t="shared" si="14"/>
        <v>1718</v>
      </c>
      <c r="L165" s="10">
        <v>0.164203612</v>
      </c>
      <c r="M165" s="8">
        <f t="shared" si="15"/>
        <v>3.0356843100356047E-3</v>
      </c>
      <c r="N165" s="12">
        <v>160</v>
      </c>
      <c r="O165" s="9">
        <f t="shared" si="16"/>
        <v>7.3151363201442946E-3</v>
      </c>
      <c r="P165" s="12">
        <v>164</v>
      </c>
      <c r="Q165" s="10">
        <f t="shared" si="17"/>
        <v>5.1754103150899499E-3</v>
      </c>
    </row>
    <row r="166" spans="1:17" x14ac:dyDescent="0.35">
      <c r="A166" s="10" t="s">
        <v>208</v>
      </c>
      <c r="C166" s="10">
        <v>463</v>
      </c>
      <c r="D166" s="10">
        <v>0</v>
      </c>
      <c r="E166" s="10">
        <f t="shared" si="12"/>
        <v>0</v>
      </c>
      <c r="F166" s="10">
        <v>674</v>
      </c>
      <c r="G166" s="10">
        <v>0</v>
      </c>
      <c r="H166" s="10">
        <v>0</v>
      </c>
      <c r="I166" s="10">
        <f t="shared" si="13"/>
        <v>0</v>
      </c>
      <c r="J166" s="10">
        <v>0</v>
      </c>
      <c r="K166" s="11">
        <f t="shared" si="14"/>
        <v>1137</v>
      </c>
      <c r="L166" s="10">
        <v>0.163666121</v>
      </c>
      <c r="M166" s="8">
        <f t="shared" si="15"/>
        <v>2.0090646452331096E-3</v>
      </c>
      <c r="N166" s="12">
        <v>198</v>
      </c>
      <c r="O166" s="9">
        <f t="shared" si="16"/>
        <v>7.2911915366650456E-3</v>
      </c>
      <c r="P166" s="12">
        <v>165</v>
      </c>
      <c r="Q166" s="10">
        <f t="shared" si="17"/>
        <v>4.650128090949078E-3</v>
      </c>
    </row>
    <row r="167" spans="1:17" x14ac:dyDescent="0.35">
      <c r="A167" s="10" t="s">
        <v>214</v>
      </c>
      <c r="C167" s="10">
        <v>2061</v>
      </c>
      <c r="D167" s="10">
        <v>0</v>
      </c>
      <c r="E167" s="10">
        <f t="shared" si="12"/>
        <v>0</v>
      </c>
      <c r="F167" s="10">
        <v>9188</v>
      </c>
      <c r="G167" s="10">
        <v>0</v>
      </c>
      <c r="H167" s="10">
        <v>0</v>
      </c>
      <c r="I167" s="10">
        <f t="shared" si="13"/>
        <v>0</v>
      </c>
      <c r="J167" s="10">
        <v>0</v>
      </c>
      <c r="K167" s="11">
        <f t="shared" si="14"/>
        <v>11249</v>
      </c>
      <c r="L167" s="10">
        <v>0.162601626</v>
      </c>
      <c r="M167" s="8">
        <f t="shared" si="15"/>
        <v>1.9876840979971198E-2</v>
      </c>
      <c r="N167" s="12">
        <v>46</v>
      </c>
      <c r="O167" s="9">
        <f t="shared" si="16"/>
        <v>7.2437691569605597E-3</v>
      </c>
      <c r="P167" s="12">
        <v>166</v>
      </c>
      <c r="Q167" s="10">
        <f t="shared" si="17"/>
        <v>1.3560305068465879E-2</v>
      </c>
    </row>
    <row r="168" spans="1:17" x14ac:dyDescent="0.35">
      <c r="A168" s="10" t="s">
        <v>114</v>
      </c>
      <c r="C168" s="10">
        <v>458</v>
      </c>
      <c r="D168" s="10">
        <v>0</v>
      </c>
      <c r="E168" s="10">
        <f t="shared" si="12"/>
        <v>0</v>
      </c>
      <c r="F168" s="10">
        <v>3045</v>
      </c>
      <c r="G168" s="10">
        <v>0</v>
      </c>
      <c r="H168" s="10">
        <v>0</v>
      </c>
      <c r="I168" s="10">
        <f t="shared" si="13"/>
        <v>0</v>
      </c>
      <c r="J168" s="10">
        <v>0</v>
      </c>
      <c r="K168" s="11">
        <f t="shared" si="14"/>
        <v>3503</v>
      </c>
      <c r="L168" s="10">
        <v>0.15540015500000001</v>
      </c>
      <c r="M168" s="8">
        <f t="shared" si="15"/>
        <v>6.1897567741878486E-3</v>
      </c>
      <c r="N168" s="12">
        <v>101</v>
      </c>
      <c r="O168" s="9">
        <f t="shared" si="16"/>
        <v>6.9229495268140215E-3</v>
      </c>
      <c r="P168" s="12">
        <v>167</v>
      </c>
      <c r="Q168" s="10">
        <f t="shared" si="17"/>
        <v>6.5563531505009355E-3</v>
      </c>
    </row>
    <row r="169" spans="1:17" x14ac:dyDescent="0.35">
      <c r="A169" s="10" t="s">
        <v>183</v>
      </c>
      <c r="C169" s="10">
        <v>148</v>
      </c>
      <c r="D169" s="10">
        <v>0</v>
      </c>
      <c r="E169" s="10">
        <f t="shared" si="12"/>
        <v>0</v>
      </c>
      <c r="F169" s="10">
        <v>389</v>
      </c>
      <c r="G169" s="10">
        <v>0</v>
      </c>
      <c r="H169" s="10">
        <v>0</v>
      </c>
      <c r="I169" s="10">
        <f t="shared" si="13"/>
        <v>0</v>
      </c>
      <c r="J169" s="10">
        <v>0</v>
      </c>
      <c r="K169" s="11">
        <f t="shared" si="14"/>
        <v>537</v>
      </c>
      <c r="L169" s="10">
        <v>0.147710487</v>
      </c>
      <c r="M169" s="8">
        <f t="shared" si="15"/>
        <v>9.4887222030798585E-4</v>
      </c>
      <c r="N169" s="12">
        <v>229</v>
      </c>
      <c r="O169" s="9">
        <f t="shared" si="16"/>
        <v>6.5803811204829142E-3</v>
      </c>
      <c r="P169" s="12">
        <v>168</v>
      </c>
      <c r="Q169" s="10">
        <f t="shared" si="17"/>
        <v>3.7646266703954502E-3</v>
      </c>
    </row>
    <row r="170" spans="1:17" x14ac:dyDescent="0.35">
      <c r="A170" s="10" t="s">
        <v>202</v>
      </c>
      <c r="C170" s="10">
        <v>133</v>
      </c>
      <c r="D170" s="10">
        <v>0</v>
      </c>
      <c r="E170" s="10">
        <f t="shared" si="12"/>
        <v>0</v>
      </c>
      <c r="F170" s="10">
        <v>873</v>
      </c>
      <c r="G170" s="10">
        <v>0</v>
      </c>
      <c r="H170" s="10">
        <v>0</v>
      </c>
      <c r="I170" s="10">
        <f t="shared" si="13"/>
        <v>0</v>
      </c>
      <c r="J170" s="10">
        <v>0</v>
      </c>
      <c r="K170" s="11">
        <f t="shared" si="14"/>
        <v>1006</v>
      </c>
      <c r="L170" s="10">
        <v>0.147275405</v>
      </c>
      <c r="M170" s="8">
        <f t="shared" si="15"/>
        <v>1.7775892991244578E-3</v>
      </c>
      <c r="N170" s="12">
        <v>205</v>
      </c>
      <c r="O170" s="9">
        <f t="shared" si="16"/>
        <v>6.5609985740110316E-3</v>
      </c>
      <c r="P170" s="12">
        <v>169</v>
      </c>
      <c r="Q170" s="10">
        <f t="shared" si="17"/>
        <v>4.1692939365677445E-3</v>
      </c>
    </row>
    <row r="171" spans="1:17" x14ac:dyDescent="0.35">
      <c r="A171" s="10" t="s">
        <v>197</v>
      </c>
      <c r="C171" s="10">
        <v>265</v>
      </c>
      <c r="D171" s="10">
        <v>0</v>
      </c>
      <c r="E171" s="10">
        <f t="shared" si="12"/>
        <v>0</v>
      </c>
      <c r="F171" s="10">
        <v>1269</v>
      </c>
      <c r="G171" s="10">
        <v>0</v>
      </c>
      <c r="H171" s="10">
        <v>0</v>
      </c>
      <c r="I171" s="10">
        <f t="shared" si="13"/>
        <v>0</v>
      </c>
      <c r="J171" s="10">
        <v>0</v>
      </c>
      <c r="K171" s="11">
        <f t="shared" si="14"/>
        <v>1534</v>
      </c>
      <c r="L171" s="10">
        <v>0.14684287800000001</v>
      </c>
      <c r="M171" s="8">
        <f t="shared" si="15"/>
        <v>2.710558633058567E-3</v>
      </c>
      <c r="N171" s="12">
        <v>172</v>
      </c>
      <c r="O171" s="9">
        <f t="shared" si="16"/>
        <v>6.5417298506948657E-3</v>
      </c>
      <c r="P171" s="12">
        <v>170</v>
      </c>
      <c r="Q171" s="10">
        <f t="shared" si="17"/>
        <v>4.6261442418767161E-3</v>
      </c>
    </row>
    <row r="172" spans="1:17" x14ac:dyDescent="0.35">
      <c r="A172" s="10" t="s">
        <v>191</v>
      </c>
      <c r="C172" s="10">
        <v>1665</v>
      </c>
      <c r="D172" s="10">
        <v>0</v>
      </c>
      <c r="E172" s="10">
        <f t="shared" si="12"/>
        <v>0</v>
      </c>
      <c r="F172" s="10">
        <v>2067</v>
      </c>
      <c r="G172" s="10">
        <v>0</v>
      </c>
      <c r="H172" s="10">
        <v>0</v>
      </c>
      <c r="I172" s="10">
        <f t="shared" si="13"/>
        <v>0</v>
      </c>
      <c r="J172" s="10">
        <v>0</v>
      </c>
      <c r="K172" s="11">
        <f t="shared" si="14"/>
        <v>3732</v>
      </c>
      <c r="L172" s="10">
        <v>0.14641288399999999</v>
      </c>
      <c r="M172" s="8">
        <f t="shared" si="15"/>
        <v>6.5943968830342705E-3</v>
      </c>
      <c r="N172" s="12">
        <v>95</v>
      </c>
      <c r="O172" s="9">
        <f t="shared" si="16"/>
        <v>6.5225739704524496E-3</v>
      </c>
      <c r="P172" s="12">
        <v>171</v>
      </c>
      <c r="Q172" s="10">
        <f t="shared" si="17"/>
        <v>6.5584854267433604E-3</v>
      </c>
    </row>
    <row r="173" spans="1:17" x14ac:dyDescent="0.35">
      <c r="A173" s="10" t="s">
        <v>194</v>
      </c>
      <c r="C173" s="10">
        <v>601</v>
      </c>
      <c r="D173" s="10">
        <v>0</v>
      </c>
      <c r="E173" s="10">
        <f t="shared" si="12"/>
        <v>0</v>
      </c>
      <c r="F173" s="10">
        <v>1049</v>
      </c>
      <c r="G173" s="10">
        <v>0</v>
      </c>
      <c r="H173" s="10">
        <v>0</v>
      </c>
      <c r="I173" s="10">
        <f t="shared" si="13"/>
        <v>0</v>
      </c>
      <c r="J173" s="10">
        <v>0</v>
      </c>
      <c r="K173" s="11">
        <f t="shared" si="14"/>
        <v>1650</v>
      </c>
      <c r="L173" s="10">
        <v>0.14641288399999999</v>
      </c>
      <c r="M173" s="8">
        <f t="shared" si="15"/>
        <v>2.9155291685440906E-3</v>
      </c>
      <c r="N173" s="12">
        <v>164</v>
      </c>
      <c r="O173" s="9">
        <f t="shared" si="16"/>
        <v>6.5225739704524496E-3</v>
      </c>
      <c r="P173" s="12">
        <v>172</v>
      </c>
      <c r="Q173" s="10">
        <f t="shared" si="17"/>
        <v>4.7190515694982699E-3</v>
      </c>
    </row>
    <row r="174" spans="1:17" x14ac:dyDescent="0.35">
      <c r="A174" s="10" t="s">
        <v>100</v>
      </c>
      <c r="C174" s="10">
        <v>3268</v>
      </c>
      <c r="D174" s="10">
        <v>0</v>
      </c>
      <c r="E174" s="10">
        <f t="shared" si="12"/>
        <v>0</v>
      </c>
      <c r="F174" s="10">
        <v>1085</v>
      </c>
      <c r="G174" s="10">
        <v>0</v>
      </c>
      <c r="H174" s="10">
        <v>0</v>
      </c>
      <c r="I174" s="10">
        <f t="shared" si="13"/>
        <v>0</v>
      </c>
      <c r="J174" s="10">
        <v>0</v>
      </c>
      <c r="K174" s="11">
        <f t="shared" si="14"/>
        <v>4353</v>
      </c>
      <c r="L174" s="10">
        <v>0.14409221899999999</v>
      </c>
      <c r="M174" s="8">
        <f t="shared" si="15"/>
        <v>7.6916960428317742E-3</v>
      </c>
      <c r="N174" s="12">
        <v>82</v>
      </c>
      <c r="O174" s="9">
        <f t="shared" si="16"/>
        <v>6.4191902469056877E-3</v>
      </c>
      <c r="P174" s="12">
        <v>173</v>
      </c>
      <c r="Q174" s="10">
        <f t="shared" si="17"/>
        <v>7.0554431448687314E-3</v>
      </c>
    </row>
    <row r="175" spans="1:17" x14ac:dyDescent="0.35">
      <c r="A175" s="10" t="s">
        <v>187</v>
      </c>
      <c r="C175" s="10">
        <v>458</v>
      </c>
      <c r="D175" s="10">
        <v>0</v>
      </c>
      <c r="E175" s="10">
        <f t="shared" si="12"/>
        <v>0</v>
      </c>
      <c r="F175" s="10">
        <v>516</v>
      </c>
      <c r="G175" s="10">
        <v>0</v>
      </c>
      <c r="H175" s="10">
        <v>0</v>
      </c>
      <c r="I175" s="10">
        <f t="shared" si="13"/>
        <v>0</v>
      </c>
      <c r="J175" s="10">
        <v>0</v>
      </c>
      <c r="K175" s="11">
        <f t="shared" si="14"/>
        <v>974</v>
      </c>
      <c r="L175" s="10">
        <v>0.14388489199999999</v>
      </c>
      <c r="M175" s="8">
        <f t="shared" si="15"/>
        <v>1.7210457031284511E-3</v>
      </c>
      <c r="N175" s="12">
        <v>207</v>
      </c>
      <c r="O175" s="9">
        <f t="shared" si="16"/>
        <v>6.4099539989975326E-3</v>
      </c>
      <c r="P175" s="12">
        <v>174</v>
      </c>
      <c r="Q175" s="10">
        <f t="shared" si="17"/>
        <v>4.065499851062992E-3</v>
      </c>
    </row>
    <row r="176" spans="1:17" x14ac:dyDescent="0.35">
      <c r="A176" s="10" t="s">
        <v>104</v>
      </c>
      <c r="B176" s="10" t="s">
        <v>53</v>
      </c>
      <c r="C176" s="10">
        <v>114</v>
      </c>
      <c r="D176" s="10">
        <v>0</v>
      </c>
      <c r="E176" s="10">
        <f t="shared" si="12"/>
        <v>0</v>
      </c>
      <c r="F176" s="10">
        <v>6451</v>
      </c>
      <c r="G176" s="10">
        <v>0</v>
      </c>
      <c r="H176" s="10">
        <v>0</v>
      </c>
      <c r="I176" s="10">
        <f t="shared" si="13"/>
        <v>0</v>
      </c>
      <c r="J176" s="10">
        <v>0</v>
      </c>
      <c r="K176" s="11">
        <f t="shared" si="14"/>
        <v>6565</v>
      </c>
      <c r="L176" s="10">
        <v>0.143266476</v>
      </c>
      <c r="M176" s="8">
        <f t="shared" si="15"/>
        <v>1.1600272116055731E-2</v>
      </c>
      <c r="N176" s="12">
        <v>64</v>
      </c>
      <c r="O176" s="9">
        <f t="shared" si="16"/>
        <v>6.3824040731009068E-3</v>
      </c>
      <c r="P176" s="12">
        <v>175</v>
      </c>
      <c r="Q176" s="10">
        <f t="shared" si="17"/>
        <v>8.9913380945783189E-3</v>
      </c>
    </row>
    <row r="177" spans="1:17" x14ac:dyDescent="0.35">
      <c r="A177" s="10" t="s">
        <v>87</v>
      </c>
      <c r="C177" s="10">
        <v>286</v>
      </c>
      <c r="D177" s="10">
        <v>0</v>
      </c>
      <c r="E177" s="10">
        <f t="shared" si="12"/>
        <v>0</v>
      </c>
      <c r="F177" s="10">
        <v>4109</v>
      </c>
      <c r="G177" s="10">
        <v>0</v>
      </c>
      <c r="H177" s="10">
        <v>0</v>
      </c>
      <c r="I177" s="10">
        <f t="shared" si="13"/>
        <v>0</v>
      </c>
      <c r="J177" s="10">
        <v>0</v>
      </c>
      <c r="K177" s="11">
        <f t="shared" si="14"/>
        <v>4395</v>
      </c>
      <c r="L177" s="10">
        <v>0.143061516</v>
      </c>
      <c r="M177" s="8">
        <f t="shared" si="15"/>
        <v>7.765909512576533E-3</v>
      </c>
      <c r="N177" s="12">
        <v>81</v>
      </c>
      <c r="O177" s="9">
        <f t="shared" si="16"/>
        <v>6.3732732731025679E-3</v>
      </c>
      <c r="P177" s="12">
        <v>176</v>
      </c>
      <c r="Q177" s="10">
        <f t="shared" si="17"/>
        <v>7.0695913928395509E-3</v>
      </c>
    </row>
    <row r="178" spans="1:17" x14ac:dyDescent="0.35">
      <c r="A178" s="10" t="s">
        <v>206</v>
      </c>
      <c r="C178" s="10">
        <v>3647</v>
      </c>
      <c r="D178" s="10">
        <v>0</v>
      </c>
      <c r="E178" s="10">
        <f t="shared" si="12"/>
        <v>0</v>
      </c>
      <c r="F178" s="10">
        <v>164</v>
      </c>
      <c r="G178" s="10">
        <v>0</v>
      </c>
      <c r="H178" s="10">
        <v>0</v>
      </c>
      <c r="I178" s="10">
        <f t="shared" si="13"/>
        <v>0</v>
      </c>
      <c r="J178" s="10">
        <v>0</v>
      </c>
      <c r="K178" s="11">
        <f t="shared" si="14"/>
        <v>3811</v>
      </c>
      <c r="L178" s="10">
        <v>0.143061516</v>
      </c>
      <c r="M178" s="8">
        <f t="shared" si="15"/>
        <v>6.7339888856494121E-3</v>
      </c>
      <c r="N178" s="12">
        <v>92</v>
      </c>
      <c r="O178" s="9">
        <f t="shared" si="16"/>
        <v>6.3732732731025679E-3</v>
      </c>
      <c r="P178" s="12">
        <v>177</v>
      </c>
      <c r="Q178" s="10">
        <f t="shared" si="17"/>
        <v>6.55363107937599E-3</v>
      </c>
    </row>
    <row r="179" spans="1:17" x14ac:dyDescent="0.35">
      <c r="A179" s="10" t="s">
        <v>123</v>
      </c>
      <c r="C179" s="10">
        <v>121</v>
      </c>
      <c r="D179" s="10">
        <v>0</v>
      </c>
      <c r="E179" s="10">
        <f t="shared" si="12"/>
        <v>0</v>
      </c>
      <c r="F179" s="10">
        <v>1347</v>
      </c>
      <c r="G179" s="10">
        <v>0</v>
      </c>
      <c r="H179" s="10">
        <v>0</v>
      </c>
      <c r="I179" s="10">
        <f t="shared" si="13"/>
        <v>0</v>
      </c>
      <c r="J179" s="10">
        <v>0</v>
      </c>
      <c r="K179" s="11">
        <f t="shared" si="14"/>
        <v>1468</v>
      </c>
      <c r="L179" s="10">
        <v>0.143061516</v>
      </c>
      <c r="M179" s="8">
        <f t="shared" si="15"/>
        <v>2.593937466316803E-3</v>
      </c>
      <c r="N179" s="12">
        <v>179</v>
      </c>
      <c r="O179" s="9">
        <f t="shared" si="16"/>
        <v>6.3732732731025679E-3</v>
      </c>
      <c r="P179" s="12">
        <v>178</v>
      </c>
      <c r="Q179" s="10">
        <f t="shared" si="17"/>
        <v>4.4836053697096855E-3</v>
      </c>
    </row>
    <row r="180" spans="1:17" x14ac:dyDescent="0.35">
      <c r="A180" s="10" t="s">
        <v>179</v>
      </c>
      <c r="C180" s="10">
        <v>566</v>
      </c>
      <c r="D180" s="10">
        <v>0</v>
      </c>
      <c r="E180" s="10">
        <f t="shared" si="12"/>
        <v>0</v>
      </c>
      <c r="F180" s="10">
        <v>206</v>
      </c>
      <c r="G180" s="10">
        <v>0</v>
      </c>
      <c r="H180" s="10">
        <v>0</v>
      </c>
      <c r="I180" s="10">
        <f t="shared" si="13"/>
        <v>0</v>
      </c>
      <c r="J180" s="10">
        <v>0</v>
      </c>
      <c r="K180" s="11">
        <f t="shared" si="14"/>
        <v>772</v>
      </c>
      <c r="L180" s="10">
        <v>0.14285714299999999</v>
      </c>
      <c r="M180" s="8">
        <f t="shared" si="15"/>
        <v>1.3641142534036594E-3</v>
      </c>
      <c r="N180" s="12">
        <v>216</v>
      </c>
      <c r="O180" s="9">
        <f t="shared" si="16"/>
        <v>6.3641686234730769E-3</v>
      </c>
      <c r="P180" s="12">
        <v>179</v>
      </c>
      <c r="Q180" s="10">
        <f t="shared" si="17"/>
        <v>3.8641414384383683E-3</v>
      </c>
    </row>
    <row r="181" spans="1:17" x14ac:dyDescent="0.35">
      <c r="A181" s="10" t="s">
        <v>175</v>
      </c>
      <c r="C181" s="10">
        <v>655</v>
      </c>
      <c r="D181" s="10">
        <v>0</v>
      </c>
      <c r="E181" s="10">
        <f t="shared" si="12"/>
        <v>0</v>
      </c>
      <c r="F181" s="10">
        <v>580</v>
      </c>
      <c r="G181" s="10">
        <v>0</v>
      </c>
      <c r="H181" s="10">
        <v>0</v>
      </c>
      <c r="I181" s="10">
        <f t="shared" si="13"/>
        <v>0</v>
      </c>
      <c r="J181" s="10">
        <v>0</v>
      </c>
      <c r="K181" s="11">
        <f t="shared" si="14"/>
        <v>1235</v>
      </c>
      <c r="L181" s="10">
        <v>0.14184397199999901</v>
      </c>
      <c r="M181" s="8">
        <f t="shared" si="15"/>
        <v>2.1822294079708801E-3</v>
      </c>
      <c r="N181" s="12">
        <v>194</v>
      </c>
      <c r="O181" s="9">
        <f t="shared" si="16"/>
        <v>6.3190326858992797E-3</v>
      </c>
      <c r="P181" s="12">
        <v>180</v>
      </c>
      <c r="Q181" s="10">
        <f t="shared" si="17"/>
        <v>4.2506310469350803E-3</v>
      </c>
    </row>
    <row r="182" spans="1:17" x14ac:dyDescent="0.35">
      <c r="A182" s="10" t="s">
        <v>173</v>
      </c>
      <c r="C182" s="10">
        <v>619</v>
      </c>
      <c r="D182" s="10">
        <v>0</v>
      </c>
      <c r="E182" s="10">
        <f t="shared" si="12"/>
        <v>0</v>
      </c>
      <c r="F182" s="10">
        <v>148</v>
      </c>
      <c r="G182" s="10">
        <v>0</v>
      </c>
      <c r="H182" s="10">
        <v>0</v>
      </c>
      <c r="I182" s="10">
        <f t="shared" si="13"/>
        <v>0</v>
      </c>
      <c r="J182" s="10">
        <v>0</v>
      </c>
      <c r="K182" s="11">
        <f t="shared" si="14"/>
        <v>767</v>
      </c>
      <c r="L182" s="10">
        <v>0.14064697600000001</v>
      </c>
      <c r="M182" s="8">
        <f t="shared" si="15"/>
        <v>1.3552793165292835E-3</v>
      </c>
      <c r="N182" s="12">
        <v>217</v>
      </c>
      <c r="O182" s="9">
        <f t="shared" si="16"/>
        <v>6.2657074952532895E-3</v>
      </c>
      <c r="P182" s="12">
        <v>181</v>
      </c>
      <c r="Q182" s="10">
        <f t="shared" si="17"/>
        <v>3.8104934058912866E-3</v>
      </c>
    </row>
    <row r="183" spans="1:17" x14ac:dyDescent="0.35">
      <c r="A183" s="10" t="s">
        <v>76</v>
      </c>
      <c r="C183" s="10">
        <v>207</v>
      </c>
      <c r="D183" s="10">
        <v>0</v>
      </c>
      <c r="E183" s="10">
        <f t="shared" si="12"/>
        <v>0</v>
      </c>
      <c r="F183" s="10">
        <v>0</v>
      </c>
      <c r="G183" s="10">
        <v>689</v>
      </c>
      <c r="H183" s="10">
        <v>0</v>
      </c>
      <c r="I183" s="10">
        <f t="shared" si="13"/>
        <v>0</v>
      </c>
      <c r="J183" s="10">
        <v>19098</v>
      </c>
      <c r="K183" s="11">
        <f t="shared" si="14"/>
        <v>19994</v>
      </c>
      <c r="L183" s="10">
        <v>0.13689253900000001</v>
      </c>
      <c r="M183" s="8">
        <f t="shared" si="15"/>
        <v>3.532914557325488E-2</v>
      </c>
      <c r="N183" s="12">
        <v>31</v>
      </c>
      <c r="O183" s="9">
        <f t="shared" si="16"/>
        <v>6.0984504043411023E-3</v>
      </c>
      <c r="P183" s="12">
        <v>182</v>
      </c>
      <c r="Q183" s="10">
        <f t="shared" si="17"/>
        <v>2.071379798879799E-2</v>
      </c>
    </row>
    <row r="184" spans="1:17" x14ac:dyDescent="0.35">
      <c r="A184" s="10" t="s">
        <v>75</v>
      </c>
      <c r="B184" s="10" t="s">
        <v>76</v>
      </c>
      <c r="C184" s="10">
        <v>115</v>
      </c>
      <c r="D184" s="10">
        <v>0</v>
      </c>
      <c r="E184" s="10">
        <f t="shared" si="12"/>
        <v>0</v>
      </c>
      <c r="F184" s="10">
        <v>1323</v>
      </c>
      <c r="G184" s="10">
        <v>0</v>
      </c>
      <c r="H184" s="10">
        <v>0</v>
      </c>
      <c r="I184" s="10">
        <f t="shared" si="13"/>
        <v>0</v>
      </c>
      <c r="J184" s="10">
        <v>0</v>
      </c>
      <c r="K184" s="11">
        <f t="shared" si="14"/>
        <v>1438</v>
      </c>
      <c r="L184" s="10">
        <v>0.13689253900000001</v>
      </c>
      <c r="M184" s="8">
        <f t="shared" si="15"/>
        <v>2.5409278450705471E-3</v>
      </c>
      <c r="N184" s="12">
        <v>182</v>
      </c>
      <c r="O184" s="9">
        <f t="shared" si="16"/>
        <v>6.0984504043411023E-3</v>
      </c>
      <c r="P184" s="12">
        <v>183</v>
      </c>
      <c r="Q184" s="10">
        <f t="shared" si="17"/>
        <v>4.3196891247058245E-3</v>
      </c>
    </row>
    <row r="185" spans="1:17" x14ac:dyDescent="0.35">
      <c r="A185" s="10" t="s">
        <v>255</v>
      </c>
      <c r="C185" s="10">
        <v>782</v>
      </c>
      <c r="D185" s="10">
        <v>0</v>
      </c>
      <c r="E185" s="10">
        <f t="shared" si="12"/>
        <v>0</v>
      </c>
      <c r="F185" s="10">
        <v>21370</v>
      </c>
      <c r="G185" s="10">
        <v>0</v>
      </c>
      <c r="H185" s="10">
        <v>0</v>
      </c>
      <c r="I185" s="10">
        <f t="shared" si="13"/>
        <v>0</v>
      </c>
      <c r="J185" s="10">
        <v>0</v>
      </c>
      <c r="K185" s="11">
        <f t="shared" si="14"/>
        <v>22152</v>
      </c>
      <c r="L185" s="10">
        <v>0.134952767</v>
      </c>
      <c r="M185" s="8">
        <f t="shared" si="15"/>
        <v>3.9142304328235573E-2</v>
      </c>
      <c r="N185" s="12">
        <v>29</v>
      </c>
      <c r="O185" s="9">
        <f t="shared" si="16"/>
        <v>6.0120351517338752E-3</v>
      </c>
      <c r="P185" s="12">
        <v>184</v>
      </c>
      <c r="Q185" s="10">
        <f t="shared" si="17"/>
        <v>2.2577169739984724E-2</v>
      </c>
    </row>
    <row r="186" spans="1:17" x14ac:dyDescent="0.35">
      <c r="A186" s="10" t="s">
        <v>178</v>
      </c>
      <c r="C186" s="10">
        <v>394</v>
      </c>
      <c r="D186" s="10">
        <v>0</v>
      </c>
      <c r="E186" s="10">
        <f t="shared" si="12"/>
        <v>0</v>
      </c>
      <c r="F186" s="10">
        <v>1590</v>
      </c>
      <c r="G186" s="10">
        <v>0</v>
      </c>
      <c r="H186" s="10">
        <v>0</v>
      </c>
      <c r="I186" s="10">
        <f t="shared" si="13"/>
        <v>0</v>
      </c>
      <c r="J186" s="10">
        <v>0</v>
      </c>
      <c r="K186" s="11">
        <f t="shared" si="14"/>
        <v>1984</v>
      </c>
      <c r="L186" s="10">
        <v>0.13210039600000001</v>
      </c>
      <c r="M186" s="8">
        <f t="shared" si="15"/>
        <v>3.5057029517524098E-3</v>
      </c>
      <c r="N186" s="12">
        <v>145</v>
      </c>
      <c r="O186" s="9">
        <f t="shared" si="16"/>
        <v>5.8849643617160151E-3</v>
      </c>
      <c r="P186" s="12">
        <v>185</v>
      </c>
      <c r="Q186" s="10">
        <f t="shared" si="17"/>
        <v>4.6953336567342125E-3</v>
      </c>
    </row>
    <row r="187" spans="1:17" x14ac:dyDescent="0.35">
      <c r="A187" s="10" t="s">
        <v>164</v>
      </c>
      <c r="C187" s="10">
        <v>191</v>
      </c>
      <c r="D187" s="10">
        <v>0</v>
      </c>
      <c r="E187" s="10">
        <f t="shared" si="12"/>
        <v>0</v>
      </c>
      <c r="F187" s="10">
        <v>132</v>
      </c>
      <c r="G187" s="10">
        <v>0</v>
      </c>
      <c r="H187" s="10">
        <v>0</v>
      </c>
      <c r="I187" s="10">
        <f t="shared" si="13"/>
        <v>0</v>
      </c>
      <c r="J187" s="10">
        <v>0</v>
      </c>
      <c r="K187" s="11">
        <f t="shared" si="14"/>
        <v>323</v>
      </c>
      <c r="L187" s="10">
        <v>0.129198966</v>
      </c>
      <c r="M187" s="8">
        <f t="shared" si="15"/>
        <v>5.7073692208469166E-4</v>
      </c>
      <c r="N187" s="12">
        <v>242</v>
      </c>
      <c r="O187" s="9">
        <f t="shared" si="16"/>
        <v>5.7557080334608461E-3</v>
      </c>
      <c r="P187" s="12">
        <v>186</v>
      </c>
      <c r="Q187" s="10">
        <f t="shared" si="17"/>
        <v>3.1632224777727687E-3</v>
      </c>
    </row>
    <row r="188" spans="1:17" x14ac:dyDescent="0.35">
      <c r="A188" s="10" t="s">
        <v>167</v>
      </c>
      <c r="C188" s="10">
        <v>808</v>
      </c>
      <c r="D188" s="10">
        <v>0</v>
      </c>
      <c r="E188" s="10">
        <f t="shared" si="12"/>
        <v>0</v>
      </c>
      <c r="F188" s="10">
        <v>1623</v>
      </c>
      <c r="G188" s="10">
        <v>0</v>
      </c>
      <c r="H188" s="10">
        <v>0</v>
      </c>
      <c r="I188" s="10">
        <f t="shared" si="13"/>
        <v>0</v>
      </c>
      <c r="J188" s="10">
        <v>0</v>
      </c>
      <c r="K188" s="11">
        <f t="shared" si="14"/>
        <v>2431</v>
      </c>
      <c r="L188" s="10">
        <v>0.12903225800000001</v>
      </c>
      <c r="M188" s="8">
        <f t="shared" si="15"/>
        <v>4.2955463083216268E-3</v>
      </c>
      <c r="N188" s="12">
        <v>132</v>
      </c>
      <c r="O188" s="9">
        <f t="shared" si="16"/>
        <v>5.7482813287080999E-3</v>
      </c>
      <c r="P188" s="12">
        <v>187</v>
      </c>
      <c r="Q188" s="10">
        <f t="shared" si="17"/>
        <v>5.0219138185148629E-3</v>
      </c>
    </row>
    <row r="189" spans="1:17" x14ac:dyDescent="0.35">
      <c r="A189" s="10" t="s">
        <v>170</v>
      </c>
      <c r="C189" s="10">
        <v>78</v>
      </c>
      <c r="D189" s="10">
        <v>0</v>
      </c>
      <c r="E189" s="10">
        <f t="shared" si="12"/>
        <v>0</v>
      </c>
      <c r="F189" s="10">
        <v>17248</v>
      </c>
      <c r="G189" s="10">
        <v>0</v>
      </c>
      <c r="H189" s="10">
        <v>0</v>
      </c>
      <c r="I189" s="10">
        <f t="shared" si="13"/>
        <v>0</v>
      </c>
      <c r="J189" s="10">
        <v>0</v>
      </c>
      <c r="K189" s="11">
        <f t="shared" si="14"/>
        <v>17326</v>
      </c>
      <c r="L189" s="10">
        <v>0.128040973</v>
      </c>
      <c r="M189" s="8">
        <f t="shared" si="15"/>
        <v>3.061482325708783E-2</v>
      </c>
      <c r="N189" s="12">
        <v>36</v>
      </c>
      <c r="O189" s="9">
        <f t="shared" si="16"/>
        <v>5.704120394494824E-3</v>
      </c>
      <c r="P189" s="12">
        <v>188</v>
      </c>
      <c r="Q189" s="10">
        <f t="shared" si="17"/>
        <v>1.8159471825791328E-2</v>
      </c>
    </row>
    <row r="190" spans="1:17" x14ac:dyDescent="0.35">
      <c r="A190" s="10" t="s">
        <v>106</v>
      </c>
      <c r="C190" s="10">
        <v>124</v>
      </c>
      <c r="D190" s="10">
        <v>0</v>
      </c>
      <c r="E190" s="10">
        <f t="shared" si="12"/>
        <v>0</v>
      </c>
      <c r="F190" s="10">
        <v>1130</v>
      </c>
      <c r="G190" s="10">
        <v>0</v>
      </c>
      <c r="H190" s="10">
        <v>0</v>
      </c>
      <c r="I190" s="10">
        <f t="shared" si="13"/>
        <v>0</v>
      </c>
      <c r="J190" s="10">
        <v>0</v>
      </c>
      <c r="K190" s="11">
        <f t="shared" si="14"/>
        <v>1254</v>
      </c>
      <c r="L190" s="10">
        <v>0.125865324</v>
      </c>
      <c r="M190" s="8">
        <f t="shared" si="15"/>
        <v>2.215802168093509E-3</v>
      </c>
      <c r="N190" s="12">
        <v>191</v>
      </c>
      <c r="O190" s="9">
        <f t="shared" si="16"/>
        <v>5.6071970148813136E-3</v>
      </c>
      <c r="P190" s="12">
        <v>189</v>
      </c>
      <c r="Q190" s="10">
        <f t="shared" si="17"/>
        <v>3.9114995914874117E-3</v>
      </c>
    </row>
    <row r="191" spans="1:17" x14ac:dyDescent="0.35">
      <c r="A191" s="10" t="s">
        <v>57</v>
      </c>
      <c r="C191" s="10">
        <v>122</v>
      </c>
      <c r="D191" s="10">
        <v>0</v>
      </c>
      <c r="E191" s="10">
        <f t="shared" si="12"/>
        <v>0</v>
      </c>
      <c r="F191" s="10">
        <v>2033</v>
      </c>
      <c r="G191" s="10">
        <v>0</v>
      </c>
      <c r="H191" s="10">
        <v>0</v>
      </c>
      <c r="I191" s="10">
        <f t="shared" si="13"/>
        <v>0</v>
      </c>
      <c r="J191" s="10">
        <v>0</v>
      </c>
      <c r="K191" s="11">
        <f t="shared" si="14"/>
        <v>2155</v>
      </c>
      <c r="L191" s="10">
        <v>0.12547051400000001</v>
      </c>
      <c r="M191" s="8">
        <f t="shared" si="15"/>
        <v>3.8078577928560699E-3</v>
      </c>
      <c r="N191" s="12">
        <v>139</v>
      </c>
      <c r="O191" s="9">
        <f t="shared" si="16"/>
        <v>5.5896085529992682E-3</v>
      </c>
      <c r="P191" s="12">
        <v>190</v>
      </c>
      <c r="Q191" s="10">
        <f t="shared" si="17"/>
        <v>4.6987331729276688E-3</v>
      </c>
    </row>
    <row r="192" spans="1:17" x14ac:dyDescent="0.35">
      <c r="A192" s="10" t="s">
        <v>71</v>
      </c>
      <c r="C192" s="10">
        <v>4527</v>
      </c>
      <c r="D192" s="10">
        <v>0</v>
      </c>
      <c r="E192" s="10">
        <f t="shared" si="12"/>
        <v>0</v>
      </c>
      <c r="F192" s="10">
        <v>4780</v>
      </c>
      <c r="G192" s="10">
        <v>0</v>
      </c>
      <c r="H192" s="10">
        <v>0</v>
      </c>
      <c r="I192" s="10">
        <f t="shared" si="13"/>
        <v>0</v>
      </c>
      <c r="J192" s="10">
        <v>0</v>
      </c>
      <c r="K192" s="11">
        <f t="shared" si="14"/>
        <v>9307</v>
      </c>
      <c r="L192" s="10">
        <v>0.125</v>
      </c>
      <c r="M192" s="8">
        <f t="shared" si="15"/>
        <v>1.6445351497963546E-2</v>
      </c>
      <c r="N192" s="12">
        <v>53</v>
      </c>
      <c r="O192" s="9">
        <f t="shared" si="16"/>
        <v>5.5686475399702954E-3</v>
      </c>
      <c r="P192" s="12">
        <v>191</v>
      </c>
      <c r="Q192" s="10">
        <f t="shared" si="17"/>
        <v>1.1006999518966921E-2</v>
      </c>
    </row>
    <row r="193" spans="1:17" x14ac:dyDescent="0.35">
      <c r="A193" s="10" t="s">
        <v>44</v>
      </c>
      <c r="C193" s="10">
        <v>1184</v>
      </c>
      <c r="D193" s="10">
        <v>0</v>
      </c>
      <c r="E193" s="10">
        <f t="shared" si="12"/>
        <v>0</v>
      </c>
      <c r="F193" s="10">
        <v>1988</v>
      </c>
      <c r="G193" s="10">
        <v>0</v>
      </c>
      <c r="H193" s="10">
        <v>0</v>
      </c>
      <c r="I193" s="10">
        <f t="shared" si="13"/>
        <v>0</v>
      </c>
      <c r="J193" s="10">
        <v>9246</v>
      </c>
      <c r="K193" s="11">
        <f t="shared" si="14"/>
        <v>12418</v>
      </c>
      <c r="L193" s="10">
        <v>0.124843945</v>
      </c>
      <c r="M193" s="8">
        <f t="shared" si="15"/>
        <v>2.1942449221200314E-2</v>
      </c>
      <c r="N193" s="12">
        <v>44</v>
      </c>
      <c r="O193" s="9">
        <f t="shared" si="16"/>
        <v>5.5616954176354949E-3</v>
      </c>
      <c r="P193" s="12">
        <v>192</v>
      </c>
      <c r="Q193" s="10">
        <f t="shared" si="17"/>
        <v>1.3752072319417904E-2</v>
      </c>
    </row>
    <row r="194" spans="1:17" x14ac:dyDescent="0.35">
      <c r="A194" s="10" t="s">
        <v>43</v>
      </c>
      <c r="B194" s="10" t="s">
        <v>44</v>
      </c>
      <c r="C194" s="10">
        <v>0</v>
      </c>
      <c r="D194" s="10">
        <v>0</v>
      </c>
      <c r="E194" s="10">
        <f t="shared" ref="E194:E250" si="18">D194*10</f>
        <v>0</v>
      </c>
      <c r="F194" s="10">
        <v>1840</v>
      </c>
      <c r="G194" s="10">
        <v>0</v>
      </c>
      <c r="H194" s="10">
        <v>0</v>
      </c>
      <c r="I194" s="10">
        <f t="shared" ref="I194:I250" si="19">H194*10</f>
        <v>0</v>
      </c>
      <c r="J194" s="10">
        <v>0</v>
      </c>
      <c r="K194" s="11">
        <f t="shared" ref="K194:K250" si="20">C194+E194+F194+J194+I194 + G194</f>
        <v>1840</v>
      </c>
      <c r="L194" s="10">
        <v>0.124843945</v>
      </c>
      <c r="M194" s="8">
        <f t="shared" ref="M194:M250" si="21">K194/MAX($K$2:$K$250)</f>
        <v>3.2512567697703799E-3</v>
      </c>
      <c r="N194" s="12">
        <v>153</v>
      </c>
      <c r="O194" s="9">
        <f t="shared" ref="O194:O250" si="22">L194/MAX($L$2:$L$250)</f>
        <v>5.5616954176354949E-3</v>
      </c>
      <c r="P194" s="12">
        <v>193</v>
      </c>
      <c r="Q194" s="10">
        <f t="shared" ref="Q194:Q250" si="23">(M194+O194)/2</f>
        <v>4.4064760937029372E-3</v>
      </c>
    </row>
    <row r="195" spans="1:17" x14ac:dyDescent="0.35">
      <c r="A195" s="10" t="s">
        <v>192</v>
      </c>
      <c r="C195" s="10">
        <v>333</v>
      </c>
      <c r="D195" s="10">
        <v>0</v>
      </c>
      <c r="E195" s="10">
        <f t="shared" si="18"/>
        <v>0</v>
      </c>
      <c r="F195" s="10">
        <v>2205</v>
      </c>
      <c r="G195" s="10">
        <v>0</v>
      </c>
      <c r="H195" s="10">
        <v>0</v>
      </c>
      <c r="I195" s="10">
        <f t="shared" si="19"/>
        <v>0</v>
      </c>
      <c r="J195" s="10">
        <v>0</v>
      </c>
      <c r="K195" s="11">
        <f t="shared" si="20"/>
        <v>2538</v>
      </c>
      <c r="L195" s="10">
        <v>0.12453300099999901</v>
      </c>
      <c r="M195" s="8">
        <f t="shared" si="21"/>
        <v>4.4846139574332743E-3</v>
      </c>
      <c r="N195" s="12">
        <v>126</v>
      </c>
      <c r="O195" s="9">
        <f t="shared" si="22"/>
        <v>5.547843117310102E-3</v>
      </c>
      <c r="P195" s="12">
        <v>194</v>
      </c>
      <c r="Q195" s="10">
        <f t="shared" si="23"/>
        <v>5.0162285373716881E-3</v>
      </c>
    </row>
    <row r="196" spans="1:17" x14ac:dyDescent="0.35">
      <c r="A196" s="10" t="s">
        <v>152</v>
      </c>
      <c r="C196" s="10">
        <v>265</v>
      </c>
      <c r="D196" s="10">
        <v>0</v>
      </c>
      <c r="E196" s="10">
        <f t="shared" si="18"/>
        <v>0</v>
      </c>
      <c r="F196" s="10">
        <v>2819</v>
      </c>
      <c r="G196" s="10">
        <v>0</v>
      </c>
      <c r="H196" s="10">
        <v>0</v>
      </c>
      <c r="I196" s="10">
        <f t="shared" si="19"/>
        <v>0</v>
      </c>
      <c r="J196" s="10">
        <v>0</v>
      </c>
      <c r="K196" s="11">
        <f t="shared" si="20"/>
        <v>3084</v>
      </c>
      <c r="L196" s="10">
        <v>0.118623962</v>
      </c>
      <c r="M196" s="8">
        <f t="shared" si="21"/>
        <v>5.4493890641151366E-3</v>
      </c>
      <c r="N196" s="12">
        <v>106</v>
      </c>
      <c r="O196" s="9">
        <f t="shared" si="22"/>
        <v>5.2846002733826381E-3</v>
      </c>
      <c r="P196" s="12">
        <v>195</v>
      </c>
      <c r="Q196" s="10">
        <f t="shared" si="23"/>
        <v>5.3669946687488878E-3</v>
      </c>
    </row>
    <row r="197" spans="1:17" x14ac:dyDescent="0.35">
      <c r="A197" s="10" t="s">
        <v>157</v>
      </c>
      <c r="C197" s="10">
        <v>152</v>
      </c>
      <c r="D197" s="10">
        <v>0</v>
      </c>
      <c r="E197" s="10">
        <f t="shared" si="18"/>
        <v>0</v>
      </c>
      <c r="F197" s="10">
        <v>1360</v>
      </c>
      <c r="G197" s="10">
        <v>0</v>
      </c>
      <c r="H197" s="10">
        <v>0</v>
      </c>
      <c r="I197" s="10">
        <f t="shared" si="19"/>
        <v>0</v>
      </c>
      <c r="J197" s="10">
        <v>0</v>
      </c>
      <c r="K197" s="11">
        <f t="shared" si="20"/>
        <v>1512</v>
      </c>
      <c r="L197" s="10">
        <v>0.118343195</v>
      </c>
      <c r="M197" s="8">
        <f t="shared" si="21"/>
        <v>2.6716849108113123E-3</v>
      </c>
      <c r="N197" s="12">
        <v>174</v>
      </c>
      <c r="O197" s="9">
        <f t="shared" si="22"/>
        <v>5.2720923336717993E-3</v>
      </c>
      <c r="P197" s="12">
        <v>196</v>
      </c>
      <c r="Q197" s="10">
        <f t="shared" si="23"/>
        <v>3.9718886222415558E-3</v>
      </c>
    </row>
    <row r="198" spans="1:17" x14ac:dyDescent="0.35">
      <c r="A198" s="10" t="s">
        <v>151</v>
      </c>
      <c r="C198" s="10">
        <v>104</v>
      </c>
      <c r="D198" s="10">
        <v>0</v>
      </c>
      <c r="E198" s="10">
        <f t="shared" si="18"/>
        <v>0</v>
      </c>
      <c r="F198" s="10">
        <v>2535</v>
      </c>
      <c r="G198" s="10">
        <v>0</v>
      </c>
      <c r="H198" s="10">
        <v>0</v>
      </c>
      <c r="I198" s="10">
        <f t="shared" si="19"/>
        <v>0</v>
      </c>
      <c r="J198" s="10">
        <v>0</v>
      </c>
      <c r="K198" s="11">
        <f t="shared" si="20"/>
        <v>2639</v>
      </c>
      <c r="L198" s="10">
        <v>0.11806375400000001</v>
      </c>
      <c r="M198" s="8">
        <f t="shared" si="21"/>
        <v>4.6630796822956701E-3</v>
      </c>
      <c r="N198" s="12">
        <v>121</v>
      </c>
      <c r="O198" s="9">
        <f t="shared" si="22"/>
        <v>5.2596434661740651E-3</v>
      </c>
      <c r="P198" s="12">
        <v>197</v>
      </c>
      <c r="Q198" s="10">
        <f t="shared" si="23"/>
        <v>4.9613615742348672E-3</v>
      </c>
    </row>
    <row r="199" spans="1:17" x14ac:dyDescent="0.35">
      <c r="A199" s="10" t="s">
        <v>35</v>
      </c>
      <c r="C199" s="10">
        <v>286</v>
      </c>
      <c r="D199" s="10">
        <v>0</v>
      </c>
      <c r="E199" s="10">
        <f t="shared" si="18"/>
        <v>0</v>
      </c>
      <c r="F199" s="10">
        <v>4</v>
      </c>
      <c r="G199" s="10">
        <v>595</v>
      </c>
      <c r="H199" s="10">
        <v>0</v>
      </c>
      <c r="I199" s="10">
        <f t="shared" si="19"/>
        <v>0</v>
      </c>
      <c r="J199" s="10">
        <v>37357</v>
      </c>
      <c r="K199" s="11">
        <f t="shared" si="20"/>
        <v>38242</v>
      </c>
      <c r="L199" s="10">
        <v>0.11778563</v>
      </c>
      <c r="M199" s="8">
        <f t="shared" si="21"/>
        <v>6.7573131189977653E-2</v>
      </c>
      <c r="N199" s="12">
        <v>14</v>
      </c>
      <c r="O199" s="9">
        <f t="shared" si="22"/>
        <v>5.2472532699468109E-3</v>
      </c>
      <c r="P199" s="12">
        <v>198</v>
      </c>
      <c r="Q199" s="10">
        <f t="shared" si="23"/>
        <v>3.6410192229962231E-2</v>
      </c>
    </row>
    <row r="200" spans="1:17" x14ac:dyDescent="0.35">
      <c r="A200" s="10" t="s">
        <v>34</v>
      </c>
      <c r="B200" s="10" t="s">
        <v>35</v>
      </c>
      <c r="C200" s="10">
        <v>165</v>
      </c>
      <c r="D200" s="10">
        <v>0</v>
      </c>
      <c r="E200" s="10">
        <f t="shared" si="18"/>
        <v>0</v>
      </c>
      <c r="F200" s="10">
        <v>4337</v>
      </c>
      <c r="G200" s="10">
        <v>0</v>
      </c>
      <c r="H200" s="10">
        <v>0</v>
      </c>
      <c r="I200" s="10">
        <f t="shared" si="19"/>
        <v>0</v>
      </c>
      <c r="J200" s="10">
        <v>0</v>
      </c>
      <c r="K200" s="11">
        <f t="shared" si="20"/>
        <v>4502</v>
      </c>
      <c r="L200" s="10">
        <v>0.11778563</v>
      </c>
      <c r="M200" s="8">
        <f t="shared" si="21"/>
        <v>7.9549771616881804E-3</v>
      </c>
      <c r="N200" s="12">
        <v>77</v>
      </c>
      <c r="O200" s="9">
        <f t="shared" si="22"/>
        <v>5.2472532699468109E-3</v>
      </c>
      <c r="P200" s="12">
        <v>199</v>
      </c>
      <c r="Q200" s="10">
        <f t="shared" si="23"/>
        <v>6.6011152158174952E-3</v>
      </c>
    </row>
    <row r="201" spans="1:17" x14ac:dyDescent="0.35">
      <c r="A201" s="10" t="s">
        <v>150</v>
      </c>
      <c r="C201" s="10">
        <v>217</v>
      </c>
      <c r="D201" s="10">
        <v>0</v>
      </c>
      <c r="E201" s="10">
        <f t="shared" si="18"/>
        <v>0</v>
      </c>
      <c r="F201" s="10">
        <v>2351</v>
      </c>
      <c r="G201" s="10">
        <v>0</v>
      </c>
      <c r="H201" s="10">
        <v>0</v>
      </c>
      <c r="I201" s="10">
        <f t="shared" si="19"/>
        <v>0</v>
      </c>
      <c r="J201" s="10">
        <v>0</v>
      </c>
      <c r="K201" s="11">
        <f t="shared" si="20"/>
        <v>2568</v>
      </c>
      <c r="L201" s="10">
        <v>0.117647059</v>
      </c>
      <c r="M201" s="8">
        <f t="shared" si="21"/>
        <v>4.5376235786795307E-3</v>
      </c>
      <c r="N201" s="12">
        <v>124</v>
      </c>
      <c r="O201" s="9">
        <f t="shared" si="22"/>
        <v>5.2410800454807211E-3</v>
      </c>
      <c r="P201" s="12">
        <v>200</v>
      </c>
      <c r="Q201" s="10">
        <f t="shared" si="23"/>
        <v>4.8893518120801255E-3</v>
      </c>
    </row>
    <row r="202" spans="1:17" x14ac:dyDescent="0.35">
      <c r="A202" s="10" t="s">
        <v>148</v>
      </c>
      <c r="C202" s="10">
        <v>1191</v>
      </c>
      <c r="D202" s="10">
        <v>0</v>
      </c>
      <c r="E202" s="10">
        <f t="shared" si="18"/>
        <v>0</v>
      </c>
      <c r="F202" s="10">
        <v>2712</v>
      </c>
      <c r="G202" s="10">
        <v>0</v>
      </c>
      <c r="H202" s="10">
        <v>0</v>
      </c>
      <c r="I202" s="10">
        <f t="shared" si="19"/>
        <v>0</v>
      </c>
      <c r="J202" s="10">
        <v>0</v>
      </c>
      <c r="K202" s="11">
        <f t="shared" si="20"/>
        <v>3903</v>
      </c>
      <c r="L202" s="10">
        <v>0.115874855</v>
      </c>
      <c r="M202" s="8">
        <f t="shared" si="21"/>
        <v>6.8965517241379309E-3</v>
      </c>
      <c r="N202" s="12">
        <v>88</v>
      </c>
      <c r="O202" s="9">
        <f t="shared" si="22"/>
        <v>5.1621298099213172E-3</v>
      </c>
      <c r="P202" s="12">
        <v>201</v>
      </c>
      <c r="Q202" s="10">
        <f t="shared" si="23"/>
        <v>6.0293407670296241E-3</v>
      </c>
    </row>
    <row r="203" spans="1:17" x14ac:dyDescent="0.35">
      <c r="A203" s="10" t="s">
        <v>171</v>
      </c>
      <c r="C203" s="10">
        <v>1154</v>
      </c>
      <c r="D203" s="10">
        <v>0</v>
      </c>
      <c r="E203" s="10">
        <f t="shared" si="18"/>
        <v>0</v>
      </c>
      <c r="F203" s="10">
        <v>2366</v>
      </c>
      <c r="G203" s="10">
        <v>0</v>
      </c>
      <c r="H203" s="10">
        <v>0</v>
      </c>
      <c r="I203" s="10">
        <f t="shared" si="19"/>
        <v>0</v>
      </c>
      <c r="J203" s="10">
        <v>0</v>
      </c>
      <c r="K203" s="11">
        <f t="shared" si="20"/>
        <v>3520</v>
      </c>
      <c r="L203" s="10">
        <v>0.114285714</v>
      </c>
      <c r="M203" s="8">
        <f t="shared" si="21"/>
        <v>6.2197955595607269E-3</v>
      </c>
      <c r="N203" s="12">
        <v>100</v>
      </c>
      <c r="O203" s="9">
        <f t="shared" si="22"/>
        <v>5.0913348809587897E-3</v>
      </c>
      <c r="P203" s="12">
        <v>202</v>
      </c>
      <c r="Q203" s="10">
        <f t="shared" si="23"/>
        <v>5.6555652202597579E-3</v>
      </c>
    </row>
    <row r="204" spans="1:17" x14ac:dyDescent="0.35">
      <c r="A204" s="10" t="s">
        <v>145</v>
      </c>
      <c r="C204" s="10">
        <v>1120</v>
      </c>
      <c r="D204" s="10">
        <v>0</v>
      </c>
      <c r="E204" s="10">
        <f t="shared" si="18"/>
        <v>0</v>
      </c>
      <c r="F204" s="10">
        <v>1685</v>
      </c>
      <c r="G204" s="10">
        <v>0</v>
      </c>
      <c r="H204" s="10">
        <v>0</v>
      </c>
      <c r="I204" s="10">
        <f t="shared" si="19"/>
        <v>0</v>
      </c>
      <c r="J204" s="10">
        <v>0</v>
      </c>
      <c r="K204" s="11">
        <f t="shared" si="20"/>
        <v>2805</v>
      </c>
      <c r="L204" s="10">
        <v>0.11325028299999999</v>
      </c>
      <c r="M204" s="8">
        <f t="shared" si="21"/>
        <v>4.9563995865249547E-3</v>
      </c>
      <c r="N204" s="12">
        <v>114</v>
      </c>
      <c r="O204" s="9">
        <f t="shared" si="22"/>
        <v>5.0452072786311176E-3</v>
      </c>
      <c r="P204" s="12">
        <v>203</v>
      </c>
      <c r="Q204" s="10">
        <f t="shared" si="23"/>
        <v>5.0008034325780357E-3</v>
      </c>
    </row>
    <row r="205" spans="1:17" x14ac:dyDescent="0.35">
      <c r="A205" s="10" t="s">
        <v>19</v>
      </c>
      <c r="C205" s="10">
        <v>1006</v>
      </c>
      <c r="D205" s="10">
        <v>0</v>
      </c>
      <c r="E205" s="10">
        <f t="shared" si="18"/>
        <v>0</v>
      </c>
      <c r="F205" s="10">
        <v>9026</v>
      </c>
      <c r="G205" s="10">
        <v>0</v>
      </c>
      <c r="H205" s="10">
        <v>0</v>
      </c>
      <c r="I205" s="10">
        <f t="shared" si="19"/>
        <v>0</v>
      </c>
      <c r="J205" s="10">
        <v>0</v>
      </c>
      <c r="K205" s="11">
        <f t="shared" si="20"/>
        <v>10032</v>
      </c>
      <c r="L205" s="10">
        <v>0.11286681699999999</v>
      </c>
      <c r="M205" s="8">
        <f t="shared" si="21"/>
        <v>1.7726417344748072E-2</v>
      </c>
      <c r="N205" s="12">
        <v>51</v>
      </c>
      <c r="O205" s="9">
        <f t="shared" si="22"/>
        <v>5.0281241826506196E-3</v>
      </c>
      <c r="P205" s="12">
        <v>204</v>
      </c>
      <c r="Q205" s="10">
        <f t="shared" si="23"/>
        <v>1.1377270763699345E-2</v>
      </c>
    </row>
    <row r="206" spans="1:17" x14ac:dyDescent="0.35">
      <c r="A206" s="10" t="s">
        <v>10</v>
      </c>
      <c r="C206" s="10">
        <v>148</v>
      </c>
      <c r="D206" s="10">
        <v>0</v>
      </c>
      <c r="E206" s="10">
        <f t="shared" si="18"/>
        <v>0</v>
      </c>
      <c r="F206" s="10">
        <v>1392</v>
      </c>
      <c r="G206" s="10">
        <v>0</v>
      </c>
      <c r="H206" s="10">
        <v>0</v>
      </c>
      <c r="I206" s="10">
        <f t="shared" si="19"/>
        <v>0</v>
      </c>
      <c r="J206" s="10">
        <v>0</v>
      </c>
      <c r="K206" s="11">
        <f t="shared" si="20"/>
        <v>1540</v>
      </c>
      <c r="L206" s="10">
        <v>0.110253583</v>
      </c>
      <c r="M206" s="8">
        <f t="shared" si="21"/>
        <v>2.7211605573078182E-3</v>
      </c>
      <c r="N206" s="12">
        <v>171</v>
      </c>
      <c r="O206" s="9">
        <f t="shared" si="22"/>
        <v>4.9117067499668864E-3</v>
      </c>
      <c r="P206" s="12">
        <v>205</v>
      </c>
      <c r="Q206" s="10">
        <f t="shared" si="23"/>
        <v>3.8164336536373523E-3</v>
      </c>
    </row>
    <row r="207" spans="1:17" x14ac:dyDescent="0.35">
      <c r="A207" s="10" t="s">
        <v>12</v>
      </c>
      <c r="C207" s="10">
        <v>80</v>
      </c>
      <c r="D207" s="10">
        <v>0</v>
      </c>
      <c r="E207" s="10">
        <f t="shared" si="18"/>
        <v>0</v>
      </c>
      <c r="F207" s="10">
        <v>1288</v>
      </c>
      <c r="G207" s="10">
        <v>0</v>
      </c>
      <c r="H207" s="10">
        <v>0</v>
      </c>
      <c r="I207" s="10">
        <f t="shared" si="19"/>
        <v>0</v>
      </c>
      <c r="J207" s="10">
        <v>0</v>
      </c>
      <c r="K207" s="11">
        <f t="shared" si="20"/>
        <v>1368</v>
      </c>
      <c r="L207" s="10">
        <v>0.110253583</v>
      </c>
      <c r="M207" s="8">
        <f t="shared" si="21"/>
        <v>2.4172387288292825E-3</v>
      </c>
      <c r="N207" s="12">
        <v>184</v>
      </c>
      <c r="O207" s="9">
        <f t="shared" si="22"/>
        <v>4.9117067499668864E-3</v>
      </c>
      <c r="P207" s="12">
        <v>206</v>
      </c>
      <c r="Q207" s="10">
        <f t="shared" si="23"/>
        <v>3.6644727393980846E-3</v>
      </c>
    </row>
    <row r="208" spans="1:17" x14ac:dyDescent="0.35">
      <c r="A208" s="10" t="s">
        <v>9</v>
      </c>
      <c r="C208" s="10">
        <v>80</v>
      </c>
      <c r="D208" s="10">
        <v>0</v>
      </c>
      <c r="E208" s="10">
        <f t="shared" si="18"/>
        <v>0</v>
      </c>
      <c r="F208" s="10">
        <v>1106</v>
      </c>
      <c r="G208" s="10">
        <v>0</v>
      </c>
      <c r="H208" s="10">
        <v>0</v>
      </c>
      <c r="I208" s="10">
        <f t="shared" si="19"/>
        <v>0</v>
      </c>
      <c r="J208" s="10">
        <v>0</v>
      </c>
      <c r="K208" s="11">
        <f t="shared" si="20"/>
        <v>1186</v>
      </c>
      <c r="L208" s="10">
        <v>0.11013215899999999</v>
      </c>
      <c r="M208" s="8">
        <f t="shared" si="21"/>
        <v>2.0956470266019949E-3</v>
      </c>
      <c r="N208" s="12">
        <v>196</v>
      </c>
      <c r="O208" s="9">
        <f t="shared" si="22"/>
        <v>4.9062974102957388E-3</v>
      </c>
      <c r="P208" s="12">
        <v>207</v>
      </c>
      <c r="Q208" s="10">
        <f t="shared" si="23"/>
        <v>3.5009722184488668E-3</v>
      </c>
    </row>
    <row r="209" spans="1:17" x14ac:dyDescent="0.35">
      <c r="A209" s="10" t="s">
        <v>80</v>
      </c>
      <c r="B209" s="10" t="s">
        <v>81</v>
      </c>
      <c r="C209" s="10">
        <v>159</v>
      </c>
      <c r="D209" s="10">
        <v>0</v>
      </c>
      <c r="E209" s="10">
        <f t="shared" si="18"/>
        <v>0</v>
      </c>
      <c r="F209" s="10">
        <v>2240</v>
      </c>
      <c r="G209" s="10">
        <v>0</v>
      </c>
      <c r="H209" s="10">
        <v>0</v>
      </c>
      <c r="I209" s="10">
        <f t="shared" si="19"/>
        <v>0</v>
      </c>
      <c r="J209" s="10">
        <v>0</v>
      </c>
      <c r="K209" s="11">
        <f t="shared" si="20"/>
        <v>2399</v>
      </c>
      <c r="L209" s="10">
        <v>0.10928961699999901</v>
      </c>
      <c r="M209" s="8">
        <f t="shared" si="21"/>
        <v>4.2390027123256208E-3</v>
      </c>
      <c r="N209" s="12">
        <v>133</v>
      </c>
      <c r="O209" s="9">
        <f t="shared" si="22"/>
        <v>4.8687628548107218E-3</v>
      </c>
      <c r="P209" s="12">
        <v>208</v>
      </c>
      <c r="Q209" s="10">
        <f t="shared" si="23"/>
        <v>4.5538827835681708E-3</v>
      </c>
    </row>
    <row r="210" spans="1:17" x14ac:dyDescent="0.35">
      <c r="A210" s="10" t="s">
        <v>23</v>
      </c>
      <c r="C210" s="10">
        <v>529</v>
      </c>
      <c r="D210" s="10">
        <v>0</v>
      </c>
      <c r="E210" s="10">
        <f t="shared" si="18"/>
        <v>0</v>
      </c>
      <c r="F210" s="10">
        <v>0</v>
      </c>
      <c r="G210" s="10">
        <v>56</v>
      </c>
      <c r="H210" s="10">
        <v>0</v>
      </c>
      <c r="I210" s="10">
        <f t="shared" si="19"/>
        <v>0</v>
      </c>
      <c r="J210" s="10">
        <v>21819</v>
      </c>
      <c r="K210" s="11">
        <f t="shared" si="20"/>
        <v>22404</v>
      </c>
      <c r="L210" s="10">
        <v>0.10875475800000001</v>
      </c>
      <c r="M210" s="8">
        <f t="shared" si="21"/>
        <v>3.958758514670413E-2</v>
      </c>
      <c r="N210" s="12">
        <v>27</v>
      </c>
      <c r="O210" s="9">
        <f t="shared" si="22"/>
        <v>4.8449353247741189E-3</v>
      </c>
      <c r="P210" s="12">
        <v>209</v>
      </c>
      <c r="Q210" s="10">
        <f t="shared" si="23"/>
        <v>2.2216260235739124E-2</v>
      </c>
    </row>
    <row r="211" spans="1:17" x14ac:dyDescent="0.35">
      <c r="A211" s="10" t="s">
        <v>22</v>
      </c>
      <c r="B211" s="10" t="s">
        <v>23</v>
      </c>
      <c r="C211" s="10">
        <v>28</v>
      </c>
      <c r="D211" s="10">
        <v>0</v>
      </c>
      <c r="E211" s="10">
        <f t="shared" si="18"/>
        <v>0</v>
      </c>
      <c r="F211" s="10">
        <v>17053</v>
      </c>
      <c r="G211" s="10">
        <v>0</v>
      </c>
      <c r="H211" s="10">
        <v>0</v>
      </c>
      <c r="I211" s="10">
        <f t="shared" si="19"/>
        <v>0</v>
      </c>
      <c r="J211" s="10">
        <v>0</v>
      </c>
      <c r="K211" s="11">
        <f t="shared" si="20"/>
        <v>17081</v>
      </c>
      <c r="L211" s="10">
        <v>0.10875475800000001</v>
      </c>
      <c r="M211" s="8">
        <f t="shared" si="21"/>
        <v>3.0181911350243402E-2</v>
      </c>
      <c r="N211" s="12">
        <v>37</v>
      </c>
      <c r="O211" s="9">
        <f t="shared" si="22"/>
        <v>4.8449353247741189E-3</v>
      </c>
      <c r="P211" s="12">
        <v>210</v>
      </c>
      <c r="Q211" s="10">
        <f t="shared" si="23"/>
        <v>1.7513423337508761E-2</v>
      </c>
    </row>
    <row r="212" spans="1:17" x14ac:dyDescent="0.35">
      <c r="A212" s="10" t="s">
        <v>144</v>
      </c>
      <c r="C212" s="10">
        <v>276</v>
      </c>
      <c r="D212" s="10">
        <v>0</v>
      </c>
      <c r="E212" s="10">
        <f t="shared" si="18"/>
        <v>0</v>
      </c>
      <c r="F212" s="10">
        <v>12284</v>
      </c>
      <c r="G212" s="10">
        <v>0</v>
      </c>
      <c r="H212" s="10">
        <v>0</v>
      </c>
      <c r="I212" s="10">
        <f t="shared" si="19"/>
        <v>0</v>
      </c>
      <c r="J212" s="10">
        <v>0</v>
      </c>
      <c r="K212" s="11">
        <f t="shared" si="20"/>
        <v>12560</v>
      </c>
      <c r="L212" s="10">
        <v>9.7370982999999994E-2</v>
      </c>
      <c r="M212" s="8">
        <f t="shared" si="21"/>
        <v>2.2193361428432593E-2</v>
      </c>
      <c r="N212" s="12">
        <v>43</v>
      </c>
      <c r="O212" s="9">
        <f t="shared" si="22"/>
        <v>4.337797479579515E-3</v>
      </c>
      <c r="P212" s="12">
        <v>211</v>
      </c>
      <c r="Q212" s="10">
        <f t="shared" si="23"/>
        <v>1.3265579454006055E-2</v>
      </c>
    </row>
    <row r="213" spans="1:17" x14ac:dyDescent="0.35">
      <c r="A213" s="10" t="s">
        <v>135</v>
      </c>
      <c r="C213" s="10">
        <v>195</v>
      </c>
      <c r="D213" s="10">
        <v>0</v>
      </c>
      <c r="E213" s="10">
        <f t="shared" si="18"/>
        <v>0</v>
      </c>
      <c r="F213" s="10">
        <v>1976</v>
      </c>
      <c r="G213" s="10">
        <v>0</v>
      </c>
      <c r="H213" s="10">
        <v>0</v>
      </c>
      <c r="I213" s="10">
        <f t="shared" si="19"/>
        <v>0</v>
      </c>
      <c r="J213" s="10">
        <v>0</v>
      </c>
      <c r="K213" s="11">
        <f t="shared" si="20"/>
        <v>2171</v>
      </c>
      <c r="L213" s="10">
        <v>9.7181729999999994E-2</v>
      </c>
      <c r="M213" s="8">
        <f t="shared" si="21"/>
        <v>3.8361295908540733E-3</v>
      </c>
      <c r="N213" s="12">
        <v>138</v>
      </c>
      <c r="O213" s="9">
        <f t="shared" si="22"/>
        <v>4.3293664135564593E-3</v>
      </c>
      <c r="P213" s="12">
        <v>212</v>
      </c>
      <c r="Q213" s="10">
        <f t="shared" si="23"/>
        <v>4.0827480022052661E-3</v>
      </c>
    </row>
    <row r="214" spans="1:17" x14ac:dyDescent="0.35">
      <c r="A214" s="10" t="s">
        <v>122</v>
      </c>
      <c r="C214" s="10">
        <v>311</v>
      </c>
      <c r="D214" s="10">
        <v>0</v>
      </c>
      <c r="E214" s="10">
        <f t="shared" si="18"/>
        <v>0</v>
      </c>
      <c r="F214" s="10">
        <v>0</v>
      </c>
      <c r="G214" s="10">
        <v>1230</v>
      </c>
      <c r="H214" s="10">
        <v>0</v>
      </c>
      <c r="I214" s="10">
        <f t="shared" si="19"/>
        <v>0</v>
      </c>
      <c r="J214" s="10">
        <v>31547</v>
      </c>
      <c r="K214" s="11">
        <f t="shared" si="20"/>
        <v>33088</v>
      </c>
      <c r="L214" s="10">
        <v>8.4245998000000002E-2</v>
      </c>
      <c r="M214" s="8">
        <f t="shared" si="21"/>
        <v>5.8466078259870831E-2</v>
      </c>
      <c r="N214" s="12">
        <v>20</v>
      </c>
      <c r="O214" s="9">
        <f t="shared" si="22"/>
        <v>3.7530901561203395E-3</v>
      </c>
      <c r="P214" s="12">
        <v>213</v>
      </c>
      <c r="Q214" s="10">
        <f t="shared" si="23"/>
        <v>3.1109584207995585E-2</v>
      </c>
    </row>
    <row r="215" spans="1:17" x14ac:dyDescent="0.35">
      <c r="A215" s="10" t="s">
        <v>121</v>
      </c>
      <c r="B215" s="10" t="s">
        <v>122</v>
      </c>
      <c r="C215" s="10">
        <v>510</v>
      </c>
      <c r="D215" s="10">
        <v>0</v>
      </c>
      <c r="E215" s="10">
        <f t="shared" si="18"/>
        <v>0</v>
      </c>
      <c r="F215" s="10">
        <v>1479</v>
      </c>
      <c r="G215" s="10">
        <v>0</v>
      </c>
      <c r="H215" s="10">
        <v>0</v>
      </c>
      <c r="I215" s="10">
        <f t="shared" si="19"/>
        <v>0</v>
      </c>
      <c r="J215" s="10">
        <v>0</v>
      </c>
      <c r="K215" s="11">
        <f t="shared" si="20"/>
        <v>1989</v>
      </c>
      <c r="L215" s="10">
        <v>8.4245998000000002E-2</v>
      </c>
      <c r="M215" s="8">
        <f t="shared" si="21"/>
        <v>3.5145378886267857E-3</v>
      </c>
      <c r="N215" s="12">
        <v>144</v>
      </c>
      <c r="O215" s="9">
        <f t="shared" si="22"/>
        <v>3.7530901561203395E-3</v>
      </c>
      <c r="P215" s="12">
        <v>214</v>
      </c>
      <c r="Q215" s="10">
        <f t="shared" si="23"/>
        <v>3.6338140223735626E-3</v>
      </c>
    </row>
    <row r="216" spans="1:17" x14ac:dyDescent="0.35">
      <c r="A216" s="10" t="s">
        <v>116</v>
      </c>
      <c r="C216" s="10">
        <v>111</v>
      </c>
      <c r="D216" s="10">
        <v>0</v>
      </c>
      <c r="E216" s="10">
        <f t="shared" si="18"/>
        <v>0</v>
      </c>
      <c r="F216" s="10">
        <v>1455</v>
      </c>
      <c r="G216" s="10">
        <v>0</v>
      </c>
      <c r="H216" s="10">
        <v>0</v>
      </c>
      <c r="I216" s="10">
        <f t="shared" si="19"/>
        <v>0</v>
      </c>
      <c r="J216" s="10">
        <v>0</v>
      </c>
      <c r="K216" s="11">
        <f t="shared" si="20"/>
        <v>1566</v>
      </c>
      <c r="L216" s="10">
        <v>8.2850040999999999E-2</v>
      </c>
      <c r="M216" s="8">
        <f t="shared" si="21"/>
        <v>2.7671022290545735E-3</v>
      </c>
      <c r="N216" s="12">
        <v>170</v>
      </c>
      <c r="O216" s="9">
        <f t="shared" si="22"/>
        <v>3.6909014160087048E-3</v>
      </c>
      <c r="P216" s="12">
        <v>215</v>
      </c>
      <c r="Q216" s="10">
        <f t="shared" si="23"/>
        <v>3.2290018225316392E-3</v>
      </c>
    </row>
    <row r="217" spans="1:17" x14ac:dyDescent="0.35">
      <c r="A217" s="10" t="s">
        <v>117</v>
      </c>
      <c r="C217" s="10">
        <v>175</v>
      </c>
      <c r="D217" s="10">
        <v>0</v>
      </c>
      <c r="E217" s="10">
        <f t="shared" si="18"/>
        <v>0</v>
      </c>
      <c r="F217" s="10">
        <v>903</v>
      </c>
      <c r="G217" s="10">
        <v>0</v>
      </c>
      <c r="H217" s="10">
        <v>0</v>
      </c>
      <c r="I217" s="10">
        <f t="shared" si="19"/>
        <v>0</v>
      </c>
      <c r="J217" s="10">
        <v>0</v>
      </c>
      <c r="K217" s="11">
        <f t="shared" si="20"/>
        <v>1078</v>
      </c>
      <c r="L217" s="10">
        <v>8.2440231000000003E-2</v>
      </c>
      <c r="M217" s="8">
        <f t="shared" si="21"/>
        <v>1.9048123901154726E-3</v>
      </c>
      <c r="N217" s="12">
        <v>202</v>
      </c>
      <c r="O217" s="9">
        <f t="shared" si="22"/>
        <v>3.6726447164218629E-3</v>
      </c>
      <c r="P217" s="12">
        <v>216</v>
      </c>
      <c r="Q217" s="10">
        <f t="shared" si="23"/>
        <v>2.7887285532686677E-3</v>
      </c>
    </row>
    <row r="218" spans="1:17" x14ac:dyDescent="0.35">
      <c r="A218" s="10" t="s">
        <v>115</v>
      </c>
      <c r="C218" s="10">
        <v>55</v>
      </c>
      <c r="D218" s="10">
        <v>0</v>
      </c>
      <c r="E218" s="10">
        <f t="shared" si="18"/>
        <v>0</v>
      </c>
      <c r="F218" s="10">
        <v>1126</v>
      </c>
      <c r="G218" s="10">
        <v>0</v>
      </c>
      <c r="H218" s="10">
        <v>0</v>
      </c>
      <c r="I218" s="10">
        <f t="shared" si="19"/>
        <v>0</v>
      </c>
      <c r="J218" s="10">
        <v>0</v>
      </c>
      <c r="K218" s="11">
        <f t="shared" si="20"/>
        <v>1181</v>
      </c>
      <c r="L218" s="10">
        <v>8.1833060999999999E-2</v>
      </c>
      <c r="M218" s="8">
        <f t="shared" si="21"/>
        <v>2.086812089727619E-3</v>
      </c>
      <c r="N218" s="12">
        <v>197</v>
      </c>
      <c r="O218" s="9">
        <f t="shared" si="22"/>
        <v>3.6455957906071129E-3</v>
      </c>
      <c r="P218" s="12">
        <v>217</v>
      </c>
      <c r="Q218" s="10">
        <f t="shared" si="23"/>
        <v>2.8662039401673662E-3</v>
      </c>
    </row>
    <row r="219" spans="1:17" x14ac:dyDescent="0.35">
      <c r="A219" s="10" t="s">
        <v>109</v>
      </c>
      <c r="B219" s="10" t="s">
        <v>110</v>
      </c>
      <c r="C219" s="10">
        <v>180</v>
      </c>
      <c r="D219" s="10">
        <v>0</v>
      </c>
      <c r="E219" s="10">
        <f t="shared" si="18"/>
        <v>0</v>
      </c>
      <c r="F219" s="10">
        <v>1108</v>
      </c>
      <c r="G219" s="10">
        <v>0</v>
      </c>
      <c r="H219" s="10">
        <v>0</v>
      </c>
      <c r="I219" s="10">
        <f t="shared" si="19"/>
        <v>0</v>
      </c>
      <c r="J219" s="10">
        <v>0</v>
      </c>
      <c r="K219" s="11">
        <f t="shared" si="20"/>
        <v>1288</v>
      </c>
      <c r="L219" s="10">
        <v>7.4682599000000002E-2</v>
      </c>
      <c r="M219" s="8">
        <f t="shared" si="21"/>
        <v>2.275879738839266E-3</v>
      </c>
      <c r="N219" s="12">
        <v>190</v>
      </c>
      <c r="O219" s="9">
        <f t="shared" si="22"/>
        <v>3.3270485695995043E-3</v>
      </c>
      <c r="P219" s="12">
        <v>218</v>
      </c>
      <c r="Q219" s="10">
        <f t="shared" si="23"/>
        <v>2.8014641542193851E-3</v>
      </c>
    </row>
    <row r="220" spans="1:17" x14ac:dyDescent="0.35">
      <c r="A220" s="10" t="s">
        <v>98</v>
      </c>
      <c r="C220" s="10">
        <v>152</v>
      </c>
      <c r="D220" s="10">
        <v>0</v>
      </c>
      <c r="E220" s="10">
        <f t="shared" si="18"/>
        <v>0</v>
      </c>
      <c r="F220" s="10">
        <v>402</v>
      </c>
      <c r="G220" s="10">
        <v>0</v>
      </c>
      <c r="H220" s="10">
        <v>0</v>
      </c>
      <c r="I220" s="10">
        <f t="shared" si="19"/>
        <v>0</v>
      </c>
      <c r="J220" s="10">
        <v>0</v>
      </c>
      <c r="K220" s="11">
        <f t="shared" si="20"/>
        <v>554</v>
      </c>
      <c r="L220" s="10">
        <v>7.2727272999999995E-2</v>
      </c>
      <c r="M220" s="8">
        <f t="shared" si="21"/>
        <v>9.7891100568086448E-4</v>
      </c>
      <c r="N220" s="12">
        <v>227</v>
      </c>
      <c r="O220" s="9">
        <f t="shared" si="22"/>
        <v>3.2399403990415842E-3</v>
      </c>
      <c r="P220" s="12">
        <v>219</v>
      </c>
      <c r="Q220" s="10">
        <f t="shared" si="23"/>
        <v>2.1094257023612246E-3</v>
      </c>
    </row>
    <row r="221" spans="1:17" x14ac:dyDescent="0.35">
      <c r="A221" s="10" t="s">
        <v>96</v>
      </c>
      <c r="C221" s="10">
        <v>645</v>
      </c>
      <c r="D221" s="10">
        <v>0</v>
      </c>
      <c r="E221" s="10">
        <f t="shared" si="18"/>
        <v>0</v>
      </c>
      <c r="F221" s="10">
        <v>2073</v>
      </c>
      <c r="G221" s="10">
        <v>0</v>
      </c>
      <c r="H221" s="10">
        <v>0</v>
      </c>
      <c r="I221" s="10">
        <f t="shared" si="19"/>
        <v>0</v>
      </c>
      <c r="J221" s="10">
        <v>0</v>
      </c>
      <c r="K221" s="11">
        <f t="shared" si="20"/>
        <v>2718</v>
      </c>
      <c r="L221" s="10">
        <v>7.2306579999999995E-2</v>
      </c>
      <c r="M221" s="8">
        <f t="shared" si="21"/>
        <v>4.8026716849108109E-3</v>
      </c>
      <c r="N221" s="12">
        <v>118</v>
      </c>
      <c r="O221" s="9">
        <f t="shared" si="22"/>
        <v>3.2211988707253228E-3</v>
      </c>
      <c r="P221" s="12">
        <v>220</v>
      </c>
      <c r="Q221" s="10">
        <f t="shared" si="23"/>
        <v>4.0119352778180666E-3</v>
      </c>
    </row>
    <row r="222" spans="1:17" x14ac:dyDescent="0.35">
      <c r="A222" s="10" t="s">
        <v>107</v>
      </c>
      <c r="C222" s="10">
        <v>275</v>
      </c>
      <c r="D222" s="10">
        <v>0</v>
      </c>
      <c r="E222" s="10">
        <f t="shared" si="18"/>
        <v>0</v>
      </c>
      <c r="F222" s="10">
        <v>1865</v>
      </c>
      <c r="G222" s="10">
        <v>0</v>
      </c>
      <c r="H222" s="10">
        <v>0</v>
      </c>
      <c r="I222" s="10">
        <f t="shared" si="19"/>
        <v>0</v>
      </c>
      <c r="J222" s="10">
        <v>0</v>
      </c>
      <c r="K222" s="11">
        <f t="shared" si="20"/>
        <v>2140</v>
      </c>
      <c r="L222" s="10">
        <v>7.2306579999999995E-2</v>
      </c>
      <c r="M222" s="8">
        <f t="shared" si="21"/>
        <v>3.7813529822329421E-3</v>
      </c>
      <c r="N222" s="12">
        <v>140</v>
      </c>
      <c r="O222" s="9">
        <f t="shared" si="22"/>
        <v>3.2211988707253228E-3</v>
      </c>
      <c r="P222" s="12">
        <v>221</v>
      </c>
      <c r="Q222" s="10">
        <f t="shared" si="23"/>
        <v>3.5012759264791324E-3</v>
      </c>
    </row>
    <row r="223" spans="1:17" x14ac:dyDescent="0.35">
      <c r="A223" s="10" t="s">
        <v>125</v>
      </c>
      <c r="C223" s="10">
        <v>664</v>
      </c>
      <c r="D223" s="10">
        <v>0</v>
      </c>
      <c r="E223" s="10">
        <f t="shared" si="18"/>
        <v>0</v>
      </c>
      <c r="F223" s="10">
        <v>3163</v>
      </c>
      <c r="G223" s="10">
        <v>0</v>
      </c>
      <c r="H223" s="10">
        <v>0</v>
      </c>
      <c r="I223" s="10">
        <f t="shared" si="19"/>
        <v>0</v>
      </c>
      <c r="J223" s="10">
        <v>0</v>
      </c>
      <c r="K223" s="11">
        <f t="shared" si="20"/>
        <v>3827</v>
      </c>
      <c r="L223" s="10">
        <v>7.2202165999999998E-2</v>
      </c>
      <c r="M223" s="8">
        <f t="shared" si="21"/>
        <v>6.7622606836474156E-3</v>
      </c>
      <c r="N223" s="12">
        <v>91</v>
      </c>
      <c r="O223" s="9">
        <f t="shared" si="22"/>
        <v>3.2165473126114152E-3</v>
      </c>
      <c r="P223" s="12">
        <v>222</v>
      </c>
      <c r="Q223" s="10">
        <f t="shared" si="23"/>
        <v>4.9894039981294158E-3</v>
      </c>
    </row>
    <row r="224" spans="1:17" x14ac:dyDescent="0.35">
      <c r="A224" s="10" t="s">
        <v>95</v>
      </c>
      <c r="C224" s="10">
        <v>1965</v>
      </c>
      <c r="D224" s="10">
        <v>0</v>
      </c>
      <c r="E224" s="10">
        <f t="shared" si="18"/>
        <v>0</v>
      </c>
      <c r="F224" s="10">
        <v>1072</v>
      </c>
      <c r="G224" s="10">
        <v>0</v>
      </c>
      <c r="H224" s="10">
        <v>0</v>
      </c>
      <c r="I224" s="10">
        <f t="shared" si="19"/>
        <v>0</v>
      </c>
      <c r="J224" s="10">
        <v>0</v>
      </c>
      <c r="K224" s="11">
        <f t="shared" si="20"/>
        <v>3037</v>
      </c>
      <c r="L224" s="10">
        <v>7.2202165999999998E-2</v>
      </c>
      <c r="M224" s="8">
        <f t="shared" si="21"/>
        <v>5.3663406574960019E-3</v>
      </c>
      <c r="N224" s="12">
        <v>107</v>
      </c>
      <c r="O224" s="9">
        <f t="shared" si="22"/>
        <v>3.2165473126114152E-3</v>
      </c>
      <c r="P224" s="12">
        <v>223</v>
      </c>
      <c r="Q224" s="10">
        <f t="shared" si="23"/>
        <v>4.2914439850537086E-3</v>
      </c>
    </row>
    <row r="225" spans="1:17" x14ac:dyDescent="0.35">
      <c r="A225" s="10" t="s">
        <v>102</v>
      </c>
      <c r="C225" s="10">
        <v>253</v>
      </c>
      <c r="D225" s="10">
        <v>0</v>
      </c>
      <c r="E225" s="10">
        <f t="shared" si="18"/>
        <v>0</v>
      </c>
      <c r="F225" s="10">
        <v>1358</v>
      </c>
      <c r="G225" s="10">
        <v>0</v>
      </c>
      <c r="H225" s="10">
        <v>0</v>
      </c>
      <c r="I225" s="10">
        <f t="shared" si="19"/>
        <v>0</v>
      </c>
      <c r="J225" s="10">
        <v>0</v>
      </c>
      <c r="K225" s="11">
        <f t="shared" si="20"/>
        <v>1611</v>
      </c>
      <c r="L225" s="10">
        <v>7.1890726000000002E-2</v>
      </c>
      <c r="M225" s="8">
        <f t="shared" si="21"/>
        <v>2.8466166609239577E-3</v>
      </c>
      <c r="N225" s="12">
        <v>169</v>
      </c>
      <c r="O225" s="9">
        <f t="shared" si="22"/>
        <v>3.2026729158926284E-3</v>
      </c>
      <c r="P225" s="12">
        <v>224</v>
      </c>
      <c r="Q225" s="10">
        <f t="shared" si="23"/>
        <v>3.024644788408293E-3</v>
      </c>
    </row>
    <row r="226" spans="1:17" x14ac:dyDescent="0.35">
      <c r="A226" s="10" t="s">
        <v>88</v>
      </c>
      <c r="C226" s="10">
        <v>37</v>
      </c>
      <c r="D226" s="10">
        <v>0</v>
      </c>
      <c r="E226" s="10">
        <f t="shared" si="18"/>
        <v>0</v>
      </c>
      <c r="F226" s="10">
        <v>6131</v>
      </c>
      <c r="G226" s="10">
        <v>0</v>
      </c>
      <c r="H226" s="10">
        <v>0</v>
      </c>
      <c r="I226" s="10">
        <f t="shared" si="19"/>
        <v>0</v>
      </c>
      <c r="J226" s="10">
        <v>0</v>
      </c>
      <c r="K226" s="11">
        <f t="shared" si="20"/>
        <v>6168</v>
      </c>
      <c r="L226" s="10">
        <v>7.1684587999999994E-2</v>
      </c>
      <c r="M226" s="8">
        <f t="shared" si="21"/>
        <v>1.0898778128230273E-2</v>
      </c>
      <c r="N226" s="12">
        <v>66</v>
      </c>
      <c r="O226" s="9">
        <f t="shared" si="22"/>
        <v>3.1934896369598727E-3</v>
      </c>
      <c r="P226" s="12">
        <v>225</v>
      </c>
      <c r="Q226" s="10">
        <f t="shared" si="23"/>
        <v>7.046133882595073E-3</v>
      </c>
    </row>
    <row r="227" spans="1:17" x14ac:dyDescent="0.35">
      <c r="A227" s="10" t="s">
        <v>92</v>
      </c>
      <c r="C227" s="10">
        <v>21</v>
      </c>
      <c r="D227" s="10">
        <v>0</v>
      </c>
      <c r="E227" s="10">
        <f t="shared" si="18"/>
        <v>0</v>
      </c>
      <c r="F227" s="10">
        <v>4469</v>
      </c>
      <c r="G227" s="10">
        <v>0</v>
      </c>
      <c r="H227" s="10">
        <v>0</v>
      </c>
      <c r="I227" s="10">
        <f t="shared" si="19"/>
        <v>0</v>
      </c>
      <c r="J227" s="10">
        <v>0</v>
      </c>
      <c r="K227" s="11">
        <f t="shared" si="20"/>
        <v>4490</v>
      </c>
      <c r="L227" s="10">
        <v>6.8166325999999999E-2</v>
      </c>
      <c r="M227" s="8">
        <f t="shared" si="21"/>
        <v>7.9337733131896772E-3</v>
      </c>
      <c r="N227" s="12">
        <v>78</v>
      </c>
      <c r="O227" s="9">
        <f t="shared" si="22"/>
        <v>3.0367539487097055E-3</v>
      </c>
      <c r="P227" s="12">
        <v>226</v>
      </c>
      <c r="Q227" s="10">
        <f t="shared" si="23"/>
        <v>5.4852636309496916E-3</v>
      </c>
    </row>
    <row r="228" spans="1:17" x14ac:dyDescent="0.35">
      <c r="A228" s="10" t="s">
        <v>78</v>
      </c>
      <c r="C228" s="10">
        <v>268</v>
      </c>
      <c r="D228" s="10">
        <v>0</v>
      </c>
      <c r="E228" s="10">
        <f t="shared" si="18"/>
        <v>0</v>
      </c>
      <c r="F228" s="10">
        <v>2182</v>
      </c>
      <c r="G228" s="10">
        <v>0</v>
      </c>
      <c r="H228" s="10">
        <v>0</v>
      </c>
      <c r="I228" s="10">
        <f t="shared" si="19"/>
        <v>0</v>
      </c>
      <c r="J228" s="10">
        <v>0</v>
      </c>
      <c r="K228" s="11">
        <f t="shared" si="20"/>
        <v>2450</v>
      </c>
      <c r="L228" s="10">
        <v>6.8073518999999999E-2</v>
      </c>
      <c r="M228" s="8">
        <f t="shared" si="21"/>
        <v>4.3291190684442557E-3</v>
      </c>
      <c r="N228" s="12">
        <v>131</v>
      </c>
      <c r="O228" s="9">
        <f t="shared" si="22"/>
        <v>3.0326194729317691E-3</v>
      </c>
      <c r="P228" s="12">
        <v>227</v>
      </c>
      <c r="Q228" s="10">
        <f t="shared" si="23"/>
        <v>3.6808692706880126E-3</v>
      </c>
    </row>
    <row r="229" spans="1:17" x14ac:dyDescent="0.35">
      <c r="A229" s="10" t="s">
        <v>85</v>
      </c>
      <c r="C229" s="10">
        <v>2817</v>
      </c>
      <c r="D229" s="10">
        <v>7.5146484375</v>
      </c>
      <c r="E229" s="10">
        <f t="shared" si="18"/>
        <v>75.146484375</v>
      </c>
      <c r="F229" s="10">
        <v>4811</v>
      </c>
      <c r="G229" s="10">
        <v>0</v>
      </c>
      <c r="H229" s="10">
        <v>0</v>
      </c>
      <c r="I229" s="10">
        <f t="shared" si="19"/>
        <v>0</v>
      </c>
      <c r="J229" s="10">
        <v>0</v>
      </c>
      <c r="K229" s="11">
        <f t="shared" si="20"/>
        <v>7703.146484375</v>
      </c>
      <c r="L229" s="10">
        <v>6.6093852999999994E-2</v>
      </c>
      <c r="M229" s="8">
        <f t="shared" si="21"/>
        <v>1.3611362584704956E-2</v>
      </c>
      <c r="N229" s="12">
        <v>57</v>
      </c>
      <c r="O229" s="9">
        <f t="shared" si="22"/>
        <v>2.9444269753248664E-3</v>
      </c>
      <c r="P229" s="12">
        <v>228</v>
      </c>
      <c r="Q229" s="10">
        <f t="shared" si="23"/>
        <v>8.2778947800149112E-3</v>
      </c>
    </row>
    <row r="230" spans="1:17" x14ac:dyDescent="0.35">
      <c r="A230" s="10" t="s">
        <v>73</v>
      </c>
      <c r="C230" s="10">
        <v>4810</v>
      </c>
      <c r="D230" s="10">
        <v>0</v>
      </c>
      <c r="E230" s="10">
        <f t="shared" si="18"/>
        <v>0</v>
      </c>
      <c r="F230" s="10">
        <v>1457</v>
      </c>
      <c r="G230" s="10">
        <v>0</v>
      </c>
      <c r="H230" s="10">
        <v>0</v>
      </c>
      <c r="I230" s="10">
        <f t="shared" si="19"/>
        <v>0</v>
      </c>
      <c r="J230" s="10">
        <v>0</v>
      </c>
      <c r="K230" s="11">
        <f t="shared" si="20"/>
        <v>6267</v>
      </c>
      <c r="L230" s="10">
        <v>6.6006600999999998E-2</v>
      </c>
      <c r="M230" s="8">
        <f t="shared" si="21"/>
        <v>1.1073709878342919E-2</v>
      </c>
      <c r="N230" s="12">
        <v>65</v>
      </c>
      <c r="O230" s="9">
        <f t="shared" si="22"/>
        <v>2.9405399702436066E-3</v>
      </c>
      <c r="P230" s="12">
        <v>229</v>
      </c>
      <c r="Q230" s="10">
        <f t="shared" si="23"/>
        <v>7.0071249242932626E-3</v>
      </c>
    </row>
    <row r="231" spans="1:17" x14ac:dyDescent="0.35">
      <c r="A231" s="10" t="s">
        <v>89</v>
      </c>
      <c r="C231" s="10">
        <v>669</v>
      </c>
      <c r="D231" s="10">
        <v>0</v>
      </c>
      <c r="E231" s="10">
        <f t="shared" si="18"/>
        <v>0</v>
      </c>
      <c r="F231" s="10">
        <v>5109</v>
      </c>
      <c r="G231" s="10">
        <v>0</v>
      </c>
      <c r="H231" s="10">
        <v>0</v>
      </c>
      <c r="I231" s="10">
        <f t="shared" si="19"/>
        <v>0</v>
      </c>
      <c r="J231" s="10">
        <v>0</v>
      </c>
      <c r="K231" s="11">
        <f t="shared" si="20"/>
        <v>5778</v>
      </c>
      <c r="L231" s="10">
        <v>6.6006600999999998E-2</v>
      </c>
      <c r="M231" s="8">
        <f t="shared" si="21"/>
        <v>1.0209653052028943E-2</v>
      </c>
      <c r="N231" s="12">
        <v>70</v>
      </c>
      <c r="O231" s="9">
        <f t="shared" si="22"/>
        <v>2.9405399702436066E-3</v>
      </c>
      <c r="P231" s="12">
        <v>230</v>
      </c>
      <c r="Q231" s="10">
        <f t="shared" si="23"/>
        <v>6.5750965111362747E-3</v>
      </c>
    </row>
    <row r="232" spans="1:17" x14ac:dyDescent="0.35">
      <c r="A232" s="10" t="s">
        <v>70</v>
      </c>
      <c r="C232" s="10">
        <v>513</v>
      </c>
      <c r="D232" s="10">
        <v>0</v>
      </c>
      <c r="E232" s="10">
        <f t="shared" si="18"/>
        <v>0</v>
      </c>
      <c r="F232" s="10">
        <v>1350</v>
      </c>
      <c r="G232" s="10">
        <v>0</v>
      </c>
      <c r="H232" s="10">
        <v>0</v>
      </c>
      <c r="I232" s="10">
        <f t="shared" si="19"/>
        <v>0</v>
      </c>
      <c r="J232" s="10">
        <v>0</v>
      </c>
      <c r="K232" s="11">
        <f t="shared" si="20"/>
        <v>1863</v>
      </c>
      <c r="L232" s="10">
        <v>6.6006600999999998E-2</v>
      </c>
      <c r="M232" s="8">
        <f t="shared" si="21"/>
        <v>3.2918974793925099E-3</v>
      </c>
      <c r="N232" s="12">
        <v>151</v>
      </c>
      <c r="O232" s="9">
        <f t="shared" si="22"/>
        <v>2.9405399702436066E-3</v>
      </c>
      <c r="P232" s="12">
        <v>231</v>
      </c>
      <c r="Q232" s="10">
        <f t="shared" si="23"/>
        <v>3.1162187248180585E-3</v>
      </c>
    </row>
    <row r="233" spans="1:17" x14ac:dyDescent="0.35">
      <c r="A233" s="10" t="s">
        <v>74</v>
      </c>
      <c r="C233" s="10">
        <v>289</v>
      </c>
      <c r="D233" s="10">
        <v>0</v>
      </c>
      <c r="E233" s="10">
        <f t="shared" si="18"/>
        <v>0</v>
      </c>
      <c r="F233" s="10">
        <v>3725</v>
      </c>
      <c r="G233" s="10">
        <v>0</v>
      </c>
      <c r="H233" s="10">
        <v>0</v>
      </c>
      <c r="I233" s="10">
        <f t="shared" si="19"/>
        <v>0</v>
      </c>
      <c r="J233" s="10">
        <v>0</v>
      </c>
      <c r="K233" s="11">
        <f t="shared" si="20"/>
        <v>4014</v>
      </c>
      <c r="L233" s="10">
        <v>6.5919577999999895E-2</v>
      </c>
      <c r="M233" s="8">
        <f t="shared" si="21"/>
        <v>7.0926873227490786E-3</v>
      </c>
      <c r="N233" s="12">
        <v>85</v>
      </c>
      <c r="O233" s="9">
        <f t="shared" si="22"/>
        <v>2.9366631669246351E-3</v>
      </c>
      <c r="P233" s="12">
        <v>232</v>
      </c>
      <c r="Q233" s="10">
        <f t="shared" si="23"/>
        <v>5.0146752448368571E-3</v>
      </c>
    </row>
    <row r="234" spans="1:17" x14ac:dyDescent="0.35">
      <c r="A234" s="10" t="s">
        <v>64</v>
      </c>
      <c r="C234" s="10">
        <v>88</v>
      </c>
      <c r="D234" s="10">
        <v>0</v>
      </c>
      <c r="E234" s="10">
        <f t="shared" si="18"/>
        <v>0</v>
      </c>
      <c r="F234" s="10">
        <v>1154</v>
      </c>
      <c r="G234" s="10">
        <v>0</v>
      </c>
      <c r="H234" s="10">
        <v>0</v>
      </c>
      <c r="I234" s="10">
        <f t="shared" si="19"/>
        <v>0</v>
      </c>
      <c r="J234" s="10">
        <v>0</v>
      </c>
      <c r="K234" s="11">
        <f t="shared" si="20"/>
        <v>1242</v>
      </c>
      <c r="L234" s="10">
        <v>6.5231572000000002E-2</v>
      </c>
      <c r="M234" s="8">
        <f t="shared" si="21"/>
        <v>2.1945983195950066E-3</v>
      </c>
      <c r="N234" s="12">
        <v>192</v>
      </c>
      <c r="O234" s="9">
        <f t="shared" si="22"/>
        <v>2.9060130635695618E-3</v>
      </c>
      <c r="P234" s="12">
        <v>233</v>
      </c>
      <c r="Q234" s="10">
        <f t="shared" si="23"/>
        <v>2.5503056915822842E-3</v>
      </c>
    </row>
    <row r="235" spans="1:17" x14ac:dyDescent="0.35">
      <c r="A235" s="10" t="s">
        <v>47</v>
      </c>
      <c r="C235" s="10">
        <v>1738</v>
      </c>
      <c r="D235" s="10">
        <v>0</v>
      </c>
      <c r="E235" s="10">
        <f t="shared" si="18"/>
        <v>0</v>
      </c>
      <c r="F235" s="10">
        <v>1143</v>
      </c>
      <c r="G235" s="10">
        <v>0</v>
      </c>
      <c r="H235" s="10">
        <v>0</v>
      </c>
      <c r="I235" s="10">
        <f t="shared" si="19"/>
        <v>0</v>
      </c>
      <c r="J235" s="10">
        <v>0</v>
      </c>
      <c r="K235" s="11">
        <f t="shared" si="20"/>
        <v>2881</v>
      </c>
      <c r="L235" s="10">
        <v>6.2539086999999993E-2</v>
      </c>
      <c r="M235" s="8">
        <f t="shared" si="21"/>
        <v>5.0906906270154701E-3</v>
      </c>
      <c r="N235" s="12">
        <v>113</v>
      </c>
      <c r="O235" s="9">
        <f t="shared" si="22"/>
        <v>2.7860650637963058E-3</v>
      </c>
      <c r="P235" s="12">
        <v>234</v>
      </c>
      <c r="Q235" s="10">
        <f t="shared" si="23"/>
        <v>3.9383778454058875E-3</v>
      </c>
    </row>
    <row r="236" spans="1:17" x14ac:dyDescent="0.35">
      <c r="A236" s="10" t="s">
        <v>51</v>
      </c>
      <c r="C236" s="10">
        <v>208</v>
      </c>
      <c r="D236" s="10">
        <v>0</v>
      </c>
      <c r="E236" s="10">
        <f t="shared" si="18"/>
        <v>0</v>
      </c>
      <c r="F236" s="10">
        <v>1565</v>
      </c>
      <c r="G236" s="10">
        <v>0</v>
      </c>
      <c r="H236" s="10">
        <v>0</v>
      </c>
      <c r="I236" s="10">
        <f t="shared" si="19"/>
        <v>0</v>
      </c>
      <c r="J236" s="10">
        <v>0</v>
      </c>
      <c r="K236" s="11">
        <f t="shared" si="20"/>
        <v>1773</v>
      </c>
      <c r="L236" s="10">
        <v>6.1996280000000001E-2</v>
      </c>
      <c r="M236" s="8">
        <f t="shared" si="21"/>
        <v>3.1328686156537411E-3</v>
      </c>
      <c r="N236" s="12">
        <v>158</v>
      </c>
      <c r="O236" s="9">
        <f t="shared" si="22"/>
        <v>2.7618834568744768E-3</v>
      </c>
      <c r="P236" s="12">
        <v>235</v>
      </c>
      <c r="Q236" s="10">
        <f t="shared" si="23"/>
        <v>2.9473760362641087E-3</v>
      </c>
    </row>
    <row r="237" spans="1:17" x14ac:dyDescent="0.35">
      <c r="A237" s="10" t="s">
        <v>55</v>
      </c>
      <c r="C237" s="10">
        <v>394</v>
      </c>
      <c r="D237" s="10">
        <v>0</v>
      </c>
      <c r="E237" s="10">
        <f t="shared" si="18"/>
        <v>0</v>
      </c>
      <c r="F237" s="10">
        <v>0</v>
      </c>
      <c r="G237" s="10">
        <v>720</v>
      </c>
      <c r="H237" s="10">
        <v>0</v>
      </c>
      <c r="I237" s="10">
        <f t="shared" si="19"/>
        <v>0</v>
      </c>
      <c r="J237" s="10">
        <v>22947</v>
      </c>
      <c r="K237" s="11">
        <f t="shared" si="20"/>
        <v>24061</v>
      </c>
      <c r="L237" s="10">
        <v>6.1919505E-2</v>
      </c>
      <c r="M237" s="8">
        <f t="shared" si="21"/>
        <v>4.2515483226872347E-2</v>
      </c>
      <c r="N237" s="12">
        <v>25</v>
      </c>
      <c r="O237" s="9">
        <f t="shared" si="22"/>
        <v>2.758463193555427E-3</v>
      </c>
      <c r="P237" s="12">
        <v>236</v>
      </c>
      <c r="Q237" s="10">
        <f t="shared" si="23"/>
        <v>2.2636973210213886E-2</v>
      </c>
    </row>
    <row r="238" spans="1:17" x14ac:dyDescent="0.35">
      <c r="A238" s="10" t="s">
        <v>54</v>
      </c>
      <c r="B238" s="10" t="s">
        <v>55</v>
      </c>
      <c r="C238" s="10">
        <v>228</v>
      </c>
      <c r="D238" s="10">
        <v>0</v>
      </c>
      <c r="E238" s="10">
        <f t="shared" si="18"/>
        <v>0</v>
      </c>
      <c r="F238" s="10">
        <v>1593</v>
      </c>
      <c r="G238" s="10">
        <v>0</v>
      </c>
      <c r="H238" s="10">
        <v>0</v>
      </c>
      <c r="I238" s="10">
        <f t="shared" si="19"/>
        <v>0</v>
      </c>
      <c r="J238" s="10">
        <v>0</v>
      </c>
      <c r="K238" s="11">
        <f t="shared" si="20"/>
        <v>1821</v>
      </c>
      <c r="L238" s="10">
        <v>6.1919505E-2</v>
      </c>
      <c r="M238" s="8">
        <f t="shared" si="21"/>
        <v>3.2176840096477511E-3</v>
      </c>
      <c r="N238" s="12">
        <v>155</v>
      </c>
      <c r="O238" s="9">
        <f t="shared" si="22"/>
        <v>2.758463193555427E-3</v>
      </c>
      <c r="P238" s="12">
        <v>237</v>
      </c>
      <c r="Q238" s="10">
        <f t="shared" si="23"/>
        <v>2.9880736016015888E-3</v>
      </c>
    </row>
    <row r="239" spans="1:17" x14ac:dyDescent="0.35">
      <c r="A239" s="10" t="s">
        <v>42</v>
      </c>
      <c r="C239" s="10">
        <v>358</v>
      </c>
      <c r="D239" s="10">
        <v>0</v>
      </c>
      <c r="E239" s="10">
        <f t="shared" si="18"/>
        <v>0</v>
      </c>
      <c r="F239" s="10">
        <v>1009</v>
      </c>
      <c r="G239" s="10">
        <v>0</v>
      </c>
      <c r="H239" s="10">
        <v>0</v>
      </c>
      <c r="I239" s="10">
        <f t="shared" si="19"/>
        <v>0</v>
      </c>
      <c r="J239" s="10">
        <v>0</v>
      </c>
      <c r="K239" s="11">
        <f t="shared" si="20"/>
        <v>1367</v>
      </c>
      <c r="L239" s="10">
        <v>6.1690315000000003E-2</v>
      </c>
      <c r="M239" s="8">
        <f t="shared" si="21"/>
        <v>2.4154717414544072E-3</v>
      </c>
      <c r="N239" s="12">
        <v>185</v>
      </c>
      <c r="O239" s="9">
        <f t="shared" si="22"/>
        <v>2.7482529669179408E-3</v>
      </c>
      <c r="P239" s="12">
        <v>238</v>
      </c>
      <c r="Q239" s="10">
        <f t="shared" si="23"/>
        <v>2.5818623541861742E-3</v>
      </c>
    </row>
    <row r="240" spans="1:17" x14ac:dyDescent="0.35">
      <c r="A240" s="10" t="s">
        <v>37</v>
      </c>
      <c r="C240" s="10">
        <v>2333</v>
      </c>
      <c r="D240" s="10">
        <v>0</v>
      </c>
      <c r="E240" s="10">
        <f t="shared" si="18"/>
        <v>0</v>
      </c>
      <c r="F240" s="10">
        <v>1380</v>
      </c>
      <c r="G240" s="10">
        <v>0</v>
      </c>
      <c r="H240" s="10">
        <v>0</v>
      </c>
      <c r="I240" s="10">
        <f t="shared" si="19"/>
        <v>0</v>
      </c>
      <c r="J240" s="10">
        <v>0</v>
      </c>
      <c r="K240" s="11">
        <f t="shared" si="20"/>
        <v>3713</v>
      </c>
      <c r="L240" s="10">
        <v>5.9276822999999999E-2</v>
      </c>
      <c r="M240" s="8">
        <f t="shared" si="21"/>
        <v>6.5608241229116416E-3</v>
      </c>
      <c r="N240" s="12">
        <v>96</v>
      </c>
      <c r="O240" s="9">
        <f t="shared" si="22"/>
        <v>2.640733876609637E-3</v>
      </c>
      <c r="P240" s="12">
        <v>239</v>
      </c>
      <c r="Q240" s="10">
        <f t="shared" si="23"/>
        <v>4.6007789997606395E-3</v>
      </c>
    </row>
    <row r="241" spans="1:17" x14ac:dyDescent="0.35">
      <c r="A241" s="10" t="s">
        <v>38</v>
      </c>
      <c r="C241" s="10">
        <v>316</v>
      </c>
      <c r="D241" s="10">
        <v>0</v>
      </c>
      <c r="E241" s="10">
        <f t="shared" si="18"/>
        <v>0</v>
      </c>
      <c r="F241" s="10">
        <v>1164</v>
      </c>
      <c r="G241" s="10">
        <v>0</v>
      </c>
      <c r="H241" s="10">
        <v>0</v>
      </c>
      <c r="I241" s="10">
        <f t="shared" si="19"/>
        <v>0</v>
      </c>
      <c r="J241" s="10">
        <v>0</v>
      </c>
      <c r="K241" s="11">
        <f t="shared" si="20"/>
        <v>1480</v>
      </c>
      <c r="L241" s="10">
        <v>5.9241705999999998E-2</v>
      </c>
      <c r="M241" s="8">
        <f t="shared" si="21"/>
        <v>2.6151413148153058E-3</v>
      </c>
      <c r="N241" s="12">
        <v>177</v>
      </c>
      <c r="O241" s="9">
        <f t="shared" si="22"/>
        <v>2.6391694430443475E-3</v>
      </c>
      <c r="P241" s="12">
        <v>240</v>
      </c>
      <c r="Q241" s="10">
        <f t="shared" si="23"/>
        <v>2.6271553789298267E-3</v>
      </c>
    </row>
    <row r="242" spans="1:17" x14ac:dyDescent="0.35">
      <c r="A242" s="10" t="s">
        <v>31</v>
      </c>
      <c r="C242" s="10">
        <v>123</v>
      </c>
      <c r="D242" s="10">
        <v>0</v>
      </c>
      <c r="E242" s="10">
        <f t="shared" si="18"/>
        <v>0</v>
      </c>
      <c r="F242" s="10">
        <v>1541</v>
      </c>
      <c r="G242" s="10">
        <v>0</v>
      </c>
      <c r="H242" s="10">
        <v>0</v>
      </c>
      <c r="I242" s="10">
        <f t="shared" si="19"/>
        <v>0</v>
      </c>
      <c r="J242" s="10">
        <v>0</v>
      </c>
      <c r="K242" s="11">
        <f t="shared" si="20"/>
        <v>1664</v>
      </c>
      <c r="L242" s="10">
        <v>5.8788948000000001E-2</v>
      </c>
      <c r="M242" s="8">
        <f t="shared" si="21"/>
        <v>2.9402669917923435E-3</v>
      </c>
      <c r="N242" s="12">
        <v>163</v>
      </c>
      <c r="O242" s="9">
        <f t="shared" si="22"/>
        <v>2.618999445261133E-3</v>
      </c>
      <c r="P242" s="12">
        <v>241</v>
      </c>
      <c r="Q242" s="10">
        <f t="shared" si="23"/>
        <v>2.7796332185267385E-3</v>
      </c>
    </row>
    <row r="243" spans="1:17" x14ac:dyDescent="0.35">
      <c r="A243" s="10" t="s">
        <v>32</v>
      </c>
      <c r="B243" s="10" t="s">
        <v>28</v>
      </c>
      <c r="C243" s="10">
        <v>133</v>
      </c>
      <c r="D243" s="10">
        <v>0</v>
      </c>
      <c r="E243" s="10">
        <f t="shared" si="18"/>
        <v>0</v>
      </c>
      <c r="F243" s="10">
        <v>3141</v>
      </c>
      <c r="G243" s="10">
        <v>0</v>
      </c>
      <c r="H243" s="10">
        <v>0</v>
      </c>
      <c r="I243" s="10">
        <f t="shared" si="19"/>
        <v>0</v>
      </c>
      <c r="J243" s="10">
        <v>0</v>
      </c>
      <c r="K243" s="11">
        <f t="shared" si="20"/>
        <v>3274</v>
      </c>
      <c r="L243" s="10">
        <v>5.8513750999999899E-2</v>
      </c>
      <c r="M243" s="8">
        <f t="shared" si="21"/>
        <v>5.7851166653414259E-3</v>
      </c>
      <c r="N243" s="12">
        <v>104</v>
      </c>
      <c r="O243" s="9">
        <f t="shared" si="22"/>
        <v>2.6067396444846708E-3</v>
      </c>
      <c r="P243" s="12">
        <v>242</v>
      </c>
      <c r="Q243" s="10">
        <f t="shared" si="23"/>
        <v>4.1959281549130483E-3</v>
      </c>
    </row>
    <row r="244" spans="1:17" x14ac:dyDescent="0.35">
      <c r="A244" s="10" t="s">
        <v>24</v>
      </c>
      <c r="C244" s="10">
        <v>181</v>
      </c>
      <c r="D244" s="10">
        <v>0</v>
      </c>
      <c r="E244" s="10">
        <f t="shared" si="18"/>
        <v>0</v>
      </c>
      <c r="F244" s="10">
        <v>1297</v>
      </c>
      <c r="G244" s="10">
        <v>0</v>
      </c>
      <c r="H244" s="10">
        <v>0</v>
      </c>
      <c r="I244" s="10">
        <f t="shared" si="19"/>
        <v>0</v>
      </c>
      <c r="J244" s="10">
        <v>0</v>
      </c>
      <c r="K244" s="11">
        <f t="shared" si="20"/>
        <v>1478</v>
      </c>
      <c r="L244" s="10">
        <v>5.7770074999999997E-2</v>
      </c>
      <c r="M244" s="8">
        <f t="shared" si="21"/>
        <v>2.6116073400655553E-3</v>
      </c>
      <c r="N244" s="12">
        <v>178</v>
      </c>
      <c r="O244" s="9">
        <f t="shared" si="22"/>
        <v>2.5736094882611955E-3</v>
      </c>
      <c r="P244" s="12">
        <v>243</v>
      </c>
      <c r="Q244" s="10">
        <f t="shared" si="23"/>
        <v>2.5926084141633752E-3</v>
      </c>
    </row>
    <row r="245" spans="1:17" x14ac:dyDescent="0.35">
      <c r="A245" s="10" t="s">
        <v>21</v>
      </c>
      <c r="C245" s="10">
        <v>447</v>
      </c>
      <c r="D245" s="10">
        <v>0</v>
      </c>
      <c r="E245" s="10">
        <f t="shared" si="18"/>
        <v>0</v>
      </c>
      <c r="F245" s="10">
        <v>2118</v>
      </c>
      <c r="G245" s="10">
        <v>0</v>
      </c>
      <c r="H245" s="10">
        <v>0</v>
      </c>
      <c r="I245" s="10">
        <f t="shared" si="19"/>
        <v>0</v>
      </c>
      <c r="J245" s="10">
        <v>0</v>
      </c>
      <c r="K245" s="11">
        <f t="shared" si="20"/>
        <v>2565</v>
      </c>
      <c r="L245" s="10">
        <v>5.7703404999999999E-2</v>
      </c>
      <c r="M245" s="8">
        <f t="shared" si="21"/>
        <v>4.5323226165549044E-3</v>
      </c>
      <c r="N245" s="12">
        <v>125</v>
      </c>
      <c r="O245" s="9">
        <f t="shared" si="22"/>
        <v>2.5706393944092769E-3</v>
      </c>
      <c r="P245" s="12">
        <v>244</v>
      </c>
      <c r="Q245" s="10">
        <f t="shared" si="23"/>
        <v>3.5514810054820909E-3</v>
      </c>
    </row>
    <row r="246" spans="1:17" x14ac:dyDescent="0.35">
      <c r="A246" s="10" t="s">
        <v>18</v>
      </c>
      <c r="C246" s="10">
        <v>761</v>
      </c>
      <c r="D246" s="10">
        <v>0</v>
      </c>
      <c r="E246" s="10">
        <f t="shared" si="18"/>
        <v>0</v>
      </c>
      <c r="F246" s="10">
        <v>1187</v>
      </c>
      <c r="G246" s="10">
        <v>0</v>
      </c>
      <c r="H246" s="10">
        <v>0</v>
      </c>
      <c r="I246" s="10">
        <f t="shared" si="19"/>
        <v>0</v>
      </c>
      <c r="J246" s="10">
        <v>0</v>
      </c>
      <c r="K246" s="11">
        <f t="shared" si="20"/>
        <v>1948</v>
      </c>
      <c r="L246" s="10">
        <v>5.6338027999999998E-2</v>
      </c>
      <c r="M246" s="8">
        <f t="shared" si="21"/>
        <v>3.4420914062569022E-3</v>
      </c>
      <c r="N246" s="12">
        <v>147</v>
      </c>
      <c r="O246" s="9">
        <f t="shared" si="22"/>
        <v>2.5098129682318208E-3</v>
      </c>
      <c r="P246" s="12">
        <v>245</v>
      </c>
      <c r="Q246" s="10">
        <f t="shared" si="23"/>
        <v>2.9759521872443615E-3</v>
      </c>
    </row>
    <row r="247" spans="1:17" x14ac:dyDescent="0.35">
      <c r="A247" s="10" t="s">
        <v>13</v>
      </c>
      <c r="C247" s="10">
        <v>396</v>
      </c>
      <c r="D247" s="10">
        <v>0</v>
      </c>
      <c r="E247" s="10">
        <f t="shared" si="18"/>
        <v>0</v>
      </c>
      <c r="F247" s="10">
        <v>4231</v>
      </c>
      <c r="G247" s="10">
        <v>0</v>
      </c>
      <c r="H247" s="10">
        <v>0</v>
      </c>
      <c r="I247" s="10">
        <f t="shared" si="19"/>
        <v>0</v>
      </c>
      <c r="J247" s="10">
        <v>0</v>
      </c>
      <c r="K247" s="11">
        <f t="shared" si="20"/>
        <v>4627</v>
      </c>
      <c r="L247" s="10">
        <v>5.6274619999999997E-2</v>
      </c>
      <c r="M247" s="8">
        <f t="shared" si="21"/>
        <v>8.1758505835475802E-3</v>
      </c>
      <c r="N247" s="12">
        <v>76</v>
      </c>
      <c r="O247" s="9">
        <f t="shared" si="22"/>
        <v>2.5069881938061052E-3</v>
      </c>
      <c r="P247" s="12">
        <v>246</v>
      </c>
      <c r="Q247" s="10">
        <f t="shared" si="23"/>
        <v>5.3414193886768425E-3</v>
      </c>
    </row>
    <row r="248" spans="1:17" x14ac:dyDescent="0.35">
      <c r="A248" s="10" t="s">
        <v>61</v>
      </c>
      <c r="C248" s="10">
        <v>337</v>
      </c>
      <c r="D248" s="10">
        <v>0</v>
      </c>
      <c r="E248" s="10">
        <f t="shared" si="18"/>
        <v>0</v>
      </c>
      <c r="F248" s="10">
        <v>9355</v>
      </c>
      <c r="G248" s="10">
        <v>93</v>
      </c>
      <c r="H248" s="10">
        <v>0</v>
      </c>
      <c r="I248" s="10">
        <f t="shared" si="19"/>
        <v>0</v>
      </c>
      <c r="J248" s="10">
        <v>17747</v>
      </c>
      <c r="K248" s="11">
        <f t="shared" si="20"/>
        <v>27532</v>
      </c>
      <c r="L248" s="10">
        <v>5.6116723E-2</v>
      </c>
      <c r="M248" s="8">
        <f t="shared" si="21"/>
        <v>4.8648696405064189E-2</v>
      </c>
      <c r="N248" s="12">
        <v>24</v>
      </c>
      <c r="O248" s="9">
        <f t="shared" si="22"/>
        <v>2.4999540118811558E-3</v>
      </c>
      <c r="P248" s="12">
        <v>247</v>
      </c>
      <c r="Q248" s="10">
        <f t="shared" si="23"/>
        <v>2.5574325208472672E-2</v>
      </c>
    </row>
    <row r="249" spans="1:17" x14ac:dyDescent="0.35">
      <c r="A249" s="10" t="s">
        <v>84</v>
      </c>
      <c r="B249" s="10" t="s">
        <v>81</v>
      </c>
      <c r="C249" s="10">
        <v>368</v>
      </c>
      <c r="D249" s="10">
        <v>0</v>
      </c>
      <c r="E249" s="10">
        <f t="shared" si="18"/>
        <v>0</v>
      </c>
      <c r="F249" s="10">
        <v>17462</v>
      </c>
      <c r="G249" s="10">
        <v>0</v>
      </c>
      <c r="H249" s="10">
        <v>0</v>
      </c>
      <c r="I249" s="10">
        <f t="shared" si="19"/>
        <v>0</v>
      </c>
      <c r="J249" s="10">
        <v>0</v>
      </c>
      <c r="K249" s="11">
        <f t="shared" si="20"/>
        <v>17830</v>
      </c>
      <c r="L249" s="10">
        <v>5.5035772999999899E-2</v>
      </c>
      <c r="M249" s="8">
        <f t="shared" si="21"/>
        <v>3.1505384894024935E-2</v>
      </c>
      <c r="N249" s="12">
        <v>35</v>
      </c>
      <c r="O249" s="9">
        <f t="shared" si="22"/>
        <v>2.4517985754145041E-3</v>
      </c>
      <c r="P249" s="12">
        <v>248</v>
      </c>
      <c r="Q249" s="10">
        <f t="shared" si="23"/>
        <v>1.697859173471972E-2</v>
      </c>
    </row>
    <row r="250" spans="1:17" x14ac:dyDescent="0.35">
      <c r="A250" s="10" t="s">
        <v>256</v>
      </c>
      <c r="C250" s="10">
        <v>83</v>
      </c>
      <c r="D250" s="10">
        <v>0</v>
      </c>
      <c r="E250" s="10">
        <f t="shared" si="18"/>
        <v>0</v>
      </c>
      <c r="F250" s="10">
        <v>1941</v>
      </c>
      <c r="G250" s="10">
        <v>0</v>
      </c>
      <c r="H250" s="10">
        <v>0</v>
      </c>
      <c r="I250" s="10">
        <f t="shared" si="19"/>
        <v>0</v>
      </c>
      <c r="J250" s="10">
        <v>0</v>
      </c>
      <c r="K250" s="11">
        <f t="shared" si="20"/>
        <v>2024</v>
      </c>
      <c r="L250" s="10">
        <v>0</v>
      </c>
      <c r="M250" s="8">
        <f t="shared" si="21"/>
        <v>3.5763824467474181E-3</v>
      </c>
      <c r="N250" s="12">
        <v>142</v>
      </c>
      <c r="O250" s="9">
        <f t="shared" si="22"/>
        <v>0</v>
      </c>
      <c r="P250" s="12">
        <v>249</v>
      </c>
      <c r="Q250" s="10">
        <f t="shared" si="23"/>
        <v>1.788191223373709E-3</v>
      </c>
    </row>
  </sheetData>
  <autoFilter ref="A1:Q250">
    <sortState ref="A2:Q112">
      <sortCondition ref="A1:A250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user</cp:lastModifiedBy>
  <dcterms:created xsi:type="dcterms:W3CDTF">2021-02-20T20:22:32Z</dcterms:created>
  <dcterms:modified xsi:type="dcterms:W3CDTF">2021-05-20T07:44:00Z</dcterms:modified>
</cp:coreProperties>
</file>