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oogle Knowledge WORK\"/>
    </mc:Choice>
  </mc:AlternateContent>
  <xr:revisionPtr revIDLastSave="0" documentId="13_ncr:1_{294E95AF-0EAC-46B1-8474-611692C291A3}" xr6:coauthVersionLast="45" xr6:coauthVersionMax="45" xr10:uidLastSave="{00000000-0000-0000-0000-000000000000}"/>
  <bookViews>
    <workbookView xWindow="-110" yWindow="-110" windowWidth="38620" windowHeight="21220" activeTab="1" xr2:uid="{227BE772-5053-4F0F-8138-DAB4387C1CB0}"/>
  </bookViews>
  <sheets>
    <sheet name="ConceptsVSSourcs" sheetId="1" r:id="rId1"/>
    <sheet name="ConceptsVsRelevance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2" l="1"/>
  <c r="F16" i="2" s="1"/>
  <c r="E8" i="2"/>
  <c r="E16" i="2" s="1"/>
  <c r="D8" i="2"/>
  <c r="D16" i="2" s="1"/>
  <c r="C8" i="2"/>
  <c r="C16" i="2" s="1"/>
  <c r="B8" i="2"/>
  <c r="B16" i="2" s="1"/>
  <c r="C14" i="2" l="1"/>
  <c r="C15" i="2"/>
  <c r="B13" i="2"/>
  <c r="C13" i="2"/>
  <c r="D13" i="2"/>
  <c r="D14" i="2"/>
  <c r="B15" i="2"/>
  <c r="D15" i="2"/>
  <c r="E14" i="2"/>
  <c r="F14" i="2"/>
  <c r="E13" i="2"/>
  <c r="F13" i="2"/>
  <c r="B14" i="2"/>
  <c r="E15" i="2"/>
  <c r="F15" i="2"/>
</calcChain>
</file>

<file path=xl/sharedStrings.xml><?xml version="1.0" encoding="utf-8"?>
<sst xmlns="http://schemas.openxmlformats.org/spreadsheetml/2006/main" count="52" uniqueCount="27">
  <si>
    <t>Description</t>
  </si>
  <si>
    <t>Alternatives</t>
  </si>
  <si>
    <t>Benefits</t>
  </si>
  <si>
    <t>Drawbacks</t>
  </si>
  <si>
    <t>UseCase</t>
  </si>
  <si>
    <t>Technical books and white papers</t>
  </si>
  <si>
    <t>Presentations and videos</t>
  </si>
  <si>
    <t>Others</t>
  </si>
  <si>
    <t>Decisions</t>
  </si>
  <si>
    <t>Sum</t>
  </si>
  <si>
    <t>Blogs and tutorials</t>
  </si>
  <si>
    <t>Technology vendor documentations</t>
  </si>
  <si>
    <t>Scientific contents</t>
  </si>
  <si>
    <t>Forums</t>
  </si>
  <si>
    <t>Source code repositories</t>
  </si>
  <si>
    <t>Knowledge repositories</t>
  </si>
  <si>
    <t>Description_Anz</t>
  </si>
  <si>
    <t>Alternatives_Anz</t>
  </si>
  <si>
    <t>Benefits_Anz</t>
  </si>
  <si>
    <t>Drawbacks_Anz</t>
  </si>
  <si>
    <t>UseCase_Anz</t>
  </si>
  <si>
    <t>Low Relevance</t>
  </si>
  <si>
    <t>Medium Relevance</t>
  </si>
  <si>
    <t>High Relevance</t>
  </si>
  <si>
    <t>Very High Relevance</t>
  </si>
  <si>
    <t>COUNT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</si>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</sst>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4" fillId="0" borderId="0" xfId="3" applyFont="1" applyFill="1" applyBorder="1" applyAlignment="1">
      <alignment horizontal="right" wrapText="1"/>
    </xf>
    <xf numFmtId="0" fontId="1" fillId="0" borderId="0" xfId="0" applyFont="1" applyFill="1" applyBorder="1"/>
    <xf numFmtId="0" fontId="4" fillId="0" borderId="0" xfId="2" applyFont="1" applyFill="1" applyBorder="1" applyAlignment="1">
      <alignment horizontal="right" wrapText="1"/>
    </xf>
    <xf numFmtId="0" fontId="3" fillId="0" borderId="0" xfId="2" applyFont="1" applyFill="1" applyBorder="1" applyAlignment="1">
      <alignment horizontal="center" wrapText="1"/>
    </xf>
    <xf numFmtId="0" fontId="1" fillId="0" borderId="0" xfId="0" applyFont="1"/>
    <xf numFmtId="0" fontId="4" fillId="0" borderId="1" xfId="3" applyFont="1" applyBorder="1" applyAlignment="1">
      <alignment horizontal="center" wrapText="1"/>
    </xf>
    <xf numFmtId="0" fontId="5" fillId="0" borderId="1" xfId="0" applyFont="1" applyBorder="1"/>
    <xf numFmtId="0" fontId="4" fillId="2" borderId="1" xfId="1" applyFont="1" applyFill="1" applyBorder="1" applyAlignment="1">
      <alignment horizontal="center" wrapText="1"/>
    </xf>
    <xf numFmtId="0" fontId="5" fillId="0" borderId="0" xfId="0" applyFont="1"/>
  </cellXfs>
  <cellStyles count="4">
    <cellStyle name="Standard" xfId="0" builtinId="0"/>
    <cellStyle name="Standard_Concepts vs Sources" xfId="1" xr:uid="{4D93184C-57E1-4DA4-BBFB-40F9DC0400E3}"/>
    <cellStyle name="Standard_RelevantConceptsCombinations" xfId="2" xr:uid="{E049CF5D-B6B2-4CBF-B662-66D445C56A0C}"/>
    <cellStyle name="Standard_Tabelle11" xfId="3" xr:uid="{CF2C8949-2388-4439-B423-78175C184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'[1]!Concepts vs Sources'!$C$22</c:f>
              <c:strCache>
                <c:ptCount val="1"/>
                <c:pt idx="0">
                  <c:v>Description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8"/>
              <c:layout>
                <c:manualLayout>
                  <c:x val="-4.7889848822682745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15-4B73-8D54-5A2F601B4C71}"/>
                </c:ext>
              </c:extLst>
            </c:dLbl>
            <c:numFmt formatCode="\ \ \ \ \ \ \ \ \ \ \ \ \ \ \ \ \ \ \ \ \ \ \ 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'[1]!Concepts vs Sources'!$B$23:$B$32</c15:sqref>
                  </c15:fullRef>
                </c:ext>
              </c:extLst>
              <c:f>'[1]!Concepts vs Sources'!$B$23:$B$31</c:f>
              <c:strCache>
                <c:ptCount val="9"/>
                <c:pt idx="0">
                  <c:v>Blogs and tutorials</c:v>
                </c:pt>
                <c:pt idx="1">
                  <c:v>Technology vendor documentations</c:v>
                </c:pt>
                <c:pt idx="2">
                  <c:v>Scientific contents</c:v>
                </c:pt>
                <c:pt idx="3">
                  <c:v>Forums</c:v>
                </c:pt>
                <c:pt idx="4">
                  <c:v>Technical books and white papers</c:v>
                </c:pt>
                <c:pt idx="5">
                  <c:v>Source code repositories</c:v>
                </c:pt>
                <c:pt idx="6">
                  <c:v>Knowledge repositories</c:v>
                </c:pt>
                <c:pt idx="7">
                  <c:v>Presentations and videos</c:v>
                </c:pt>
                <c:pt idx="8">
                  <c:v>Others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'[1]!Concepts vs Sources'!$C$23:$C$32</c15:sqref>
                  </c15:fullRef>
                </c:ext>
              </c:extLst>
              <c:f>'[1]!Concepts vs Sources'!$C$23:$C$31</c:f>
              <c:numCache>
                <c:formatCode>0.0</c:formatCode>
                <c:ptCount val="9"/>
                <c:pt idx="0">
                  <c:v>57.019399999999997</c:v>
                </c:pt>
                <c:pt idx="1">
                  <c:v>39.3474</c:v>
                </c:pt>
                <c:pt idx="2">
                  <c:v>49.523800000000001</c:v>
                </c:pt>
                <c:pt idx="3">
                  <c:v>43.042099999999998</c:v>
                </c:pt>
                <c:pt idx="4">
                  <c:v>39.263800000000003</c:v>
                </c:pt>
                <c:pt idx="5">
                  <c:v>34.444400000000002</c:v>
                </c:pt>
                <c:pt idx="6">
                  <c:v>37.662300000000002</c:v>
                </c:pt>
                <c:pt idx="7">
                  <c:v>52.136800000000001</c:v>
                </c:pt>
                <c:pt idx="8">
                  <c:v>16.483499999999999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5-4B73-8D54-5A2F601B4C71}"/>
            </c:ext>
          </c:extLst>
        </c:ser>
        <c:ser>
          <c:idx val="1"/>
          <c:order val="1"/>
          <c:tx>
            <c:strRef>
              <c:f>'[1]!Concepts vs Sources'!$D$22</c:f>
              <c:strCache>
                <c:ptCount val="1"/>
                <c:pt idx="0">
                  <c:v>Alternatives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8"/>
              <c:layout>
                <c:manualLayout>
                  <c:x val="-4.7889848822682745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15-4B73-8D54-5A2F601B4C71}"/>
                </c:ext>
              </c:extLst>
            </c:dLbl>
            <c:numFmt formatCode="\ \ \ \ \ \ \ \ \ \ \ \ \ \ \ \ \ \ \ \ \ \ \ \ 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'[1]!Concepts vs Sources'!$B$23:$B$32</c15:sqref>
                  </c15:fullRef>
                </c:ext>
              </c:extLst>
              <c:f>'[1]!Concepts vs Sources'!$B$23:$B$31</c:f>
              <c:strCache>
                <c:ptCount val="9"/>
                <c:pt idx="0">
                  <c:v>Blogs and tutorials</c:v>
                </c:pt>
                <c:pt idx="1">
                  <c:v>Technology vendor documentations</c:v>
                </c:pt>
                <c:pt idx="2">
                  <c:v>Scientific contents</c:v>
                </c:pt>
                <c:pt idx="3">
                  <c:v>Forums</c:v>
                </c:pt>
                <c:pt idx="4">
                  <c:v>Technical books and white papers</c:v>
                </c:pt>
                <c:pt idx="5">
                  <c:v>Source code repositories</c:v>
                </c:pt>
                <c:pt idx="6">
                  <c:v>Knowledge repositories</c:v>
                </c:pt>
                <c:pt idx="7">
                  <c:v>Presentations and videos</c:v>
                </c:pt>
                <c:pt idx="8">
                  <c:v>Others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'[1]!Concepts vs Sources'!$D$23:$D$32</c15:sqref>
                  </c15:fullRef>
                </c:ext>
              </c:extLst>
              <c:f>'[1]!Concepts vs Sources'!$D$23:$D$31</c:f>
              <c:numCache>
                <c:formatCode>0.0</c:formatCode>
                <c:ptCount val="9"/>
                <c:pt idx="0">
                  <c:v>38.272100000000002</c:v>
                </c:pt>
                <c:pt idx="1">
                  <c:v>15.930899999999999</c:v>
                </c:pt>
                <c:pt idx="2">
                  <c:v>31.238099999999999</c:v>
                </c:pt>
                <c:pt idx="3">
                  <c:v>38.1877</c:v>
                </c:pt>
                <c:pt idx="4">
                  <c:v>15.950900000000001</c:v>
                </c:pt>
                <c:pt idx="5">
                  <c:v>25</c:v>
                </c:pt>
                <c:pt idx="6">
                  <c:v>35.930700000000002</c:v>
                </c:pt>
                <c:pt idx="7">
                  <c:v>30.769200000000001</c:v>
                </c:pt>
                <c:pt idx="8">
                  <c:v>23.076899999999998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15-4B73-8D54-5A2F601B4C71}"/>
            </c:ext>
          </c:extLst>
        </c:ser>
        <c:ser>
          <c:idx val="2"/>
          <c:order val="2"/>
          <c:tx>
            <c:strRef>
              <c:f>'[1]!Concepts vs Sources'!$E$22</c:f>
              <c:strCache>
                <c:ptCount val="1"/>
                <c:pt idx="0">
                  <c:v>Benefits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2.3944924411341373E-3"/>
                  <c:y val="6.525285481239804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F15-4B73-8D54-5A2F601B4C71}"/>
                </c:ext>
              </c:extLst>
            </c:dLbl>
            <c:dLbl>
              <c:idx val="8"/>
              <c:layout>
                <c:manualLayout>
                  <c:x val="0"/>
                  <c:y val="9.787928221859646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F15-4B73-8D54-5A2F601B4C71}"/>
                </c:ext>
              </c:extLst>
            </c:dLbl>
            <c:numFmt formatCode="\ \ \ \ \ \ \ \ \ \ \ \ \ \ \ \ \ \ \ \ \ \ \ 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'[1]!Concepts vs Sources'!$B$23:$B$32</c15:sqref>
                  </c15:fullRef>
                </c:ext>
              </c:extLst>
              <c:f>'[1]!Concepts vs Sources'!$B$23:$B$31</c:f>
              <c:strCache>
                <c:ptCount val="9"/>
                <c:pt idx="0">
                  <c:v>Blogs and tutorials</c:v>
                </c:pt>
                <c:pt idx="1">
                  <c:v>Technology vendor documentations</c:v>
                </c:pt>
                <c:pt idx="2">
                  <c:v>Scientific contents</c:v>
                </c:pt>
                <c:pt idx="3">
                  <c:v>Forums</c:v>
                </c:pt>
                <c:pt idx="4">
                  <c:v>Technical books and white papers</c:v>
                </c:pt>
                <c:pt idx="5">
                  <c:v>Source code repositories</c:v>
                </c:pt>
                <c:pt idx="6">
                  <c:v>Knowledge repositories</c:v>
                </c:pt>
                <c:pt idx="7">
                  <c:v>Presentations and videos</c:v>
                </c:pt>
                <c:pt idx="8">
                  <c:v>Others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'[1]!Concepts vs Sources'!$E$23:$E$32</c15:sqref>
                  </c15:fullRef>
                </c:ext>
              </c:extLst>
              <c:f>'[1]!Concepts vs Sources'!$E$23:$E$31</c:f>
              <c:numCache>
                <c:formatCode>0.0</c:formatCode>
                <c:ptCount val="9"/>
                <c:pt idx="0">
                  <c:v>46.436300000000003</c:v>
                </c:pt>
                <c:pt idx="1">
                  <c:v>22.264900000000001</c:v>
                </c:pt>
                <c:pt idx="2">
                  <c:v>36.571399999999997</c:v>
                </c:pt>
                <c:pt idx="3">
                  <c:v>40.453099999999999</c:v>
                </c:pt>
                <c:pt idx="4">
                  <c:v>15.337400000000001</c:v>
                </c:pt>
                <c:pt idx="5">
                  <c:v>28.8889</c:v>
                </c:pt>
                <c:pt idx="6">
                  <c:v>46.7532</c:v>
                </c:pt>
                <c:pt idx="7">
                  <c:v>37.6068</c:v>
                </c:pt>
                <c:pt idx="8">
                  <c:v>9.8901000000000003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15-4B73-8D54-5A2F601B4C71}"/>
            </c:ext>
          </c:extLst>
        </c:ser>
        <c:ser>
          <c:idx val="3"/>
          <c:order val="3"/>
          <c:tx>
            <c:strRef>
              <c:f>'[1]!Concepts vs Sources'!$F$22</c:f>
              <c:strCache>
                <c:ptCount val="1"/>
                <c:pt idx="0">
                  <c:v>Drawbacks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2.3944924411341373E-3"/>
                  <c:y val="6.525285481239804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F15-4B73-8D54-5A2F601B4C71}"/>
                </c:ext>
              </c:extLst>
            </c:dLbl>
            <c:dLbl>
              <c:idx val="4"/>
              <c:layout>
                <c:manualLayout>
                  <c:x val="5.9862311028352549E-3"/>
                  <c:y val="-5.981442593001236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F15-4B73-8D54-5A2F601B4C71}"/>
                </c:ext>
              </c:extLst>
            </c:dLbl>
            <c:dLbl>
              <c:idx val="6"/>
              <c:layout>
                <c:manualLayout>
                  <c:x val="2.3944924411340492E-3"/>
                  <c:y val="-2.9907212965006182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F15-4B73-8D54-5A2F601B4C71}"/>
                </c:ext>
              </c:extLst>
            </c:dLbl>
            <c:numFmt formatCode="\ \ \ \ \ \ \ \ \ \ \ \ \ \ \ \ \ \ \ \ \ \ \ 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'[1]!Concepts vs Sources'!$B$23:$B$32</c15:sqref>
                  </c15:fullRef>
                </c:ext>
              </c:extLst>
              <c:f>'[1]!Concepts vs Sources'!$B$23:$B$31</c:f>
              <c:strCache>
                <c:ptCount val="9"/>
                <c:pt idx="0">
                  <c:v>Blogs and tutorials</c:v>
                </c:pt>
                <c:pt idx="1">
                  <c:v>Technology vendor documentations</c:v>
                </c:pt>
                <c:pt idx="2">
                  <c:v>Scientific contents</c:v>
                </c:pt>
                <c:pt idx="3">
                  <c:v>Forums</c:v>
                </c:pt>
                <c:pt idx="4">
                  <c:v>Technical books and white papers</c:v>
                </c:pt>
                <c:pt idx="5">
                  <c:v>Source code repositories</c:v>
                </c:pt>
                <c:pt idx="6">
                  <c:v>Knowledge repositories</c:v>
                </c:pt>
                <c:pt idx="7">
                  <c:v>Presentations and videos</c:v>
                </c:pt>
                <c:pt idx="8">
                  <c:v>Others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'[1]!Concepts vs Sources'!$F$23:$F$32</c15:sqref>
                  </c15:fullRef>
                </c:ext>
              </c:extLst>
              <c:f>'[1]!Concepts vs Sources'!$F$23:$F$31</c:f>
              <c:numCache>
                <c:formatCode>0.0</c:formatCode>
                <c:ptCount val="9"/>
                <c:pt idx="0">
                  <c:v>26.825099999999999</c:v>
                </c:pt>
                <c:pt idx="1">
                  <c:v>7.5815999999999999</c:v>
                </c:pt>
                <c:pt idx="2">
                  <c:v>27.619</c:v>
                </c:pt>
                <c:pt idx="3">
                  <c:v>34.304200000000002</c:v>
                </c:pt>
                <c:pt idx="4">
                  <c:v>7.9755000000000003</c:v>
                </c:pt>
                <c:pt idx="5">
                  <c:v>12.777799999999999</c:v>
                </c:pt>
                <c:pt idx="6">
                  <c:v>37.662300000000002</c:v>
                </c:pt>
                <c:pt idx="7">
                  <c:v>23.076899999999998</c:v>
                </c:pt>
                <c:pt idx="8">
                  <c:v>6.5933999999999999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15-4B73-8D54-5A2F601B4C71}"/>
            </c:ext>
          </c:extLst>
        </c:ser>
        <c:ser>
          <c:idx val="4"/>
          <c:order val="4"/>
          <c:tx>
            <c:strRef>
              <c:f>'[1]!Concepts vs Sources'!$G$22</c:f>
              <c:strCache>
                <c:ptCount val="1"/>
                <c:pt idx="0">
                  <c:v>Decisions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591738661701184E-3"/>
                  <c:y val="-1.957585644371941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F15-4B73-8D54-5A2F601B4C71}"/>
                </c:ext>
              </c:extLst>
            </c:dLbl>
            <c:dLbl>
              <c:idx val="2"/>
              <c:layout>
                <c:manualLayout>
                  <c:x val="4.7889848822682745E-3"/>
                  <c:y val="-3.262642740619932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F15-4B73-8D54-5A2F601B4C71}"/>
                </c:ext>
              </c:extLst>
            </c:dLbl>
            <c:dLbl>
              <c:idx val="4"/>
              <c:layout>
                <c:manualLayout>
                  <c:x val="3.5917386617011181E-3"/>
                  <c:y val="-1.305057096247960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F15-4B73-8D54-5A2F601B4C71}"/>
                </c:ext>
              </c:extLst>
            </c:dLbl>
            <c:dLbl>
              <c:idx val="5"/>
              <c:layout>
                <c:manualLayout>
                  <c:x val="5.9862311028353434E-3"/>
                  <c:y val="-1.305057096247966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F15-4B73-8D54-5A2F601B4C71}"/>
                </c:ext>
              </c:extLst>
            </c:dLbl>
            <c:dLbl>
              <c:idx val="6"/>
              <c:layout>
                <c:manualLayout>
                  <c:x val="7.1834773234023238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F15-4B73-8D54-5A2F601B4C71}"/>
                </c:ext>
              </c:extLst>
            </c:dLbl>
            <c:dLbl>
              <c:idx val="8"/>
              <c:layout>
                <c:manualLayout>
                  <c:x val="-1.761212350796476E-16"/>
                  <c:y val="-2.610114192495927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F15-4B73-8D54-5A2F601B4C71}"/>
                </c:ext>
              </c:extLst>
            </c:dLbl>
            <c:numFmt formatCode="\ \ \ \ \ \ \ \ \ \ \ \ \ \ \ \ \ \ \ \ \ \ \ 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'[1]!Concepts vs Sources'!$B$23:$B$32</c15:sqref>
                  </c15:fullRef>
                </c:ext>
              </c:extLst>
              <c:f>'[1]!Concepts vs Sources'!$B$23:$B$31</c:f>
              <c:strCache>
                <c:ptCount val="9"/>
                <c:pt idx="0">
                  <c:v>Blogs and tutorials</c:v>
                </c:pt>
                <c:pt idx="1">
                  <c:v>Technology vendor documentations</c:v>
                </c:pt>
                <c:pt idx="2">
                  <c:v>Scientific contents</c:v>
                </c:pt>
                <c:pt idx="3">
                  <c:v>Forums</c:v>
                </c:pt>
                <c:pt idx="4">
                  <c:v>Technical books and white papers</c:v>
                </c:pt>
                <c:pt idx="5">
                  <c:v>Source code repositories</c:v>
                </c:pt>
                <c:pt idx="6">
                  <c:v>Knowledge repositories</c:v>
                </c:pt>
                <c:pt idx="7">
                  <c:v>Presentations and videos</c:v>
                </c:pt>
                <c:pt idx="8">
                  <c:v>Others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'[1]!Concepts vs Sources'!$G$23:$G$32</c15:sqref>
                  </c15:fullRef>
                </c:ext>
              </c:extLst>
              <c:f>'[1]!Concepts vs Sources'!$G$23:$G$31</c:f>
              <c:numCache>
                <c:formatCode>0.0</c:formatCode>
                <c:ptCount val="9"/>
                <c:pt idx="0">
                  <c:v>11.1015</c:v>
                </c:pt>
                <c:pt idx="1">
                  <c:v>7.5815999999999999</c:v>
                </c:pt>
                <c:pt idx="2">
                  <c:v>9.9047999999999998</c:v>
                </c:pt>
                <c:pt idx="3">
                  <c:v>11.0032</c:v>
                </c:pt>
                <c:pt idx="4">
                  <c:v>11.6564</c:v>
                </c:pt>
                <c:pt idx="5">
                  <c:v>6.1111000000000004</c:v>
                </c:pt>
                <c:pt idx="6">
                  <c:v>7.3593000000000002</c:v>
                </c:pt>
                <c:pt idx="7">
                  <c:v>11.9658</c:v>
                </c:pt>
                <c:pt idx="8">
                  <c:v>1.0989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F15-4B73-8D54-5A2F601B4C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3319551"/>
        <c:axId val="203322879"/>
      </c:barChart>
      <c:catAx>
        <c:axId val="20331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22879"/>
        <c:crosses val="autoZero"/>
        <c:auto val="1"/>
        <c:lblAlgn val="ctr"/>
        <c:lblOffset val="100"/>
        <c:noMultiLvlLbl val="0"/>
      </c:catAx>
      <c:valAx>
        <c:axId val="2033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1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aseline="0">
          <a:solidFill>
            <a:schemeClr val="tx1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'[1]!Concepts vs Sources'!$K$22</c:f>
              <c:strCache>
                <c:ptCount val="1"/>
                <c:pt idx="0">
                  <c:v>Description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'[1]!Concepts vs Sources'!$J$23:$J$30</c:f>
              <c:strCache>
                <c:ptCount val="8"/>
                <c:pt idx="0">
                  <c:v>Technology vendor pages</c:v>
                </c:pt>
                <c:pt idx="1">
                  <c:v>Blog</c:v>
                </c:pt>
                <c:pt idx="2">
                  <c:v>Scientific content</c:v>
                </c:pt>
                <c:pt idx="3">
                  <c:v>Knowledge base</c:v>
                </c:pt>
                <c:pt idx="4">
                  <c:v>Source code repository</c:v>
                </c:pt>
                <c:pt idx="5">
                  <c:v>Forum</c:v>
                </c:pt>
                <c:pt idx="6">
                  <c:v>Technical books and white papers</c:v>
                </c:pt>
                <c:pt idx="7">
                  <c:v>Presentations and videos</c:v>
                </c:pt>
              </c:strCache>
            </c:strRef>
          </c:cat>
          <c:val>
            <c:numRef>
              <c:f>'[1]!Concepts vs Sources'!$K$23:$K$30</c:f>
              <c:numCache>
                <c:formatCode>General</c:formatCode>
                <c:ptCount val="8"/>
                <c:pt idx="0">
                  <c:v>410</c:v>
                </c:pt>
                <c:pt idx="1">
                  <c:v>1320</c:v>
                </c:pt>
                <c:pt idx="2">
                  <c:v>260</c:v>
                </c:pt>
                <c:pt idx="3">
                  <c:v>87</c:v>
                </c:pt>
                <c:pt idx="4">
                  <c:v>62</c:v>
                </c:pt>
                <c:pt idx="5">
                  <c:v>133</c:v>
                </c:pt>
                <c:pt idx="6">
                  <c:v>64</c:v>
                </c:pt>
                <c:pt idx="7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C-4C76-AB37-145E4DB784C3}"/>
            </c:ext>
          </c:extLst>
        </c:ser>
        <c:ser>
          <c:idx val="1"/>
          <c:order val="1"/>
          <c:tx>
            <c:strRef>
              <c:f>'[1]!Concepts vs Sources'!$L$22</c:f>
              <c:strCache>
                <c:ptCount val="1"/>
                <c:pt idx="0">
                  <c:v>Alternatives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'[1]!Concepts vs Sources'!$J$23:$J$30</c:f>
              <c:strCache>
                <c:ptCount val="8"/>
                <c:pt idx="0">
                  <c:v>Technology vendor pages</c:v>
                </c:pt>
                <c:pt idx="1">
                  <c:v>Blog</c:v>
                </c:pt>
                <c:pt idx="2">
                  <c:v>Scientific content</c:v>
                </c:pt>
                <c:pt idx="3">
                  <c:v>Knowledge base</c:v>
                </c:pt>
                <c:pt idx="4">
                  <c:v>Source code repository</c:v>
                </c:pt>
                <c:pt idx="5">
                  <c:v>Forum</c:v>
                </c:pt>
                <c:pt idx="6">
                  <c:v>Technical books and white papers</c:v>
                </c:pt>
                <c:pt idx="7">
                  <c:v>Presentations and videos</c:v>
                </c:pt>
              </c:strCache>
            </c:strRef>
          </c:cat>
          <c:val>
            <c:numRef>
              <c:f>'[1]!Concepts vs Sources'!$L$23:$L$30</c:f>
              <c:numCache>
                <c:formatCode>General</c:formatCode>
                <c:ptCount val="8"/>
                <c:pt idx="0">
                  <c:v>166</c:v>
                </c:pt>
                <c:pt idx="1">
                  <c:v>886</c:v>
                </c:pt>
                <c:pt idx="2">
                  <c:v>164</c:v>
                </c:pt>
                <c:pt idx="3">
                  <c:v>83</c:v>
                </c:pt>
                <c:pt idx="4">
                  <c:v>45</c:v>
                </c:pt>
                <c:pt idx="5">
                  <c:v>118</c:v>
                </c:pt>
                <c:pt idx="6">
                  <c:v>26</c:v>
                </c:pt>
                <c:pt idx="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4C-4C76-AB37-145E4DB784C3}"/>
            </c:ext>
          </c:extLst>
        </c:ser>
        <c:ser>
          <c:idx val="2"/>
          <c:order val="2"/>
          <c:tx>
            <c:strRef>
              <c:f>'[1]!Concepts vs Sources'!$M$22</c:f>
              <c:strCache>
                <c:ptCount val="1"/>
                <c:pt idx="0">
                  <c:v>Benefits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'[1]!Concepts vs Sources'!$J$23:$J$30</c:f>
              <c:strCache>
                <c:ptCount val="8"/>
                <c:pt idx="0">
                  <c:v>Technology vendor pages</c:v>
                </c:pt>
                <c:pt idx="1">
                  <c:v>Blog</c:v>
                </c:pt>
                <c:pt idx="2">
                  <c:v>Scientific content</c:v>
                </c:pt>
                <c:pt idx="3">
                  <c:v>Knowledge base</c:v>
                </c:pt>
                <c:pt idx="4">
                  <c:v>Source code repository</c:v>
                </c:pt>
                <c:pt idx="5">
                  <c:v>Forum</c:v>
                </c:pt>
                <c:pt idx="6">
                  <c:v>Technical books and white papers</c:v>
                </c:pt>
                <c:pt idx="7">
                  <c:v>Presentations and videos</c:v>
                </c:pt>
              </c:strCache>
            </c:strRef>
          </c:cat>
          <c:val>
            <c:numRef>
              <c:f>'[1]!Concepts vs Sources'!$M$23:$M$30</c:f>
              <c:numCache>
                <c:formatCode>General</c:formatCode>
                <c:ptCount val="8"/>
                <c:pt idx="0">
                  <c:v>232</c:v>
                </c:pt>
                <c:pt idx="1">
                  <c:v>1075</c:v>
                </c:pt>
                <c:pt idx="2">
                  <c:v>192</c:v>
                </c:pt>
                <c:pt idx="3">
                  <c:v>108</c:v>
                </c:pt>
                <c:pt idx="4">
                  <c:v>52</c:v>
                </c:pt>
                <c:pt idx="5">
                  <c:v>125</c:v>
                </c:pt>
                <c:pt idx="6">
                  <c:v>25</c:v>
                </c:pt>
                <c:pt idx="7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4C-4C76-AB37-145E4DB784C3}"/>
            </c:ext>
          </c:extLst>
        </c:ser>
        <c:ser>
          <c:idx val="3"/>
          <c:order val="3"/>
          <c:tx>
            <c:strRef>
              <c:f>'[1]!Concepts vs Sources'!$N$22</c:f>
              <c:strCache>
                <c:ptCount val="1"/>
                <c:pt idx="0">
                  <c:v>Drawbacks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'[1]!Concepts vs Sources'!$J$23:$J$30</c:f>
              <c:strCache>
                <c:ptCount val="8"/>
                <c:pt idx="0">
                  <c:v>Technology vendor pages</c:v>
                </c:pt>
                <c:pt idx="1">
                  <c:v>Blog</c:v>
                </c:pt>
                <c:pt idx="2">
                  <c:v>Scientific content</c:v>
                </c:pt>
                <c:pt idx="3">
                  <c:v>Knowledge base</c:v>
                </c:pt>
                <c:pt idx="4">
                  <c:v>Source code repository</c:v>
                </c:pt>
                <c:pt idx="5">
                  <c:v>Forum</c:v>
                </c:pt>
                <c:pt idx="6">
                  <c:v>Technical books and white papers</c:v>
                </c:pt>
                <c:pt idx="7">
                  <c:v>Presentations and videos</c:v>
                </c:pt>
              </c:strCache>
            </c:strRef>
          </c:cat>
          <c:val>
            <c:numRef>
              <c:f>'[1]!Concepts vs Sources'!$N$23:$N$30</c:f>
              <c:numCache>
                <c:formatCode>General</c:formatCode>
                <c:ptCount val="8"/>
                <c:pt idx="0">
                  <c:v>79</c:v>
                </c:pt>
                <c:pt idx="1">
                  <c:v>621</c:v>
                </c:pt>
                <c:pt idx="2">
                  <c:v>145</c:v>
                </c:pt>
                <c:pt idx="3">
                  <c:v>87</c:v>
                </c:pt>
                <c:pt idx="4">
                  <c:v>23</c:v>
                </c:pt>
                <c:pt idx="5">
                  <c:v>106</c:v>
                </c:pt>
                <c:pt idx="6">
                  <c:v>13</c:v>
                </c:pt>
                <c:pt idx="7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4C-4C76-AB37-145E4DB784C3}"/>
            </c:ext>
          </c:extLst>
        </c:ser>
        <c:ser>
          <c:idx val="4"/>
          <c:order val="4"/>
          <c:tx>
            <c:strRef>
              <c:f>'[1]!Concepts vs Sources'!$O$22</c:f>
              <c:strCache>
                <c:ptCount val="1"/>
                <c:pt idx="0">
                  <c:v>UseCase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'[1]!Concepts vs Sources'!$J$23:$J$30</c:f>
              <c:strCache>
                <c:ptCount val="8"/>
                <c:pt idx="0">
                  <c:v>Technology vendor pages</c:v>
                </c:pt>
                <c:pt idx="1">
                  <c:v>Blog</c:v>
                </c:pt>
                <c:pt idx="2">
                  <c:v>Scientific content</c:v>
                </c:pt>
                <c:pt idx="3">
                  <c:v>Knowledge base</c:v>
                </c:pt>
                <c:pt idx="4">
                  <c:v>Source code repository</c:v>
                </c:pt>
                <c:pt idx="5">
                  <c:v>Forum</c:v>
                </c:pt>
                <c:pt idx="6">
                  <c:v>Technical books and white papers</c:v>
                </c:pt>
                <c:pt idx="7">
                  <c:v>Presentations and videos</c:v>
                </c:pt>
              </c:strCache>
            </c:strRef>
          </c:cat>
          <c:val>
            <c:numRef>
              <c:f>'[1]!Concepts vs Sources'!$O$23:$O$30</c:f>
              <c:numCache>
                <c:formatCode>General</c:formatCode>
                <c:ptCount val="8"/>
                <c:pt idx="0">
                  <c:v>79</c:v>
                </c:pt>
                <c:pt idx="1">
                  <c:v>257</c:v>
                </c:pt>
                <c:pt idx="2">
                  <c:v>52</c:v>
                </c:pt>
                <c:pt idx="3">
                  <c:v>17</c:v>
                </c:pt>
                <c:pt idx="4">
                  <c:v>11</c:v>
                </c:pt>
                <c:pt idx="5">
                  <c:v>34</c:v>
                </c:pt>
                <c:pt idx="6">
                  <c:v>19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4C-4C76-AB37-145E4DB78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3952287"/>
        <c:axId val="1433975167"/>
      </c:barChart>
      <c:catAx>
        <c:axId val="143395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3975167"/>
        <c:crosses val="autoZero"/>
        <c:auto val="1"/>
        <c:lblAlgn val="ctr"/>
        <c:lblOffset val="100"/>
        <c:noMultiLvlLbl val="0"/>
      </c:catAx>
      <c:valAx>
        <c:axId val="143397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395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    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'[1]!RelevantConceptsCombinations'!$A$36</c:f>
              <c:strCache>
                <c:ptCount val="1"/>
                <c:pt idx="0">
                  <c:v>Very High Relevance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'[1]!RelevantConceptsCombinations'!$B$32:$F$32</c:f>
              <c:strCache>
                <c:ptCount val="5"/>
                <c:pt idx="0">
                  <c:v>Description</c:v>
                </c:pt>
                <c:pt idx="1">
                  <c:v>Alternatives</c:v>
                </c:pt>
                <c:pt idx="2">
                  <c:v>Benefits</c:v>
                </c:pt>
                <c:pt idx="3">
                  <c:v>Drawbacks</c:v>
                </c:pt>
                <c:pt idx="4">
                  <c:v>Decisions</c:v>
                </c:pt>
              </c:strCache>
            </c:strRef>
          </c:cat>
          <c:val>
            <c:numRef>
              <c:f>'[1]!RelevantConceptsCombinations'!$B$36:$F$36</c:f>
              <c:numCache>
                <c:formatCode>0.0</c:formatCode>
                <c:ptCount val="5"/>
                <c:pt idx="0">
                  <c:v>15.306122448979592</c:v>
                </c:pt>
                <c:pt idx="1">
                  <c:v>14.745653573728267</c:v>
                </c:pt>
                <c:pt idx="2">
                  <c:v>19.790026246719162</c:v>
                </c:pt>
                <c:pt idx="3">
                  <c:v>22.982456140350877</c:v>
                </c:pt>
                <c:pt idx="4">
                  <c:v>22.440944881889763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9-4296-BC93-6EE9D5493513}"/>
            </c:ext>
          </c:extLst>
        </c:ser>
        <c:ser>
          <c:idx val="1"/>
          <c:order val="1"/>
          <c:tx>
            <c:strRef>
              <c:f>'[1]!RelevantConceptsCombinations'!$A$35</c:f>
              <c:strCache>
                <c:ptCount val="1"/>
                <c:pt idx="0">
                  <c:v>High Relevance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'[1]!RelevantConceptsCombinations'!$B$32:$F$32</c:f>
              <c:strCache>
                <c:ptCount val="5"/>
                <c:pt idx="0">
                  <c:v>Description</c:v>
                </c:pt>
                <c:pt idx="1">
                  <c:v>Alternatives</c:v>
                </c:pt>
                <c:pt idx="2">
                  <c:v>Benefits</c:v>
                </c:pt>
                <c:pt idx="3">
                  <c:v>Drawbacks</c:v>
                </c:pt>
                <c:pt idx="4">
                  <c:v>Decisions</c:v>
                </c:pt>
              </c:strCache>
            </c:strRef>
          </c:cat>
          <c:val>
            <c:numRef>
              <c:f>'[1]!RelevantConceptsCombinations'!$B$35:$F$35</c:f>
              <c:numCache>
                <c:formatCode>0.0</c:formatCode>
                <c:ptCount val="5"/>
                <c:pt idx="0">
                  <c:v>42.285714285714285</c:v>
                </c:pt>
                <c:pt idx="1">
                  <c:v>41.790083708950419</c:v>
                </c:pt>
                <c:pt idx="2">
                  <c:v>47.559055118110237</c:v>
                </c:pt>
                <c:pt idx="3">
                  <c:v>49.736842105263158</c:v>
                </c:pt>
                <c:pt idx="4">
                  <c:v>45.669291338582681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9-4296-BC93-6EE9D5493513}"/>
            </c:ext>
          </c:extLst>
        </c:ser>
        <c:ser>
          <c:idx val="2"/>
          <c:order val="2"/>
          <c:tx>
            <c:strRef>
              <c:f>'[1]!RelevantConceptsCombinations'!$A$34</c:f>
              <c:strCache>
                <c:ptCount val="1"/>
                <c:pt idx="0">
                  <c:v>Medium Relevance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'[1]!RelevantConceptsCombinations'!$B$32:$F$32</c:f>
              <c:strCache>
                <c:ptCount val="5"/>
                <c:pt idx="0">
                  <c:v>Description</c:v>
                </c:pt>
                <c:pt idx="1">
                  <c:v>Alternatives</c:v>
                </c:pt>
                <c:pt idx="2">
                  <c:v>Benefits</c:v>
                </c:pt>
                <c:pt idx="3">
                  <c:v>Drawbacks</c:v>
                </c:pt>
                <c:pt idx="4">
                  <c:v>Decisions</c:v>
                </c:pt>
              </c:strCache>
            </c:strRef>
          </c:cat>
          <c:val>
            <c:numRef>
              <c:f>'[1]!RelevantConceptsCombinations'!$B$34:$F$34</c:f>
              <c:numCache>
                <c:formatCode>0.0</c:formatCode>
                <c:ptCount val="5"/>
                <c:pt idx="0">
                  <c:v>28.653061224489797</c:v>
                </c:pt>
                <c:pt idx="1">
                  <c:v>30.714745653573729</c:v>
                </c:pt>
                <c:pt idx="2">
                  <c:v>25.616797900262466</c:v>
                </c:pt>
                <c:pt idx="3">
                  <c:v>21.754385964912281</c:v>
                </c:pt>
                <c:pt idx="4">
                  <c:v>22.834645669291341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49-4296-BC93-6EE9D5493513}"/>
            </c:ext>
          </c:extLst>
        </c:ser>
        <c:ser>
          <c:idx val="3"/>
          <c:order val="3"/>
          <c:tx>
            <c:strRef>
              <c:f>'[1]!RelevantConceptsCombinations'!$A$33</c:f>
              <c:strCache>
                <c:ptCount val="1"/>
                <c:pt idx="0">
                  <c:v>Low Relevance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'[1]!RelevantConceptsCombinations'!$B$32:$F$32</c:f>
              <c:strCache>
                <c:ptCount val="5"/>
                <c:pt idx="0">
                  <c:v>Description</c:v>
                </c:pt>
                <c:pt idx="1">
                  <c:v>Alternatives</c:v>
                </c:pt>
                <c:pt idx="2">
                  <c:v>Benefits</c:v>
                </c:pt>
                <c:pt idx="3">
                  <c:v>Drawbacks</c:v>
                </c:pt>
                <c:pt idx="4">
                  <c:v>Decisions</c:v>
                </c:pt>
              </c:strCache>
            </c:strRef>
          </c:cat>
          <c:val>
            <c:numRef>
              <c:f>'[1]!RelevantConceptsCombinations'!$B$33:$F$33</c:f>
              <c:numCache>
                <c:formatCode>0.0</c:formatCode>
                <c:ptCount val="5"/>
                <c:pt idx="0">
                  <c:v>13.755102040816327</c:v>
                </c:pt>
                <c:pt idx="1">
                  <c:v>12.749517063747584</c:v>
                </c:pt>
                <c:pt idx="2">
                  <c:v>7.0341207349081367</c:v>
                </c:pt>
                <c:pt idx="3">
                  <c:v>5.5263157894736841</c:v>
                </c:pt>
                <c:pt idx="4">
                  <c:v>9.0551181102362204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49-4296-BC93-6EE9D5493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6361360"/>
        <c:axId val="1246361776"/>
      </c:barChart>
      <c:catAx>
        <c:axId val="124636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6361776"/>
        <c:crosses val="autoZero"/>
        <c:auto val="1"/>
        <c:lblAlgn val="ctr"/>
        <c:lblOffset val="100"/>
        <c:noMultiLvlLbl val="0"/>
      </c:catAx>
      <c:valAx>
        <c:axId val="12463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636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aseline="0">
          <a:solidFill>
            <a:schemeClr val="tx1">
              <a:lumMod val="95000"/>
              <a:lumOff val="5000"/>
            </a:schemeClr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146050</xdr:rowOff>
    </xdr:from>
    <xdr:to>
      <xdr:col>9</xdr:col>
      <xdr:colOff>476250</xdr:colOff>
      <xdr:row>39</xdr:row>
      <xdr:rowOff>25400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033E9C5-3EDA-4775-BBAB-4AC1E7F8A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536574</xdr:colOff>
      <xdr:row>18</xdr:row>
      <xdr:rowOff>50800</xdr:rowOff>
    </xdr:from>
    <xdr:to>
      <xdr:col>19</xdr:col>
      <xdr:colOff>647700</xdr:colOff>
      <xdr:row>37</xdr:row>
      <xdr:rowOff>12700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50EC75F-CFA0-4F30-AE38-43412A696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561976</xdr:colOff>
      <xdr:row>2</xdr:row>
      <xdr:rowOff>38096</xdr:rowOff>
    </xdr:from>
    <xdr:to>
      <xdr:col>10</xdr:col>
      <xdr:colOff>103325</xdr:colOff>
      <xdr:row>20</xdr:row>
      <xdr:rowOff>6350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1C396AFC-C4A3-426F-B13E-924B3EB296A1}"/>
            </a:ext>
          </a:extLst>
        </xdr:cNvPr>
        <xdr:cNvGrpSpPr/>
      </xdr:nvGrpSpPr>
      <xdr:grpSpPr>
        <a:xfrm>
          <a:off x="8766176" y="406396"/>
          <a:ext cx="5357949" cy="3282954"/>
          <a:chOff x="8893176" y="6324596"/>
          <a:chExt cx="5357949" cy="3467104"/>
        </a:xfrm>
      </xdr:grpSpPr>
      <xdr:graphicFrame macro="">
        <xdr:nvGraphicFramePr>
          <xdr:cNvPr id="3" name="Diagramm 2">
            <a:extLst>
              <a:ext uri="{FF2B5EF4-FFF2-40B4-BE49-F238E27FC236}">
                <a16:creationId xmlns:a16="http://schemas.microsoft.com/office/drawing/2014/main" id="{803ABB3E-BBB1-4C5A-91BE-6FD375AB3816}"/>
              </a:ext>
            </a:extLst>
          </xdr:cNvPr>
          <xdr:cNvGraphicFramePr/>
        </xdr:nvGraphicFramePr>
        <xdr:xfrm>
          <a:off x="8893176" y="6324596"/>
          <a:ext cx="5273674" cy="34671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feld 3">
            <a:extLst>
              <a:ext uri="{FF2B5EF4-FFF2-40B4-BE49-F238E27FC236}">
                <a16:creationId xmlns:a16="http://schemas.microsoft.com/office/drawing/2014/main" id="{4A17B7A4-F843-4FA5-AD1A-D7A194030C53}"/>
              </a:ext>
            </a:extLst>
          </xdr:cNvPr>
          <xdr:cNvSpPr txBox="1"/>
        </xdr:nvSpPr>
        <xdr:spPr>
          <a:xfrm>
            <a:off x="9347033" y="6491196"/>
            <a:ext cx="4904092" cy="2637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rtl="0"/>
            <a:r>
              <a:rPr lang="de-DE" sz="14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 =    2450             1553             1905              1140              508 </a:t>
            </a:r>
            <a:endParaRPr lang="de-DE" sz="1400">
              <a:effectLst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SS/ConceptsBarDiagra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!Concepts%20vs%20Sourc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ptsRelevanceADD RelevURL"/>
      <sheetName val="Concepts Relevance vs ADD all"/>
      <sheetName val="!Concepts vs Sources"/>
      <sheetName val="!RelevantConceptsCombinations"/>
      <sheetName val="Correlation Relevance Concepts "/>
      <sheetName val="Correlation Source Concepts"/>
      <sheetName val="Concepts+Relevance+ADD Calcs"/>
      <sheetName val="!Concepts per ADD"/>
      <sheetName val="ConecptsCnt"/>
    </sheetNames>
    <sheetDataSet>
      <sheetData sheetId="0"/>
      <sheetData sheetId="1"/>
      <sheetData sheetId="2">
        <row r="5">
          <cell r="C5" t="str">
            <v>Description</v>
          </cell>
          <cell r="D5" t="str">
            <v>Alternatives</v>
          </cell>
          <cell r="E5" t="str">
            <v>Benefits</v>
          </cell>
          <cell r="F5" t="str">
            <v>Drawbacks</v>
          </cell>
          <cell r="G5" t="str">
            <v>UseCase</v>
          </cell>
        </row>
        <row r="6">
          <cell r="B6" t="str">
            <v>Technology vendor pages</v>
          </cell>
          <cell r="C6">
            <v>0.16837782340862423</v>
          </cell>
          <cell r="D6">
            <v>0.10668380462724937</v>
          </cell>
          <cell r="E6">
            <v>0.12366737739872068</v>
          </cell>
          <cell r="F6">
            <v>7.091561938958707E-2</v>
          </cell>
          <cell r="G6">
            <v>0.16155419222903883</v>
          </cell>
        </row>
        <row r="7">
          <cell r="B7" t="str">
            <v>Blog</v>
          </cell>
          <cell r="C7">
            <v>0.5420944558521561</v>
          </cell>
          <cell r="D7">
            <v>0.56940874035989719</v>
          </cell>
          <cell r="E7">
            <v>0.57302771855010659</v>
          </cell>
          <cell r="F7">
            <v>0.5574506283662477</v>
          </cell>
          <cell r="G7">
            <v>0.52556237218813906</v>
          </cell>
        </row>
        <row r="8">
          <cell r="B8" t="str">
            <v>Scientific content</v>
          </cell>
          <cell r="C8">
            <v>0.10677618069815194</v>
          </cell>
          <cell r="D8">
            <v>0.10539845758354756</v>
          </cell>
          <cell r="E8">
            <v>0.1023454157782516</v>
          </cell>
          <cell r="F8">
            <v>0.13016157989228008</v>
          </cell>
          <cell r="G8">
            <v>0.10633946830265849</v>
          </cell>
        </row>
        <row r="9">
          <cell r="B9" t="str">
            <v>Knowledge base</v>
          </cell>
          <cell r="C9">
            <v>3.572895277207392E-2</v>
          </cell>
          <cell r="D9">
            <v>5.3341902313624685E-2</v>
          </cell>
          <cell r="E9">
            <v>5.7569296375266525E-2</v>
          </cell>
          <cell r="F9">
            <v>7.8096947935368047E-2</v>
          </cell>
          <cell r="G9">
            <v>3.4764826175869123E-2</v>
          </cell>
        </row>
        <row r="10">
          <cell r="B10" t="str">
            <v>Source code repository</v>
          </cell>
          <cell r="C10">
            <v>2.5462012320328541E-2</v>
          </cell>
          <cell r="D10">
            <v>2.892030848329049E-2</v>
          </cell>
          <cell r="E10">
            <v>2.7718550106609809E-2</v>
          </cell>
          <cell r="F10">
            <v>2.0646319569120289E-2</v>
          </cell>
          <cell r="G10">
            <v>2.2494887525562373E-2</v>
          </cell>
        </row>
        <row r="11">
          <cell r="B11" t="str">
            <v>Forum</v>
          </cell>
          <cell r="C11">
            <v>5.4620123203285423E-2</v>
          </cell>
          <cell r="D11">
            <v>7.583547557840617E-2</v>
          </cell>
          <cell r="E11">
            <v>6.6631130063965885E-2</v>
          </cell>
          <cell r="F11">
            <v>9.5152603231597854E-2</v>
          </cell>
          <cell r="G11">
            <v>6.9529652351738247E-2</v>
          </cell>
        </row>
        <row r="12">
          <cell r="B12" t="str">
            <v>Technical books and white papers</v>
          </cell>
          <cell r="C12">
            <v>2.6283367556468172E-2</v>
          </cell>
          <cell r="D12">
            <v>1.6709511568123392E-2</v>
          </cell>
          <cell r="E12">
            <v>1.3326226012793176E-2</v>
          </cell>
          <cell r="F12">
            <v>1.1669658886894075E-2</v>
          </cell>
          <cell r="G12">
            <v>3.8854805725971372E-2</v>
          </cell>
        </row>
        <row r="13">
          <cell r="B13" t="str">
            <v>Presentations and videos</v>
          </cell>
          <cell r="C13">
            <v>2.5051334702258728E-2</v>
          </cell>
          <cell r="D13">
            <v>2.3136246786632387E-2</v>
          </cell>
          <cell r="E13">
            <v>2.3454157782515993E-2</v>
          </cell>
          <cell r="F13">
            <v>2.423698384201077E-2</v>
          </cell>
          <cell r="G13">
            <v>2.8629856850715747E-2</v>
          </cell>
        </row>
        <row r="22">
          <cell r="C22" t="str">
            <v>Description</v>
          </cell>
          <cell r="D22" t="str">
            <v>Alternatives</v>
          </cell>
          <cell r="E22" t="str">
            <v>Benefits</v>
          </cell>
          <cell r="F22" t="str">
            <v>Drawbacks</v>
          </cell>
          <cell r="G22" t="str">
            <v>Decisions</v>
          </cell>
          <cell r="K22" t="str">
            <v>Description</v>
          </cell>
          <cell r="L22" t="str">
            <v>Alternatives</v>
          </cell>
          <cell r="M22" t="str">
            <v>Benefits</v>
          </cell>
          <cell r="N22" t="str">
            <v>Drawbacks</v>
          </cell>
          <cell r="O22" t="str">
            <v>UseCase</v>
          </cell>
        </row>
        <row r="23">
          <cell r="B23" t="str">
            <v>Blogs and tutorials</v>
          </cell>
          <cell r="C23">
            <v>57.019399999999997</v>
          </cell>
          <cell r="D23">
            <v>38.272100000000002</v>
          </cell>
          <cell r="E23">
            <v>46.436300000000003</v>
          </cell>
          <cell r="F23">
            <v>26.825099999999999</v>
          </cell>
          <cell r="G23">
            <v>11.1015</v>
          </cell>
          <cell r="J23" t="str">
            <v>Technology vendor pages</v>
          </cell>
          <cell r="K23">
            <v>410</v>
          </cell>
          <cell r="L23">
            <v>166</v>
          </cell>
          <cell r="M23">
            <v>232</v>
          </cell>
          <cell r="N23">
            <v>79</v>
          </cell>
          <cell r="O23">
            <v>79</v>
          </cell>
        </row>
        <row r="24">
          <cell r="B24" t="str">
            <v>Technology vendor documentations</v>
          </cell>
          <cell r="C24">
            <v>39.3474</v>
          </cell>
          <cell r="D24">
            <v>15.930899999999999</v>
          </cell>
          <cell r="E24">
            <v>22.264900000000001</v>
          </cell>
          <cell r="F24">
            <v>7.5815999999999999</v>
          </cell>
          <cell r="G24">
            <v>7.5815999999999999</v>
          </cell>
          <cell r="J24" t="str">
            <v>Blog</v>
          </cell>
          <cell r="K24">
            <v>1320</v>
          </cell>
          <cell r="L24">
            <v>886</v>
          </cell>
          <cell r="M24">
            <v>1075</v>
          </cell>
          <cell r="N24">
            <v>621</v>
          </cell>
          <cell r="O24">
            <v>257</v>
          </cell>
        </row>
        <row r="25">
          <cell r="B25" t="str">
            <v>Scientific contents</v>
          </cell>
          <cell r="C25">
            <v>49.523800000000001</v>
          </cell>
          <cell r="D25">
            <v>31.238099999999999</v>
          </cell>
          <cell r="E25">
            <v>36.571399999999997</v>
          </cell>
          <cell r="F25">
            <v>27.619</v>
          </cell>
          <cell r="G25">
            <v>9.9047999999999998</v>
          </cell>
          <cell r="J25" t="str">
            <v>Scientific content</v>
          </cell>
          <cell r="K25">
            <v>260</v>
          </cell>
          <cell r="L25">
            <v>164</v>
          </cell>
          <cell r="M25">
            <v>192</v>
          </cell>
          <cell r="N25">
            <v>145</v>
          </cell>
          <cell r="O25">
            <v>52</v>
          </cell>
        </row>
        <row r="26">
          <cell r="B26" t="str">
            <v>Forums</v>
          </cell>
          <cell r="C26">
            <v>43.042099999999998</v>
          </cell>
          <cell r="D26">
            <v>38.1877</v>
          </cell>
          <cell r="E26">
            <v>40.453099999999999</v>
          </cell>
          <cell r="F26">
            <v>34.304200000000002</v>
          </cell>
          <cell r="G26">
            <v>11.0032</v>
          </cell>
          <cell r="J26" t="str">
            <v>Knowledge base</v>
          </cell>
          <cell r="K26">
            <v>87</v>
          </cell>
          <cell r="L26">
            <v>83</v>
          </cell>
          <cell r="M26">
            <v>108</v>
          </cell>
          <cell r="N26">
            <v>87</v>
          </cell>
          <cell r="O26">
            <v>17</v>
          </cell>
        </row>
        <row r="27">
          <cell r="B27" t="str">
            <v>Technical books and white papers</v>
          </cell>
          <cell r="C27">
            <v>39.263800000000003</v>
          </cell>
          <cell r="D27">
            <v>15.950900000000001</v>
          </cell>
          <cell r="E27">
            <v>15.337400000000001</v>
          </cell>
          <cell r="F27">
            <v>7.9755000000000003</v>
          </cell>
          <cell r="G27">
            <v>11.6564</v>
          </cell>
          <cell r="J27" t="str">
            <v>Source code repository</v>
          </cell>
          <cell r="K27">
            <v>62</v>
          </cell>
          <cell r="L27">
            <v>45</v>
          </cell>
          <cell r="M27">
            <v>52</v>
          </cell>
          <cell r="N27">
            <v>23</v>
          </cell>
          <cell r="O27">
            <v>11</v>
          </cell>
        </row>
        <row r="28">
          <cell r="B28" t="str">
            <v>Source code repositories</v>
          </cell>
          <cell r="C28">
            <v>34.444400000000002</v>
          </cell>
          <cell r="D28">
            <v>25</v>
          </cell>
          <cell r="E28">
            <v>28.8889</v>
          </cell>
          <cell r="F28">
            <v>12.777799999999999</v>
          </cell>
          <cell r="G28">
            <v>6.1111000000000004</v>
          </cell>
          <cell r="J28" t="str">
            <v>Forum</v>
          </cell>
          <cell r="K28">
            <v>133</v>
          </cell>
          <cell r="L28">
            <v>118</v>
          </cell>
          <cell r="M28">
            <v>125</v>
          </cell>
          <cell r="N28">
            <v>106</v>
          </cell>
          <cell r="O28">
            <v>34</v>
          </cell>
        </row>
        <row r="29">
          <cell r="B29" t="str">
            <v>Knowledge repositories</v>
          </cell>
          <cell r="C29">
            <v>37.662300000000002</v>
          </cell>
          <cell r="D29">
            <v>35.930700000000002</v>
          </cell>
          <cell r="E29">
            <v>46.7532</v>
          </cell>
          <cell r="F29">
            <v>37.662300000000002</v>
          </cell>
          <cell r="G29">
            <v>7.3593000000000002</v>
          </cell>
          <cell r="J29" t="str">
            <v>Technical books and white papers</v>
          </cell>
          <cell r="K29">
            <v>64</v>
          </cell>
          <cell r="L29">
            <v>26</v>
          </cell>
          <cell r="M29">
            <v>25</v>
          </cell>
          <cell r="N29">
            <v>13</v>
          </cell>
          <cell r="O29">
            <v>19</v>
          </cell>
        </row>
        <row r="30">
          <cell r="B30" t="str">
            <v>Presentations and videos</v>
          </cell>
          <cell r="C30">
            <v>52.136800000000001</v>
          </cell>
          <cell r="D30">
            <v>30.769200000000001</v>
          </cell>
          <cell r="E30">
            <v>37.6068</v>
          </cell>
          <cell r="F30">
            <v>23.076899999999998</v>
          </cell>
          <cell r="G30">
            <v>11.9658</v>
          </cell>
          <cell r="J30" t="str">
            <v>Presentations and videos</v>
          </cell>
          <cell r="K30">
            <v>61</v>
          </cell>
          <cell r="L30">
            <v>36</v>
          </cell>
          <cell r="M30">
            <v>44</v>
          </cell>
          <cell r="N30">
            <v>27</v>
          </cell>
          <cell r="O30">
            <v>14</v>
          </cell>
        </row>
        <row r="31">
          <cell r="B31" t="str">
            <v>Others</v>
          </cell>
          <cell r="C31">
            <v>16.483499999999999</v>
          </cell>
          <cell r="D31">
            <v>23.076899999999998</v>
          </cell>
          <cell r="E31">
            <v>9.8901000000000003</v>
          </cell>
          <cell r="F31">
            <v>6.5933999999999999</v>
          </cell>
          <cell r="G31">
            <v>1.0989</v>
          </cell>
        </row>
        <row r="32">
          <cell r="B32" t="str">
            <v>No category</v>
          </cell>
          <cell r="C32">
            <v>20.1754</v>
          </cell>
          <cell r="D32">
            <v>9.6491000000000007</v>
          </cell>
          <cell r="E32">
            <v>12.2807</v>
          </cell>
          <cell r="F32">
            <v>6.1403999999999996</v>
          </cell>
          <cell r="G32">
            <v>4.3860000000000001</v>
          </cell>
        </row>
      </sheetData>
      <sheetData sheetId="3">
        <row r="32">
          <cell r="B32" t="str">
            <v>Description</v>
          </cell>
          <cell r="C32" t="str">
            <v>Alternatives</v>
          </cell>
          <cell r="D32" t="str">
            <v>Benefits</v>
          </cell>
          <cell r="E32" t="str">
            <v>Drawbacks</v>
          </cell>
          <cell r="F32" t="str">
            <v>Decisions</v>
          </cell>
        </row>
        <row r="33">
          <cell r="A33" t="str">
            <v>Low Relevance</v>
          </cell>
          <cell r="B33">
            <v>13.755102040816327</v>
          </cell>
          <cell r="C33">
            <v>12.749517063747584</v>
          </cell>
          <cell r="D33">
            <v>7.0341207349081367</v>
          </cell>
          <cell r="E33">
            <v>5.5263157894736841</v>
          </cell>
          <cell r="F33">
            <v>9.0551181102362204</v>
          </cell>
        </row>
        <row r="34">
          <cell r="A34" t="str">
            <v>Medium Relevance</v>
          </cell>
          <cell r="B34">
            <v>28.653061224489797</v>
          </cell>
          <cell r="C34">
            <v>30.714745653573729</v>
          </cell>
          <cell r="D34">
            <v>25.616797900262466</v>
          </cell>
          <cell r="E34">
            <v>21.754385964912281</v>
          </cell>
          <cell r="F34">
            <v>22.834645669291341</v>
          </cell>
        </row>
        <row r="35">
          <cell r="A35" t="str">
            <v>High Relevance</v>
          </cell>
          <cell r="B35">
            <v>42.285714285714285</v>
          </cell>
          <cell r="C35">
            <v>41.790083708950419</v>
          </cell>
          <cell r="D35">
            <v>47.559055118110237</v>
          </cell>
          <cell r="E35">
            <v>49.736842105263158</v>
          </cell>
          <cell r="F35">
            <v>45.669291338582681</v>
          </cell>
        </row>
        <row r="36">
          <cell r="A36" t="str">
            <v>Very High Relevance</v>
          </cell>
          <cell r="B36">
            <v>15.306122448979592</v>
          </cell>
          <cell r="C36">
            <v>14.745653573728267</v>
          </cell>
          <cell r="D36">
            <v>19.790026246719162</v>
          </cell>
          <cell r="E36">
            <v>22.982456140350877</v>
          </cell>
          <cell r="F36">
            <v>22.440944881889763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!Concepts vs Sour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70EE-DB5F-4DC2-915B-EDC2907ADADC}">
  <dimension ref="A3:O12"/>
  <sheetViews>
    <sheetView workbookViewId="0">
      <selection activeCell="K19" sqref="K19"/>
    </sheetView>
  </sheetViews>
  <sheetFormatPr baseColWidth="10" defaultRowHeight="14.5" x14ac:dyDescent="0.35"/>
  <cols>
    <col min="1" max="1" width="29.1796875" style="14" bestFit="1" customWidth="1"/>
    <col min="2" max="2" width="14.453125" bestFit="1" customWidth="1"/>
    <col min="3" max="3" width="14.90625" bestFit="1" customWidth="1"/>
    <col min="4" max="4" width="11.7265625" bestFit="1" customWidth="1"/>
    <col min="5" max="5" width="14.08984375" bestFit="1" customWidth="1"/>
    <col min="6" max="6" width="12" bestFit="1" customWidth="1"/>
    <col min="7" max="8" width="11.90625" customWidth="1"/>
    <col min="9" max="9" width="29.26953125" style="14" bestFit="1" customWidth="1"/>
    <col min="10" max="10" width="14.453125" bestFit="1" customWidth="1"/>
    <col min="11" max="11" width="14.90625" bestFit="1" customWidth="1"/>
    <col min="12" max="12" width="11.7265625" bestFit="1" customWidth="1"/>
    <col min="13" max="13" width="14.08984375" bestFit="1" customWidth="1"/>
    <col min="14" max="14" width="12" bestFit="1" customWidth="1"/>
    <col min="15" max="15" width="5.453125" style="14" bestFit="1" customWidth="1"/>
    <col min="16" max="16" width="7.54296875" bestFit="1" customWidth="1"/>
  </cols>
  <sheetData>
    <row r="3" spans="1:15" s="18" customFormat="1" x14ac:dyDescent="0.35">
      <c r="A3" s="16" t="s">
        <v>26</v>
      </c>
      <c r="B3" s="17" t="s">
        <v>0</v>
      </c>
      <c r="C3" s="17" t="s">
        <v>1</v>
      </c>
      <c r="D3" s="17" t="s">
        <v>2</v>
      </c>
      <c r="E3" s="17" t="s">
        <v>3</v>
      </c>
      <c r="F3" s="17" t="s">
        <v>8</v>
      </c>
      <c r="G3" s="16"/>
      <c r="H3" s="16"/>
      <c r="I3" s="16" t="s">
        <v>25</v>
      </c>
      <c r="J3" s="17" t="s">
        <v>0</v>
      </c>
      <c r="K3" s="17" t="s">
        <v>1</v>
      </c>
      <c r="L3" s="17" t="s">
        <v>2</v>
      </c>
      <c r="M3" s="17" t="s">
        <v>3</v>
      </c>
      <c r="N3" s="17" t="s">
        <v>4</v>
      </c>
      <c r="O3" s="16" t="s">
        <v>9</v>
      </c>
    </row>
    <row r="4" spans="1:15" x14ac:dyDescent="0.35">
      <c r="A4" s="4" t="s">
        <v>10</v>
      </c>
      <c r="B4" s="2">
        <v>57.019399999999997</v>
      </c>
      <c r="C4" s="2">
        <v>38.272100000000002</v>
      </c>
      <c r="D4" s="2">
        <v>46.436300000000003</v>
      </c>
      <c r="E4" s="2">
        <v>26.825099999999999</v>
      </c>
      <c r="F4" s="2">
        <v>11.1015</v>
      </c>
      <c r="G4" s="3"/>
      <c r="H4" s="3"/>
      <c r="I4" s="4" t="s">
        <v>10</v>
      </c>
      <c r="J4" s="1">
        <v>1320</v>
      </c>
      <c r="K4" s="1">
        <v>886</v>
      </c>
      <c r="L4" s="1">
        <v>1075</v>
      </c>
      <c r="M4" s="1">
        <v>621</v>
      </c>
      <c r="N4" s="1">
        <v>257</v>
      </c>
      <c r="O4" s="4">
        <v>2315</v>
      </c>
    </row>
    <row r="5" spans="1:15" x14ac:dyDescent="0.35">
      <c r="A5" s="4" t="s">
        <v>11</v>
      </c>
      <c r="B5" s="2">
        <v>39.3474</v>
      </c>
      <c r="C5" s="2">
        <v>15.930899999999999</v>
      </c>
      <c r="D5" s="2">
        <v>22.264900000000001</v>
      </c>
      <c r="E5" s="2">
        <v>7.5815999999999999</v>
      </c>
      <c r="F5" s="2">
        <v>7.5815999999999999</v>
      </c>
      <c r="G5" s="3"/>
      <c r="H5" s="3"/>
      <c r="I5" s="4" t="s">
        <v>11</v>
      </c>
      <c r="J5" s="1">
        <v>410</v>
      </c>
      <c r="K5" s="1">
        <v>166</v>
      </c>
      <c r="L5" s="1">
        <v>232</v>
      </c>
      <c r="M5" s="1">
        <v>79</v>
      </c>
      <c r="N5" s="1">
        <v>79</v>
      </c>
      <c r="O5" s="4">
        <v>1042</v>
      </c>
    </row>
    <row r="6" spans="1:15" x14ac:dyDescent="0.35">
      <c r="A6" s="4" t="s">
        <v>12</v>
      </c>
      <c r="B6" s="2">
        <v>49.523800000000001</v>
      </c>
      <c r="C6" s="2">
        <v>31.238099999999999</v>
      </c>
      <c r="D6" s="2">
        <v>36.571399999999997</v>
      </c>
      <c r="E6" s="2">
        <v>27.619</v>
      </c>
      <c r="F6" s="2">
        <v>9.9047999999999998</v>
      </c>
      <c r="G6" s="3"/>
      <c r="H6" s="3"/>
      <c r="I6" s="4" t="s">
        <v>12</v>
      </c>
      <c r="J6" s="1">
        <v>260</v>
      </c>
      <c r="K6" s="1">
        <v>164</v>
      </c>
      <c r="L6" s="1">
        <v>192</v>
      </c>
      <c r="M6" s="1">
        <v>145</v>
      </c>
      <c r="N6" s="1">
        <v>52</v>
      </c>
      <c r="O6" s="4">
        <v>525</v>
      </c>
    </row>
    <row r="7" spans="1:15" x14ac:dyDescent="0.35">
      <c r="A7" s="4" t="s">
        <v>13</v>
      </c>
      <c r="B7" s="2">
        <v>43.042099999999998</v>
      </c>
      <c r="C7" s="2">
        <v>38.1877</v>
      </c>
      <c r="D7" s="2">
        <v>40.453099999999999</v>
      </c>
      <c r="E7" s="2">
        <v>34.304200000000002</v>
      </c>
      <c r="F7" s="2">
        <v>11.0032</v>
      </c>
      <c r="G7" s="3"/>
      <c r="H7" s="3"/>
      <c r="I7" s="4" t="s">
        <v>13</v>
      </c>
      <c r="J7" s="1">
        <v>133</v>
      </c>
      <c r="K7" s="1">
        <v>118</v>
      </c>
      <c r="L7" s="1">
        <v>125</v>
      </c>
      <c r="M7" s="1">
        <v>106</v>
      </c>
      <c r="N7" s="1">
        <v>34</v>
      </c>
      <c r="O7" s="4">
        <v>309</v>
      </c>
    </row>
    <row r="8" spans="1:15" x14ac:dyDescent="0.35">
      <c r="A8" s="4" t="s">
        <v>5</v>
      </c>
      <c r="B8" s="2">
        <v>39.263800000000003</v>
      </c>
      <c r="C8" s="2">
        <v>15.950900000000001</v>
      </c>
      <c r="D8" s="2">
        <v>15.337400000000001</v>
      </c>
      <c r="E8" s="2">
        <v>7.9755000000000003</v>
      </c>
      <c r="F8" s="2">
        <v>11.6564</v>
      </c>
      <c r="G8" s="3"/>
      <c r="H8" s="3"/>
      <c r="I8" s="4" t="s">
        <v>5</v>
      </c>
      <c r="J8" s="1">
        <v>64</v>
      </c>
      <c r="K8" s="1">
        <v>26</v>
      </c>
      <c r="L8" s="1">
        <v>25</v>
      </c>
      <c r="M8" s="1">
        <v>13</v>
      </c>
      <c r="N8" s="1">
        <v>19</v>
      </c>
      <c r="O8" s="4">
        <v>163</v>
      </c>
    </row>
    <row r="9" spans="1:15" x14ac:dyDescent="0.35">
      <c r="A9" s="4" t="s">
        <v>14</v>
      </c>
      <c r="B9" s="2">
        <v>34.444400000000002</v>
      </c>
      <c r="C9" s="2">
        <v>25</v>
      </c>
      <c r="D9" s="2">
        <v>28.8889</v>
      </c>
      <c r="E9" s="2">
        <v>12.777799999999999</v>
      </c>
      <c r="F9" s="2">
        <v>6.1111000000000004</v>
      </c>
      <c r="G9" s="3"/>
      <c r="H9" s="3"/>
      <c r="I9" s="4" t="s">
        <v>14</v>
      </c>
      <c r="J9" s="1">
        <v>62</v>
      </c>
      <c r="K9" s="1">
        <v>45</v>
      </c>
      <c r="L9" s="1">
        <v>52</v>
      </c>
      <c r="M9" s="1">
        <v>23</v>
      </c>
      <c r="N9" s="1">
        <v>11</v>
      </c>
      <c r="O9" s="4">
        <v>180</v>
      </c>
    </row>
    <row r="10" spans="1:15" x14ac:dyDescent="0.35">
      <c r="A10" s="4" t="s">
        <v>15</v>
      </c>
      <c r="B10" s="2">
        <v>37.662300000000002</v>
      </c>
      <c r="C10" s="2">
        <v>35.930700000000002</v>
      </c>
      <c r="D10" s="2">
        <v>46.7532</v>
      </c>
      <c r="E10" s="2">
        <v>37.662300000000002</v>
      </c>
      <c r="F10" s="2">
        <v>7.3593000000000002</v>
      </c>
      <c r="G10" s="3"/>
      <c r="H10" s="3"/>
      <c r="I10" s="4" t="s">
        <v>15</v>
      </c>
      <c r="J10" s="1">
        <v>87</v>
      </c>
      <c r="K10" s="1">
        <v>83</v>
      </c>
      <c r="L10" s="1">
        <v>108</v>
      </c>
      <c r="M10" s="1">
        <v>87</v>
      </c>
      <c r="N10" s="1">
        <v>17</v>
      </c>
      <c r="O10" s="4">
        <v>231</v>
      </c>
    </row>
    <row r="11" spans="1:15" x14ac:dyDescent="0.35">
      <c r="A11" s="4" t="s">
        <v>6</v>
      </c>
      <c r="B11" s="2">
        <v>52.136800000000001</v>
      </c>
      <c r="C11" s="2">
        <v>30.769200000000001</v>
      </c>
      <c r="D11" s="2">
        <v>37.6068</v>
      </c>
      <c r="E11" s="2">
        <v>23.076899999999998</v>
      </c>
      <c r="F11" s="2">
        <v>11.9658</v>
      </c>
      <c r="G11" s="3"/>
      <c r="H11" s="3"/>
      <c r="I11" s="4" t="s">
        <v>6</v>
      </c>
      <c r="J11" s="1">
        <v>61</v>
      </c>
      <c r="K11" s="1">
        <v>36</v>
      </c>
      <c r="L11" s="1">
        <v>44</v>
      </c>
      <c r="M11" s="1">
        <v>27</v>
      </c>
      <c r="N11" s="1">
        <v>14</v>
      </c>
      <c r="O11" s="4">
        <v>117</v>
      </c>
    </row>
    <row r="12" spans="1:15" x14ac:dyDescent="0.35">
      <c r="A12" s="4" t="s">
        <v>7</v>
      </c>
      <c r="B12" s="2">
        <v>16.483499999999999</v>
      </c>
      <c r="C12" s="2">
        <v>23.076899999999998</v>
      </c>
      <c r="D12" s="2">
        <v>9.8901000000000003</v>
      </c>
      <c r="E12" s="2">
        <v>6.5933999999999999</v>
      </c>
      <c r="F12" s="2">
        <v>1.0989</v>
      </c>
      <c r="G12" s="3"/>
      <c r="H12" s="3"/>
      <c r="I12" s="4" t="s">
        <v>7</v>
      </c>
      <c r="J12" s="1">
        <v>15</v>
      </c>
      <c r="K12" s="1">
        <v>21</v>
      </c>
      <c r="L12" s="1">
        <v>9</v>
      </c>
      <c r="M12" s="1">
        <v>6</v>
      </c>
      <c r="N12" s="1">
        <v>1</v>
      </c>
      <c r="O12" s="4">
        <v>91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9CF-8E41-4AD1-A130-1065D764D0C8}">
  <dimension ref="A1:R43"/>
  <sheetViews>
    <sheetView tabSelected="1" workbookViewId="0">
      <selection activeCell="J32" sqref="J32"/>
    </sheetView>
  </sheetViews>
  <sheetFormatPr baseColWidth="10" defaultColWidth="20.81640625" defaultRowHeight="14.5" x14ac:dyDescent="0.35"/>
  <cols>
    <col min="1" max="1" width="20.81640625" style="14"/>
    <col min="2" max="2" width="19.36328125" bestFit="1" customWidth="1"/>
    <col min="3" max="3" width="14.81640625" bestFit="1" customWidth="1"/>
  </cols>
  <sheetData>
    <row r="1" spans="1:18" x14ac:dyDescent="0.35">
      <c r="A1" s="6"/>
      <c r="B1" s="5"/>
      <c r="C1" s="5"/>
      <c r="D1" s="5"/>
      <c r="E1" s="5"/>
      <c r="F1" s="5"/>
    </row>
    <row r="2" spans="1:18" x14ac:dyDescent="0.35">
      <c r="A2" s="6"/>
      <c r="B2" s="5"/>
      <c r="C2" s="5"/>
      <c r="D2" s="5"/>
      <c r="E2" s="5"/>
      <c r="F2" s="5"/>
    </row>
    <row r="3" spans="1:18" s="14" customFormat="1" x14ac:dyDescent="0.35">
      <c r="A3" s="4" t="s">
        <v>25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35">
      <c r="A4" s="4" t="s">
        <v>21</v>
      </c>
      <c r="B4" s="1">
        <v>337</v>
      </c>
      <c r="C4" s="1">
        <v>198</v>
      </c>
      <c r="D4" s="1">
        <v>134</v>
      </c>
      <c r="E4" s="1">
        <v>63</v>
      </c>
      <c r="F4" s="1">
        <v>46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 t="s">
        <v>22</v>
      </c>
      <c r="B5" s="1">
        <v>702</v>
      </c>
      <c r="C5" s="1">
        <v>477</v>
      </c>
      <c r="D5" s="1">
        <v>488</v>
      </c>
      <c r="E5" s="1">
        <v>248</v>
      </c>
      <c r="F5" s="1">
        <v>116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 t="s">
        <v>23</v>
      </c>
      <c r="B6" s="1">
        <v>1036</v>
      </c>
      <c r="C6" s="1">
        <v>649</v>
      </c>
      <c r="D6" s="1">
        <v>906</v>
      </c>
      <c r="E6" s="1">
        <v>567</v>
      </c>
      <c r="F6" s="1">
        <v>232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 t="s">
        <v>24</v>
      </c>
      <c r="B7" s="1">
        <v>375</v>
      </c>
      <c r="C7" s="1">
        <v>229</v>
      </c>
      <c r="D7" s="1">
        <v>377</v>
      </c>
      <c r="E7" s="1">
        <v>262</v>
      </c>
      <c r="F7" s="1">
        <v>114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14" customFormat="1" x14ac:dyDescent="0.35">
      <c r="A8" s="4" t="s">
        <v>9</v>
      </c>
      <c r="B8" s="4">
        <f>SUM(B4:B7)</f>
        <v>2450</v>
      </c>
      <c r="C8" s="4">
        <f t="shared" ref="C8:F8" si="0">SUM(C4:C7)</f>
        <v>1553</v>
      </c>
      <c r="D8" s="4">
        <f t="shared" si="0"/>
        <v>1905</v>
      </c>
      <c r="E8" s="4">
        <f t="shared" si="0"/>
        <v>1140</v>
      </c>
      <c r="F8" s="4">
        <f t="shared" si="0"/>
        <v>508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35">
      <c r="A9" s="6"/>
      <c r="B9" s="5"/>
      <c r="C9" s="5"/>
      <c r="D9" s="5"/>
      <c r="E9" s="5"/>
      <c r="F9" s="5"/>
      <c r="G9" s="13"/>
      <c r="H9" s="13"/>
      <c r="I9" s="13"/>
      <c r="J9" s="13"/>
      <c r="K9" s="13"/>
      <c r="L9" s="13"/>
      <c r="M9" s="13"/>
      <c r="N9" s="13"/>
      <c r="O9" s="13"/>
      <c r="P9" s="7"/>
      <c r="Q9" s="7"/>
      <c r="R9" s="7"/>
    </row>
    <row r="10" spans="1:18" x14ac:dyDescent="0.35">
      <c r="A10" s="6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6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s="14" customFormat="1" x14ac:dyDescent="0.35">
      <c r="A12" s="4" t="s">
        <v>26</v>
      </c>
      <c r="B12" s="15" t="s">
        <v>0</v>
      </c>
      <c r="C12" s="15" t="s">
        <v>1</v>
      </c>
      <c r="D12" s="15" t="s">
        <v>2</v>
      </c>
      <c r="E12" s="15" t="s">
        <v>3</v>
      </c>
      <c r="F12" s="15" t="s">
        <v>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35">
      <c r="A13" s="4" t="s">
        <v>21</v>
      </c>
      <c r="B13" s="2">
        <f>B4/B$8*100</f>
        <v>13.755102040816327</v>
      </c>
      <c r="C13" s="2">
        <f>C4/C$8*100</f>
        <v>12.749517063747584</v>
      </c>
      <c r="D13" s="2">
        <f>D4/D$8*100</f>
        <v>7.0341207349081367</v>
      </c>
      <c r="E13" s="2">
        <f>E4/E$8*100</f>
        <v>5.5263157894736841</v>
      </c>
      <c r="F13" s="2">
        <f>F4/F$8*100</f>
        <v>9.0551181102362204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 t="s">
        <v>22</v>
      </c>
      <c r="B14" s="2">
        <f t="shared" ref="B14:F16" si="1">B5/B$8*100</f>
        <v>28.653061224489797</v>
      </c>
      <c r="C14" s="2">
        <f t="shared" si="1"/>
        <v>30.714745653573729</v>
      </c>
      <c r="D14" s="2">
        <f t="shared" si="1"/>
        <v>25.616797900262466</v>
      </c>
      <c r="E14" s="2">
        <f t="shared" si="1"/>
        <v>21.754385964912281</v>
      </c>
      <c r="F14" s="2">
        <f t="shared" si="1"/>
        <v>22.834645669291341</v>
      </c>
    </row>
    <row r="15" spans="1:18" x14ac:dyDescent="0.35">
      <c r="A15" s="4" t="s">
        <v>23</v>
      </c>
      <c r="B15" s="2">
        <f t="shared" si="1"/>
        <v>42.285714285714285</v>
      </c>
      <c r="C15" s="2">
        <f t="shared" si="1"/>
        <v>41.790083708950419</v>
      </c>
      <c r="D15" s="2">
        <f t="shared" si="1"/>
        <v>47.559055118110237</v>
      </c>
      <c r="E15" s="2">
        <f t="shared" si="1"/>
        <v>49.736842105263158</v>
      </c>
      <c r="F15" s="2">
        <f t="shared" si="1"/>
        <v>45.669291338582681</v>
      </c>
    </row>
    <row r="16" spans="1:18" x14ac:dyDescent="0.35">
      <c r="A16" s="4" t="s">
        <v>24</v>
      </c>
      <c r="B16" s="2">
        <f t="shared" si="1"/>
        <v>15.306122448979592</v>
      </c>
      <c r="C16" s="2">
        <f t="shared" si="1"/>
        <v>14.745653573728267</v>
      </c>
      <c r="D16" s="2">
        <f t="shared" si="1"/>
        <v>19.790026246719162</v>
      </c>
      <c r="E16" s="2">
        <f t="shared" si="1"/>
        <v>22.982456140350877</v>
      </c>
      <c r="F16" s="2">
        <f t="shared" si="1"/>
        <v>22.440944881889763</v>
      </c>
    </row>
    <row r="25" spans="1:4" x14ac:dyDescent="0.35">
      <c r="A25" s="11"/>
      <c r="B25" s="7"/>
      <c r="C25" s="7"/>
      <c r="D25" s="7"/>
    </row>
    <row r="26" spans="1:4" x14ac:dyDescent="0.35">
      <c r="A26" s="11"/>
      <c r="B26" s="8"/>
      <c r="C26" s="8"/>
      <c r="D26" s="7"/>
    </row>
    <row r="27" spans="1:4" x14ac:dyDescent="0.35">
      <c r="A27" s="11"/>
      <c r="B27" s="9"/>
      <c r="C27" s="7"/>
      <c r="D27" s="7"/>
    </row>
    <row r="28" spans="1:4" x14ac:dyDescent="0.35">
      <c r="A28" s="10"/>
      <c r="B28" s="7"/>
      <c r="C28" s="7"/>
      <c r="D28" s="7"/>
    </row>
    <row r="29" spans="1:4" x14ac:dyDescent="0.35">
      <c r="A29" s="10"/>
      <c r="B29" s="7"/>
      <c r="C29" s="7"/>
      <c r="D29" s="7"/>
    </row>
    <row r="30" spans="1:4" x14ac:dyDescent="0.35">
      <c r="A30" s="10"/>
      <c r="B30" s="11"/>
      <c r="C30" s="7"/>
      <c r="D30" s="7"/>
    </row>
    <row r="31" spans="1:4" x14ac:dyDescent="0.35">
      <c r="A31" s="10"/>
      <c r="B31" s="11"/>
      <c r="C31" s="7"/>
      <c r="D31" s="7"/>
    </row>
    <row r="32" spans="1:4" x14ac:dyDescent="0.35">
      <c r="A32" s="10"/>
      <c r="B32" s="7"/>
      <c r="C32" s="7"/>
      <c r="D32" s="7"/>
    </row>
    <row r="33" spans="1:4" x14ac:dyDescent="0.35">
      <c r="A33" s="12"/>
      <c r="B33" s="11"/>
      <c r="C33" s="7"/>
      <c r="D33" s="7"/>
    </row>
    <row r="34" spans="1:4" x14ac:dyDescent="0.35">
      <c r="A34" s="12"/>
      <c r="B34" s="7"/>
      <c r="C34" s="7"/>
      <c r="D34" s="7"/>
    </row>
    <row r="35" spans="1:4" x14ac:dyDescent="0.35">
      <c r="A35" s="12"/>
      <c r="B35" s="7"/>
      <c r="C35" s="7"/>
      <c r="D35" s="7"/>
    </row>
    <row r="36" spans="1:4" x14ac:dyDescent="0.35">
      <c r="A36" s="12"/>
      <c r="B36" s="11"/>
      <c r="C36" s="7"/>
      <c r="D36" s="7"/>
    </row>
    <row r="37" spans="1:4" x14ac:dyDescent="0.35">
      <c r="A37" s="12"/>
      <c r="B37" s="11"/>
      <c r="C37" s="7"/>
      <c r="D37" s="7"/>
    </row>
    <row r="38" spans="1:4" x14ac:dyDescent="0.35">
      <c r="A38" s="12"/>
      <c r="B38" s="7"/>
      <c r="C38" s="7"/>
      <c r="D38" s="7"/>
    </row>
    <row r="39" spans="1:4" x14ac:dyDescent="0.35">
      <c r="A39" s="12"/>
      <c r="B39" s="7"/>
      <c r="C39" s="7"/>
      <c r="D39" s="7"/>
    </row>
    <row r="40" spans="1:4" x14ac:dyDescent="0.35">
      <c r="A40" s="12"/>
      <c r="B40" s="7"/>
      <c r="C40" s="7"/>
      <c r="D40" s="7"/>
    </row>
    <row r="41" spans="1:4" x14ac:dyDescent="0.35">
      <c r="A41" s="12"/>
      <c r="B41" s="7"/>
      <c r="C41" s="7"/>
      <c r="D41" s="7"/>
    </row>
    <row r="42" spans="1:4" x14ac:dyDescent="0.35">
      <c r="A42" s="11"/>
      <c r="B42" s="7"/>
      <c r="C42" s="7"/>
      <c r="D42" s="7"/>
    </row>
    <row r="43" spans="1:4" x14ac:dyDescent="0.35">
      <c r="A43" s="11"/>
      <c r="B43" s="7"/>
      <c r="C43" s="7"/>
      <c r="D43" s="7"/>
    </row>
  </sheetData>
  <mergeCells count="1">
    <mergeCell ref="B26:C2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ConceptsVSSourcs</vt:lpstr>
      <vt:lpstr>ConceptsVsRelevance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Wiese</dc:creator>
  <cp:lastModifiedBy>Marion Wiese</cp:lastModifiedBy>
  <dcterms:created xsi:type="dcterms:W3CDTF">2020-12-20T23:40:23Z</dcterms:created>
  <dcterms:modified xsi:type="dcterms:W3CDTF">2020-12-21T03:44:17Z</dcterms:modified>
</cp:coreProperties>
</file>