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Ex2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Ex3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10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2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4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charts/chartEx4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zal\Dropbox (Kyung Hee University)\Sejong University\Research\COVID-19\Review Paper on COVID-19\"/>
    </mc:Choice>
  </mc:AlternateContent>
  <xr:revisionPtr revIDLastSave="0" documentId="13_ncr:1_{F3BF2336-C125-4F3D-B585-BA522D659AF7}" xr6:coauthVersionLast="46" xr6:coauthVersionMax="46" xr10:uidLastSave="{00000000-0000-0000-0000-000000000000}"/>
  <bookViews>
    <workbookView xWindow="-120" yWindow="-120" windowWidth="29040" windowHeight="15840" firstSheet="5" activeTab="6" xr2:uid="{D6AF5F09-4A4A-4083-9274-7707E5DCBE1A}"/>
  </bookViews>
  <sheets>
    <sheet name="Focused Publishing Groups" sheetId="8" r:id="rId1"/>
    <sheet name="Sheet1" sheetId="1" r:id="rId2"/>
    <sheet name="Monthly Citations in Journals" sheetId="2" r:id="rId3"/>
    <sheet name="Monthly Citations in Journal 1" sheetId="7" r:id="rId4"/>
    <sheet name="Major Databases" sheetId="3" r:id="rId5"/>
    <sheet name="PubMed" sheetId="4" r:id="rId6"/>
    <sheet name="ClinicalTrials.gov (2)" sheetId="11" r:id="rId7"/>
    <sheet name="ClinicalTrials.gov" sheetId="5" r:id="rId8"/>
    <sheet name="WHO Clinical Trials (2)" sheetId="12" r:id="rId9"/>
    <sheet name="WHO Clinical Trials" sheetId="6" r:id="rId10"/>
    <sheet name="Major Publishers" sheetId="9" r:id="rId11"/>
    <sheet name="Preprint Databases" sheetId="10" r:id="rId12"/>
  </sheets>
  <definedNames>
    <definedName name="_xlchart.v1.0" hidden="1">'Major Databases'!$A$2</definedName>
    <definedName name="_xlchart.v1.1" hidden="1">'Major Databases'!$B$1:$G$1</definedName>
    <definedName name="_xlchart.v1.10" hidden="1">'Major Publishers'!$B$1:$I$1</definedName>
    <definedName name="_xlchart.v1.11" hidden="1">'Major Publishers'!$B$2:$I$2</definedName>
    <definedName name="_xlchart.v1.2" hidden="1">'Major Databases'!$B$2:$G$2</definedName>
    <definedName name="_xlchart.v1.9" hidden="1">'Major Publishers'!$A$2</definedName>
    <definedName name="_xlchart.v2.3" hidden="1">'ClinicalTrials.gov (2)'!$A$3</definedName>
    <definedName name="_xlchart.v2.4" hidden="1">'ClinicalTrials.gov (2)'!$B$1:$L$2</definedName>
    <definedName name="_xlchart.v2.5" hidden="1">'ClinicalTrials.gov (2)'!$B$3:$L$3</definedName>
    <definedName name="_xlchart.v2.6" hidden="1">'ClinicalTrials.gov'!$A$3</definedName>
    <definedName name="_xlchart.v2.7" hidden="1">'ClinicalTrials.gov'!$B$1:$L$2</definedName>
    <definedName name="_xlchart.v2.8" hidden="1">'ClinicalTrials.gov'!$B$3:$L$3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" i="12" l="1"/>
  <c r="O5" i="12"/>
  <c r="N5" i="12"/>
  <c r="M5" i="12"/>
  <c r="L5" i="12"/>
  <c r="K5" i="12"/>
  <c r="Q4" i="12"/>
  <c r="Q3" i="12"/>
  <c r="Q2" i="12"/>
  <c r="C26" i="8"/>
  <c r="D26" i="8"/>
  <c r="E26" i="8"/>
  <c r="F26" i="8"/>
  <c r="G26" i="8"/>
  <c r="H26" i="8"/>
  <c r="I26" i="8"/>
  <c r="B26" i="8"/>
  <c r="I15" i="8"/>
  <c r="I16" i="8"/>
  <c r="I17" i="8"/>
  <c r="I18" i="8"/>
  <c r="I19" i="8"/>
  <c r="I20" i="8"/>
  <c r="I21" i="8"/>
  <c r="I22" i="8"/>
  <c r="I23" i="8"/>
  <c r="I24" i="8"/>
  <c r="I25" i="8"/>
  <c r="I14" i="8"/>
  <c r="E33" i="8"/>
  <c r="D33" i="8"/>
  <c r="C33" i="8"/>
  <c r="B33" i="8"/>
  <c r="L9" i="8"/>
  <c r="I26" i="7"/>
  <c r="H26" i="7"/>
  <c r="C26" i="7"/>
  <c r="D26" i="7"/>
  <c r="E26" i="7"/>
  <c r="F26" i="7"/>
  <c r="G26" i="7"/>
  <c r="B26" i="7"/>
  <c r="F33" i="7"/>
  <c r="E33" i="7"/>
  <c r="D33" i="7"/>
  <c r="C33" i="7"/>
  <c r="B33" i="7"/>
  <c r="Q3" i="6"/>
  <c r="Q4" i="6"/>
  <c r="Q5" i="6"/>
  <c r="Q2" i="6"/>
  <c r="L5" i="6"/>
  <c r="M5" i="6"/>
  <c r="N5" i="6"/>
  <c r="O5" i="6"/>
  <c r="P5" i="6"/>
  <c r="K5" i="6"/>
  <c r="Q5" i="12" l="1"/>
  <c r="M9" i="7"/>
  <c r="C23" i="2"/>
  <c r="D23" i="2"/>
  <c r="E23" i="2"/>
  <c r="F23" i="2"/>
  <c r="B23" i="2"/>
  <c r="M9" i="2" l="1"/>
  <c r="C20" i="2"/>
  <c r="D20" i="2"/>
  <c r="E20" i="2"/>
  <c r="F20" i="2"/>
  <c r="B20" i="2"/>
  <c r="K9" i="2"/>
  <c r="J9" i="2"/>
  <c r="H9" i="2"/>
  <c r="C9" i="2"/>
  <c r="B9" i="2"/>
</calcChain>
</file>

<file path=xl/sharedStrings.xml><?xml version="1.0" encoding="utf-8"?>
<sst xmlns="http://schemas.openxmlformats.org/spreadsheetml/2006/main" count="207" uniqueCount="82">
  <si>
    <t>Google schoolar</t>
  </si>
  <si>
    <t>Name</t>
  </si>
  <si>
    <t>total no.</t>
  </si>
  <si>
    <t>Date</t>
  </si>
  <si>
    <t>CDC</t>
  </si>
  <si>
    <t>7.4.2020</t>
  </si>
  <si>
    <t>NEJM</t>
  </si>
  <si>
    <t>JAMA</t>
  </si>
  <si>
    <t>Lancet</t>
  </si>
  <si>
    <t>Cell</t>
  </si>
  <si>
    <t>BMJ</t>
  </si>
  <si>
    <t>Elsevier</t>
  </si>
  <si>
    <t>Oxford</t>
  </si>
  <si>
    <t>Nature</t>
  </si>
  <si>
    <t>Wiley</t>
  </si>
  <si>
    <t>Cambridge</t>
  </si>
  <si>
    <t>medRxiv</t>
  </si>
  <si>
    <t>NCBI</t>
  </si>
  <si>
    <t>PubMed</t>
  </si>
  <si>
    <t>PubMed central</t>
  </si>
  <si>
    <t>IEEE</t>
  </si>
  <si>
    <t>Springer</t>
  </si>
  <si>
    <t>Web of science</t>
  </si>
  <si>
    <t>Preprint Databases</t>
  </si>
  <si>
    <t>Arxiv</t>
  </si>
  <si>
    <t>bioRxiv</t>
  </si>
  <si>
    <t>Scopus</t>
  </si>
  <si>
    <t>8.4.2020</t>
  </si>
  <si>
    <t>Journals</t>
  </si>
  <si>
    <t>Science</t>
  </si>
  <si>
    <t>Total</t>
  </si>
  <si>
    <t>Search Date: June 4,  2020</t>
  </si>
  <si>
    <t>Increase</t>
  </si>
  <si>
    <t>Databases</t>
  </si>
  <si>
    <t>Google Scholar</t>
  </si>
  <si>
    <t>IEEE Explore</t>
  </si>
  <si>
    <t>Springer Link</t>
  </si>
  <si>
    <t>Web of Science</t>
  </si>
  <si>
    <t>All</t>
  </si>
  <si>
    <t>IGI Global</t>
  </si>
  <si>
    <t>No. of Articles</t>
  </si>
  <si>
    <t>Platform</t>
  </si>
  <si>
    <t>Trials Registered</t>
  </si>
  <si>
    <t>Status</t>
  </si>
  <si>
    <t>Completed</t>
  </si>
  <si>
    <t>Suspended</t>
  </si>
  <si>
    <t>Terminated</t>
  </si>
  <si>
    <t>Withdrawn</t>
  </si>
  <si>
    <t>Study Results</t>
  </si>
  <si>
    <t>With results</t>
  </si>
  <si>
    <t>Without results</t>
  </si>
  <si>
    <t>Phases</t>
  </si>
  <si>
    <t>Phase 4</t>
  </si>
  <si>
    <t>Phase 3</t>
  </si>
  <si>
    <t>Other phases</t>
  </si>
  <si>
    <t>ClinicalTrials.gov</t>
  </si>
  <si>
    <t>In Progress</t>
  </si>
  <si>
    <t>Source</t>
  </si>
  <si>
    <t>January</t>
  </si>
  <si>
    <t>February</t>
  </si>
  <si>
    <t>March</t>
  </si>
  <si>
    <t>April</t>
  </si>
  <si>
    <t>May</t>
  </si>
  <si>
    <t>June</t>
  </si>
  <si>
    <t>Until February</t>
  </si>
  <si>
    <t>Until March</t>
  </si>
  <si>
    <t>Until April</t>
  </si>
  <si>
    <t>Until May</t>
  </si>
  <si>
    <t>Until June</t>
  </si>
  <si>
    <t>chiCTR</t>
  </si>
  <si>
    <t>Others</t>
  </si>
  <si>
    <t>Total (WHO ICTRP)</t>
  </si>
  <si>
    <t>Willy</t>
  </si>
  <si>
    <t>Publisher</t>
  </si>
  <si>
    <t>ACM</t>
  </si>
  <si>
    <t>SAGE</t>
  </si>
  <si>
    <t>No. of Publications</t>
  </si>
  <si>
    <t>MDPI</t>
  </si>
  <si>
    <t>arXiv</t>
  </si>
  <si>
    <t>Year 2020</t>
  </si>
  <si>
    <t>bioXriv</t>
  </si>
  <si>
    <t>chemXriv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</si>
</sst>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1" applyNumberFormat="0" applyAlignment="0" applyProtection="0"/>
  </cellStyleXfs>
  <cellXfs count="27">
    <xf numFmtId="0" fontId="0" fillId="0" borderId="0" xfId="0"/>
    <xf numFmtId="3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/>
    <xf numFmtId="17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2" borderId="0" xfId="1"/>
    <xf numFmtId="0" fontId="3" fillId="2" borderId="0" xfId="1" applyAlignment="1">
      <alignment horizontal="center"/>
    </xf>
    <xf numFmtId="0" fontId="6" fillId="5" borderId="1" xfId="4" applyAlignment="1">
      <alignment vertical="center"/>
    </xf>
    <xf numFmtId="0" fontId="6" fillId="5" borderId="1" xfId="4" applyAlignment="1">
      <alignment horizontal="center" vertical="center"/>
    </xf>
    <xf numFmtId="0" fontId="6" fillId="5" borderId="1" xfId="4" applyAlignment="1">
      <alignment horizontal="center"/>
    </xf>
    <xf numFmtId="0" fontId="4" fillId="3" borderId="0" xfId="2"/>
    <xf numFmtId="0" fontId="4" fillId="3" borderId="0" xfId="2" applyAlignment="1">
      <alignment horizontal="center"/>
    </xf>
    <xf numFmtId="0" fontId="5" fillId="4" borderId="0" xfId="3"/>
    <xf numFmtId="0" fontId="5" fillId="4" borderId="0" xfId="3" applyAlignment="1">
      <alignment horizontal="center"/>
    </xf>
    <xf numFmtId="0" fontId="0" fillId="0" borderId="0" xfId="0" applyAlignment="1">
      <alignment horizontal="center"/>
    </xf>
    <xf numFmtId="0" fontId="3" fillId="2" borderId="0" xfId="1" applyAlignment="1">
      <alignment horizontal="center"/>
    </xf>
    <xf numFmtId="0" fontId="4" fillId="3" borderId="0" xfId="2" applyAlignment="1">
      <alignment horizontal="center"/>
    </xf>
    <xf numFmtId="0" fontId="5" fillId="4" borderId="0" xfId="3" applyAlignment="1">
      <alignment horizontal="center"/>
    </xf>
    <xf numFmtId="0" fontId="0" fillId="0" borderId="0" xfId="0" applyAlignment="1">
      <alignment horizontal="left" vertical="center"/>
    </xf>
    <xf numFmtId="17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2" borderId="0" xfId="1" applyAlignment="1">
      <alignment horizontal="center"/>
    </xf>
    <xf numFmtId="0" fontId="4" fillId="3" borderId="0" xfId="2" applyAlignment="1">
      <alignment horizontal="center"/>
    </xf>
    <xf numFmtId="0" fontId="5" fillId="4" borderId="0" xfId="3" applyAlignment="1">
      <alignment horizontal="center"/>
    </xf>
  </cellXfs>
  <cellStyles count="5">
    <cellStyle name="Bad" xfId="2" builtinId="27"/>
    <cellStyle name="Calculation" xfId="4" builtinId="22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F7F7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'Focused Publishing Groups'!$A$26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'Focused Publishing Groups'!$B$13:$H$13</c:f>
              <c:strCache>
                <c:ptCount val="7"/>
                <c:pt idx="0">
                  <c:v>NEJM</c:v>
                </c:pt>
                <c:pt idx="1">
                  <c:v>JAMA</c:v>
                </c:pt>
                <c:pt idx="2">
                  <c:v>Science</c:v>
                </c:pt>
                <c:pt idx="3">
                  <c:v>BMJ</c:v>
                </c:pt>
                <c:pt idx="4">
                  <c:v>Lancet</c:v>
                </c:pt>
                <c:pt idx="5">
                  <c:v>Cell</c:v>
                </c:pt>
                <c:pt idx="6">
                  <c:v>Nature</c:v>
                </c:pt>
              </c:strCache>
            </c:strRef>
          </c:cat>
          <c:val>
            <c:numRef>
              <c:f>'Focused Publishing Groups'!$B$26:$H$26</c:f>
              <c:numCache>
                <c:formatCode>General</c:formatCode>
                <c:ptCount val="7"/>
                <c:pt idx="0">
                  <c:v>495</c:v>
                </c:pt>
                <c:pt idx="1">
                  <c:v>1179</c:v>
                </c:pt>
                <c:pt idx="2">
                  <c:v>1156</c:v>
                </c:pt>
                <c:pt idx="3">
                  <c:v>1867</c:v>
                </c:pt>
                <c:pt idx="4">
                  <c:v>2269</c:v>
                </c:pt>
                <c:pt idx="5">
                  <c:v>836</c:v>
                </c:pt>
                <c:pt idx="6">
                  <c:v>3951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CF-44FE-B5B8-D8E5C18DE09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'ClinicalTrials.gov'!$A$3</c:f>
              <c:strCache>
                <c:ptCount val="1"/>
                <c:pt idx="0">
                  <c:v>ClinicalTrials.gov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'ClinicalTrials.gov'!$B$1:$L$2</c:f>
              <c:multiLvlStrCache>
                <c:ptCount val="11"/>
                <c:lvl>
                  <c:pt idx="0">
                    <c:v>Total</c:v>
                  </c:pt>
                  <c:pt idx="1">
                    <c:v>In Progress</c:v>
                  </c:pt>
                  <c:pt idx="2">
                    <c:v>Completed</c:v>
                  </c:pt>
                  <c:pt idx="3">
                    <c:v>Withdrawn</c:v>
                  </c:pt>
                  <c:pt idx="4">
                    <c:v>Suspended</c:v>
                  </c:pt>
                  <c:pt idx="5">
                    <c:v>Terminated</c:v>
                  </c:pt>
                  <c:pt idx="6">
                    <c:v>Without results</c:v>
                  </c:pt>
                  <c:pt idx="7">
                    <c:v>With results</c:v>
                  </c:pt>
                  <c:pt idx="8">
                    <c:v>Other phases</c:v>
                  </c:pt>
                  <c:pt idx="9">
                    <c:v>Phase 3</c:v>
                  </c:pt>
                  <c:pt idx="10">
                    <c:v>Phase 4</c:v>
                  </c:pt>
                </c:lvl>
                <c:lvl>
                  <c:pt idx="0">
                    <c:v>Trials Registered</c:v>
                  </c:pt>
                  <c:pt idx="1">
                    <c:v>Status</c:v>
                  </c:pt>
                  <c:pt idx="6">
                    <c:v>Study Results</c:v>
                  </c:pt>
                  <c:pt idx="8">
                    <c:v>Phases</c:v>
                  </c:pt>
                </c:lvl>
              </c:multiLvlStrCache>
            </c:multiLvlStrRef>
          </c:cat>
          <c:val>
            <c:numRef>
              <c:f>'ClinicalTrials.gov'!$B$3:$L$3</c:f>
              <c:numCache>
                <c:formatCode>General</c:formatCode>
                <c:ptCount val="11"/>
                <c:pt idx="0">
                  <c:v>2207</c:v>
                </c:pt>
                <c:pt idx="1">
                  <c:v>2030</c:v>
                </c:pt>
                <c:pt idx="2">
                  <c:v>145</c:v>
                </c:pt>
                <c:pt idx="3">
                  <c:v>16</c:v>
                </c:pt>
                <c:pt idx="4">
                  <c:v>12</c:v>
                </c:pt>
                <c:pt idx="5">
                  <c:v>4</c:v>
                </c:pt>
                <c:pt idx="6">
                  <c:v>2206</c:v>
                </c:pt>
                <c:pt idx="7">
                  <c:v>1</c:v>
                </c:pt>
                <c:pt idx="8">
                  <c:v>1837</c:v>
                </c:pt>
                <c:pt idx="9">
                  <c:v>302</c:v>
                </c:pt>
                <c:pt idx="10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DC-452A-A690-F68E09465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20171984"/>
        <c:axId val="433661840"/>
      </c:barChart>
      <c:catAx>
        <c:axId val="52017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661840"/>
        <c:crosses val="autoZero"/>
        <c:auto val="1"/>
        <c:lblAlgn val="ctr"/>
        <c:lblOffset val="100"/>
        <c:noMultiLvlLbl val="0"/>
      </c:catAx>
      <c:valAx>
        <c:axId val="433661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7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'WHO Clinical Trials (2)'!$A$2</c:f>
              <c:strCache>
                <c:ptCount val="1"/>
                <c:pt idx="0">
                  <c:v>ClinicalTrials.gov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'WHO Clinical Trials (2)'!$B$1:$G$1</c:f>
              <c:strCache>
                <c:ptCount val="6"/>
                <c:pt idx="0">
                  <c:v>January</c:v>
                </c:pt>
                <c:pt idx="1">
                  <c:v>Until February</c:v>
                </c:pt>
                <c:pt idx="2">
                  <c:v>Until March</c:v>
                </c:pt>
                <c:pt idx="3">
                  <c:v>Until April</c:v>
                </c:pt>
                <c:pt idx="4">
                  <c:v>Until May</c:v>
                </c:pt>
                <c:pt idx="5">
                  <c:v>Until June</c:v>
                </c:pt>
              </c:strCache>
            </c:strRef>
          </c:cat>
          <c:val>
            <c:numRef>
              <c:f>'WHO Clinical Trials (2)'!$B$2:$G$2</c:f>
              <c:numCache>
                <c:formatCode>General</c:formatCode>
                <c:ptCount val="6"/>
                <c:pt idx="0">
                  <c:v>28</c:v>
                </c:pt>
                <c:pt idx="1">
                  <c:v>98</c:v>
                </c:pt>
                <c:pt idx="2">
                  <c:v>365</c:v>
                </c:pt>
                <c:pt idx="3">
                  <c:v>1066</c:v>
                </c:pt>
                <c:pt idx="4">
                  <c:v>1629</c:v>
                </c:pt>
                <c:pt idx="5">
                  <c:v>1932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9E-4D2A-ABF0-D92B60A13CE0}"/>
            </c:ext>
          </c:extLst>
        </c:ser>
        <c:ser>
          <c:idx val="1"/>
          <c:order val="1"/>
          <c:tx>
            <c:strRef>
              <c:f>'WHO Clinical Trials (2)'!$A$3</c:f>
              <c:strCache>
                <c:ptCount val="1"/>
                <c:pt idx="0">
                  <c:v>chiCTR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'WHO Clinical Trials (2)'!$B$1:$G$1</c:f>
              <c:strCache>
                <c:ptCount val="6"/>
                <c:pt idx="0">
                  <c:v>January</c:v>
                </c:pt>
                <c:pt idx="1">
                  <c:v>Until February</c:v>
                </c:pt>
                <c:pt idx="2">
                  <c:v>Until March</c:v>
                </c:pt>
                <c:pt idx="3">
                  <c:v>Until April</c:v>
                </c:pt>
                <c:pt idx="4">
                  <c:v>Until May</c:v>
                </c:pt>
                <c:pt idx="5">
                  <c:v>Until June</c:v>
                </c:pt>
              </c:strCache>
            </c:strRef>
          </c:cat>
          <c:val>
            <c:numRef>
              <c:f>'WHO Clinical Trials (2)'!$B$3:$G$3</c:f>
              <c:numCache>
                <c:formatCode>General</c:formatCode>
                <c:ptCount val="6"/>
                <c:pt idx="0">
                  <c:v>76</c:v>
                </c:pt>
                <c:pt idx="1">
                  <c:v>436</c:v>
                </c:pt>
                <c:pt idx="2">
                  <c:v>617</c:v>
                </c:pt>
                <c:pt idx="3">
                  <c:v>666</c:v>
                </c:pt>
                <c:pt idx="4">
                  <c:v>701</c:v>
                </c:pt>
                <c:pt idx="5">
                  <c:v>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9E-4D2A-ABF0-D92B60A13CE0}"/>
            </c:ext>
          </c:extLst>
        </c:ser>
        <c:ser>
          <c:idx val="2"/>
          <c:order val="2"/>
          <c:tx>
            <c:strRef>
              <c:f>'WHO Clinical Trials (2)'!$A$4</c:f>
              <c:strCache>
                <c:ptCount val="1"/>
                <c:pt idx="0">
                  <c:v>Others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'WHO Clinical Trials (2)'!$B$1:$G$1</c:f>
              <c:strCache>
                <c:ptCount val="6"/>
                <c:pt idx="0">
                  <c:v>January</c:v>
                </c:pt>
                <c:pt idx="1">
                  <c:v>Until February</c:v>
                </c:pt>
                <c:pt idx="2">
                  <c:v>Until March</c:v>
                </c:pt>
                <c:pt idx="3">
                  <c:v>Until April</c:v>
                </c:pt>
                <c:pt idx="4">
                  <c:v>Until May</c:v>
                </c:pt>
                <c:pt idx="5">
                  <c:v>Until June</c:v>
                </c:pt>
              </c:strCache>
            </c:strRef>
          </c:cat>
          <c:val>
            <c:numRef>
              <c:f>'WHO Clinical Trials (2)'!$B$4:$G$4</c:f>
              <c:numCache>
                <c:formatCode>General</c:formatCode>
                <c:ptCount val="6"/>
                <c:pt idx="0">
                  <c:v>60</c:v>
                </c:pt>
                <c:pt idx="1">
                  <c:v>77</c:v>
                </c:pt>
                <c:pt idx="2">
                  <c:v>152</c:v>
                </c:pt>
                <c:pt idx="3">
                  <c:v>269</c:v>
                </c:pt>
                <c:pt idx="4">
                  <c:v>368</c:v>
                </c:pt>
                <c:pt idx="5">
                  <c:v>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9E-4D2A-ABF0-D92B60A13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673424"/>
        <c:axId val="372829056"/>
      </c:lineChart>
      <c:catAx>
        <c:axId val="70667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29056"/>
        <c:crosses val="autoZero"/>
        <c:auto val="1"/>
        <c:lblAlgn val="ctr"/>
        <c:lblOffset val="100"/>
        <c:noMultiLvlLbl val="0"/>
      </c:catAx>
      <c:valAx>
        <c:axId val="37282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67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'WHO Clinical Trials (2)'!$J$2</c:f>
              <c:strCache>
                <c:ptCount val="1"/>
                <c:pt idx="0">
                  <c:v>ClinicalTrials.gov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'WHO Clinical Trials (2)'!$K$1:$P$1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'WHO Clinical Trials (2)'!$K$2:$P$2</c:f>
              <c:numCache>
                <c:formatCode>General</c:formatCode>
                <c:ptCount val="6"/>
                <c:pt idx="0">
                  <c:v>28</c:v>
                </c:pt>
                <c:pt idx="1">
                  <c:v>70</c:v>
                </c:pt>
                <c:pt idx="2">
                  <c:v>267</c:v>
                </c:pt>
                <c:pt idx="3">
                  <c:v>801</c:v>
                </c:pt>
                <c:pt idx="4">
                  <c:v>563</c:v>
                </c:pt>
                <c:pt idx="5">
                  <c:v>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A9-4BFE-A3A2-9DE90A42FC63}"/>
            </c:ext>
          </c:extLst>
        </c:ser>
        <c:ser>
          <c:idx val="1"/>
          <c:order val="1"/>
          <c:tx>
            <c:strRef>
              <c:f>'WHO Clinical Trials (2)'!$J$3</c:f>
              <c:strCache>
                <c:ptCount val="1"/>
                <c:pt idx="0">
                  <c:v>chiCTR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'WHO Clinical Trials (2)'!$K$1:$P$1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'WHO Clinical Trials (2)'!$K$3:$P$3</c:f>
              <c:numCache>
                <c:formatCode>General</c:formatCode>
                <c:ptCount val="6"/>
                <c:pt idx="0">
                  <c:v>76</c:v>
                </c:pt>
                <c:pt idx="1">
                  <c:v>360</c:v>
                </c:pt>
                <c:pt idx="2">
                  <c:v>181</c:v>
                </c:pt>
                <c:pt idx="3">
                  <c:v>49</c:v>
                </c:pt>
                <c:pt idx="4">
                  <c:v>35</c:v>
                </c:pt>
                <c:pt idx="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A9-4BFE-A3A2-9DE90A42FC63}"/>
            </c:ext>
          </c:extLst>
        </c:ser>
        <c:ser>
          <c:idx val="2"/>
          <c:order val="2"/>
          <c:tx>
            <c:strRef>
              <c:f>'WHO Clinical Trials (2)'!$J$4</c:f>
              <c:strCache>
                <c:ptCount val="1"/>
                <c:pt idx="0">
                  <c:v>Others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'WHO Clinical Trials (2)'!$K$1:$P$1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'WHO Clinical Trials (2)'!$K$4:$P$4</c:f>
              <c:numCache>
                <c:formatCode>General</c:formatCode>
                <c:ptCount val="6"/>
                <c:pt idx="0">
                  <c:v>60</c:v>
                </c:pt>
                <c:pt idx="1">
                  <c:v>17</c:v>
                </c:pt>
                <c:pt idx="2">
                  <c:v>75</c:v>
                </c:pt>
                <c:pt idx="3">
                  <c:v>117</c:v>
                </c:pt>
                <c:pt idx="4">
                  <c:v>99</c:v>
                </c:pt>
                <c:pt idx="5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A9-4BFE-A3A2-9DE90A42FC63}"/>
            </c:ext>
          </c:extLst>
        </c:ser>
        <c:ser>
          <c:idx val="3"/>
          <c:order val="3"/>
          <c:tx>
            <c:strRef>
              <c:f>'WHO Clinical Trials (2)'!$J$5</c:f>
              <c:strCache>
                <c:ptCount val="1"/>
                <c:pt idx="0">
                  <c:v>Total (WHO ICTRP)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'WHO Clinical Trials (2)'!$K$1:$P$1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'WHO Clinical Trials (2)'!$K$5:$P$5</c:f>
              <c:numCache>
                <c:formatCode>General</c:formatCode>
                <c:ptCount val="6"/>
                <c:pt idx="0">
                  <c:v>164</c:v>
                </c:pt>
                <c:pt idx="1">
                  <c:v>447</c:v>
                </c:pt>
                <c:pt idx="2">
                  <c:v>523</c:v>
                </c:pt>
                <c:pt idx="3">
                  <c:v>967</c:v>
                </c:pt>
                <c:pt idx="4">
                  <c:v>697</c:v>
                </c:pt>
                <c:pt idx="5">
                  <c:v>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A9-4BFE-A3A2-9DE90A42FC6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26443024"/>
        <c:axId val="433666832"/>
      </c:lineChart>
      <c:catAx>
        <c:axId val="52644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666832"/>
        <c:crosses val="autoZero"/>
        <c:auto val="1"/>
        <c:lblAlgn val="ctr"/>
        <c:lblOffset val="100"/>
        <c:noMultiLvlLbl val="0"/>
      </c:catAx>
      <c:valAx>
        <c:axId val="4336668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2644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'WHO Clinical Trials'!$A$2</c:f>
              <c:strCache>
                <c:ptCount val="1"/>
                <c:pt idx="0">
                  <c:v>ClinicalTrials.gov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'WHO Clinical Trials'!$B$1:$G$1</c:f>
              <c:strCache>
                <c:ptCount val="6"/>
                <c:pt idx="0">
                  <c:v>January</c:v>
                </c:pt>
                <c:pt idx="1">
                  <c:v>Until February</c:v>
                </c:pt>
                <c:pt idx="2">
                  <c:v>Until March</c:v>
                </c:pt>
                <c:pt idx="3">
                  <c:v>Until April</c:v>
                </c:pt>
                <c:pt idx="4">
                  <c:v>Until May</c:v>
                </c:pt>
                <c:pt idx="5">
                  <c:v>Until June</c:v>
                </c:pt>
              </c:strCache>
            </c:strRef>
          </c:cat>
          <c:val>
            <c:numRef>
              <c:f>'WHO Clinical Trials'!$B$2:$G$2</c:f>
              <c:numCache>
                <c:formatCode>General</c:formatCode>
                <c:ptCount val="6"/>
                <c:pt idx="0">
                  <c:v>28</c:v>
                </c:pt>
                <c:pt idx="1">
                  <c:v>98</c:v>
                </c:pt>
                <c:pt idx="2">
                  <c:v>365</c:v>
                </c:pt>
                <c:pt idx="3">
                  <c:v>1066</c:v>
                </c:pt>
                <c:pt idx="4">
                  <c:v>1629</c:v>
                </c:pt>
                <c:pt idx="5">
                  <c:v>1932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65-4159-8529-3D27342A5660}"/>
            </c:ext>
          </c:extLst>
        </c:ser>
        <c:ser>
          <c:idx val="1"/>
          <c:order val="1"/>
          <c:tx>
            <c:strRef>
              <c:f>'WHO Clinical Trials'!$A$3</c:f>
              <c:strCache>
                <c:ptCount val="1"/>
                <c:pt idx="0">
                  <c:v>chiCTR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'WHO Clinical Trials'!$B$1:$G$1</c:f>
              <c:strCache>
                <c:ptCount val="6"/>
                <c:pt idx="0">
                  <c:v>January</c:v>
                </c:pt>
                <c:pt idx="1">
                  <c:v>Until February</c:v>
                </c:pt>
                <c:pt idx="2">
                  <c:v>Until March</c:v>
                </c:pt>
                <c:pt idx="3">
                  <c:v>Until April</c:v>
                </c:pt>
                <c:pt idx="4">
                  <c:v>Until May</c:v>
                </c:pt>
                <c:pt idx="5">
                  <c:v>Until June</c:v>
                </c:pt>
              </c:strCache>
            </c:strRef>
          </c:cat>
          <c:val>
            <c:numRef>
              <c:f>'WHO Clinical Trials'!$B$3:$G$3</c:f>
              <c:numCache>
                <c:formatCode>General</c:formatCode>
                <c:ptCount val="6"/>
                <c:pt idx="0">
                  <c:v>76</c:v>
                </c:pt>
                <c:pt idx="1">
                  <c:v>436</c:v>
                </c:pt>
                <c:pt idx="2">
                  <c:v>617</c:v>
                </c:pt>
                <c:pt idx="3">
                  <c:v>666</c:v>
                </c:pt>
                <c:pt idx="4">
                  <c:v>701</c:v>
                </c:pt>
                <c:pt idx="5">
                  <c:v>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65-4159-8529-3D27342A5660}"/>
            </c:ext>
          </c:extLst>
        </c:ser>
        <c:ser>
          <c:idx val="2"/>
          <c:order val="2"/>
          <c:tx>
            <c:strRef>
              <c:f>'WHO Clinical Trials'!$A$4</c:f>
              <c:strCache>
                <c:ptCount val="1"/>
                <c:pt idx="0">
                  <c:v>Others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'WHO Clinical Trials'!$B$1:$G$1</c:f>
              <c:strCache>
                <c:ptCount val="6"/>
                <c:pt idx="0">
                  <c:v>January</c:v>
                </c:pt>
                <c:pt idx="1">
                  <c:v>Until February</c:v>
                </c:pt>
                <c:pt idx="2">
                  <c:v>Until March</c:v>
                </c:pt>
                <c:pt idx="3">
                  <c:v>Until April</c:v>
                </c:pt>
                <c:pt idx="4">
                  <c:v>Until May</c:v>
                </c:pt>
                <c:pt idx="5">
                  <c:v>Until June</c:v>
                </c:pt>
              </c:strCache>
            </c:strRef>
          </c:cat>
          <c:val>
            <c:numRef>
              <c:f>'WHO Clinical Trials'!$B$4:$G$4</c:f>
              <c:numCache>
                <c:formatCode>General</c:formatCode>
                <c:ptCount val="6"/>
                <c:pt idx="0">
                  <c:v>60</c:v>
                </c:pt>
                <c:pt idx="1">
                  <c:v>77</c:v>
                </c:pt>
                <c:pt idx="2">
                  <c:v>152</c:v>
                </c:pt>
                <c:pt idx="3">
                  <c:v>269</c:v>
                </c:pt>
                <c:pt idx="4">
                  <c:v>368</c:v>
                </c:pt>
                <c:pt idx="5">
                  <c:v>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65-4159-8529-3D27342A5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673424"/>
        <c:axId val="372829056"/>
      </c:lineChart>
      <c:catAx>
        <c:axId val="70667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29056"/>
        <c:crosses val="autoZero"/>
        <c:auto val="1"/>
        <c:lblAlgn val="ctr"/>
        <c:lblOffset val="100"/>
        <c:noMultiLvlLbl val="0"/>
      </c:catAx>
      <c:valAx>
        <c:axId val="37282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67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'WHO Clinical Trials'!$J$2</c:f>
              <c:strCache>
                <c:ptCount val="1"/>
                <c:pt idx="0">
                  <c:v>ClinicalTrials.gov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'WHO Clinical Trials'!$K$1:$P$1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'WHO Clinical Trials'!$K$2:$P$2</c:f>
              <c:numCache>
                <c:formatCode>General</c:formatCode>
                <c:ptCount val="6"/>
                <c:pt idx="0">
                  <c:v>28</c:v>
                </c:pt>
                <c:pt idx="1">
                  <c:v>70</c:v>
                </c:pt>
                <c:pt idx="2">
                  <c:v>267</c:v>
                </c:pt>
                <c:pt idx="3">
                  <c:v>801</c:v>
                </c:pt>
                <c:pt idx="4">
                  <c:v>563</c:v>
                </c:pt>
                <c:pt idx="5">
                  <c:v>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3-4924-ABE8-BDF37ADB709F}"/>
            </c:ext>
          </c:extLst>
        </c:ser>
        <c:ser>
          <c:idx val="1"/>
          <c:order val="1"/>
          <c:tx>
            <c:strRef>
              <c:f>'WHO Clinical Trials'!$J$3</c:f>
              <c:strCache>
                <c:ptCount val="1"/>
                <c:pt idx="0">
                  <c:v>chiCTR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'WHO Clinical Trials'!$K$1:$P$1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'WHO Clinical Trials'!$K$3:$P$3</c:f>
              <c:numCache>
                <c:formatCode>General</c:formatCode>
                <c:ptCount val="6"/>
                <c:pt idx="0">
                  <c:v>76</c:v>
                </c:pt>
                <c:pt idx="1">
                  <c:v>360</c:v>
                </c:pt>
                <c:pt idx="2">
                  <c:v>181</c:v>
                </c:pt>
                <c:pt idx="3">
                  <c:v>49</c:v>
                </c:pt>
                <c:pt idx="4">
                  <c:v>35</c:v>
                </c:pt>
                <c:pt idx="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33-4924-ABE8-BDF37ADB709F}"/>
            </c:ext>
          </c:extLst>
        </c:ser>
        <c:ser>
          <c:idx val="2"/>
          <c:order val="2"/>
          <c:tx>
            <c:strRef>
              <c:f>'WHO Clinical Trials'!$J$4</c:f>
              <c:strCache>
                <c:ptCount val="1"/>
                <c:pt idx="0">
                  <c:v>Others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'WHO Clinical Trials'!$K$1:$P$1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'WHO Clinical Trials'!$K$4:$P$4</c:f>
              <c:numCache>
                <c:formatCode>General</c:formatCode>
                <c:ptCount val="6"/>
                <c:pt idx="0">
                  <c:v>60</c:v>
                </c:pt>
                <c:pt idx="1">
                  <c:v>17</c:v>
                </c:pt>
                <c:pt idx="2">
                  <c:v>75</c:v>
                </c:pt>
                <c:pt idx="3">
                  <c:v>117</c:v>
                </c:pt>
                <c:pt idx="4">
                  <c:v>99</c:v>
                </c:pt>
                <c:pt idx="5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33-4924-ABE8-BDF37ADB709F}"/>
            </c:ext>
          </c:extLst>
        </c:ser>
        <c:ser>
          <c:idx val="3"/>
          <c:order val="3"/>
          <c:tx>
            <c:strRef>
              <c:f>'WHO Clinical Trials'!$J$5</c:f>
              <c:strCache>
                <c:ptCount val="1"/>
                <c:pt idx="0">
                  <c:v>Total (WHO ICTRP)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'WHO Clinical Trials'!$K$1:$P$1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'WHO Clinical Trials'!$K$5:$P$5</c:f>
              <c:numCache>
                <c:formatCode>General</c:formatCode>
                <c:ptCount val="6"/>
                <c:pt idx="0">
                  <c:v>164</c:v>
                </c:pt>
                <c:pt idx="1">
                  <c:v>447</c:v>
                </c:pt>
                <c:pt idx="2">
                  <c:v>523</c:v>
                </c:pt>
                <c:pt idx="3">
                  <c:v>967</c:v>
                </c:pt>
                <c:pt idx="4">
                  <c:v>697</c:v>
                </c:pt>
                <c:pt idx="5">
                  <c:v>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33-4924-ABE8-BDF37ADB70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26443024"/>
        <c:axId val="433666832"/>
      </c:lineChart>
      <c:catAx>
        <c:axId val="52644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666832"/>
        <c:crosses val="autoZero"/>
        <c:auto val="1"/>
        <c:lblAlgn val="ctr"/>
        <c:lblOffset val="100"/>
        <c:noMultiLvlLbl val="0"/>
      </c:catAx>
      <c:valAx>
        <c:axId val="4336668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2644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'Preprint Databases'!$A$2</c:f>
              <c:strCache>
                <c:ptCount val="1"/>
                <c:pt idx="0">
                  <c:v>Year 2020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'Preprint Databases'!$B$1:$E$1</c:f>
              <c:strCache>
                <c:ptCount val="4"/>
                <c:pt idx="0">
                  <c:v>arXiv</c:v>
                </c:pt>
                <c:pt idx="1">
                  <c:v>medRxiv</c:v>
                </c:pt>
                <c:pt idx="2">
                  <c:v>bioXriv</c:v>
                </c:pt>
                <c:pt idx="3">
                  <c:v>chemXriv</c:v>
                </c:pt>
              </c:strCache>
            </c:strRef>
          </c:cat>
          <c:val>
            <c:numRef>
              <c:f>'Preprint Databases'!$B$2:$E$2</c:f>
              <c:numCache>
                <c:formatCode>General</c:formatCode>
                <c:ptCount val="4"/>
                <c:pt idx="0">
                  <c:v>2842</c:v>
                </c:pt>
                <c:pt idx="1">
                  <c:v>9487</c:v>
                </c:pt>
                <c:pt idx="2">
                  <c:v>3058</c:v>
                </c:pt>
                <c:pt idx="3">
                  <c:v>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15-41D7-85F6-14019FD2A2AB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'Focused Publishing Groups'!$A$14</c:f>
              <c:strCache>
                <c:ptCount val="1"/>
                <c:pt idx="0">
                  <c:v>Jan-20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'Focused Publishing Groups'!$B$13:$H$13</c:f>
              <c:strCache>
                <c:ptCount val="7"/>
                <c:pt idx="0">
                  <c:v>NEJM</c:v>
                </c:pt>
                <c:pt idx="1">
                  <c:v>JAMA</c:v>
                </c:pt>
                <c:pt idx="2">
                  <c:v>Science</c:v>
                </c:pt>
                <c:pt idx="3">
                  <c:v>BMJ</c:v>
                </c:pt>
                <c:pt idx="4">
                  <c:v>Lancet</c:v>
                </c:pt>
                <c:pt idx="5">
                  <c:v>Cell</c:v>
                </c:pt>
                <c:pt idx="6">
                  <c:v>Nature</c:v>
                </c:pt>
              </c:strCache>
            </c:strRef>
          </c:cat>
          <c:val>
            <c:numRef>
              <c:f>'Focused Publishing Groups'!$B$14:$H$14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E3-42D7-8328-7C1798AFEE7F}"/>
            </c:ext>
          </c:extLst>
        </c:ser>
        <c:ser>
          <c:idx val="1"/>
          <c:order val="1"/>
          <c:tx>
            <c:strRef>
              <c:f>'Focused Publishing Groups'!$A$15</c:f>
              <c:strCache>
                <c:ptCount val="1"/>
                <c:pt idx="0">
                  <c:v>Feb-20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'Focused Publishing Groups'!$B$13:$H$13</c:f>
              <c:strCache>
                <c:ptCount val="7"/>
                <c:pt idx="0">
                  <c:v>NEJM</c:v>
                </c:pt>
                <c:pt idx="1">
                  <c:v>JAMA</c:v>
                </c:pt>
                <c:pt idx="2">
                  <c:v>Science</c:v>
                </c:pt>
                <c:pt idx="3">
                  <c:v>BMJ</c:v>
                </c:pt>
                <c:pt idx="4">
                  <c:v>Lancet</c:v>
                </c:pt>
                <c:pt idx="5">
                  <c:v>Cell</c:v>
                </c:pt>
                <c:pt idx="6">
                  <c:v>Nature</c:v>
                </c:pt>
              </c:strCache>
            </c:strRef>
          </c:cat>
          <c:val>
            <c:numRef>
              <c:f>'Focused Publishing Groups'!$B$15:$H$15</c:f>
              <c:numCache>
                <c:formatCode>General</c:formatCode>
                <c:ptCount val="7"/>
                <c:pt idx="0">
                  <c:v>6</c:v>
                </c:pt>
                <c:pt idx="1">
                  <c:v>3</c:v>
                </c:pt>
                <c:pt idx="2">
                  <c:v>20</c:v>
                </c:pt>
                <c:pt idx="3">
                  <c:v>25</c:v>
                </c:pt>
                <c:pt idx="4">
                  <c:v>9</c:v>
                </c:pt>
                <c:pt idx="5">
                  <c:v>0</c:v>
                </c:pt>
                <c:pt idx="6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4E3-42D7-8328-7C1798AFEE7F}"/>
            </c:ext>
          </c:extLst>
        </c:ser>
        <c:ser>
          <c:idx val="2"/>
          <c:order val="2"/>
          <c:tx>
            <c:strRef>
              <c:f>'Focused Publishing Groups'!$A$16</c:f>
              <c:strCache>
                <c:ptCount val="1"/>
                <c:pt idx="0">
                  <c:v>Mar-20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'Focused Publishing Groups'!$B$13:$H$13</c:f>
              <c:strCache>
                <c:ptCount val="7"/>
                <c:pt idx="0">
                  <c:v>NEJM</c:v>
                </c:pt>
                <c:pt idx="1">
                  <c:v>JAMA</c:v>
                </c:pt>
                <c:pt idx="2">
                  <c:v>Science</c:v>
                </c:pt>
                <c:pt idx="3">
                  <c:v>BMJ</c:v>
                </c:pt>
                <c:pt idx="4">
                  <c:v>Lancet</c:v>
                </c:pt>
                <c:pt idx="5">
                  <c:v>Cell</c:v>
                </c:pt>
                <c:pt idx="6">
                  <c:v>Nature</c:v>
                </c:pt>
              </c:strCache>
            </c:strRef>
          </c:cat>
          <c:val>
            <c:numRef>
              <c:f>'Focused Publishing Groups'!$B$16:$H$16</c:f>
              <c:numCache>
                <c:formatCode>General</c:formatCode>
                <c:ptCount val="7"/>
                <c:pt idx="0">
                  <c:v>14</c:v>
                </c:pt>
                <c:pt idx="1">
                  <c:v>42</c:v>
                </c:pt>
                <c:pt idx="2">
                  <c:v>84</c:v>
                </c:pt>
                <c:pt idx="3">
                  <c:v>145</c:v>
                </c:pt>
                <c:pt idx="4">
                  <c:v>59</c:v>
                </c:pt>
                <c:pt idx="5">
                  <c:v>3</c:v>
                </c:pt>
                <c:pt idx="6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4E3-42D7-8328-7C1798AFEE7F}"/>
            </c:ext>
          </c:extLst>
        </c:ser>
        <c:ser>
          <c:idx val="3"/>
          <c:order val="3"/>
          <c:tx>
            <c:strRef>
              <c:f>'Focused Publishing Groups'!$A$17</c:f>
              <c:strCache>
                <c:ptCount val="1"/>
                <c:pt idx="0">
                  <c:v>Apr-20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'Focused Publishing Groups'!$B$13:$H$13</c:f>
              <c:strCache>
                <c:ptCount val="7"/>
                <c:pt idx="0">
                  <c:v>NEJM</c:v>
                </c:pt>
                <c:pt idx="1">
                  <c:v>JAMA</c:v>
                </c:pt>
                <c:pt idx="2">
                  <c:v>Science</c:v>
                </c:pt>
                <c:pt idx="3">
                  <c:v>BMJ</c:v>
                </c:pt>
                <c:pt idx="4">
                  <c:v>Lancet</c:v>
                </c:pt>
                <c:pt idx="5">
                  <c:v>Cell</c:v>
                </c:pt>
                <c:pt idx="6">
                  <c:v>Nature</c:v>
                </c:pt>
              </c:strCache>
            </c:strRef>
          </c:cat>
          <c:val>
            <c:numRef>
              <c:f>'Focused Publishing Groups'!$B$17:$H$17</c:f>
              <c:numCache>
                <c:formatCode>General</c:formatCode>
                <c:ptCount val="7"/>
                <c:pt idx="0">
                  <c:v>62</c:v>
                </c:pt>
                <c:pt idx="1">
                  <c:v>73</c:v>
                </c:pt>
                <c:pt idx="2">
                  <c:v>119</c:v>
                </c:pt>
                <c:pt idx="3">
                  <c:v>207</c:v>
                </c:pt>
                <c:pt idx="4">
                  <c:v>120</c:v>
                </c:pt>
                <c:pt idx="5">
                  <c:v>30</c:v>
                </c:pt>
                <c:pt idx="6">
                  <c:v>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4E3-42D7-8328-7C1798AFEE7F}"/>
            </c:ext>
          </c:extLst>
        </c:ser>
        <c:ser>
          <c:idx val="4"/>
          <c:order val="4"/>
          <c:tx>
            <c:strRef>
              <c:f>'Focused Publishing Groups'!$A$18</c:f>
              <c:strCache>
                <c:ptCount val="1"/>
                <c:pt idx="0">
                  <c:v>May-20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'Focused Publishing Groups'!$B$13:$H$13</c:f>
              <c:strCache>
                <c:ptCount val="7"/>
                <c:pt idx="0">
                  <c:v>NEJM</c:v>
                </c:pt>
                <c:pt idx="1">
                  <c:v>JAMA</c:v>
                </c:pt>
                <c:pt idx="2">
                  <c:v>Science</c:v>
                </c:pt>
                <c:pt idx="3">
                  <c:v>BMJ</c:v>
                </c:pt>
                <c:pt idx="4">
                  <c:v>Lancet</c:v>
                </c:pt>
                <c:pt idx="5">
                  <c:v>Cell</c:v>
                </c:pt>
                <c:pt idx="6">
                  <c:v>Nature</c:v>
                </c:pt>
              </c:strCache>
            </c:strRef>
          </c:cat>
          <c:val>
            <c:numRef>
              <c:f>'Focused Publishing Groups'!$B$18:$H$18</c:f>
              <c:numCache>
                <c:formatCode>General</c:formatCode>
                <c:ptCount val="7"/>
                <c:pt idx="0">
                  <c:v>91</c:v>
                </c:pt>
                <c:pt idx="1">
                  <c:v>103</c:v>
                </c:pt>
                <c:pt idx="2">
                  <c:v>142</c:v>
                </c:pt>
                <c:pt idx="3">
                  <c:v>225</c:v>
                </c:pt>
                <c:pt idx="4">
                  <c:v>266</c:v>
                </c:pt>
                <c:pt idx="5">
                  <c:v>50</c:v>
                </c:pt>
                <c:pt idx="6">
                  <c:v>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4E3-42D7-8328-7C1798AFEE7F}"/>
            </c:ext>
          </c:extLst>
        </c:ser>
        <c:ser>
          <c:idx val="5"/>
          <c:order val="5"/>
          <c:tx>
            <c:strRef>
              <c:f>'Focused Publishing Groups'!$A$19</c:f>
              <c:strCache>
                <c:ptCount val="1"/>
                <c:pt idx="0">
                  <c:v>Jun-20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'Focused Publishing Groups'!$B$13:$H$13</c:f>
              <c:strCache>
                <c:ptCount val="7"/>
                <c:pt idx="0">
                  <c:v>NEJM</c:v>
                </c:pt>
                <c:pt idx="1">
                  <c:v>JAMA</c:v>
                </c:pt>
                <c:pt idx="2">
                  <c:v>Science</c:v>
                </c:pt>
                <c:pt idx="3">
                  <c:v>BMJ</c:v>
                </c:pt>
                <c:pt idx="4">
                  <c:v>Lancet</c:v>
                </c:pt>
                <c:pt idx="5">
                  <c:v>Cell</c:v>
                </c:pt>
                <c:pt idx="6">
                  <c:v>Nature</c:v>
                </c:pt>
              </c:strCache>
            </c:strRef>
          </c:cat>
          <c:val>
            <c:numRef>
              <c:f>'Focused Publishing Groups'!$B$19:$H$19</c:f>
              <c:numCache>
                <c:formatCode>General</c:formatCode>
                <c:ptCount val="7"/>
                <c:pt idx="0">
                  <c:v>46</c:v>
                </c:pt>
                <c:pt idx="1">
                  <c:v>128</c:v>
                </c:pt>
                <c:pt idx="2">
                  <c:v>117</c:v>
                </c:pt>
                <c:pt idx="3">
                  <c:v>230</c:v>
                </c:pt>
                <c:pt idx="4">
                  <c:v>262</c:v>
                </c:pt>
                <c:pt idx="5">
                  <c:v>79</c:v>
                </c:pt>
                <c:pt idx="6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4E3-42D7-8328-7C1798AFEE7F}"/>
            </c:ext>
          </c:extLst>
        </c:ser>
        <c:ser>
          <c:idx val="6"/>
          <c:order val="6"/>
          <c:tx>
            <c:strRef>
              <c:f>'Focused Publishing Groups'!$A$20</c:f>
              <c:strCache>
                <c:ptCount val="1"/>
                <c:pt idx="0">
                  <c:v>Jul-20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'Focused Publishing Groups'!$B$13:$H$13</c:f>
              <c:strCache>
                <c:ptCount val="7"/>
                <c:pt idx="0">
                  <c:v>NEJM</c:v>
                </c:pt>
                <c:pt idx="1">
                  <c:v>JAMA</c:v>
                </c:pt>
                <c:pt idx="2">
                  <c:v>Science</c:v>
                </c:pt>
                <c:pt idx="3">
                  <c:v>BMJ</c:v>
                </c:pt>
                <c:pt idx="4">
                  <c:v>Lancet</c:v>
                </c:pt>
                <c:pt idx="5">
                  <c:v>Cell</c:v>
                </c:pt>
                <c:pt idx="6">
                  <c:v>Nature</c:v>
                </c:pt>
              </c:strCache>
            </c:strRef>
          </c:cat>
          <c:val>
            <c:numRef>
              <c:f>'Focused Publishing Groups'!$B$20:$H$20</c:f>
              <c:numCache>
                <c:formatCode>General</c:formatCode>
                <c:ptCount val="7"/>
                <c:pt idx="0">
                  <c:v>61</c:v>
                </c:pt>
                <c:pt idx="1">
                  <c:v>134</c:v>
                </c:pt>
                <c:pt idx="2">
                  <c:v>124</c:v>
                </c:pt>
                <c:pt idx="3">
                  <c:v>204</c:v>
                </c:pt>
                <c:pt idx="4">
                  <c:v>262</c:v>
                </c:pt>
                <c:pt idx="5">
                  <c:v>84</c:v>
                </c:pt>
                <c:pt idx="6">
                  <c:v>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4E3-42D7-8328-7C1798AFEE7F}"/>
            </c:ext>
          </c:extLst>
        </c:ser>
        <c:ser>
          <c:idx val="7"/>
          <c:order val="7"/>
          <c:tx>
            <c:strRef>
              <c:f>'Focused Publishing Groups'!$A$21</c:f>
              <c:strCache>
                <c:ptCount val="1"/>
                <c:pt idx="0">
                  <c:v>Aug-20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'Focused Publishing Groups'!$B$13:$H$13</c:f>
              <c:strCache>
                <c:ptCount val="7"/>
                <c:pt idx="0">
                  <c:v>NEJM</c:v>
                </c:pt>
                <c:pt idx="1">
                  <c:v>JAMA</c:v>
                </c:pt>
                <c:pt idx="2">
                  <c:v>Science</c:v>
                </c:pt>
                <c:pt idx="3">
                  <c:v>BMJ</c:v>
                </c:pt>
                <c:pt idx="4">
                  <c:v>Lancet</c:v>
                </c:pt>
                <c:pt idx="5">
                  <c:v>Cell</c:v>
                </c:pt>
                <c:pt idx="6">
                  <c:v>Nature</c:v>
                </c:pt>
              </c:strCache>
            </c:strRef>
          </c:cat>
          <c:val>
            <c:numRef>
              <c:f>'Focused Publishing Groups'!$B$21:$H$21</c:f>
              <c:numCache>
                <c:formatCode>General</c:formatCode>
                <c:ptCount val="7"/>
                <c:pt idx="0">
                  <c:v>41</c:v>
                </c:pt>
                <c:pt idx="1">
                  <c:v>125</c:v>
                </c:pt>
                <c:pt idx="2">
                  <c:v>122</c:v>
                </c:pt>
                <c:pt idx="3">
                  <c:v>131</c:v>
                </c:pt>
                <c:pt idx="4">
                  <c:v>283</c:v>
                </c:pt>
                <c:pt idx="5">
                  <c:v>104</c:v>
                </c:pt>
                <c:pt idx="6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888-421E-9690-BF201C6C0331}"/>
            </c:ext>
          </c:extLst>
        </c:ser>
        <c:ser>
          <c:idx val="8"/>
          <c:order val="8"/>
          <c:tx>
            <c:strRef>
              <c:f>'Focused Publishing Groups'!$A$22</c:f>
              <c:strCache>
                <c:ptCount val="1"/>
                <c:pt idx="0">
                  <c:v>Sep-20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'Focused Publishing Groups'!$B$13:$H$13</c:f>
              <c:strCache>
                <c:ptCount val="7"/>
                <c:pt idx="0">
                  <c:v>NEJM</c:v>
                </c:pt>
                <c:pt idx="1">
                  <c:v>JAMA</c:v>
                </c:pt>
                <c:pt idx="2">
                  <c:v>Science</c:v>
                </c:pt>
                <c:pt idx="3">
                  <c:v>BMJ</c:v>
                </c:pt>
                <c:pt idx="4">
                  <c:v>Lancet</c:v>
                </c:pt>
                <c:pt idx="5">
                  <c:v>Cell</c:v>
                </c:pt>
                <c:pt idx="6">
                  <c:v>Nature</c:v>
                </c:pt>
              </c:strCache>
            </c:strRef>
          </c:cat>
          <c:val>
            <c:numRef>
              <c:f>'Focused Publishing Groups'!$B$22:$H$22</c:f>
              <c:numCache>
                <c:formatCode>General</c:formatCode>
                <c:ptCount val="7"/>
                <c:pt idx="0">
                  <c:v>37</c:v>
                </c:pt>
                <c:pt idx="1">
                  <c:v>162</c:v>
                </c:pt>
                <c:pt idx="2">
                  <c:v>108</c:v>
                </c:pt>
                <c:pt idx="3">
                  <c:v>180</c:v>
                </c:pt>
                <c:pt idx="4">
                  <c:v>272</c:v>
                </c:pt>
                <c:pt idx="5">
                  <c:v>108</c:v>
                </c:pt>
                <c:pt idx="6">
                  <c:v>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888-421E-9690-BF201C6C0331}"/>
            </c:ext>
          </c:extLst>
        </c:ser>
        <c:ser>
          <c:idx val="9"/>
          <c:order val="9"/>
          <c:tx>
            <c:strRef>
              <c:f>'Focused Publishing Groups'!$A$23</c:f>
              <c:strCache>
                <c:ptCount val="1"/>
                <c:pt idx="0">
                  <c:v>Oct-20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'Focused Publishing Groups'!$B$13:$H$13</c:f>
              <c:strCache>
                <c:ptCount val="7"/>
                <c:pt idx="0">
                  <c:v>NEJM</c:v>
                </c:pt>
                <c:pt idx="1">
                  <c:v>JAMA</c:v>
                </c:pt>
                <c:pt idx="2">
                  <c:v>Science</c:v>
                </c:pt>
                <c:pt idx="3">
                  <c:v>BMJ</c:v>
                </c:pt>
                <c:pt idx="4">
                  <c:v>Lancet</c:v>
                </c:pt>
                <c:pt idx="5">
                  <c:v>Cell</c:v>
                </c:pt>
                <c:pt idx="6">
                  <c:v>Nature</c:v>
                </c:pt>
              </c:strCache>
            </c:strRef>
          </c:cat>
          <c:val>
            <c:numRef>
              <c:f>'Focused Publishing Groups'!$B$23:$H$23</c:f>
              <c:numCache>
                <c:formatCode>General</c:formatCode>
                <c:ptCount val="7"/>
                <c:pt idx="0">
                  <c:v>44</c:v>
                </c:pt>
                <c:pt idx="1">
                  <c:v>158</c:v>
                </c:pt>
                <c:pt idx="2">
                  <c:v>124</c:v>
                </c:pt>
                <c:pt idx="3">
                  <c:v>190</c:v>
                </c:pt>
                <c:pt idx="4">
                  <c:v>279</c:v>
                </c:pt>
                <c:pt idx="5">
                  <c:v>118</c:v>
                </c:pt>
                <c:pt idx="6">
                  <c:v>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888-421E-9690-BF201C6C0331}"/>
            </c:ext>
          </c:extLst>
        </c:ser>
        <c:ser>
          <c:idx val="10"/>
          <c:order val="10"/>
          <c:tx>
            <c:strRef>
              <c:f>'Focused Publishing Groups'!$A$24</c:f>
              <c:strCache>
                <c:ptCount val="1"/>
                <c:pt idx="0">
                  <c:v>Nov-20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'Focused Publishing Groups'!$B$13:$H$13</c:f>
              <c:strCache>
                <c:ptCount val="7"/>
                <c:pt idx="0">
                  <c:v>NEJM</c:v>
                </c:pt>
                <c:pt idx="1">
                  <c:v>JAMA</c:v>
                </c:pt>
                <c:pt idx="2">
                  <c:v>Science</c:v>
                </c:pt>
                <c:pt idx="3">
                  <c:v>BMJ</c:v>
                </c:pt>
                <c:pt idx="4">
                  <c:v>Lancet</c:v>
                </c:pt>
                <c:pt idx="5">
                  <c:v>Cell</c:v>
                </c:pt>
                <c:pt idx="6">
                  <c:v>Nature</c:v>
                </c:pt>
              </c:strCache>
            </c:strRef>
          </c:cat>
          <c:val>
            <c:numRef>
              <c:f>'Focused Publishing Groups'!$B$24:$H$24</c:f>
              <c:numCache>
                <c:formatCode>General</c:formatCode>
                <c:ptCount val="7"/>
                <c:pt idx="0">
                  <c:v>35</c:v>
                </c:pt>
                <c:pt idx="1">
                  <c:v>112</c:v>
                </c:pt>
                <c:pt idx="2">
                  <c:v>98</c:v>
                </c:pt>
                <c:pt idx="3">
                  <c:v>174</c:v>
                </c:pt>
                <c:pt idx="4">
                  <c:v>271</c:v>
                </c:pt>
                <c:pt idx="5">
                  <c:v>125</c:v>
                </c:pt>
                <c:pt idx="6">
                  <c:v>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888-421E-9690-BF201C6C0331}"/>
            </c:ext>
          </c:extLst>
        </c:ser>
        <c:ser>
          <c:idx val="11"/>
          <c:order val="11"/>
          <c:tx>
            <c:strRef>
              <c:f>'Focused Publishing Groups'!$A$25</c:f>
              <c:strCache>
                <c:ptCount val="1"/>
                <c:pt idx="0">
                  <c:v>Dec-20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'Focused Publishing Groups'!$B$13:$H$13</c:f>
              <c:strCache>
                <c:ptCount val="7"/>
                <c:pt idx="0">
                  <c:v>NEJM</c:v>
                </c:pt>
                <c:pt idx="1">
                  <c:v>JAMA</c:v>
                </c:pt>
                <c:pt idx="2">
                  <c:v>Science</c:v>
                </c:pt>
                <c:pt idx="3">
                  <c:v>BMJ</c:v>
                </c:pt>
                <c:pt idx="4">
                  <c:v>Lancet</c:v>
                </c:pt>
                <c:pt idx="5">
                  <c:v>Cell</c:v>
                </c:pt>
                <c:pt idx="6">
                  <c:v>Nature</c:v>
                </c:pt>
              </c:strCache>
            </c:strRef>
          </c:cat>
          <c:val>
            <c:numRef>
              <c:f>'Focused Publishing Groups'!$B$25:$H$25</c:f>
              <c:numCache>
                <c:formatCode>General</c:formatCode>
                <c:ptCount val="7"/>
                <c:pt idx="0">
                  <c:v>58</c:v>
                </c:pt>
                <c:pt idx="1">
                  <c:v>139</c:v>
                </c:pt>
                <c:pt idx="2">
                  <c:v>98</c:v>
                </c:pt>
                <c:pt idx="3">
                  <c:v>146</c:v>
                </c:pt>
                <c:pt idx="4">
                  <c:v>186</c:v>
                </c:pt>
                <c:pt idx="5">
                  <c:v>135</c:v>
                </c:pt>
                <c:pt idx="6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888-421E-9690-BF201C6C0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953514335"/>
        <c:axId val="799344319"/>
      </c:barChart>
      <c:catAx>
        <c:axId val="953514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Focused Publishing Groups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344319"/>
        <c:crosses val="autoZero"/>
        <c:auto val="1"/>
        <c:lblAlgn val="ctr"/>
        <c:lblOffset val="100"/>
        <c:noMultiLvlLbl val="0"/>
      </c:catAx>
      <c:valAx>
        <c:axId val="79934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 articles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51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'Focused Publishing Groups'!$A$26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'Focused Publishing Groups'!$B$13:$H$13</c:f>
              <c:strCache>
                <c:ptCount val="7"/>
                <c:pt idx="0">
                  <c:v>NEJM</c:v>
                </c:pt>
                <c:pt idx="1">
                  <c:v>JAMA</c:v>
                </c:pt>
                <c:pt idx="2">
                  <c:v>Science</c:v>
                </c:pt>
                <c:pt idx="3">
                  <c:v>BMJ</c:v>
                </c:pt>
                <c:pt idx="4">
                  <c:v>Lancet</c:v>
                </c:pt>
                <c:pt idx="5">
                  <c:v>Cell</c:v>
                </c:pt>
                <c:pt idx="6">
                  <c:v>Nature</c:v>
                </c:pt>
              </c:strCache>
            </c:strRef>
          </c:cat>
          <c:val>
            <c:numRef>
              <c:f>'Focused Publishing Groups'!$B$26:$H$26</c:f>
              <c:numCache>
                <c:formatCode>General</c:formatCode>
                <c:ptCount val="7"/>
                <c:pt idx="0">
                  <c:v>495</c:v>
                </c:pt>
                <c:pt idx="1">
                  <c:v>1179</c:v>
                </c:pt>
                <c:pt idx="2">
                  <c:v>1156</c:v>
                </c:pt>
                <c:pt idx="3">
                  <c:v>1867</c:v>
                </c:pt>
                <c:pt idx="4">
                  <c:v>2269</c:v>
                </c:pt>
                <c:pt idx="5">
                  <c:v>836</c:v>
                </c:pt>
                <c:pt idx="6">
                  <c:v>3951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7-4B30-B105-07C5DB27EBB3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Citations in Journals'!$A$14</c:f>
              <c:strCache>
                <c:ptCount val="1"/>
                <c:pt idx="0">
                  <c:v>Jan-20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'Monthly Citations in Journals'!$B$13:$F$13</c:f>
              <c:strCache>
                <c:ptCount val="5"/>
                <c:pt idx="0">
                  <c:v>NEJM</c:v>
                </c:pt>
                <c:pt idx="1">
                  <c:v>JAMA</c:v>
                </c:pt>
                <c:pt idx="2">
                  <c:v>Science</c:v>
                </c:pt>
                <c:pt idx="3">
                  <c:v>Oxford</c:v>
                </c:pt>
                <c:pt idx="4">
                  <c:v>Wiley</c:v>
                </c:pt>
              </c:strCache>
            </c:strRef>
          </c:cat>
          <c:val>
            <c:numRef>
              <c:f>'Monthly Citations in Journals'!$B$14:$F$14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BD-4BFF-88D7-18502C14D5D8}"/>
            </c:ext>
          </c:extLst>
        </c:ser>
        <c:ser>
          <c:idx val="1"/>
          <c:order val="1"/>
          <c:tx>
            <c:strRef>
              <c:f>'Monthly Citations in Journals'!$A$15</c:f>
              <c:strCache>
                <c:ptCount val="1"/>
                <c:pt idx="0">
                  <c:v>Feb-20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'Monthly Citations in Journals'!$B$13:$F$13</c:f>
              <c:strCache>
                <c:ptCount val="5"/>
                <c:pt idx="0">
                  <c:v>NEJM</c:v>
                </c:pt>
                <c:pt idx="1">
                  <c:v>JAMA</c:v>
                </c:pt>
                <c:pt idx="2">
                  <c:v>Science</c:v>
                </c:pt>
                <c:pt idx="3">
                  <c:v>Oxford</c:v>
                </c:pt>
                <c:pt idx="4">
                  <c:v>Wiley</c:v>
                </c:pt>
              </c:strCache>
            </c:strRef>
          </c:cat>
          <c:val>
            <c:numRef>
              <c:f>'Monthly Citations in Journals'!$B$15:$F$15</c:f>
              <c:numCache>
                <c:formatCode>General</c:formatCode>
                <c:ptCount val="5"/>
                <c:pt idx="0">
                  <c:v>6</c:v>
                </c:pt>
                <c:pt idx="1">
                  <c:v>4</c:v>
                </c:pt>
                <c:pt idx="2">
                  <c:v>20</c:v>
                </c:pt>
                <c:pt idx="3">
                  <c:v>28</c:v>
                </c:pt>
                <c:pt idx="4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BD-4BFF-88D7-18502C14D5D8}"/>
            </c:ext>
          </c:extLst>
        </c:ser>
        <c:ser>
          <c:idx val="2"/>
          <c:order val="2"/>
          <c:tx>
            <c:strRef>
              <c:f>'Monthly Citations in Journals'!$A$16</c:f>
              <c:strCache>
                <c:ptCount val="1"/>
                <c:pt idx="0">
                  <c:v>Mar-20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'Monthly Citations in Journals'!$B$13:$F$13</c:f>
              <c:strCache>
                <c:ptCount val="5"/>
                <c:pt idx="0">
                  <c:v>NEJM</c:v>
                </c:pt>
                <c:pt idx="1">
                  <c:v>JAMA</c:v>
                </c:pt>
                <c:pt idx="2">
                  <c:v>Science</c:v>
                </c:pt>
                <c:pt idx="3">
                  <c:v>Oxford</c:v>
                </c:pt>
                <c:pt idx="4">
                  <c:v>Wiley</c:v>
                </c:pt>
              </c:strCache>
            </c:strRef>
          </c:cat>
          <c:val>
            <c:numRef>
              <c:f>'Monthly Citations in Journals'!$B$16:$F$16</c:f>
              <c:numCache>
                <c:formatCode>General</c:formatCode>
                <c:ptCount val="5"/>
                <c:pt idx="0">
                  <c:v>14</c:v>
                </c:pt>
                <c:pt idx="1">
                  <c:v>72</c:v>
                </c:pt>
                <c:pt idx="2">
                  <c:v>83</c:v>
                </c:pt>
                <c:pt idx="3">
                  <c:v>132</c:v>
                </c:pt>
                <c:pt idx="4">
                  <c:v>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BD-4BFF-88D7-18502C14D5D8}"/>
            </c:ext>
          </c:extLst>
        </c:ser>
        <c:ser>
          <c:idx val="3"/>
          <c:order val="3"/>
          <c:tx>
            <c:strRef>
              <c:f>'Monthly Citations in Journals'!$A$17</c:f>
              <c:strCache>
                <c:ptCount val="1"/>
                <c:pt idx="0">
                  <c:v>Apr-20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'Monthly Citations in Journals'!$B$13:$F$13</c:f>
              <c:strCache>
                <c:ptCount val="5"/>
                <c:pt idx="0">
                  <c:v>NEJM</c:v>
                </c:pt>
                <c:pt idx="1">
                  <c:v>JAMA</c:v>
                </c:pt>
                <c:pt idx="2">
                  <c:v>Science</c:v>
                </c:pt>
                <c:pt idx="3">
                  <c:v>Oxford</c:v>
                </c:pt>
                <c:pt idx="4">
                  <c:v>Wiley</c:v>
                </c:pt>
              </c:strCache>
            </c:strRef>
          </c:cat>
          <c:val>
            <c:numRef>
              <c:f>'Monthly Citations in Journals'!$B$17:$F$17</c:f>
              <c:numCache>
                <c:formatCode>General</c:formatCode>
                <c:ptCount val="5"/>
                <c:pt idx="0">
                  <c:v>62</c:v>
                </c:pt>
                <c:pt idx="1">
                  <c:v>153</c:v>
                </c:pt>
                <c:pt idx="2">
                  <c:v>119</c:v>
                </c:pt>
                <c:pt idx="3">
                  <c:v>333</c:v>
                </c:pt>
                <c:pt idx="4">
                  <c:v>1264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BD-4BFF-88D7-18502C14D5D8}"/>
            </c:ext>
          </c:extLst>
        </c:ser>
        <c:ser>
          <c:idx val="4"/>
          <c:order val="4"/>
          <c:tx>
            <c:strRef>
              <c:f>'Monthly Citations in Journals'!$A$18</c:f>
              <c:strCache>
                <c:ptCount val="1"/>
                <c:pt idx="0">
                  <c:v>May-20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'Monthly Citations in Journals'!$B$13:$F$13</c:f>
              <c:strCache>
                <c:ptCount val="5"/>
                <c:pt idx="0">
                  <c:v>NEJM</c:v>
                </c:pt>
                <c:pt idx="1">
                  <c:v>JAMA</c:v>
                </c:pt>
                <c:pt idx="2">
                  <c:v>Science</c:v>
                </c:pt>
                <c:pt idx="3">
                  <c:v>Oxford</c:v>
                </c:pt>
                <c:pt idx="4">
                  <c:v>Wiley</c:v>
                </c:pt>
              </c:strCache>
            </c:strRef>
          </c:cat>
          <c:val>
            <c:numRef>
              <c:f>'Monthly Citations in Journals'!$B$18:$F$18</c:f>
              <c:numCache>
                <c:formatCode>General</c:formatCode>
                <c:ptCount val="5"/>
                <c:pt idx="0">
                  <c:v>91</c:v>
                </c:pt>
                <c:pt idx="1">
                  <c:v>279</c:v>
                </c:pt>
                <c:pt idx="2">
                  <c:v>142</c:v>
                </c:pt>
                <c:pt idx="3">
                  <c:v>529</c:v>
                </c:pt>
                <c:pt idx="4">
                  <c:v>1985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BD-4BFF-88D7-18502C14D5D8}"/>
            </c:ext>
          </c:extLst>
        </c:ser>
        <c:ser>
          <c:idx val="5"/>
          <c:order val="5"/>
          <c:tx>
            <c:strRef>
              <c:f>'Monthly Citations in Journals'!$A$19</c:f>
              <c:strCache>
                <c:ptCount val="1"/>
                <c:pt idx="0">
                  <c:v>Jun-20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'Monthly Citations in Journals'!$B$13:$F$13</c:f>
              <c:strCache>
                <c:ptCount val="5"/>
                <c:pt idx="0">
                  <c:v>NEJM</c:v>
                </c:pt>
                <c:pt idx="1">
                  <c:v>JAMA</c:v>
                </c:pt>
                <c:pt idx="2">
                  <c:v>Science</c:v>
                </c:pt>
                <c:pt idx="3">
                  <c:v>Oxford</c:v>
                </c:pt>
                <c:pt idx="4">
                  <c:v>Wiley</c:v>
                </c:pt>
              </c:strCache>
            </c:strRef>
          </c:cat>
          <c:val>
            <c:numRef>
              <c:f>'Monthly Citations in Journals'!$B$19:$F$19</c:f>
              <c:numCache>
                <c:formatCode>General</c:formatCode>
                <c:ptCount val="5"/>
                <c:pt idx="0">
                  <c:v>8</c:v>
                </c:pt>
                <c:pt idx="1">
                  <c:v>66</c:v>
                </c:pt>
                <c:pt idx="2">
                  <c:v>10</c:v>
                </c:pt>
                <c:pt idx="3">
                  <c:v>48</c:v>
                </c:pt>
                <c:pt idx="4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0BD-4BFF-88D7-18502C14D5D8}"/>
            </c:ext>
          </c:extLst>
        </c:ser>
        <c:ser>
          <c:idx val="6"/>
          <c:order val="6"/>
          <c:tx>
            <c:strRef>
              <c:f>'Monthly Citations in Journals'!$A$20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'Monthly Citations in Journals'!$B$13:$F$13</c:f>
              <c:strCache>
                <c:ptCount val="5"/>
                <c:pt idx="0">
                  <c:v>NEJM</c:v>
                </c:pt>
                <c:pt idx="1">
                  <c:v>JAMA</c:v>
                </c:pt>
                <c:pt idx="2">
                  <c:v>Science</c:v>
                </c:pt>
                <c:pt idx="3">
                  <c:v>Oxford</c:v>
                </c:pt>
                <c:pt idx="4">
                  <c:v>Wiley</c:v>
                </c:pt>
              </c:strCache>
            </c:strRef>
          </c:cat>
          <c:val>
            <c:numRef>
              <c:f>'Monthly Citations in Journals'!$B$20:$F$20</c:f>
              <c:numCache>
                <c:formatCode>General</c:formatCode>
                <c:ptCount val="5"/>
                <c:pt idx="0">
                  <c:v>181</c:v>
                </c:pt>
                <c:pt idx="1">
                  <c:v>576</c:v>
                </c:pt>
                <c:pt idx="2">
                  <c:v>374</c:v>
                </c:pt>
                <c:pt idx="3">
                  <c:v>1072</c:v>
                </c:pt>
                <c:pt idx="4">
                  <c:v>3790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0BD-4BFF-88D7-18502C14D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953514335"/>
        <c:axId val="799344319"/>
      </c:barChart>
      <c:catAx>
        <c:axId val="953514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Journals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344319"/>
        <c:crosses val="autoZero"/>
        <c:auto val="1"/>
        <c:lblAlgn val="ctr"/>
        <c:lblOffset val="100"/>
        <c:noMultiLvlLbl val="0"/>
      </c:catAx>
      <c:valAx>
        <c:axId val="79934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research articles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51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6"/>
          <c:order val="6"/>
          <c:tx>
            <c:strRef>
              <c:f>'Monthly Citations in Journals'!$A$9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8B3-43D0-9177-C24E1F9491B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152-4C3F-865C-380039D146B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A152-4C3F-865C-380039D146B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152-4C3F-865C-380039D146B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8B3-43D0-9177-C24E1F9491B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152-4C3F-865C-380039D146B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A152-4C3F-865C-380039D146B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A152-4C3F-865C-380039D146B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152-4C3F-865C-380039D146B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A152-4C3F-865C-380039D1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'Monthly Citations in Journals'!$B$2:$K$2</c:f>
              <c:strCache>
                <c:ptCount val="10"/>
                <c:pt idx="0">
                  <c:v>NEJM</c:v>
                </c:pt>
                <c:pt idx="1">
                  <c:v>JAMA</c:v>
                </c:pt>
                <c:pt idx="2">
                  <c:v>Lancet</c:v>
                </c:pt>
                <c:pt idx="3">
                  <c:v>Cell</c:v>
                </c:pt>
                <c:pt idx="4">
                  <c:v>BMJ</c:v>
                </c:pt>
                <c:pt idx="5">
                  <c:v>Nature</c:v>
                </c:pt>
                <c:pt idx="6">
                  <c:v>Science</c:v>
                </c:pt>
                <c:pt idx="7">
                  <c:v>Elsevier</c:v>
                </c:pt>
                <c:pt idx="8">
                  <c:v>Oxford</c:v>
                </c:pt>
                <c:pt idx="9">
                  <c:v>Wiley</c:v>
                </c:pt>
              </c:strCache>
            </c:strRef>
          </c:cat>
          <c:val>
            <c:numRef>
              <c:f>'Monthly Citations in Journals'!$B$9:$K$9</c:f>
              <c:numCache>
                <c:formatCode>General</c:formatCode>
                <c:ptCount val="10"/>
                <c:pt idx="0">
                  <c:v>181</c:v>
                </c:pt>
                <c:pt idx="1">
                  <c:v>576</c:v>
                </c:pt>
                <c:pt idx="2">
                  <c:v>786</c:v>
                </c:pt>
                <c:pt idx="3">
                  <c:v>118</c:v>
                </c:pt>
                <c:pt idx="4">
                  <c:v>631</c:v>
                </c:pt>
                <c:pt idx="5">
                  <c:v>976</c:v>
                </c:pt>
                <c:pt idx="6">
                  <c:v>374</c:v>
                </c:pt>
                <c:pt idx="7">
                  <c:v>6494</c:v>
                </c:pt>
                <c:pt idx="8">
                  <c:v>1072</c:v>
                </c:pt>
                <c:pt idx="9">
                  <c:v>3790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52-4C3F-865C-380039D146B8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'Monthly Citations in Journals'!$A$3</c15:sqref>
                        </c15:formulaRef>
                      </c:ext>
                    </c:extLst>
                    <c:strCache>
                      <c:ptCount val="1"/>
                      <c:pt idx="0">
                        <c:v>Jan-20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88B3-43D0-9177-C24E1F9491BC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88B3-43D0-9177-C24E1F9491BC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9-88B3-43D0-9177-C24E1F9491BC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B-88B3-43D0-9177-C24E1F9491BC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D-88B3-43D0-9177-C24E1F9491BC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F-88B3-43D0-9177-C24E1F9491BC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1-88B3-43D0-9177-C24E1F9491BC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3-88B3-43D0-9177-C24E1F9491BC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5-88B3-43D0-9177-C24E1F9491BC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7-88B3-43D0-9177-C24E1F9491BC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'Monthly Citations in Journals'!$B$2:$K$2</c15:sqref>
                        </c15:formulaRef>
                      </c:ext>
                    </c:extLst>
                    <c:strCache>
                      <c:ptCount val="10"/>
                      <c:pt idx="0">
                        <c:v>NEJM</c:v>
                      </c:pt>
                      <c:pt idx="1">
                        <c:v>JAMA</c:v>
                      </c:pt>
                      <c:pt idx="2">
                        <c:v>Lancet</c:v>
                      </c:pt>
                      <c:pt idx="3">
                        <c:v>Cell</c:v>
                      </c:pt>
                      <c:pt idx="4">
                        <c:v>BMJ</c:v>
                      </c:pt>
                      <c:pt idx="5">
                        <c:v>Nature</c:v>
                      </c:pt>
                      <c:pt idx="6">
                        <c:v>Science</c:v>
                      </c:pt>
                      <c:pt idx="7">
                        <c:v>Elsevier</c:v>
                      </c:pt>
                      <c:pt idx="8">
                        <c:v>Oxford</c:v>
                      </c:pt>
                      <c:pt idx="9">
                        <c:v>Wiley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'Monthly Citations in Journals'!$B$3:$K$3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2</c:v>
                      </c:pt>
                      <c:pt idx="6">
                        <c:v>0</c:v>
                      </c:pt>
                      <c:pt idx="8">
                        <c:v>2</c:v>
                      </c:pt>
                      <c:pt idx="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152-4C3F-865C-380039D146B8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'Monthly Citations in Journals'!$A$4</c15:sqref>
                        </c15:formulaRef>
                      </c:ext>
                    </c:extLst>
                    <c:strCache>
                      <c:ptCount val="1"/>
                      <c:pt idx="0">
                        <c:v>Feb-20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88B3-43D0-9177-C24E1F9491BC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88B3-43D0-9177-C24E1F9491BC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D-88B3-43D0-9177-C24E1F9491BC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F-88B3-43D0-9177-C24E1F9491BC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1-88B3-43D0-9177-C24E1F9491BC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3-88B3-43D0-9177-C24E1F9491BC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5-88B3-43D0-9177-C24E1F9491BC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7-88B3-43D0-9177-C24E1F9491BC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9-88B3-43D0-9177-C24E1F9491BC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B-88B3-43D0-9177-C24E1F9491BC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'Monthly Citations in Journals'!$B$2:$K$2</c15:sqref>
                        </c15:formulaRef>
                      </c:ext>
                    </c:extLst>
                    <c:strCache>
                      <c:ptCount val="10"/>
                      <c:pt idx="0">
                        <c:v>NEJM</c:v>
                      </c:pt>
                      <c:pt idx="1">
                        <c:v>JAMA</c:v>
                      </c:pt>
                      <c:pt idx="2">
                        <c:v>Lancet</c:v>
                      </c:pt>
                      <c:pt idx="3">
                        <c:v>Cell</c:v>
                      </c:pt>
                      <c:pt idx="4">
                        <c:v>BMJ</c:v>
                      </c:pt>
                      <c:pt idx="5">
                        <c:v>Nature</c:v>
                      </c:pt>
                      <c:pt idx="6">
                        <c:v>Science</c:v>
                      </c:pt>
                      <c:pt idx="7">
                        <c:v>Elsevier</c:v>
                      </c:pt>
                      <c:pt idx="8">
                        <c:v>Oxford</c:v>
                      </c:pt>
                      <c:pt idx="9">
                        <c:v>Wiley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'Monthly Citations in Journals'!$B$4:$K$4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</c:v>
                      </c:pt>
                      <c:pt idx="1">
                        <c:v>4</c:v>
                      </c:pt>
                      <c:pt idx="6">
                        <c:v>20</c:v>
                      </c:pt>
                      <c:pt idx="8">
                        <c:v>28</c:v>
                      </c:pt>
                      <c:pt idx="9">
                        <c:v>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152-4C3F-865C-380039D146B8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'Monthly Citations in Journals'!$A$5</c15:sqref>
                        </c15:formulaRef>
                      </c:ext>
                    </c:extLst>
                    <c:strCache>
                      <c:ptCount val="1"/>
                      <c:pt idx="0">
                        <c:v>Mar-20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D-88B3-43D0-9177-C24E1F9491BC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F-88B3-43D0-9177-C24E1F9491BC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1-88B3-43D0-9177-C24E1F9491BC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3-88B3-43D0-9177-C24E1F9491BC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5-88B3-43D0-9177-C24E1F9491BC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7-88B3-43D0-9177-C24E1F9491BC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9-88B3-43D0-9177-C24E1F9491BC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B-88B3-43D0-9177-C24E1F9491BC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D-88B3-43D0-9177-C24E1F9491BC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F-88B3-43D0-9177-C24E1F9491BC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'Monthly Citations in Journals'!$B$2:$K$2</c15:sqref>
                        </c15:formulaRef>
                      </c:ext>
                    </c:extLst>
                    <c:strCache>
                      <c:ptCount val="10"/>
                      <c:pt idx="0">
                        <c:v>NEJM</c:v>
                      </c:pt>
                      <c:pt idx="1">
                        <c:v>JAMA</c:v>
                      </c:pt>
                      <c:pt idx="2">
                        <c:v>Lancet</c:v>
                      </c:pt>
                      <c:pt idx="3">
                        <c:v>Cell</c:v>
                      </c:pt>
                      <c:pt idx="4">
                        <c:v>BMJ</c:v>
                      </c:pt>
                      <c:pt idx="5">
                        <c:v>Nature</c:v>
                      </c:pt>
                      <c:pt idx="6">
                        <c:v>Science</c:v>
                      </c:pt>
                      <c:pt idx="7">
                        <c:v>Elsevier</c:v>
                      </c:pt>
                      <c:pt idx="8">
                        <c:v>Oxford</c:v>
                      </c:pt>
                      <c:pt idx="9">
                        <c:v>Wiley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'Monthly Citations in Journals'!$B$5:$K$5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14</c:v>
                      </c:pt>
                      <c:pt idx="1">
                        <c:v>72</c:v>
                      </c:pt>
                      <c:pt idx="6">
                        <c:v>83</c:v>
                      </c:pt>
                      <c:pt idx="8">
                        <c:v>132</c:v>
                      </c:pt>
                      <c:pt idx="9">
                        <c:v>279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152-4C3F-865C-380039D146B8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'Monthly Citations in Journals'!$A$6</c15:sqref>
                        </c15:formulaRef>
                      </c:ext>
                    </c:extLst>
                    <c:strCache>
                      <c:ptCount val="1"/>
                      <c:pt idx="0">
                        <c:v>Apr-20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1-88B3-43D0-9177-C24E1F9491BC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3-88B3-43D0-9177-C24E1F9491BC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5-88B3-43D0-9177-C24E1F9491BC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7-88B3-43D0-9177-C24E1F9491BC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9-88B3-43D0-9177-C24E1F9491BC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B-88B3-43D0-9177-C24E1F9491BC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D-88B3-43D0-9177-C24E1F9491BC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F-88B3-43D0-9177-C24E1F9491BC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1-88B3-43D0-9177-C24E1F9491BC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3-88B3-43D0-9177-C24E1F9491BC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'Monthly Citations in Journals'!$B$2:$K$2</c15:sqref>
                        </c15:formulaRef>
                      </c:ext>
                    </c:extLst>
                    <c:strCache>
                      <c:ptCount val="10"/>
                      <c:pt idx="0">
                        <c:v>NEJM</c:v>
                      </c:pt>
                      <c:pt idx="1">
                        <c:v>JAMA</c:v>
                      </c:pt>
                      <c:pt idx="2">
                        <c:v>Lancet</c:v>
                      </c:pt>
                      <c:pt idx="3">
                        <c:v>Cell</c:v>
                      </c:pt>
                      <c:pt idx="4">
                        <c:v>BMJ</c:v>
                      </c:pt>
                      <c:pt idx="5">
                        <c:v>Nature</c:v>
                      </c:pt>
                      <c:pt idx="6">
                        <c:v>Science</c:v>
                      </c:pt>
                      <c:pt idx="7">
                        <c:v>Elsevier</c:v>
                      </c:pt>
                      <c:pt idx="8">
                        <c:v>Oxford</c:v>
                      </c:pt>
                      <c:pt idx="9">
                        <c:v>Wiley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'Monthly Citations in Journals'!$B$6:$K$6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62</c:v>
                      </c:pt>
                      <c:pt idx="1">
                        <c:v>153</c:v>
                      </c:pt>
                      <c:pt idx="6">
                        <c:v>119</c:v>
                      </c:pt>
                      <c:pt idx="8">
                        <c:v>333</c:v>
                      </c:pt>
                      <c:pt idx="9">
                        <c:v>1264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152-4C3F-865C-380039D146B8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'Monthly Citations in Journals'!$A$7</c15:sqref>
                        </c15:formulaRef>
                      </c:ext>
                    </c:extLst>
                    <c:strCache>
                      <c:ptCount val="1"/>
                      <c:pt idx="0">
                        <c:v>May-20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5-88B3-43D0-9177-C24E1F9491BC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7-88B3-43D0-9177-C24E1F9491BC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9-88B3-43D0-9177-C24E1F9491BC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B-88B3-43D0-9177-C24E1F9491BC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D-88B3-43D0-9177-C24E1F9491BC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F-88B3-43D0-9177-C24E1F9491BC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1-88B3-43D0-9177-C24E1F9491BC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3-88B3-43D0-9177-C24E1F9491BC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5-88B3-43D0-9177-C24E1F9491BC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7-88B3-43D0-9177-C24E1F9491BC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'Monthly Citations in Journals'!$B$2:$K$2</c15:sqref>
                        </c15:formulaRef>
                      </c:ext>
                    </c:extLst>
                    <c:strCache>
                      <c:ptCount val="10"/>
                      <c:pt idx="0">
                        <c:v>NEJM</c:v>
                      </c:pt>
                      <c:pt idx="1">
                        <c:v>JAMA</c:v>
                      </c:pt>
                      <c:pt idx="2">
                        <c:v>Lancet</c:v>
                      </c:pt>
                      <c:pt idx="3">
                        <c:v>Cell</c:v>
                      </c:pt>
                      <c:pt idx="4">
                        <c:v>BMJ</c:v>
                      </c:pt>
                      <c:pt idx="5">
                        <c:v>Nature</c:v>
                      </c:pt>
                      <c:pt idx="6">
                        <c:v>Science</c:v>
                      </c:pt>
                      <c:pt idx="7">
                        <c:v>Elsevier</c:v>
                      </c:pt>
                      <c:pt idx="8">
                        <c:v>Oxford</c:v>
                      </c:pt>
                      <c:pt idx="9">
                        <c:v>Wiley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'Monthly Citations in Journals'!$B$7:$K$7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91</c:v>
                      </c:pt>
                      <c:pt idx="1">
                        <c:v>279</c:v>
                      </c:pt>
                      <c:pt idx="6">
                        <c:v>142</c:v>
                      </c:pt>
                      <c:pt idx="8">
                        <c:v>529</c:v>
                      </c:pt>
                      <c:pt idx="9">
                        <c:v>1985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152-4C3F-865C-380039D146B8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'Monthly Citations in Journals'!$A$8</c15:sqref>
                        </c15:formulaRef>
                      </c:ext>
                    </c:extLst>
                    <c:strCache>
                      <c:ptCount val="1"/>
                      <c:pt idx="0">
                        <c:v>Jun-20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9-88B3-43D0-9177-C24E1F9491BC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B-88B3-43D0-9177-C24E1F9491BC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D-88B3-43D0-9177-C24E1F9491BC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F-88B3-43D0-9177-C24E1F9491BC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1-88B3-43D0-9177-C24E1F9491BC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3-88B3-43D0-9177-C24E1F9491BC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5-88B3-43D0-9177-C24E1F9491BC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7-88B3-43D0-9177-C24E1F9491BC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9-88B3-43D0-9177-C24E1F9491BC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B-88B3-43D0-9177-C24E1F9491BC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'Monthly Citations in Journals'!$B$2:$K$2</c15:sqref>
                        </c15:formulaRef>
                      </c:ext>
                    </c:extLst>
                    <c:strCache>
                      <c:ptCount val="10"/>
                      <c:pt idx="0">
                        <c:v>NEJM</c:v>
                      </c:pt>
                      <c:pt idx="1">
                        <c:v>JAMA</c:v>
                      </c:pt>
                      <c:pt idx="2">
                        <c:v>Lancet</c:v>
                      </c:pt>
                      <c:pt idx="3">
                        <c:v>Cell</c:v>
                      </c:pt>
                      <c:pt idx="4">
                        <c:v>BMJ</c:v>
                      </c:pt>
                      <c:pt idx="5">
                        <c:v>Nature</c:v>
                      </c:pt>
                      <c:pt idx="6">
                        <c:v>Science</c:v>
                      </c:pt>
                      <c:pt idx="7">
                        <c:v>Elsevier</c:v>
                      </c:pt>
                      <c:pt idx="8">
                        <c:v>Oxford</c:v>
                      </c:pt>
                      <c:pt idx="9">
                        <c:v>Wiley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'Monthly Citations in Journals'!$B$8:$K$8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</c:v>
                      </c:pt>
                      <c:pt idx="1">
                        <c:v>66</c:v>
                      </c:pt>
                      <c:pt idx="6">
                        <c:v>10</c:v>
                      </c:pt>
                      <c:pt idx="8">
                        <c:v>48</c:v>
                      </c:pt>
                      <c:pt idx="9">
                        <c:v>221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152-4C3F-865C-380039D146B8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Citations in Journal 1'!$A$14</c:f>
              <c:strCache>
                <c:ptCount val="1"/>
                <c:pt idx="0">
                  <c:v>Jan-20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'Monthly Citations in Journal 1'!$B$13:$F$13</c:f>
              <c:strCache>
                <c:ptCount val="5"/>
                <c:pt idx="0">
                  <c:v>NEJM</c:v>
                </c:pt>
                <c:pt idx="1">
                  <c:v>JAMA</c:v>
                </c:pt>
                <c:pt idx="2">
                  <c:v>Science</c:v>
                </c:pt>
                <c:pt idx="3">
                  <c:v>Oxford</c:v>
                </c:pt>
                <c:pt idx="4">
                  <c:v>BMJ</c:v>
                </c:pt>
              </c:strCache>
            </c:strRef>
          </c:cat>
          <c:val>
            <c:numRef>
              <c:f>'Monthly Citations in Journal 1'!$B$14:$F$14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7-4AD7-A56B-E80F1F1D8AF8}"/>
            </c:ext>
          </c:extLst>
        </c:ser>
        <c:ser>
          <c:idx val="1"/>
          <c:order val="1"/>
          <c:tx>
            <c:strRef>
              <c:f>'Monthly Citations in Journal 1'!$A$15</c:f>
              <c:strCache>
                <c:ptCount val="1"/>
                <c:pt idx="0">
                  <c:v>Feb-20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'Monthly Citations in Journal 1'!$B$13:$F$13</c:f>
              <c:strCache>
                <c:ptCount val="5"/>
                <c:pt idx="0">
                  <c:v>NEJM</c:v>
                </c:pt>
                <c:pt idx="1">
                  <c:v>JAMA</c:v>
                </c:pt>
                <c:pt idx="2">
                  <c:v>Science</c:v>
                </c:pt>
                <c:pt idx="3">
                  <c:v>Oxford</c:v>
                </c:pt>
                <c:pt idx="4">
                  <c:v>BMJ</c:v>
                </c:pt>
              </c:strCache>
            </c:strRef>
          </c:cat>
          <c:val>
            <c:numRef>
              <c:f>'Monthly Citations in Journal 1'!$B$15:$F$15</c:f>
              <c:numCache>
                <c:formatCode>General</c:formatCode>
                <c:ptCount val="5"/>
                <c:pt idx="0">
                  <c:v>6</c:v>
                </c:pt>
                <c:pt idx="1">
                  <c:v>3</c:v>
                </c:pt>
                <c:pt idx="2">
                  <c:v>20</c:v>
                </c:pt>
                <c:pt idx="3">
                  <c:v>34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7-4AD7-A56B-E80F1F1D8AF8}"/>
            </c:ext>
          </c:extLst>
        </c:ser>
        <c:ser>
          <c:idx val="2"/>
          <c:order val="2"/>
          <c:tx>
            <c:strRef>
              <c:f>'Monthly Citations in Journal 1'!$A$16</c:f>
              <c:strCache>
                <c:ptCount val="1"/>
                <c:pt idx="0">
                  <c:v>Mar-20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'Monthly Citations in Journal 1'!$B$13:$F$13</c:f>
              <c:strCache>
                <c:ptCount val="5"/>
                <c:pt idx="0">
                  <c:v>NEJM</c:v>
                </c:pt>
                <c:pt idx="1">
                  <c:v>JAMA</c:v>
                </c:pt>
                <c:pt idx="2">
                  <c:v>Science</c:v>
                </c:pt>
                <c:pt idx="3">
                  <c:v>Oxford</c:v>
                </c:pt>
                <c:pt idx="4">
                  <c:v>BMJ</c:v>
                </c:pt>
              </c:strCache>
            </c:strRef>
          </c:cat>
          <c:val>
            <c:numRef>
              <c:f>'Monthly Citations in Journal 1'!$B$16:$F$16</c:f>
              <c:numCache>
                <c:formatCode>General</c:formatCode>
                <c:ptCount val="5"/>
                <c:pt idx="0">
                  <c:v>14</c:v>
                </c:pt>
                <c:pt idx="1">
                  <c:v>42</c:v>
                </c:pt>
                <c:pt idx="2">
                  <c:v>84</c:v>
                </c:pt>
                <c:pt idx="3">
                  <c:v>93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7-4AD7-A56B-E80F1F1D8AF8}"/>
            </c:ext>
          </c:extLst>
        </c:ser>
        <c:ser>
          <c:idx val="3"/>
          <c:order val="3"/>
          <c:tx>
            <c:strRef>
              <c:f>'Monthly Citations in Journal 1'!$A$17</c:f>
              <c:strCache>
                <c:ptCount val="1"/>
                <c:pt idx="0">
                  <c:v>Apr-20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'Monthly Citations in Journal 1'!$B$13:$F$13</c:f>
              <c:strCache>
                <c:ptCount val="5"/>
                <c:pt idx="0">
                  <c:v>NEJM</c:v>
                </c:pt>
                <c:pt idx="1">
                  <c:v>JAMA</c:v>
                </c:pt>
                <c:pt idx="2">
                  <c:v>Science</c:v>
                </c:pt>
                <c:pt idx="3">
                  <c:v>Oxford</c:v>
                </c:pt>
                <c:pt idx="4">
                  <c:v>BMJ</c:v>
                </c:pt>
              </c:strCache>
            </c:strRef>
          </c:cat>
          <c:val>
            <c:numRef>
              <c:f>'Monthly Citations in Journal 1'!$B$17:$F$17</c:f>
              <c:numCache>
                <c:formatCode>General</c:formatCode>
                <c:ptCount val="5"/>
                <c:pt idx="0">
                  <c:v>62</c:v>
                </c:pt>
                <c:pt idx="1">
                  <c:v>73</c:v>
                </c:pt>
                <c:pt idx="2">
                  <c:v>119</c:v>
                </c:pt>
                <c:pt idx="3">
                  <c:v>319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7-4AD7-A56B-E80F1F1D8AF8}"/>
            </c:ext>
          </c:extLst>
        </c:ser>
        <c:ser>
          <c:idx val="4"/>
          <c:order val="4"/>
          <c:tx>
            <c:strRef>
              <c:f>'Monthly Citations in Journal 1'!$A$18</c:f>
              <c:strCache>
                <c:ptCount val="1"/>
                <c:pt idx="0">
                  <c:v>May-20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'Monthly Citations in Journal 1'!$B$13:$F$13</c:f>
              <c:strCache>
                <c:ptCount val="5"/>
                <c:pt idx="0">
                  <c:v>NEJM</c:v>
                </c:pt>
                <c:pt idx="1">
                  <c:v>JAMA</c:v>
                </c:pt>
                <c:pt idx="2">
                  <c:v>Science</c:v>
                </c:pt>
                <c:pt idx="3">
                  <c:v>Oxford</c:v>
                </c:pt>
                <c:pt idx="4">
                  <c:v>BMJ</c:v>
                </c:pt>
              </c:strCache>
            </c:strRef>
          </c:cat>
          <c:val>
            <c:numRef>
              <c:f>'Monthly Citations in Journal 1'!$B$18:$F$18</c:f>
              <c:numCache>
                <c:formatCode>General</c:formatCode>
                <c:ptCount val="5"/>
                <c:pt idx="0">
                  <c:v>91</c:v>
                </c:pt>
                <c:pt idx="1">
                  <c:v>103</c:v>
                </c:pt>
                <c:pt idx="2">
                  <c:v>142</c:v>
                </c:pt>
                <c:pt idx="3">
                  <c:v>556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47-4AD7-A56B-E80F1F1D8AF8}"/>
            </c:ext>
          </c:extLst>
        </c:ser>
        <c:ser>
          <c:idx val="5"/>
          <c:order val="5"/>
          <c:tx>
            <c:strRef>
              <c:f>'Monthly Citations in Journal 1'!$A$19</c:f>
              <c:strCache>
                <c:ptCount val="1"/>
                <c:pt idx="0">
                  <c:v>Jun-20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'Monthly Citations in Journal 1'!$B$13:$F$13</c:f>
              <c:strCache>
                <c:ptCount val="5"/>
                <c:pt idx="0">
                  <c:v>NEJM</c:v>
                </c:pt>
                <c:pt idx="1">
                  <c:v>JAMA</c:v>
                </c:pt>
                <c:pt idx="2">
                  <c:v>Science</c:v>
                </c:pt>
                <c:pt idx="3">
                  <c:v>Oxford</c:v>
                </c:pt>
                <c:pt idx="4">
                  <c:v>BMJ</c:v>
                </c:pt>
              </c:strCache>
            </c:strRef>
          </c:cat>
          <c:val>
            <c:numRef>
              <c:f>'Monthly Citations in Journal 1'!$B$19:$F$19</c:f>
              <c:numCache>
                <c:formatCode>General</c:formatCode>
                <c:ptCount val="5"/>
                <c:pt idx="0">
                  <c:v>46</c:v>
                </c:pt>
                <c:pt idx="1">
                  <c:v>128</c:v>
                </c:pt>
                <c:pt idx="2">
                  <c:v>117</c:v>
                </c:pt>
                <c:pt idx="3">
                  <c:v>528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47-4AD7-A56B-E80F1F1D8AF8}"/>
            </c:ext>
          </c:extLst>
        </c:ser>
        <c:ser>
          <c:idx val="6"/>
          <c:order val="6"/>
          <c:tx>
            <c:strRef>
              <c:f>'Monthly Citations in Journal 1'!$A$26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'Monthly Citations in Journal 1'!$B$13:$F$13</c:f>
              <c:strCache>
                <c:ptCount val="5"/>
                <c:pt idx="0">
                  <c:v>NEJM</c:v>
                </c:pt>
                <c:pt idx="1">
                  <c:v>JAMA</c:v>
                </c:pt>
                <c:pt idx="2">
                  <c:v>Science</c:v>
                </c:pt>
                <c:pt idx="3">
                  <c:v>Oxford</c:v>
                </c:pt>
                <c:pt idx="4">
                  <c:v>BMJ</c:v>
                </c:pt>
              </c:strCache>
            </c:strRef>
          </c:cat>
          <c:val>
            <c:numRef>
              <c:f>'Monthly Citations in Journal 1'!$B$26:$F$26</c:f>
              <c:numCache>
                <c:formatCode>General</c:formatCode>
                <c:ptCount val="5"/>
                <c:pt idx="0">
                  <c:v>495</c:v>
                </c:pt>
                <c:pt idx="1">
                  <c:v>1179</c:v>
                </c:pt>
                <c:pt idx="2">
                  <c:v>1156</c:v>
                </c:pt>
                <c:pt idx="3">
                  <c:v>5780</c:v>
                </c:pt>
                <c:pt idx="4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47-4AD7-A56B-E80F1F1D8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953514335"/>
        <c:axId val="799344319"/>
      </c:barChart>
      <c:catAx>
        <c:axId val="953514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Journals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344319"/>
        <c:crosses val="autoZero"/>
        <c:auto val="1"/>
        <c:lblAlgn val="ctr"/>
        <c:lblOffset val="100"/>
        <c:noMultiLvlLbl val="0"/>
      </c:catAx>
      <c:valAx>
        <c:axId val="79934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research articles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51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6"/>
          <c:order val="6"/>
          <c:tx>
            <c:strRef>
              <c:f>'Monthly Citations in Journal 1'!$A$9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23C-4BA7-A048-307F21BE76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23C-4BA7-A048-307F21BE76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23C-4BA7-A048-307F21BE76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23C-4BA7-A048-307F21BE768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23C-4BA7-A048-307F21BE768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23C-4BA7-A048-307F21BE768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23C-4BA7-A048-307F21BE768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23C-4BA7-A048-307F21BE768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23C-4BA7-A048-307F21BE768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23C-4BA7-A048-307F21BE76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'Monthly Citations in Journal 1'!$B$2:$K$2</c:f>
              <c:strCache>
                <c:ptCount val="10"/>
                <c:pt idx="0">
                  <c:v>NEJM</c:v>
                </c:pt>
                <c:pt idx="1">
                  <c:v>JAMA</c:v>
                </c:pt>
                <c:pt idx="2">
                  <c:v>Lancet</c:v>
                </c:pt>
                <c:pt idx="3">
                  <c:v>Cell</c:v>
                </c:pt>
                <c:pt idx="4">
                  <c:v>BMJ</c:v>
                </c:pt>
                <c:pt idx="5">
                  <c:v>Nature</c:v>
                </c:pt>
                <c:pt idx="6">
                  <c:v>Science</c:v>
                </c:pt>
                <c:pt idx="7">
                  <c:v>Elsevier</c:v>
                </c:pt>
                <c:pt idx="8">
                  <c:v>Oxford</c:v>
                </c:pt>
                <c:pt idx="9">
                  <c:v>Wiley</c:v>
                </c:pt>
              </c:strCache>
            </c:strRef>
          </c:cat>
          <c:val>
            <c:numRef>
              <c:f>'Monthly Citations in Journal 1'!$B$9:$K$9</c:f>
              <c:numCache>
                <c:formatCode>General</c:formatCode>
                <c:ptCount val="10"/>
                <c:pt idx="0">
                  <c:v>455</c:v>
                </c:pt>
                <c:pt idx="1">
                  <c:v>1251</c:v>
                </c:pt>
                <c:pt idx="2">
                  <c:v>2712</c:v>
                </c:pt>
                <c:pt idx="3">
                  <c:v>554</c:v>
                </c:pt>
                <c:pt idx="4">
                  <c:v>1935</c:v>
                </c:pt>
                <c:pt idx="5">
                  <c:v>4117</c:v>
                </c:pt>
                <c:pt idx="6">
                  <c:v>1254</c:v>
                </c:pt>
                <c:pt idx="7">
                  <c:v>6791</c:v>
                </c:pt>
                <c:pt idx="8">
                  <c:v>7221</c:v>
                </c:pt>
                <c:pt idx="9">
                  <c:v>19155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23C-4BA7-A048-307F21BE7688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'Monthly Citations in Journal 1'!$A$3</c15:sqref>
                        </c15:formulaRef>
                      </c:ext>
                    </c:extLst>
                    <c:strCache>
                      <c:ptCount val="1"/>
                      <c:pt idx="0">
                        <c:v>Jan-20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6-723C-4BA7-A048-307F21BE768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8-723C-4BA7-A048-307F21BE7688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A-723C-4BA7-A048-307F21BE7688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C-723C-4BA7-A048-307F21BE7688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E-723C-4BA7-A048-307F21BE7688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0-723C-4BA7-A048-307F21BE7688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2-723C-4BA7-A048-307F21BE7688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4-723C-4BA7-A048-307F21BE7688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6-723C-4BA7-A048-307F21BE7688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8-723C-4BA7-A048-307F21BE7688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'Monthly Citations in Journal 1'!$B$2:$K$2</c15:sqref>
                        </c15:formulaRef>
                      </c:ext>
                    </c:extLst>
                    <c:strCache>
                      <c:ptCount val="10"/>
                      <c:pt idx="0">
                        <c:v>NEJM</c:v>
                      </c:pt>
                      <c:pt idx="1">
                        <c:v>JAMA</c:v>
                      </c:pt>
                      <c:pt idx="2">
                        <c:v>Lancet</c:v>
                      </c:pt>
                      <c:pt idx="3">
                        <c:v>Cell</c:v>
                      </c:pt>
                      <c:pt idx="4">
                        <c:v>BMJ</c:v>
                      </c:pt>
                      <c:pt idx="5">
                        <c:v>Nature</c:v>
                      </c:pt>
                      <c:pt idx="6">
                        <c:v>Science</c:v>
                      </c:pt>
                      <c:pt idx="7">
                        <c:v>Elsevier</c:v>
                      </c:pt>
                      <c:pt idx="8">
                        <c:v>Oxford</c:v>
                      </c:pt>
                      <c:pt idx="9">
                        <c:v>Wiley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'Monthly Citations in Journal 1'!$B$3:$K$3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2</c:v>
                      </c:pt>
                      <c:pt idx="6">
                        <c:v>0</c:v>
                      </c:pt>
                      <c:pt idx="8">
                        <c:v>2</c:v>
                      </c:pt>
                      <c:pt idx="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9-723C-4BA7-A048-307F21BE7688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'Monthly Citations in Journal 1'!$A$4</c15:sqref>
                        </c15:formulaRef>
                      </c:ext>
                    </c:extLst>
                    <c:strCache>
                      <c:ptCount val="1"/>
                      <c:pt idx="0">
                        <c:v>Feb-20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723C-4BA7-A048-307F21BE768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D-723C-4BA7-A048-307F21BE7688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F-723C-4BA7-A048-307F21BE7688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1-723C-4BA7-A048-307F21BE7688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3-723C-4BA7-A048-307F21BE7688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5-723C-4BA7-A048-307F21BE7688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7-723C-4BA7-A048-307F21BE7688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9-723C-4BA7-A048-307F21BE7688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B-723C-4BA7-A048-307F21BE7688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D-723C-4BA7-A048-307F21BE7688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'Monthly Citations in Journal 1'!$B$2:$K$2</c15:sqref>
                        </c15:formulaRef>
                      </c:ext>
                    </c:extLst>
                    <c:strCache>
                      <c:ptCount val="10"/>
                      <c:pt idx="0">
                        <c:v>NEJM</c:v>
                      </c:pt>
                      <c:pt idx="1">
                        <c:v>JAMA</c:v>
                      </c:pt>
                      <c:pt idx="2">
                        <c:v>Lancet</c:v>
                      </c:pt>
                      <c:pt idx="3">
                        <c:v>Cell</c:v>
                      </c:pt>
                      <c:pt idx="4">
                        <c:v>BMJ</c:v>
                      </c:pt>
                      <c:pt idx="5">
                        <c:v>Nature</c:v>
                      </c:pt>
                      <c:pt idx="6">
                        <c:v>Science</c:v>
                      </c:pt>
                      <c:pt idx="7">
                        <c:v>Elsevier</c:v>
                      </c:pt>
                      <c:pt idx="8">
                        <c:v>Oxford</c:v>
                      </c:pt>
                      <c:pt idx="9">
                        <c:v>Wiley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'Monthly Citations in Journal 1'!$B$4:$K$4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</c:v>
                      </c:pt>
                      <c:pt idx="1">
                        <c:v>4</c:v>
                      </c:pt>
                      <c:pt idx="6">
                        <c:v>20</c:v>
                      </c:pt>
                      <c:pt idx="8">
                        <c:v>28</c:v>
                      </c:pt>
                      <c:pt idx="9">
                        <c:v>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E-723C-4BA7-A048-307F21BE7688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'Monthly Citations in Journal 1'!$A$5</c15:sqref>
                        </c15:formulaRef>
                      </c:ext>
                    </c:extLst>
                    <c:strCache>
                      <c:ptCount val="1"/>
                      <c:pt idx="0">
                        <c:v>Mar-20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0-723C-4BA7-A048-307F21BE768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2-723C-4BA7-A048-307F21BE7688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4-723C-4BA7-A048-307F21BE7688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6-723C-4BA7-A048-307F21BE7688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8-723C-4BA7-A048-307F21BE7688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A-723C-4BA7-A048-307F21BE7688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C-723C-4BA7-A048-307F21BE7688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E-723C-4BA7-A048-307F21BE7688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0-723C-4BA7-A048-307F21BE7688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2-723C-4BA7-A048-307F21BE7688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'Monthly Citations in Journal 1'!$B$2:$K$2</c15:sqref>
                        </c15:formulaRef>
                      </c:ext>
                    </c:extLst>
                    <c:strCache>
                      <c:ptCount val="10"/>
                      <c:pt idx="0">
                        <c:v>NEJM</c:v>
                      </c:pt>
                      <c:pt idx="1">
                        <c:v>JAMA</c:v>
                      </c:pt>
                      <c:pt idx="2">
                        <c:v>Lancet</c:v>
                      </c:pt>
                      <c:pt idx="3">
                        <c:v>Cell</c:v>
                      </c:pt>
                      <c:pt idx="4">
                        <c:v>BMJ</c:v>
                      </c:pt>
                      <c:pt idx="5">
                        <c:v>Nature</c:v>
                      </c:pt>
                      <c:pt idx="6">
                        <c:v>Science</c:v>
                      </c:pt>
                      <c:pt idx="7">
                        <c:v>Elsevier</c:v>
                      </c:pt>
                      <c:pt idx="8">
                        <c:v>Oxford</c:v>
                      </c:pt>
                      <c:pt idx="9">
                        <c:v>Wiley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'Monthly Citations in Journal 1'!$B$5:$K$5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14</c:v>
                      </c:pt>
                      <c:pt idx="1">
                        <c:v>72</c:v>
                      </c:pt>
                      <c:pt idx="6">
                        <c:v>83</c:v>
                      </c:pt>
                      <c:pt idx="8">
                        <c:v>132</c:v>
                      </c:pt>
                      <c:pt idx="9">
                        <c:v>279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3-723C-4BA7-A048-307F21BE7688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'Monthly Citations in Journal 1'!$A$6</c15:sqref>
                        </c15:formulaRef>
                      </c:ext>
                    </c:extLst>
                    <c:strCache>
                      <c:ptCount val="1"/>
                      <c:pt idx="0">
                        <c:v>Apr-20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5-723C-4BA7-A048-307F21BE768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7-723C-4BA7-A048-307F21BE7688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9-723C-4BA7-A048-307F21BE7688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B-723C-4BA7-A048-307F21BE7688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D-723C-4BA7-A048-307F21BE7688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F-723C-4BA7-A048-307F21BE7688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1-723C-4BA7-A048-307F21BE7688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3-723C-4BA7-A048-307F21BE7688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5-723C-4BA7-A048-307F21BE7688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7-723C-4BA7-A048-307F21BE7688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'Monthly Citations in Journal 1'!$B$2:$K$2</c15:sqref>
                        </c15:formulaRef>
                      </c:ext>
                    </c:extLst>
                    <c:strCache>
                      <c:ptCount val="10"/>
                      <c:pt idx="0">
                        <c:v>NEJM</c:v>
                      </c:pt>
                      <c:pt idx="1">
                        <c:v>JAMA</c:v>
                      </c:pt>
                      <c:pt idx="2">
                        <c:v>Lancet</c:v>
                      </c:pt>
                      <c:pt idx="3">
                        <c:v>Cell</c:v>
                      </c:pt>
                      <c:pt idx="4">
                        <c:v>BMJ</c:v>
                      </c:pt>
                      <c:pt idx="5">
                        <c:v>Nature</c:v>
                      </c:pt>
                      <c:pt idx="6">
                        <c:v>Science</c:v>
                      </c:pt>
                      <c:pt idx="7">
                        <c:v>Elsevier</c:v>
                      </c:pt>
                      <c:pt idx="8">
                        <c:v>Oxford</c:v>
                      </c:pt>
                      <c:pt idx="9">
                        <c:v>Wiley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'Monthly Citations in Journal 1'!$B$6:$K$6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62</c:v>
                      </c:pt>
                      <c:pt idx="1">
                        <c:v>153</c:v>
                      </c:pt>
                      <c:pt idx="6">
                        <c:v>119</c:v>
                      </c:pt>
                      <c:pt idx="8">
                        <c:v>333</c:v>
                      </c:pt>
                      <c:pt idx="9">
                        <c:v>1264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8-723C-4BA7-A048-307F21BE7688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'Monthly Citations in Journal 1'!$A$7</c15:sqref>
                        </c15:formulaRef>
                      </c:ext>
                    </c:extLst>
                    <c:strCache>
                      <c:ptCount val="1"/>
                      <c:pt idx="0">
                        <c:v>May-20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A-723C-4BA7-A048-307F21BE768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C-723C-4BA7-A048-307F21BE7688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E-723C-4BA7-A048-307F21BE7688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0-723C-4BA7-A048-307F21BE7688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2-723C-4BA7-A048-307F21BE7688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4-723C-4BA7-A048-307F21BE7688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6-723C-4BA7-A048-307F21BE7688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8-723C-4BA7-A048-307F21BE7688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A-723C-4BA7-A048-307F21BE7688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C-723C-4BA7-A048-307F21BE7688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'Monthly Citations in Journal 1'!$B$2:$K$2</c15:sqref>
                        </c15:formulaRef>
                      </c:ext>
                    </c:extLst>
                    <c:strCache>
                      <c:ptCount val="10"/>
                      <c:pt idx="0">
                        <c:v>NEJM</c:v>
                      </c:pt>
                      <c:pt idx="1">
                        <c:v>JAMA</c:v>
                      </c:pt>
                      <c:pt idx="2">
                        <c:v>Lancet</c:v>
                      </c:pt>
                      <c:pt idx="3">
                        <c:v>Cell</c:v>
                      </c:pt>
                      <c:pt idx="4">
                        <c:v>BMJ</c:v>
                      </c:pt>
                      <c:pt idx="5">
                        <c:v>Nature</c:v>
                      </c:pt>
                      <c:pt idx="6">
                        <c:v>Science</c:v>
                      </c:pt>
                      <c:pt idx="7">
                        <c:v>Elsevier</c:v>
                      </c:pt>
                      <c:pt idx="8">
                        <c:v>Oxford</c:v>
                      </c:pt>
                      <c:pt idx="9">
                        <c:v>Wiley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'Monthly Citations in Journal 1'!$B$7:$K$7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91</c:v>
                      </c:pt>
                      <c:pt idx="1">
                        <c:v>279</c:v>
                      </c:pt>
                      <c:pt idx="6">
                        <c:v>142</c:v>
                      </c:pt>
                      <c:pt idx="8">
                        <c:v>529</c:v>
                      </c:pt>
                      <c:pt idx="9">
                        <c:v>1985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D-723C-4BA7-A048-307F21BE7688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'Monthly Citations in Journal 1'!$A$8</c15:sqref>
                        </c15:formulaRef>
                      </c:ext>
                    </c:extLst>
                    <c:strCache>
                      <c:ptCount val="1"/>
                      <c:pt idx="0">
                        <c:v>Jun-20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F-723C-4BA7-A048-307F21BE768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1-723C-4BA7-A048-307F21BE7688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3-723C-4BA7-A048-307F21BE7688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5-723C-4BA7-A048-307F21BE7688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7-723C-4BA7-A048-307F21BE7688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9-723C-4BA7-A048-307F21BE7688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B-723C-4BA7-A048-307F21BE7688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D-723C-4BA7-A048-307F21BE7688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F-723C-4BA7-A048-307F21BE7688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1-723C-4BA7-A048-307F21BE7688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'Monthly Citations in Journal 1'!$B$2:$K$2</c15:sqref>
                        </c15:formulaRef>
                      </c:ext>
                    </c:extLst>
                    <c:strCache>
                      <c:ptCount val="10"/>
                      <c:pt idx="0">
                        <c:v>NEJM</c:v>
                      </c:pt>
                      <c:pt idx="1">
                        <c:v>JAMA</c:v>
                      </c:pt>
                      <c:pt idx="2">
                        <c:v>Lancet</c:v>
                      </c:pt>
                      <c:pt idx="3">
                        <c:v>Cell</c:v>
                      </c:pt>
                      <c:pt idx="4">
                        <c:v>BMJ</c:v>
                      </c:pt>
                      <c:pt idx="5">
                        <c:v>Nature</c:v>
                      </c:pt>
                      <c:pt idx="6">
                        <c:v>Science</c:v>
                      </c:pt>
                      <c:pt idx="7">
                        <c:v>Elsevier</c:v>
                      </c:pt>
                      <c:pt idx="8">
                        <c:v>Oxford</c:v>
                      </c:pt>
                      <c:pt idx="9">
                        <c:v>Wiley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'Monthly Citations in Journal 1'!$B$8:$K$8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</c:v>
                      </c:pt>
                      <c:pt idx="1">
                        <c:v>66</c:v>
                      </c:pt>
                      <c:pt idx="6">
                        <c:v>10</c:v>
                      </c:pt>
                      <c:pt idx="8">
                        <c:v>48</c:v>
                      </c:pt>
                      <c:pt idx="9">
                        <c:v>221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2-723C-4BA7-A048-307F21BE7688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PubMed!$B$1</c:f>
              <c:strCache>
                <c:ptCount val="1"/>
                <c:pt idx="0">
                  <c:v>PubMed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PubMed!$A$2:$A$7</c:f>
              <c:numCache>
                <c:formatCode>mmm\-yy</c:formatCode>
                <c:ptCount val="6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</c:numCache>
            </c:numRef>
          </c:cat>
          <c:val>
            <c:numRef>
              <c:f>PubMed!$B$2:$B$7</c:f>
              <c:numCache>
                <c:formatCode>General</c:formatCode>
                <c:ptCount val="6"/>
                <c:pt idx="0">
                  <c:v>5</c:v>
                </c:pt>
                <c:pt idx="1">
                  <c:v>139</c:v>
                </c:pt>
                <c:pt idx="2">
                  <c:v>1161</c:v>
                </c:pt>
                <c:pt idx="3">
                  <c:v>6503</c:v>
                </c:pt>
                <c:pt idx="4">
                  <c:v>17083</c:v>
                </c:pt>
                <c:pt idx="5">
                  <c:v>18694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D9-4508-B617-E8C94633E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120563520"/>
        <c:axId val="1054601632"/>
      </c:lineChart>
      <c:dateAx>
        <c:axId val="112056352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601632"/>
        <c:crosses val="autoZero"/>
        <c:auto val="1"/>
        <c:lblOffset val="100"/>
        <c:baseTimeUnit val="months"/>
      </c:dateAx>
      <c:valAx>
        <c:axId val="105460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Published</a:t>
                </a:r>
                <a:r>
                  <a:rPr lang="en-US" baseline="0"/>
                  <a:t> Articles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56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'ClinicalTrials.gov (2)'!$A$3</c:f>
              <c:strCache>
                <c:ptCount val="1"/>
                <c:pt idx="0">
                  <c:v>ClinicalTrials.gov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'ClinicalTrials.gov (2)'!$B$1:$L$2</c:f>
              <c:multiLvlStrCache>
                <c:ptCount val="11"/>
                <c:lvl>
                  <c:pt idx="0">
                    <c:v>Total</c:v>
                  </c:pt>
                  <c:pt idx="1">
                    <c:v>In Progress</c:v>
                  </c:pt>
                  <c:pt idx="2">
                    <c:v>Completed</c:v>
                  </c:pt>
                  <c:pt idx="3">
                    <c:v>Withdrawn</c:v>
                  </c:pt>
                  <c:pt idx="4">
                    <c:v>Suspended</c:v>
                  </c:pt>
                  <c:pt idx="5">
                    <c:v>Terminated</c:v>
                  </c:pt>
                  <c:pt idx="6">
                    <c:v>Without results</c:v>
                  </c:pt>
                  <c:pt idx="7">
                    <c:v>With results</c:v>
                  </c:pt>
                  <c:pt idx="8">
                    <c:v>Other phases</c:v>
                  </c:pt>
                  <c:pt idx="9">
                    <c:v>Phase 3</c:v>
                  </c:pt>
                  <c:pt idx="10">
                    <c:v>Phase 4</c:v>
                  </c:pt>
                </c:lvl>
                <c:lvl>
                  <c:pt idx="0">
                    <c:v>Trials Registered</c:v>
                  </c:pt>
                  <c:pt idx="1">
                    <c:v>Status</c:v>
                  </c:pt>
                  <c:pt idx="6">
                    <c:v>Study Results</c:v>
                  </c:pt>
                  <c:pt idx="8">
                    <c:v>Phases</c:v>
                  </c:pt>
                </c:lvl>
              </c:multiLvlStrCache>
            </c:multiLvlStrRef>
          </c:cat>
          <c:val>
            <c:numRef>
              <c:f>'ClinicalTrials.gov (2)'!$B$3:$L$3</c:f>
              <c:numCache>
                <c:formatCode>General</c:formatCode>
                <c:ptCount val="11"/>
                <c:pt idx="0">
                  <c:v>3633</c:v>
                </c:pt>
                <c:pt idx="1">
                  <c:v>2921</c:v>
                </c:pt>
                <c:pt idx="2">
                  <c:v>572</c:v>
                </c:pt>
                <c:pt idx="3">
                  <c:v>74</c:v>
                </c:pt>
                <c:pt idx="4">
                  <c:v>22</c:v>
                </c:pt>
                <c:pt idx="5">
                  <c:v>44</c:v>
                </c:pt>
                <c:pt idx="6">
                  <c:v>3614</c:v>
                </c:pt>
                <c:pt idx="7">
                  <c:v>19</c:v>
                </c:pt>
                <c:pt idx="8">
                  <c:v>3103</c:v>
                </c:pt>
                <c:pt idx="9">
                  <c:v>432</c:v>
                </c:pt>
                <c:pt idx="10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C-4252-8A0D-60834214064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20171984"/>
        <c:axId val="433661840"/>
      </c:barChart>
      <c:catAx>
        <c:axId val="52017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661840"/>
        <c:crosses val="autoZero"/>
        <c:auto val="1"/>
        <c:lblAlgn val="ctr"/>
        <c:lblOffset val="100"/>
        <c:noMultiLvlLbl val="0"/>
      </c:catAx>
      <c:valAx>
        <c:axId val="433661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7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</cx:f>
      </cx:strDim>
      <cx:numDim type="val">
        <cx:f dir="row">_xlchart.v1.2</cx:f>
      </cx:numDim>
    </cx:data>
  </cx:chartData>
  <cx:chart>
    <cx:plotArea>
      <cx:plotAreaRegion>
        <cx:series layoutId="clusteredColumn" uniqueId="{5713BFDB-2B76-48E8-BE4D-8EFD2F6E5568}">
          <cx:tx>
            <cx:txData>
              <cx:f>_xlchart.v1.0</cx:f>
              <cx:v>No. of Articles</cx:v>
            </cx:txData>
          </cx:tx>
          <cx:dataLabels pos="outEnd"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E1656437-23DF-41BE-BA59-B99D325460F0}">
          <cx:axisId val="2"/>
        </cx:series>
      </cx:plotAreaRegion>
      <cx:axis id="0">
        <cx:catScaling gapWidth="0"/>
        <cx:majorTickMarks type="out"/>
        <cx:tickLabels/>
      </cx:axis>
      <cx:axis id="1">
        <cx:valScaling/>
        <cx:majorTickMarks type="out"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_xlchart.v2.4</cx:f>
      </cx:strDim>
      <cx:numDim type="val">
        <cx:f dir="row">_xlchart.v2.5</cx:f>
      </cx:numDim>
    </cx:data>
    <cx:data id="1"/>
  </cx:chartData>
  <cx:chart>
    <cx:plotArea>
      <cx:plotAreaRegion>
        <cx:plotSurface>
          <cx:spPr>
            <a:solidFill>
              <a:srgbClr val="F7F7F7"/>
            </a:solidFill>
          </cx:spPr>
        </cx:plotSurface>
        <cx:series layoutId="funnel" uniqueId="{4828C1E7-9D4D-4627-BCF9-ADD731422604}" formatIdx="0">
          <cx:tx>
            <cx:txData>
              <cx:f>_xlchart.v2.3</cx:f>
              <cx:v>ClinicalTrials.gov</cx:v>
            </cx:txData>
          </cx:tx>
          <cx:dataLabels>
            <cx:visibility seriesName="0" categoryName="0" value="1"/>
            <cx:separator>, </cx:separator>
          </cx:dataLabels>
          <cx:dataId val="0"/>
        </cx:series>
        <cx:series layoutId="funnel" hidden="1" uniqueId="{00000000-0C31-4CF7-92FB-7738D0AB34ED}" formatIdx="1">
          <cx:tx>
            <cx:txData>
              <cx:f/>
              <cx:v>Total Trials Registered</cx:v>
            </cx:txData>
          </cx:tx>
          <cx:dataLabels>
            <cx:visibility seriesName="0" categoryName="0" value="1"/>
          </cx:dataLabels>
          <cx:dataId val="1"/>
        </cx:series>
      </cx:plotAreaRegion>
      <cx:axis id="0">
        <cx:catScaling gapWidth="0.0599999987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_xlchart.v2.7</cx:f>
      </cx:strDim>
      <cx:numDim type="val">
        <cx:f dir="row">_xlchart.v2.8</cx:f>
      </cx:numDim>
    </cx:data>
    <cx:data id="1"/>
  </cx:chartData>
  <cx:chart>
    <cx:plotArea>
      <cx:plotAreaRegion>
        <cx:plotSurface>
          <cx:spPr>
            <a:solidFill>
              <a:srgbClr val="F7F7F7"/>
            </a:solidFill>
          </cx:spPr>
        </cx:plotSurface>
        <cx:series layoutId="funnel" uniqueId="{4828C1E7-9D4D-4627-BCF9-ADD731422604}" formatIdx="0">
          <cx:tx>
            <cx:txData>
              <cx:f>_xlchart.v2.6</cx:f>
              <cx:v>ClinicalTrials.gov</cx:v>
            </cx:txData>
          </cx:tx>
          <cx:dataLabels>
            <cx:visibility seriesName="0" categoryName="0" value="1"/>
            <cx:separator>, </cx:separator>
          </cx:dataLabels>
          <cx:dataId val="0"/>
        </cx:series>
        <cx:series layoutId="funnel" hidden="1" uniqueId="{00000000-0C31-4CF7-92FB-7738D0AB34ED}" formatIdx="1">
          <cx:tx>
            <cx:txData>
              <cx:f/>
              <cx:v>Total Trials Registered</cx:v>
            </cx:txData>
          </cx:tx>
          <cx:dataLabels>
            <cx:visibility seriesName="0" categoryName="0" value="1"/>
          </cx:dataLabels>
          <cx:dataId val="1"/>
        </cx:series>
      </cx:plotAreaRegion>
      <cx:axis id="0">
        <cx:catScaling gapWidth="0.0599999987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_xlchart.v1.10</cx:f>
      </cx:strDim>
      <cx:numDim type="val">
        <cx:f dir="row">_xlchart.v1.11</cx:f>
      </cx:numDim>
    </cx:data>
  </cx:chartData>
  <cx:chart>
    <cx:plotArea>
      <cx:plotAreaRegion>
        <cx:series layoutId="clusteredColumn" uniqueId="{74FD3C09-C238-4CF2-85B2-5627036D19B7}">
          <cx:tx>
            <cx:txData>
              <cx:f>_xlchart.v1.9</cx:f>
              <cx:v>No. of Publications</cx:v>
            </cx:txData>
          </cx:tx>
          <cx:dataLabels pos="outEnd"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03BB2AF7-25A9-45D8-B514-ACCA07218ED4}">
          <cx:axisId val="2"/>
        </cx:series>
      </cx:plotAreaRegion>
      <cx:axis id="0">
        <cx:catScaling gapWidth="0"/>
        <cx:majorTickMarks type="out"/>
        <cx:tickLabels/>
      </cx:axis>
      <cx:axis id="1">
        <cx:valScaling/>
        <cx:majorTickMarks type="out"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microsoft.com/office/2014/relationships/chartEx" Target="../charts/chartEx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microsoft.com/office/2014/relationships/chartEx" Target="../charts/chartEx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338137</xdr:colOff>
      <xdr:row>10</xdr:row>
      <xdr:rowOff>147637</xdr:rowOff>
    </xdr:from>
    <xdr:to>
      <xdr:col>20</xdr:col>
      <xdr:colOff>514350</xdr:colOff>
      <xdr:row>24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233810-CE80-4BBA-B000-D92E6C5AB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28</xdr:row>
      <xdr:rowOff>95250</xdr:rowOff>
    </xdr:from>
    <xdr:to>
      <xdr:col>22</xdr:col>
      <xdr:colOff>104775</xdr:colOff>
      <xdr:row>55</xdr:row>
      <xdr:rowOff>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1C0784DB-CFAA-47BB-B6C4-2FD3227BE492}"/>
            </a:ext>
          </a:extLst>
        </xdr:cNvPr>
        <xdr:cNvGrpSpPr/>
      </xdr:nvGrpSpPr>
      <xdr:grpSpPr>
        <a:xfrm>
          <a:off x="5448300" y="5657850"/>
          <a:ext cx="8010525" cy="5048250"/>
          <a:chOff x="5448300" y="5657850"/>
          <a:chExt cx="8010525" cy="5048250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E97B3286-5878-4ED9-A737-F73083EE216A}"/>
              </a:ext>
            </a:extLst>
          </xdr:cNvPr>
          <xdr:cNvGraphicFramePr>
            <a:graphicFrameLocks/>
          </xdr:cNvGraphicFramePr>
        </xdr:nvGraphicFramePr>
        <xdr:xfrm>
          <a:off x="5448300" y="5657850"/>
          <a:ext cx="8010525" cy="50482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375794A6-EF32-4865-8F4D-4326668A2B36}"/>
              </a:ext>
            </a:extLst>
          </xdr:cNvPr>
          <xdr:cNvGraphicFramePr/>
        </xdr:nvGraphicFramePr>
        <xdr:xfrm>
          <a:off x="6386512" y="5672136"/>
          <a:ext cx="3452813" cy="201453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7</xdr:row>
      <xdr:rowOff>123824</xdr:rowOff>
    </xdr:from>
    <xdr:to>
      <xdr:col>15</xdr:col>
      <xdr:colOff>552450</xdr:colOff>
      <xdr:row>27</xdr:row>
      <xdr:rowOff>38099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82A3C4A-04CC-4789-8CCB-9F0BF8EDAA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1457324"/>
              <a:ext cx="6019800" cy="3724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11</xdr:row>
      <xdr:rowOff>166687</xdr:rowOff>
    </xdr:from>
    <xdr:to>
      <xdr:col>15</xdr:col>
      <xdr:colOff>109537</xdr:colOff>
      <xdr:row>27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503905-0406-4E77-962C-C0378B1E1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266699</xdr:colOff>
      <xdr:row>18</xdr:row>
      <xdr:rowOff>166687</xdr:rowOff>
    </xdr:from>
    <xdr:to>
      <xdr:col>18</xdr:col>
      <xdr:colOff>0</xdr:colOff>
      <xdr:row>41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CFB1B9-E81D-462F-99C7-41F1BF75C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285750</xdr:colOff>
      <xdr:row>0</xdr:row>
      <xdr:rowOff>209551</xdr:rowOff>
    </xdr:from>
    <xdr:to>
      <xdr:col>23</xdr:col>
      <xdr:colOff>452437</xdr:colOff>
      <xdr:row>18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42117A-68CB-49F5-86C8-524B083256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371474</xdr:colOff>
      <xdr:row>25</xdr:row>
      <xdr:rowOff>138112</xdr:rowOff>
    </xdr:from>
    <xdr:to>
      <xdr:col>23</xdr:col>
      <xdr:colOff>104775</xdr:colOff>
      <xdr:row>52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2A3FE3-A1CE-4078-A04E-B10E44CCCF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285750</xdr:colOff>
      <xdr:row>0</xdr:row>
      <xdr:rowOff>209551</xdr:rowOff>
    </xdr:from>
    <xdr:to>
      <xdr:col>23</xdr:col>
      <xdr:colOff>452437</xdr:colOff>
      <xdr:row>18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34500A-B007-436E-AC3A-CD49EF5448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28574</xdr:colOff>
      <xdr:row>1</xdr:row>
      <xdr:rowOff>138111</xdr:rowOff>
    </xdr:from>
    <xdr:to>
      <xdr:col>18</xdr:col>
      <xdr:colOff>590549</xdr:colOff>
      <xdr:row>18</xdr:row>
      <xdr:rowOff>9524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03565FD-9DB3-4518-99F3-FF67FE2859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15074" y="328611"/>
              <a:ext cx="6657975" cy="31099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2</xdr:row>
      <xdr:rowOff>23812</xdr:rowOff>
    </xdr:from>
    <xdr:to>
      <xdr:col>16</xdr:col>
      <xdr:colOff>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5F7218-C009-4172-B42E-E1B610D97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47624</xdr:colOff>
      <xdr:row>6</xdr:row>
      <xdr:rowOff>152400</xdr:rowOff>
    </xdr:from>
    <xdr:to>
      <xdr:col>20</xdr:col>
      <xdr:colOff>85724</xdr:colOff>
      <xdr:row>28</xdr:row>
      <xdr:rowOff>114299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A43886D-690B-4B2F-95D2-0587FF0443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39224" y="1295400"/>
              <a:ext cx="5762625" cy="41528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28575</xdr:colOff>
      <xdr:row>5</xdr:row>
      <xdr:rowOff>161925</xdr:rowOff>
    </xdr:from>
    <xdr:to>
      <xdr:col>9</xdr:col>
      <xdr:colOff>676275</xdr:colOff>
      <xdr:row>26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A01D76-6F2D-4C81-AD9D-D8A426061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47624</xdr:colOff>
      <xdr:row>6</xdr:row>
      <xdr:rowOff>152400</xdr:rowOff>
    </xdr:from>
    <xdr:to>
      <xdr:col>20</xdr:col>
      <xdr:colOff>85724</xdr:colOff>
      <xdr:row>28</xdr:row>
      <xdr:rowOff>114299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99552CF-5E8F-4BCB-A114-455F720FEE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39224" y="1295400"/>
              <a:ext cx="5762625" cy="41528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28575</xdr:colOff>
      <xdr:row>5</xdr:row>
      <xdr:rowOff>161925</xdr:rowOff>
    </xdr:from>
    <xdr:to>
      <xdr:col>9</xdr:col>
      <xdr:colOff>676275</xdr:colOff>
      <xdr:row>26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2E1F04-2940-4C85-912E-FEC25BA8A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100012</xdr:colOff>
      <xdr:row>11</xdr:row>
      <xdr:rowOff>128587</xdr:rowOff>
    </xdr:from>
    <xdr:to>
      <xdr:col>8</xdr:col>
      <xdr:colOff>300037</xdr:colOff>
      <xdr:row>26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9184E6-9CF0-4690-B013-4BF0FCF3CB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361951</xdr:colOff>
      <xdr:row>7</xdr:row>
      <xdr:rowOff>180975</xdr:rowOff>
    </xdr:from>
    <xdr:to>
      <xdr:col>19</xdr:col>
      <xdr:colOff>28575</xdr:colOff>
      <xdr:row>27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E9EB07-6D67-44D8-BF0F-CF3530660E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100012</xdr:colOff>
      <xdr:row>11</xdr:row>
      <xdr:rowOff>128587</xdr:rowOff>
    </xdr:from>
    <xdr:to>
      <xdr:col>8</xdr:col>
      <xdr:colOff>300037</xdr:colOff>
      <xdr:row>26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C4499D-9D51-4DCD-9526-ABB87FBBD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361951</xdr:colOff>
      <xdr:row>7</xdr:row>
      <xdr:rowOff>180975</xdr:rowOff>
    </xdr:from>
    <xdr:to>
      <xdr:col>19</xdr:col>
      <xdr:colOff>28575</xdr:colOff>
      <xdr:row>27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900FCB-C755-44AE-A339-CF8E56E51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lsevier.com/connect/coronavirus-information-center" TargetMode="External"/><Relationship Id="rId2" Type="http://schemas.openxmlformats.org/officeDocument/2006/relationships/hyperlink" Target="https://www.cell.com/2019-nCOV" TargetMode="External"/><Relationship Id="rId1" Type="http://schemas.openxmlformats.org/officeDocument/2006/relationships/hyperlink" Target="https://www.thelancet.com/coronavirus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nature.com/collections/hajgidghjb" TargetMode="External"/><Relationship Id="rId4" Type="http://schemas.openxmlformats.org/officeDocument/2006/relationships/hyperlink" Target="https://academic.oup.com/journals/pages/coronaviru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A6C2E-377A-4BD1-AC18-2D531172FA17}">
  <dimension ref="A1:L33"/>
  <sheetViews>
    <sheetView topLeftCell="A16" workbookViewId="0">
      <selection activeCell="X23" sqref="X23"/>
    </sheetView>
  </sheetViews>
  <sheetFormatPr defaultRowHeight="15" x14ac:dyDescent="0.25"/>
  <cols>
    <col min="1" max="1" width="8.28515625" bestFit="1" customWidth="1"/>
  </cols>
  <sheetData>
    <row r="1" spans="1:12" ht="33" customHeight="1" x14ac:dyDescent="0.25">
      <c r="A1" s="22" t="s">
        <v>31</v>
      </c>
      <c r="B1" s="22"/>
      <c r="C1" s="22"/>
      <c r="D1" s="22"/>
      <c r="E1" s="22"/>
      <c r="F1" s="22"/>
      <c r="G1" s="22"/>
      <c r="H1" s="22"/>
      <c r="I1" s="22"/>
      <c r="J1" s="22"/>
      <c r="K1" s="22"/>
    </row>
    <row r="2" spans="1:12" x14ac:dyDescent="0.25">
      <c r="A2" t="s">
        <v>28</v>
      </c>
      <c r="B2" t="s">
        <v>6</v>
      </c>
      <c r="C2" t="s">
        <v>7</v>
      </c>
      <c r="D2" t="s">
        <v>8</v>
      </c>
      <c r="E2" t="s">
        <v>10</v>
      </c>
      <c r="F2" t="s">
        <v>13</v>
      </c>
      <c r="G2" t="s">
        <v>29</v>
      </c>
      <c r="H2" t="s">
        <v>11</v>
      </c>
      <c r="I2" t="s">
        <v>12</v>
      </c>
      <c r="J2" t="s">
        <v>14</v>
      </c>
    </row>
    <row r="3" spans="1:12" x14ac:dyDescent="0.25">
      <c r="A3" s="4">
        <v>43831</v>
      </c>
      <c r="B3">
        <v>0</v>
      </c>
      <c r="C3">
        <v>2</v>
      </c>
      <c r="G3">
        <v>0</v>
      </c>
      <c r="I3">
        <v>2</v>
      </c>
      <c r="J3">
        <v>0</v>
      </c>
    </row>
    <row r="4" spans="1:12" x14ac:dyDescent="0.25">
      <c r="A4" s="4">
        <v>43862</v>
      </c>
      <c r="B4">
        <v>6</v>
      </c>
      <c r="C4">
        <v>4</v>
      </c>
      <c r="G4">
        <v>20</v>
      </c>
      <c r="I4">
        <v>28</v>
      </c>
      <c r="J4">
        <v>41</v>
      </c>
    </row>
    <row r="5" spans="1:12" x14ac:dyDescent="0.25">
      <c r="A5" s="4">
        <v>43891</v>
      </c>
      <c r="B5">
        <v>14</v>
      </c>
      <c r="C5">
        <v>72</v>
      </c>
      <c r="G5">
        <v>83</v>
      </c>
      <c r="I5">
        <v>132</v>
      </c>
      <c r="J5">
        <v>279</v>
      </c>
    </row>
    <row r="6" spans="1:12" x14ac:dyDescent="0.25">
      <c r="A6" s="4">
        <v>43922</v>
      </c>
      <c r="B6">
        <v>62</v>
      </c>
      <c r="C6">
        <v>153</v>
      </c>
      <c r="G6">
        <v>119</v>
      </c>
      <c r="I6">
        <v>333</v>
      </c>
      <c r="J6">
        <v>1264</v>
      </c>
    </row>
    <row r="7" spans="1:12" x14ac:dyDescent="0.25">
      <c r="A7" s="4">
        <v>43952</v>
      </c>
      <c r="B7">
        <v>91</v>
      </c>
      <c r="C7">
        <v>279</v>
      </c>
      <c r="G7">
        <v>142</v>
      </c>
      <c r="I7">
        <v>529</v>
      </c>
      <c r="J7">
        <v>1985</v>
      </c>
    </row>
    <row r="8" spans="1:12" x14ac:dyDescent="0.25">
      <c r="A8" s="4">
        <v>43983</v>
      </c>
      <c r="B8">
        <v>8</v>
      </c>
      <c r="C8">
        <v>66</v>
      </c>
      <c r="G8">
        <v>10</v>
      </c>
      <c r="I8">
        <v>48</v>
      </c>
      <c r="J8">
        <v>221</v>
      </c>
    </row>
    <row r="9" spans="1:12" x14ac:dyDescent="0.25">
      <c r="A9" t="s">
        <v>30</v>
      </c>
      <c r="B9">
        <v>455</v>
      </c>
      <c r="C9">
        <v>1251</v>
      </c>
      <c r="D9">
        <v>2712</v>
      </c>
      <c r="E9">
        <v>1935</v>
      </c>
      <c r="F9">
        <v>4117</v>
      </c>
      <c r="G9">
        <v>1254</v>
      </c>
      <c r="H9">
        <v>6791</v>
      </c>
      <c r="I9">
        <v>7221</v>
      </c>
      <c r="J9">
        <v>19155</v>
      </c>
      <c r="L9">
        <f>SUM(B9:J9)</f>
        <v>44891</v>
      </c>
    </row>
    <row r="13" spans="1:12" x14ac:dyDescent="0.25">
      <c r="A13" s="20" t="s">
        <v>28</v>
      </c>
      <c r="B13" s="20" t="s">
        <v>6</v>
      </c>
      <c r="C13" s="20" t="s">
        <v>7</v>
      </c>
      <c r="D13" s="20" t="s">
        <v>29</v>
      </c>
      <c r="E13" s="20" t="s">
        <v>10</v>
      </c>
      <c r="F13" s="20" t="s">
        <v>8</v>
      </c>
      <c r="G13" s="20" t="s">
        <v>9</v>
      </c>
      <c r="H13" s="20" t="s">
        <v>13</v>
      </c>
      <c r="I13" s="20" t="s">
        <v>30</v>
      </c>
    </row>
    <row r="14" spans="1:12" x14ac:dyDescent="0.25">
      <c r="A14" s="21">
        <v>43831</v>
      </c>
      <c r="B14" s="20">
        <v>0</v>
      </c>
      <c r="C14" s="20">
        <v>0</v>
      </c>
      <c r="D14" s="20">
        <v>0</v>
      </c>
      <c r="E14" s="20">
        <v>10</v>
      </c>
      <c r="F14" s="20">
        <v>0</v>
      </c>
      <c r="G14" s="20">
        <v>0</v>
      </c>
      <c r="H14" s="20">
        <v>0</v>
      </c>
      <c r="I14">
        <f>SUM(B14:H14)</f>
        <v>10</v>
      </c>
    </row>
    <row r="15" spans="1:12" x14ac:dyDescent="0.25">
      <c r="A15" s="21">
        <v>43862</v>
      </c>
      <c r="B15" s="20">
        <v>6</v>
      </c>
      <c r="C15" s="20">
        <v>3</v>
      </c>
      <c r="D15" s="20">
        <v>20</v>
      </c>
      <c r="E15" s="20">
        <v>25</v>
      </c>
      <c r="F15" s="20">
        <v>9</v>
      </c>
      <c r="G15" s="20">
        <v>0</v>
      </c>
      <c r="H15" s="20">
        <v>38</v>
      </c>
      <c r="I15">
        <f t="shared" ref="I15:I25" si="0">SUM(B15:H15)</f>
        <v>101</v>
      </c>
    </row>
    <row r="16" spans="1:12" x14ac:dyDescent="0.25">
      <c r="A16" s="21">
        <v>43891</v>
      </c>
      <c r="B16" s="20">
        <v>14</v>
      </c>
      <c r="C16" s="20">
        <v>42</v>
      </c>
      <c r="D16" s="20">
        <v>84</v>
      </c>
      <c r="E16" s="20">
        <v>145</v>
      </c>
      <c r="F16" s="20">
        <v>59</v>
      </c>
      <c r="G16" s="20">
        <v>3</v>
      </c>
      <c r="H16" s="20">
        <v>127</v>
      </c>
      <c r="I16">
        <f t="shared" si="0"/>
        <v>474</v>
      </c>
    </row>
    <row r="17" spans="1:9" x14ac:dyDescent="0.25">
      <c r="A17" s="21">
        <v>43922</v>
      </c>
      <c r="B17" s="20">
        <v>62</v>
      </c>
      <c r="C17" s="20">
        <v>73</v>
      </c>
      <c r="D17" s="20">
        <v>119</v>
      </c>
      <c r="E17" s="20">
        <v>207</v>
      </c>
      <c r="F17" s="20">
        <v>120</v>
      </c>
      <c r="G17" s="20">
        <v>30</v>
      </c>
      <c r="H17" s="20">
        <v>339</v>
      </c>
      <c r="I17">
        <f t="shared" si="0"/>
        <v>950</v>
      </c>
    </row>
    <row r="18" spans="1:9" x14ac:dyDescent="0.25">
      <c r="A18" s="21">
        <v>43952</v>
      </c>
      <c r="B18" s="20">
        <v>91</v>
      </c>
      <c r="C18" s="20">
        <v>103</v>
      </c>
      <c r="D18" s="20">
        <v>142</v>
      </c>
      <c r="E18" s="20">
        <v>225</v>
      </c>
      <c r="F18" s="20">
        <v>266</v>
      </c>
      <c r="G18" s="20">
        <v>50</v>
      </c>
      <c r="H18" s="20">
        <v>433</v>
      </c>
      <c r="I18">
        <f t="shared" si="0"/>
        <v>1310</v>
      </c>
    </row>
    <row r="19" spans="1:9" x14ac:dyDescent="0.25">
      <c r="A19" s="21">
        <v>43983</v>
      </c>
      <c r="B19" s="20">
        <v>46</v>
      </c>
      <c r="C19" s="20">
        <v>128</v>
      </c>
      <c r="D19" s="20">
        <v>117</v>
      </c>
      <c r="E19" s="20">
        <v>230</v>
      </c>
      <c r="F19" s="20">
        <v>262</v>
      </c>
      <c r="G19" s="20">
        <v>79</v>
      </c>
      <c r="H19" s="20">
        <v>460</v>
      </c>
      <c r="I19">
        <f t="shared" si="0"/>
        <v>1322</v>
      </c>
    </row>
    <row r="20" spans="1:9" x14ac:dyDescent="0.25">
      <c r="A20" s="21">
        <v>44013</v>
      </c>
      <c r="B20" s="20">
        <v>61</v>
      </c>
      <c r="C20" s="20">
        <v>134</v>
      </c>
      <c r="D20" s="20">
        <v>124</v>
      </c>
      <c r="E20" s="20">
        <v>204</v>
      </c>
      <c r="F20" s="20">
        <v>262</v>
      </c>
      <c r="G20" s="20">
        <v>84</v>
      </c>
      <c r="H20" s="20">
        <v>438</v>
      </c>
      <c r="I20">
        <f t="shared" si="0"/>
        <v>1307</v>
      </c>
    </row>
    <row r="21" spans="1:9" x14ac:dyDescent="0.25">
      <c r="A21" s="21">
        <v>44044</v>
      </c>
      <c r="B21" s="20">
        <v>41</v>
      </c>
      <c r="C21" s="20">
        <v>125</v>
      </c>
      <c r="D21" s="20">
        <v>122</v>
      </c>
      <c r="E21" s="20">
        <v>131</v>
      </c>
      <c r="F21" s="20">
        <v>283</v>
      </c>
      <c r="G21" s="20">
        <v>104</v>
      </c>
      <c r="H21" s="20">
        <v>370</v>
      </c>
      <c r="I21">
        <f t="shared" si="0"/>
        <v>1176</v>
      </c>
    </row>
    <row r="22" spans="1:9" x14ac:dyDescent="0.25">
      <c r="A22" s="21">
        <v>44075</v>
      </c>
      <c r="B22" s="20">
        <v>37</v>
      </c>
      <c r="C22" s="20">
        <v>162</v>
      </c>
      <c r="D22" s="20">
        <v>108</v>
      </c>
      <c r="E22" s="20">
        <v>180</v>
      </c>
      <c r="F22" s="20">
        <v>272</v>
      </c>
      <c r="G22" s="20">
        <v>108</v>
      </c>
      <c r="H22" s="20">
        <v>396</v>
      </c>
      <c r="I22">
        <f t="shared" si="0"/>
        <v>1263</v>
      </c>
    </row>
    <row r="23" spans="1:9" x14ac:dyDescent="0.25">
      <c r="A23" s="21">
        <v>44105</v>
      </c>
      <c r="B23" s="20">
        <v>44</v>
      </c>
      <c r="C23" s="20">
        <v>158</v>
      </c>
      <c r="D23" s="20">
        <v>124</v>
      </c>
      <c r="E23" s="20">
        <v>190</v>
      </c>
      <c r="F23" s="20">
        <v>279</v>
      </c>
      <c r="G23" s="20">
        <v>118</v>
      </c>
      <c r="H23" s="20">
        <v>451</v>
      </c>
      <c r="I23">
        <f t="shared" si="0"/>
        <v>1364</v>
      </c>
    </row>
    <row r="24" spans="1:9" x14ac:dyDescent="0.25">
      <c r="A24" s="21">
        <v>44136</v>
      </c>
      <c r="B24" s="20">
        <v>35</v>
      </c>
      <c r="C24" s="20">
        <v>112</v>
      </c>
      <c r="D24" s="20">
        <v>98</v>
      </c>
      <c r="E24" s="20">
        <v>174</v>
      </c>
      <c r="F24" s="20">
        <v>271</v>
      </c>
      <c r="G24" s="20">
        <v>125</v>
      </c>
      <c r="H24" s="20">
        <v>474</v>
      </c>
      <c r="I24">
        <f t="shared" si="0"/>
        <v>1289</v>
      </c>
    </row>
    <row r="25" spans="1:9" x14ac:dyDescent="0.25">
      <c r="A25" s="21">
        <v>44166</v>
      </c>
      <c r="B25" s="20">
        <v>58</v>
      </c>
      <c r="C25" s="20">
        <v>139</v>
      </c>
      <c r="D25" s="20">
        <v>98</v>
      </c>
      <c r="E25" s="20">
        <v>146</v>
      </c>
      <c r="F25" s="20">
        <v>186</v>
      </c>
      <c r="G25" s="20">
        <v>135</v>
      </c>
      <c r="H25" s="20">
        <v>425</v>
      </c>
      <c r="I25">
        <f t="shared" si="0"/>
        <v>1187</v>
      </c>
    </row>
    <row r="26" spans="1:9" x14ac:dyDescent="0.25">
      <c r="A26" s="20" t="s">
        <v>30</v>
      </c>
      <c r="B26" s="20">
        <f>SUM(B14:B25)</f>
        <v>495</v>
      </c>
      <c r="C26" s="20">
        <f t="shared" ref="C26:I26" si="1">SUM(C14:C25)</f>
        <v>1179</v>
      </c>
      <c r="D26" s="20">
        <f t="shared" si="1"/>
        <v>1156</v>
      </c>
      <c r="E26" s="20">
        <f t="shared" si="1"/>
        <v>1867</v>
      </c>
      <c r="F26" s="20">
        <f t="shared" si="1"/>
        <v>2269</v>
      </c>
      <c r="G26" s="20">
        <f t="shared" si="1"/>
        <v>836</v>
      </c>
      <c r="H26" s="20">
        <f t="shared" si="1"/>
        <v>3951</v>
      </c>
      <c r="I26" s="20">
        <f t="shared" si="1"/>
        <v>11753</v>
      </c>
    </row>
    <row r="27" spans="1:9" x14ac:dyDescent="0.25">
      <c r="A27" s="4"/>
    </row>
    <row r="33" spans="1:5" x14ac:dyDescent="0.25">
      <c r="A33" t="s">
        <v>32</v>
      </c>
      <c r="B33">
        <f>B17*100/B16</f>
        <v>442.85714285714283</v>
      </c>
      <c r="C33">
        <f t="shared" ref="C33:E33" si="2">C17*100/C16</f>
        <v>173.8095238095238</v>
      </c>
      <c r="D33">
        <f t="shared" si="2"/>
        <v>141.66666666666666</v>
      </c>
      <c r="E33">
        <f t="shared" si="2"/>
        <v>142.75862068965517</v>
      </c>
    </row>
  </sheetData>
  <mergeCells count="1">
    <mergeCell ref="A1:K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517C0-6EAA-4D64-AEF2-18D96A077D5D}">
  <dimension ref="A1:Q5"/>
  <sheetViews>
    <sheetView workbookViewId="0">
      <selection activeCell="J10" sqref="J10"/>
    </sheetView>
  </sheetViews>
  <sheetFormatPr defaultRowHeight="15" x14ac:dyDescent="0.25"/>
  <cols>
    <col min="1" max="1" width="16" bestFit="1" customWidth="1"/>
    <col min="3" max="3" width="13.7109375" bestFit="1" customWidth="1"/>
    <col min="4" max="4" width="11.140625" bestFit="1" customWidth="1"/>
    <col min="5" max="5" width="10" bestFit="1" customWidth="1"/>
    <col min="6" max="6" width="9.42578125" bestFit="1" customWidth="1"/>
    <col min="7" max="7" width="9.85546875" bestFit="1" customWidth="1"/>
    <col min="10" max="10" width="18.140625" customWidth="1"/>
  </cols>
  <sheetData>
    <row r="1" spans="1:17" x14ac:dyDescent="0.25">
      <c r="A1" t="s">
        <v>57</v>
      </c>
      <c r="B1" t="s">
        <v>58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30</v>
      </c>
    </row>
    <row r="2" spans="1:17" x14ac:dyDescent="0.25">
      <c r="A2" s="3" t="s">
        <v>55</v>
      </c>
      <c r="B2" s="5">
        <v>28</v>
      </c>
      <c r="C2" s="5">
        <v>98</v>
      </c>
      <c r="D2" s="5">
        <v>365</v>
      </c>
      <c r="E2" s="5">
        <v>1066</v>
      </c>
      <c r="F2" s="5">
        <v>1629</v>
      </c>
      <c r="G2" s="5">
        <v>1932</v>
      </c>
      <c r="J2" s="3" t="s">
        <v>55</v>
      </c>
      <c r="K2" s="5">
        <v>28</v>
      </c>
      <c r="L2" s="5">
        <v>70</v>
      </c>
      <c r="M2" s="5">
        <v>267</v>
      </c>
      <c r="N2" s="5">
        <v>801</v>
      </c>
      <c r="O2" s="5">
        <v>563</v>
      </c>
      <c r="P2" s="5">
        <v>303</v>
      </c>
      <c r="Q2">
        <f>SUM(K2:P2)</f>
        <v>2032</v>
      </c>
    </row>
    <row r="3" spans="1:17" x14ac:dyDescent="0.25">
      <c r="A3" s="3" t="s">
        <v>69</v>
      </c>
      <c r="B3" s="5">
        <v>76</v>
      </c>
      <c r="C3" s="5">
        <v>436</v>
      </c>
      <c r="D3" s="5">
        <v>617</v>
      </c>
      <c r="E3" s="5">
        <v>666</v>
      </c>
      <c r="F3" s="5">
        <v>701</v>
      </c>
      <c r="G3" s="5">
        <v>716</v>
      </c>
      <c r="J3" s="3" t="s">
        <v>69</v>
      </c>
      <c r="K3" s="5">
        <v>76</v>
      </c>
      <c r="L3" s="5">
        <v>360</v>
      </c>
      <c r="M3" s="5">
        <v>181</v>
      </c>
      <c r="N3" s="5">
        <v>49</v>
      </c>
      <c r="O3" s="5">
        <v>35</v>
      </c>
      <c r="P3" s="5">
        <v>15</v>
      </c>
      <c r="Q3">
        <f t="shared" ref="Q3:Q5" si="0">SUM(K3:P3)</f>
        <v>716</v>
      </c>
    </row>
    <row r="4" spans="1:17" x14ac:dyDescent="0.25">
      <c r="A4" s="3" t="s">
        <v>70</v>
      </c>
      <c r="B4" s="5">
        <v>60</v>
      </c>
      <c r="C4" s="5">
        <v>77</v>
      </c>
      <c r="D4" s="5">
        <v>152</v>
      </c>
      <c r="E4" s="5">
        <v>269</v>
      </c>
      <c r="F4" s="5">
        <v>368</v>
      </c>
      <c r="G4" s="5">
        <v>415</v>
      </c>
      <c r="J4" s="3" t="s">
        <v>70</v>
      </c>
      <c r="K4" s="5">
        <v>60</v>
      </c>
      <c r="L4" s="5">
        <v>17</v>
      </c>
      <c r="M4" s="5">
        <v>75</v>
      </c>
      <c r="N4" s="5">
        <v>117</v>
      </c>
      <c r="O4" s="5">
        <v>99</v>
      </c>
      <c r="P4" s="5">
        <v>47</v>
      </c>
      <c r="Q4">
        <f t="shared" si="0"/>
        <v>415</v>
      </c>
    </row>
    <row r="5" spans="1:17" x14ac:dyDescent="0.25">
      <c r="J5" s="3" t="s">
        <v>71</v>
      </c>
      <c r="K5" s="5">
        <f>SUM(K2:K4)</f>
        <v>164</v>
      </c>
      <c r="L5" s="5">
        <f t="shared" ref="L5:P5" si="1">SUM(L2:L4)</f>
        <v>447</v>
      </c>
      <c r="M5" s="5">
        <f t="shared" si="1"/>
        <v>523</v>
      </c>
      <c r="N5" s="5">
        <f t="shared" si="1"/>
        <v>967</v>
      </c>
      <c r="O5" s="5">
        <f t="shared" si="1"/>
        <v>697</v>
      </c>
      <c r="P5" s="5">
        <f t="shared" si="1"/>
        <v>365</v>
      </c>
      <c r="Q5">
        <f t="shared" si="0"/>
        <v>3163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A677E-9DEA-4526-85E2-75D53B0C5757}">
  <dimension ref="A1:I2"/>
  <sheetViews>
    <sheetView workbookViewId="0">
      <selection activeCell="D29" sqref="D29"/>
    </sheetView>
  </sheetViews>
  <sheetFormatPr defaultRowHeight="15" x14ac:dyDescent="0.25"/>
  <cols>
    <col min="1" max="1" width="18" bestFit="1" customWidth="1"/>
  </cols>
  <sheetData>
    <row r="1" spans="1:9" x14ac:dyDescent="0.25">
      <c r="A1" t="s">
        <v>73</v>
      </c>
      <c r="B1" t="s">
        <v>20</v>
      </c>
      <c r="C1" t="s">
        <v>74</v>
      </c>
      <c r="D1" t="s">
        <v>21</v>
      </c>
      <c r="E1" t="s">
        <v>14</v>
      </c>
      <c r="F1" t="s">
        <v>75</v>
      </c>
      <c r="G1" t="s">
        <v>12</v>
      </c>
      <c r="H1" t="s">
        <v>11</v>
      </c>
      <c r="I1" t="s">
        <v>77</v>
      </c>
    </row>
    <row r="2" spans="1:9" x14ac:dyDescent="0.25">
      <c r="A2" t="s">
        <v>76</v>
      </c>
      <c r="B2">
        <v>1645</v>
      </c>
      <c r="C2">
        <v>19755</v>
      </c>
      <c r="D2">
        <v>17664</v>
      </c>
      <c r="E2">
        <v>18550</v>
      </c>
      <c r="F2">
        <v>5727</v>
      </c>
      <c r="G2">
        <v>7131</v>
      </c>
      <c r="H2">
        <v>5686</v>
      </c>
      <c r="I2">
        <v>3093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969F5-A9A9-4811-8700-90C597933DB9}">
  <dimension ref="A1:E2"/>
  <sheetViews>
    <sheetView workbookViewId="0">
      <selection activeCell="E15" sqref="E15"/>
    </sheetView>
  </sheetViews>
  <sheetFormatPr defaultRowHeight="15" x14ac:dyDescent="0.25"/>
  <cols>
    <col min="1" max="1" width="18" bestFit="1" customWidth="1"/>
  </cols>
  <sheetData>
    <row r="1" spans="1:5" x14ac:dyDescent="0.25">
      <c r="A1" t="s">
        <v>23</v>
      </c>
      <c r="B1" t="s">
        <v>78</v>
      </c>
      <c r="C1" t="s">
        <v>16</v>
      </c>
      <c r="D1" t="s">
        <v>80</v>
      </c>
      <c r="E1" t="s">
        <v>81</v>
      </c>
    </row>
    <row r="2" spans="1:5" x14ac:dyDescent="0.25">
      <c r="A2" t="s">
        <v>79</v>
      </c>
      <c r="B2">
        <v>2842</v>
      </c>
      <c r="C2">
        <v>9487</v>
      </c>
      <c r="D2">
        <v>3058</v>
      </c>
      <c r="E2">
        <v>364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E253E-A0B8-4AB3-B09E-9894846B069A}">
  <dimension ref="A1:C30"/>
  <sheetViews>
    <sheetView workbookViewId="0">
      <selection activeCell="B33" sqref="B33"/>
    </sheetView>
  </sheetViews>
  <sheetFormatPr defaultRowHeight="15" x14ac:dyDescent="0.25"/>
  <cols>
    <col min="1" max="1" width="18.140625" customWidth="1"/>
    <col min="2" max="2" width="20.28515625" customWidth="1"/>
    <col min="3" max="3" width="10.7109375" customWidth="1"/>
  </cols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 s="22" t="s">
        <v>0</v>
      </c>
      <c r="B2" s="22"/>
      <c r="C2" s="22"/>
    </row>
    <row r="3" spans="1:3" x14ac:dyDescent="0.25">
      <c r="A3" t="s">
        <v>4</v>
      </c>
      <c r="B3" s="1">
        <v>2210</v>
      </c>
      <c r="C3" s="23" t="s">
        <v>5</v>
      </c>
    </row>
    <row r="4" spans="1:3" x14ac:dyDescent="0.25">
      <c r="A4" t="s">
        <v>6</v>
      </c>
      <c r="B4">
        <v>16</v>
      </c>
      <c r="C4" s="23"/>
    </row>
    <row r="5" spans="1:3" x14ac:dyDescent="0.25">
      <c r="A5" t="s">
        <v>7</v>
      </c>
      <c r="B5">
        <v>32</v>
      </c>
      <c r="C5" s="23"/>
    </row>
    <row r="6" spans="1:3" x14ac:dyDescent="0.25">
      <c r="A6" t="s">
        <v>8</v>
      </c>
      <c r="B6">
        <v>297</v>
      </c>
      <c r="C6" s="23"/>
    </row>
    <row r="7" spans="1:3" x14ac:dyDescent="0.25">
      <c r="A7" t="s">
        <v>9</v>
      </c>
      <c r="B7">
        <v>4283</v>
      </c>
      <c r="C7" s="23"/>
    </row>
    <row r="8" spans="1:3" x14ac:dyDescent="0.25">
      <c r="A8" t="s">
        <v>10</v>
      </c>
      <c r="B8">
        <v>4</v>
      </c>
      <c r="C8" s="23"/>
    </row>
    <row r="9" spans="1:3" x14ac:dyDescent="0.25">
      <c r="A9" t="s">
        <v>11</v>
      </c>
      <c r="B9">
        <v>4</v>
      </c>
      <c r="C9" s="23"/>
    </row>
    <row r="10" spans="1:3" x14ac:dyDescent="0.25">
      <c r="A10" t="s">
        <v>12</v>
      </c>
      <c r="B10">
        <v>98</v>
      </c>
      <c r="C10" s="23"/>
    </row>
    <row r="11" spans="1:3" x14ac:dyDescent="0.25">
      <c r="A11" t="s">
        <v>13</v>
      </c>
      <c r="B11">
        <v>16</v>
      </c>
      <c r="C11" s="23"/>
    </row>
    <row r="12" spans="1:3" x14ac:dyDescent="0.25">
      <c r="A12" t="s">
        <v>14</v>
      </c>
      <c r="B12" s="1">
        <v>5467</v>
      </c>
      <c r="C12" s="23"/>
    </row>
    <row r="13" spans="1:3" x14ac:dyDescent="0.25">
      <c r="A13" t="s">
        <v>15</v>
      </c>
      <c r="B13">
        <v>198</v>
      </c>
      <c r="C13" s="23"/>
    </row>
    <row r="14" spans="1:3" x14ac:dyDescent="0.25">
      <c r="A14" s="22"/>
      <c r="B14" s="22"/>
      <c r="C14" s="22"/>
    </row>
    <row r="15" spans="1:3" x14ac:dyDescent="0.25">
      <c r="A15" s="22" t="s">
        <v>17</v>
      </c>
      <c r="B15" s="22"/>
      <c r="C15" s="22"/>
    </row>
    <row r="16" spans="1:3" x14ac:dyDescent="0.25">
      <c r="A16" t="s">
        <v>18</v>
      </c>
      <c r="B16">
        <v>2922</v>
      </c>
      <c r="C16" s="23" t="s">
        <v>5</v>
      </c>
    </row>
    <row r="17" spans="1:3" x14ac:dyDescent="0.25">
      <c r="A17" t="s">
        <v>19</v>
      </c>
      <c r="B17">
        <v>1062</v>
      </c>
      <c r="C17" s="23"/>
    </row>
    <row r="18" spans="1:3" x14ac:dyDescent="0.25">
      <c r="A18" s="22"/>
      <c r="B18" s="22"/>
      <c r="C18" s="22"/>
    </row>
    <row r="19" spans="1:3" x14ac:dyDescent="0.25">
      <c r="A19" t="s">
        <v>20</v>
      </c>
      <c r="B19">
        <v>435</v>
      </c>
      <c r="C19" s="2" t="s">
        <v>5</v>
      </c>
    </row>
    <row r="20" spans="1:3" x14ac:dyDescent="0.25">
      <c r="A20" s="22"/>
      <c r="B20" s="22"/>
      <c r="C20" s="22"/>
    </row>
    <row r="21" spans="1:3" x14ac:dyDescent="0.25">
      <c r="A21" t="s">
        <v>21</v>
      </c>
      <c r="B21">
        <v>71</v>
      </c>
    </row>
    <row r="22" spans="1:3" x14ac:dyDescent="0.25">
      <c r="A22" s="22"/>
      <c r="B22" s="22"/>
      <c r="C22" s="22"/>
    </row>
    <row r="23" spans="1:3" x14ac:dyDescent="0.25">
      <c r="A23" t="s">
        <v>22</v>
      </c>
    </row>
    <row r="24" spans="1:3" x14ac:dyDescent="0.25">
      <c r="A24" s="3"/>
      <c r="B24" s="3"/>
      <c r="C24" s="3"/>
    </row>
    <row r="25" spans="1:3" x14ac:dyDescent="0.25">
      <c r="A25" s="22" t="s">
        <v>23</v>
      </c>
      <c r="B25" s="22"/>
      <c r="C25" s="22"/>
    </row>
    <row r="26" spans="1:3" x14ac:dyDescent="0.25">
      <c r="A26" t="s">
        <v>24</v>
      </c>
    </row>
    <row r="27" spans="1:3" x14ac:dyDescent="0.25">
      <c r="A27" t="s">
        <v>16</v>
      </c>
      <c r="B27">
        <v>1039</v>
      </c>
      <c r="C27" s="23" t="s">
        <v>27</v>
      </c>
    </row>
    <row r="28" spans="1:3" x14ac:dyDescent="0.25">
      <c r="A28" t="s">
        <v>25</v>
      </c>
      <c r="B28">
        <v>281</v>
      </c>
      <c r="C28" s="23"/>
    </row>
    <row r="30" spans="1:3" x14ac:dyDescent="0.25">
      <c r="A30" t="s">
        <v>26</v>
      </c>
    </row>
  </sheetData>
  <mergeCells count="10">
    <mergeCell ref="A2:C2"/>
    <mergeCell ref="A15:C15"/>
    <mergeCell ref="C3:C13"/>
    <mergeCell ref="A14:C14"/>
    <mergeCell ref="C27:C28"/>
    <mergeCell ref="C16:C17"/>
    <mergeCell ref="A18:C18"/>
    <mergeCell ref="A20:C20"/>
    <mergeCell ref="A22:C22"/>
    <mergeCell ref="A25:C25"/>
  </mergeCells>
  <phoneticPr fontId="1" type="noConversion"/>
  <hyperlinks>
    <hyperlink ref="A6" r:id="rId1" display="https://www.thelancet.com/coronavirus" xr:uid="{29E8162B-4C39-4BF2-B0EC-68D61C8A074E}"/>
    <hyperlink ref="A7" r:id="rId2" display="https://www.cell.com/2019-nCOV" xr:uid="{3B5411FD-049F-47E0-A5E4-676E059B1D4D}"/>
    <hyperlink ref="A9" r:id="rId3" display="https://www.elsevier.com/connect/coronavirus-information-center" xr:uid="{1D0870EA-F607-47A2-A70E-2EA70D72E86C}"/>
    <hyperlink ref="A10" r:id="rId4" display="https://academic.oup.com/journals/pages/coronavirus" xr:uid="{29F4E18C-17BB-4386-98D7-E03AB50DF197}"/>
    <hyperlink ref="A11" r:id="rId5" display="https://www.nature.com/collections/hajgidghjb" xr:uid="{4063D04E-5D99-486E-932B-B1D92D9C7BC4}"/>
  </hyperlinks>
  <pageMargins left="0.7" right="0.7" top="0.75" bottom="0.75" header="0.3" footer="0.3"/>
  <pageSetup paperSize="9"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1B943-990D-4A43-AEE7-D0669A2DA07B}">
  <dimension ref="A1:M23"/>
  <sheetViews>
    <sheetView topLeftCell="A31" workbookViewId="0">
      <selection activeCell="D32" sqref="D32"/>
    </sheetView>
  </sheetViews>
  <sheetFormatPr defaultRowHeight="15" x14ac:dyDescent="0.25"/>
  <cols>
    <col min="1" max="1" width="8.28515625" bestFit="1" customWidth="1"/>
  </cols>
  <sheetData>
    <row r="1" spans="1:13" ht="33" customHeight="1" x14ac:dyDescent="0.25">
      <c r="A1" s="22" t="s">
        <v>31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3" x14ac:dyDescent="0.25">
      <c r="A2" t="s">
        <v>28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13</v>
      </c>
      <c r="H2" t="s">
        <v>29</v>
      </c>
      <c r="I2" t="s">
        <v>11</v>
      </c>
      <c r="J2" t="s">
        <v>12</v>
      </c>
      <c r="K2" t="s">
        <v>14</v>
      </c>
      <c r="L2" t="s">
        <v>16</v>
      </c>
    </row>
    <row r="3" spans="1:13" x14ac:dyDescent="0.25">
      <c r="A3" s="4">
        <v>43831</v>
      </c>
      <c r="B3">
        <v>0</v>
      </c>
      <c r="C3">
        <v>2</v>
      </c>
      <c r="H3">
        <v>0</v>
      </c>
      <c r="J3">
        <v>2</v>
      </c>
      <c r="K3">
        <v>0</v>
      </c>
    </row>
    <row r="4" spans="1:13" x14ac:dyDescent="0.25">
      <c r="A4" s="4">
        <v>43862</v>
      </c>
      <c r="B4">
        <v>6</v>
      </c>
      <c r="C4">
        <v>4</v>
      </c>
      <c r="H4">
        <v>20</v>
      </c>
      <c r="J4">
        <v>28</v>
      </c>
      <c r="K4">
        <v>41</v>
      </c>
    </row>
    <row r="5" spans="1:13" x14ac:dyDescent="0.25">
      <c r="A5" s="4">
        <v>43891</v>
      </c>
      <c r="B5">
        <v>14</v>
      </c>
      <c r="C5">
        <v>72</v>
      </c>
      <c r="H5">
        <v>83</v>
      </c>
      <c r="J5">
        <v>132</v>
      </c>
      <c r="K5">
        <v>279</v>
      </c>
    </row>
    <row r="6" spans="1:13" x14ac:dyDescent="0.25">
      <c r="A6" s="4">
        <v>43922</v>
      </c>
      <c r="B6">
        <v>62</v>
      </c>
      <c r="C6">
        <v>153</v>
      </c>
      <c r="H6">
        <v>119</v>
      </c>
      <c r="J6">
        <v>333</v>
      </c>
      <c r="K6">
        <v>1264</v>
      </c>
    </row>
    <row r="7" spans="1:13" x14ac:dyDescent="0.25">
      <c r="A7" s="4">
        <v>43952</v>
      </c>
      <c r="B7">
        <v>91</v>
      </c>
      <c r="C7">
        <v>279</v>
      </c>
      <c r="H7">
        <v>142</v>
      </c>
      <c r="J7">
        <v>529</v>
      </c>
      <c r="K7">
        <v>1985</v>
      </c>
    </row>
    <row r="8" spans="1:13" x14ac:dyDescent="0.25">
      <c r="A8" s="4">
        <v>43983</v>
      </c>
      <c r="B8">
        <v>8</v>
      </c>
      <c r="C8">
        <v>66</v>
      </c>
      <c r="H8">
        <v>10</v>
      </c>
      <c r="J8">
        <v>48</v>
      </c>
      <c r="K8">
        <v>221</v>
      </c>
    </row>
    <row r="9" spans="1:13" x14ac:dyDescent="0.25">
      <c r="A9" t="s">
        <v>30</v>
      </c>
      <c r="B9">
        <f>SUM(B3:B8)</f>
        <v>181</v>
      </c>
      <c r="C9">
        <f>SUM(C3:C8)</f>
        <v>576</v>
      </c>
      <c r="D9">
        <v>786</v>
      </c>
      <c r="E9">
        <v>118</v>
      </c>
      <c r="F9">
        <v>631</v>
      </c>
      <c r="G9">
        <v>976</v>
      </c>
      <c r="H9">
        <f>SUM(H3:H8)</f>
        <v>374</v>
      </c>
      <c r="I9">
        <v>6494</v>
      </c>
      <c r="J9">
        <f>SUM(J3:J8)</f>
        <v>1072</v>
      </c>
      <c r="K9">
        <f>SUM(K3:K8)</f>
        <v>3790</v>
      </c>
      <c r="L9">
        <v>0</v>
      </c>
      <c r="M9">
        <f>SUM(B9:K9)</f>
        <v>14998</v>
      </c>
    </row>
    <row r="13" spans="1:13" x14ac:dyDescent="0.25">
      <c r="A13" t="s">
        <v>28</v>
      </c>
      <c r="B13" t="s">
        <v>6</v>
      </c>
      <c r="C13" t="s">
        <v>7</v>
      </c>
      <c r="D13" t="s">
        <v>29</v>
      </c>
      <c r="E13" t="s">
        <v>12</v>
      </c>
      <c r="F13" t="s">
        <v>14</v>
      </c>
    </row>
    <row r="14" spans="1:13" x14ac:dyDescent="0.25">
      <c r="A14" s="4">
        <v>43831</v>
      </c>
      <c r="B14">
        <v>0</v>
      </c>
      <c r="C14">
        <v>2</v>
      </c>
      <c r="D14">
        <v>0</v>
      </c>
      <c r="E14">
        <v>2</v>
      </c>
      <c r="F14">
        <v>0</v>
      </c>
    </row>
    <row r="15" spans="1:13" x14ac:dyDescent="0.25">
      <c r="A15" s="4">
        <v>43862</v>
      </c>
      <c r="B15">
        <v>6</v>
      </c>
      <c r="C15">
        <v>4</v>
      </c>
      <c r="D15">
        <v>20</v>
      </c>
      <c r="E15">
        <v>28</v>
      </c>
      <c r="F15">
        <v>41</v>
      </c>
    </row>
    <row r="16" spans="1:13" x14ac:dyDescent="0.25">
      <c r="A16" s="4">
        <v>43891</v>
      </c>
      <c r="B16">
        <v>14</v>
      </c>
      <c r="C16">
        <v>72</v>
      </c>
      <c r="D16">
        <v>83</v>
      </c>
      <c r="E16">
        <v>132</v>
      </c>
      <c r="F16">
        <v>279</v>
      </c>
    </row>
    <row r="17" spans="1:6" x14ac:dyDescent="0.25">
      <c r="A17" s="4">
        <v>43922</v>
      </c>
      <c r="B17">
        <v>62</v>
      </c>
      <c r="C17">
        <v>153</v>
      </c>
      <c r="D17">
        <v>119</v>
      </c>
      <c r="E17">
        <v>333</v>
      </c>
      <c r="F17">
        <v>1264</v>
      </c>
    </row>
    <row r="18" spans="1:6" x14ac:dyDescent="0.25">
      <c r="A18" s="4">
        <v>43952</v>
      </c>
      <c r="B18">
        <v>91</v>
      </c>
      <c r="C18">
        <v>279</v>
      </c>
      <c r="D18">
        <v>142</v>
      </c>
      <c r="E18">
        <v>529</v>
      </c>
      <c r="F18">
        <v>1985</v>
      </c>
    </row>
    <row r="19" spans="1:6" x14ac:dyDescent="0.25">
      <c r="A19" s="4">
        <v>43983</v>
      </c>
      <c r="B19">
        <v>8</v>
      </c>
      <c r="C19">
        <v>66</v>
      </c>
      <c r="D19">
        <v>10</v>
      </c>
      <c r="E19">
        <v>48</v>
      </c>
      <c r="F19">
        <v>221</v>
      </c>
    </row>
    <row r="20" spans="1:6" x14ac:dyDescent="0.25">
      <c r="A20" t="s">
        <v>30</v>
      </c>
      <c r="B20">
        <f>SUM(B14:B19)</f>
        <v>181</v>
      </c>
      <c r="C20">
        <f t="shared" ref="C20:F20" si="0">SUM(C14:C19)</f>
        <v>576</v>
      </c>
      <c r="D20">
        <f t="shared" si="0"/>
        <v>374</v>
      </c>
      <c r="E20">
        <f t="shared" si="0"/>
        <v>1072</v>
      </c>
      <c r="F20">
        <f t="shared" si="0"/>
        <v>3790</v>
      </c>
    </row>
    <row r="23" spans="1:6" x14ac:dyDescent="0.25">
      <c r="A23" t="s">
        <v>32</v>
      </c>
      <c r="B23">
        <f>B17*100/B16</f>
        <v>442.85714285714283</v>
      </c>
      <c r="C23">
        <f t="shared" ref="C23:F23" si="1">C17*100/C16</f>
        <v>212.5</v>
      </c>
      <c r="D23">
        <f t="shared" si="1"/>
        <v>143.37349397590361</v>
      </c>
      <c r="E23">
        <f t="shared" si="1"/>
        <v>252.27272727272728</v>
      </c>
      <c r="F23">
        <f t="shared" si="1"/>
        <v>453.04659498207883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530ED-BD42-4B3B-8B9F-94FDE1BE04C0}">
  <dimension ref="A1:M33"/>
  <sheetViews>
    <sheetView topLeftCell="A10" workbookViewId="0">
      <selection activeCell="E26" sqref="E26"/>
    </sheetView>
  </sheetViews>
  <sheetFormatPr defaultRowHeight="15" x14ac:dyDescent="0.25"/>
  <cols>
    <col min="1" max="1" width="8.28515625" bestFit="1" customWidth="1"/>
  </cols>
  <sheetData>
    <row r="1" spans="1:13" ht="33" customHeight="1" x14ac:dyDescent="0.25">
      <c r="A1" s="22" t="s">
        <v>31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3" x14ac:dyDescent="0.25">
      <c r="A2" t="s">
        <v>28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13</v>
      </c>
      <c r="H2" t="s">
        <v>29</v>
      </c>
      <c r="I2" t="s">
        <v>11</v>
      </c>
      <c r="J2" t="s">
        <v>12</v>
      </c>
      <c r="K2" t="s">
        <v>14</v>
      </c>
    </row>
    <row r="3" spans="1:13" x14ac:dyDescent="0.25">
      <c r="A3" s="4">
        <v>43831</v>
      </c>
      <c r="B3">
        <v>0</v>
      </c>
      <c r="C3">
        <v>2</v>
      </c>
      <c r="H3">
        <v>0</v>
      </c>
      <c r="J3">
        <v>2</v>
      </c>
      <c r="K3">
        <v>0</v>
      </c>
    </row>
    <row r="4" spans="1:13" x14ac:dyDescent="0.25">
      <c r="A4" s="4">
        <v>43862</v>
      </c>
      <c r="B4">
        <v>6</v>
      </c>
      <c r="C4">
        <v>4</v>
      </c>
      <c r="H4">
        <v>20</v>
      </c>
      <c r="J4">
        <v>28</v>
      </c>
      <c r="K4">
        <v>41</v>
      </c>
    </row>
    <row r="5" spans="1:13" x14ac:dyDescent="0.25">
      <c r="A5" s="4">
        <v>43891</v>
      </c>
      <c r="B5">
        <v>14</v>
      </c>
      <c r="C5">
        <v>72</v>
      </c>
      <c r="H5">
        <v>83</v>
      </c>
      <c r="J5">
        <v>132</v>
      </c>
      <c r="K5">
        <v>279</v>
      </c>
    </row>
    <row r="6" spans="1:13" x14ac:dyDescent="0.25">
      <c r="A6" s="4">
        <v>43922</v>
      </c>
      <c r="B6">
        <v>62</v>
      </c>
      <c r="C6">
        <v>153</v>
      </c>
      <c r="H6">
        <v>119</v>
      </c>
      <c r="J6">
        <v>333</v>
      </c>
      <c r="K6">
        <v>1264</v>
      </c>
    </row>
    <row r="7" spans="1:13" x14ac:dyDescent="0.25">
      <c r="A7" s="4">
        <v>43952</v>
      </c>
      <c r="B7">
        <v>91</v>
      </c>
      <c r="C7">
        <v>279</v>
      </c>
      <c r="H7">
        <v>142</v>
      </c>
      <c r="J7">
        <v>529</v>
      </c>
      <c r="K7">
        <v>1985</v>
      </c>
    </row>
    <row r="8" spans="1:13" x14ac:dyDescent="0.25">
      <c r="A8" s="4">
        <v>43983</v>
      </c>
      <c r="B8">
        <v>8</v>
      </c>
      <c r="C8">
        <v>66</v>
      </c>
      <c r="H8">
        <v>10</v>
      </c>
      <c r="J8">
        <v>48</v>
      </c>
      <c r="K8">
        <v>221</v>
      </c>
    </row>
    <row r="9" spans="1:13" x14ac:dyDescent="0.25">
      <c r="A9" t="s">
        <v>30</v>
      </c>
      <c r="B9">
        <v>455</v>
      </c>
      <c r="C9">
        <v>1251</v>
      </c>
      <c r="D9">
        <v>2712</v>
      </c>
      <c r="E9">
        <v>554</v>
      </c>
      <c r="F9">
        <v>1935</v>
      </c>
      <c r="G9">
        <v>4117</v>
      </c>
      <c r="H9">
        <v>1254</v>
      </c>
      <c r="I9">
        <v>6791</v>
      </c>
      <c r="J9">
        <v>7221</v>
      </c>
      <c r="K9">
        <v>19155</v>
      </c>
      <c r="M9">
        <f>SUM(B9:K9)</f>
        <v>45445</v>
      </c>
    </row>
    <row r="13" spans="1:13" x14ac:dyDescent="0.25">
      <c r="A13" t="s">
        <v>28</v>
      </c>
      <c r="B13" t="s">
        <v>6</v>
      </c>
      <c r="C13" t="s">
        <v>7</v>
      </c>
      <c r="D13" t="s">
        <v>29</v>
      </c>
      <c r="E13" t="s">
        <v>12</v>
      </c>
      <c r="F13" t="s">
        <v>10</v>
      </c>
      <c r="G13" t="s">
        <v>8</v>
      </c>
      <c r="H13" t="s">
        <v>9</v>
      </c>
      <c r="I13" t="s">
        <v>72</v>
      </c>
    </row>
    <row r="14" spans="1:13" x14ac:dyDescent="0.25">
      <c r="A14" s="4">
        <v>43831</v>
      </c>
      <c r="B14">
        <v>0</v>
      </c>
      <c r="C14">
        <v>0</v>
      </c>
      <c r="D14">
        <v>0</v>
      </c>
      <c r="E14">
        <v>8</v>
      </c>
      <c r="F14">
        <v>10</v>
      </c>
      <c r="G14">
        <v>0</v>
      </c>
      <c r="H14">
        <v>0</v>
      </c>
      <c r="I14">
        <v>11</v>
      </c>
    </row>
    <row r="15" spans="1:13" x14ac:dyDescent="0.25">
      <c r="A15" s="4">
        <v>43862</v>
      </c>
      <c r="B15">
        <v>6</v>
      </c>
      <c r="C15">
        <v>3</v>
      </c>
      <c r="D15">
        <v>20</v>
      </c>
      <c r="E15">
        <v>34</v>
      </c>
      <c r="F15">
        <v>13</v>
      </c>
      <c r="G15">
        <v>9</v>
      </c>
      <c r="H15">
        <v>0</v>
      </c>
      <c r="I15">
        <v>61</v>
      </c>
    </row>
    <row r="16" spans="1:13" x14ac:dyDescent="0.25">
      <c r="A16" s="4">
        <v>43891</v>
      </c>
      <c r="B16">
        <v>14</v>
      </c>
      <c r="C16">
        <v>42</v>
      </c>
      <c r="D16">
        <v>84</v>
      </c>
      <c r="E16">
        <v>93</v>
      </c>
      <c r="F16">
        <v>13</v>
      </c>
      <c r="G16">
        <v>59</v>
      </c>
      <c r="H16">
        <v>3</v>
      </c>
      <c r="I16">
        <v>315</v>
      </c>
    </row>
    <row r="17" spans="1:9" x14ac:dyDescent="0.25">
      <c r="A17" s="4">
        <v>43922</v>
      </c>
      <c r="B17">
        <v>62</v>
      </c>
      <c r="C17">
        <v>73</v>
      </c>
      <c r="D17">
        <v>119</v>
      </c>
      <c r="E17">
        <v>319</v>
      </c>
      <c r="F17">
        <v>11</v>
      </c>
      <c r="G17">
        <v>120</v>
      </c>
      <c r="H17">
        <v>30</v>
      </c>
      <c r="I17">
        <v>1332</v>
      </c>
    </row>
    <row r="18" spans="1:9" x14ac:dyDescent="0.25">
      <c r="A18" s="4">
        <v>43952</v>
      </c>
      <c r="B18">
        <v>91</v>
      </c>
      <c r="C18">
        <v>103</v>
      </c>
      <c r="D18">
        <v>142</v>
      </c>
      <c r="E18">
        <v>556</v>
      </c>
      <c r="F18">
        <v>19</v>
      </c>
      <c r="G18">
        <v>266</v>
      </c>
      <c r="H18">
        <v>50</v>
      </c>
      <c r="I18">
        <v>2081</v>
      </c>
    </row>
    <row r="19" spans="1:9" x14ac:dyDescent="0.25">
      <c r="A19" s="4">
        <v>43983</v>
      </c>
      <c r="B19">
        <v>46</v>
      </c>
      <c r="C19">
        <v>128</v>
      </c>
      <c r="D19">
        <v>117</v>
      </c>
      <c r="E19">
        <v>528</v>
      </c>
      <c r="F19">
        <v>9</v>
      </c>
      <c r="G19">
        <v>262</v>
      </c>
      <c r="H19">
        <v>79</v>
      </c>
      <c r="I19">
        <v>2204</v>
      </c>
    </row>
    <row r="20" spans="1:9" x14ac:dyDescent="0.25">
      <c r="A20" s="4">
        <v>44013</v>
      </c>
      <c r="B20">
        <v>61</v>
      </c>
      <c r="C20">
        <v>134</v>
      </c>
      <c r="D20">
        <v>124</v>
      </c>
      <c r="E20">
        <v>565</v>
      </c>
      <c r="F20">
        <v>17</v>
      </c>
      <c r="G20">
        <v>262</v>
      </c>
      <c r="H20">
        <v>84</v>
      </c>
      <c r="I20">
        <v>2164</v>
      </c>
    </row>
    <row r="21" spans="1:9" x14ac:dyDescent="0.25">
      <c r="A21" s="4">
        <v>44044</v>
      </c>
      <c r="B21">
        <v>41</v>
      </c>
      <c r="C21">
        <v>125</v>
      </c>
      <c r="D21">
        <v>122</v>
      </c>
      <c r="E21">
        <v>591</v>
      </c>
      <c r="F21">
        <v>12</v>
      </c>
      <c r="G21">
        <v>283</v>
      </c>
      <c r="H21">
        <v>104</v>
      </c>
      <c r="I21">
        <v>1961</v>
      </c>
    </row>
    <row r="22" spans="1:9" x14ac:dyDescent="0.25">
      <c r="A22" s="4">
        <v>44075</v>
      </c>
      <c r="B22">
        <v>37</v>
      </c>
      <c r="C22">
        <v>162</v>
      </c>
      <c r="D22">
        <v>108</v>
      </c>
      <c r="E22">
        <v>720</v>
      </c>
      <c r="F22">
        <v>15</v>
      </c>
      <c r="G22">
        <v>272</v>
      </c>
      <c r="H22">
        <v>108</v>
      </c>
      <c r="I22">
        <v>2150</v>
      </c>
    </row>
    <row r="23" spans="1:9" x14ac:dyDescent="0.25">
      <c r="A23" s="4">
        <v>44105</v>
      </c>
      <c r="B23">
        <v>44</v>
      </c>
      <c r="C23">
        <v>158</v>
      </c>
      <c r="D23">
        <v>124</v>
      </c>
      <c r="E23">
        <v>589</v>
      </c>
      <c r="F23">
        <v>16</v>
      </c>
      <c r="G23">
        <v>279</v>
      </c>
      <c r="H23">
        <v>118</v>
      </c>
      <c r="I23">
        <v>2132</v>
      </c>
    </row>
    <row r="24" spans="1:9" x14ac:dyDescent="0.25">
      <c r="A24" s="4">
        <v>44136</v>
      </c>
      <c r="B24">
        <v>35</v>
      </c>
      <c r="C24">
        <v>112</v>
      </c>
      <c r="D24">
        <v>98</v>
      </c>
      <c r="E24">
        <v>653</v>
      </c>
      <c r="F24">
        <v>12</v>
      </c>
      <c r="G24">
        <v>271</v>
      </c>
      <c r="H24">
        <v>125</v>
      </c>
      <c r="I24">
        <v>1942</v>
      </c>
    </row>
    <row r="25" spans="1:9" x14ac:dyDescent="0.25">
      <c r="A25" s="4">
        <v>44166</v>
      </c>
      <c r="B25">
        <v>58</v>
      </c>
      <c r="C25">
        <v>139</v>
      </c>
      <c r="D25">
        <v>98</v>
      </c>
      <c r="E25">
        <v>1124</v>
      </c>
      <c r="F25">
        <v>22</v>
      </c>
      <c r="G25">
        <v>186</v>
      </c>
      <c r="H25">
        <v>135</v>
      </c>
      <c r="I25">
        <v>2197</v>
      </c>
    </row>
    <row r="26" spans="1:9" x14ac:dyDescent="0.25">
      <c r="A26" t="s">
        <v>30</v>
      </c>
      <c r="B26">
        <f>SUM(B14:B25)</f>
        <v>495</v>
      </c>
      <c r="C26">
        <f t="shared" ref="C26:I26" si="0">SUM(C14:C25)</f>
        <v>1179</v>
      </c>
      <c r="D26">
        <f t="shared" si="0"/>
        <v>1156</v>
      </c>
      <c r="E26">
        <f t="shared" si="0"/>
        <v>5780</v>
      </c>
      <c r="F26">
        <f t="shared" si="0"/>
        <v>169</v>
      </c>
      <c r="G26">
        <f t="shared" si="0"/>
        <v>2269</v>
      </c>
      <c r="H26">
        <f t="shared" si="0"/>
        <v>836</v>
      </c>
      <c r="I26">
        <f t="shared" si="0"/>
        <v>18550</v>
      </c>
    </row>
    <row r="27" spans="1:9" x14ac:dyDescent="0.25">
      <c r="A27" s="4">
        <v>44013</v>
      </c>
    </row>
    <row r="33" spans="1:6" x14ac:dyDescent="0.25">
      <c r="A33" t="s">
        <v>32</v>
      </c>
      <c r="B33">
        <f>B17*100/B16</f>
        <v>442.85714285714283</v>
      </c>
      <c r="C33">
        <f t="shared" ref="C33:F33" si="1">C17*100/C16</f>
        <v>173.8095238095238</v>
      </c>
      <c r="D33">
        <f t="shared" si="1"/>
        <v>141.66666666666666</v>
      </c>
      <c r="E33">
        <f t="shared" si="1"/>
        <v>343.01075268817203</v>
      </c>
      <c r="F33">
        <f t="shared" si="1"/>
        <v>84.615384615384613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541B7-B5F4-46DC-804A-EA5DC520C3FC}">
  <dimension ref="A1:G13"/>
  <sheetViews>
    <sheetView workbookViewId="0">
      <selection activeCell="F20" sqref="F20"/>
    </sheetView>
  </sheetViews>
  <sheetFormatPr defaultRowHeight="15" x14ac:dyDescent="0.25"/>
  <cols>
    <col min="1" max="1" width="13.7109375" bestFit="1" customWidth="1"/>
    <col min="3" max="3" width="14.28515625" bestFit="1" customWidth="1"/>
    <col min="4" max="4" width="11.7109375" bestFit="1" customWidth="1"/>
    <col min="5" max="5" width="12.42578125" bestFit="1" customWidth="1"/>
    <col min="7" max="7" width="14.7109375" bestFit="1" customWidth="1"/>
  </cols>
  <sheetData>
    <row r="1" spans="1:7" x14ac:dyDescent="0.25">
      <c r="A1" t="s">
        <v>33</v>
      </c>
      <c r="B1" t="s">
        <v>18</v>
      </c>
      <c r="C1" t="s">
        <v>34</v>
      </c>
      <c r="D1" t="s">
        <v>35</v>
      </c>
      <c r="E1" t="s">
        <v>36</v>
      </c>
      <c r="F1" t="s">
        <v>39</v>
      </c>
      <c r="G1" t="s">
        <v>37</v>
      </c>
    </row>
    <row r="2" spans="1:7" x14ac:dyDescent="0.25">
      <c r="A2" t="s">
        <v>40</v>
      </c>
      <c r="B2">
        <v>18694</v>
      </c>
      <c r="C2">
        <v>82200</v>
      </c>
      <c r="D2">
        <v>89</v>
      </c>
      <c r="E2">
        <v>3407</v>
      </c>
      <c r="F2">
        <v>4812</v>
      </c>
      <c r="G2">
        <v>5888</v>
      </c>
    </row>
    <row r="6" spans="1:7" x14ac:dyDescent="0.25">
      <c r="A6" t="s">
        <v>33</v>
      </c>
      <c r="B6" t="s">
        <v>18</v>
      </c>
    </row>
    <row r="7" spans="1:7" x14ac:dyDescent="0.25">
      <c r="A7" s="4">
        <v>43831</v>
      </c>
      <c r="B7">
        <v>5</v>
      </c>
    </row>
    <row r="8" spans="1:7" x14ac:dyDescent="0.25">
      <c r="A8" s="4">
        <v>43862</v>
      </c>
      <c r="B8">
        <v>139</v>
      </c>
    </row>
    <row r="9" spans="1:7" x14ac:dyDescent="0.25">
      <c r="A9" s="4">
        <v>43891</v>
      </c>
      <c r="B9">
        <v>1161</v>
      </c>
    </row>
    <row r="10" spans="1:7" x14ac:dyDescent="0.25">
      <c r="A10" s="4">
        <v>43922</v>
      </c>
      <c r="B10">
        <v>6503</v>
      </c>
    </row>
    <row r="11" spans="1:7" x14ac:dyDescent="0.25">
      <c r="A11" s="4">
        <v>43952</v>
      </c>
      <c r="B11">
        <v>17083</v>
      </c>
    </row>
    <row r="12" spans="1:7" x14ac:dyDescent="0.25">
      <c r="A12" s="4">
        <v>43983</v>
      </c>
      <c r="B12">
        <v>18694</v>
      </c>
    </row>
    <row r="13" spans="1:7" x14ac:dyDescent="0.25">
      <c r="A13" t="s">
        <v>38</v>
      </c>
      <c r="B13">
        <v>18694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87493-38AB-47DE-9EB0-A509FE85B359}">
  <dimension ref="A1:E8"/>
  <sheetViews>
    <sheetView workbookViewId="0">
      <selection activeCell="B14" sqref="B14"/>
    </sheetView>
  </sheetViews>
  <sheetFormatPr defaultRowHeight="15" x14ac:dyDescent="0.25"/>
  <cols>
    <col min="1" max="1" width="10" bestFit="1" customWidth="1"/>
  </cols>
  <sheetData>
    <row r="1" spans="1:5" x14ac:dyDescent="0.25">
      <c r="A1" t="s">
        <v>33</v>
      </c>
      <c r="B1" t="s">
        <v>18</v>
      </c>
    </row>
    <row r="2" spans="1:5" x14ac:dyDescent="0.25">
      <c r="A2" s="4">
        <v>43831</v>
      </c>
      <c r="B2">
        <v>5</v>
      </c>
      <c r="C2" s="6"/>
      <c r="D2" s="6"/>
      <c r="E2" s="6"/>
    </row>
    <row r="3" spans="1:5" x14ac:dyDescent="0.25">
      <c r="A3" s="4">
        <v>43862</v>
      </c>
      <c r="B3">
        <v>139</v>
      </c>
      <c r="C3" s="6"/>
      <c r="D3" s="6"/>
      <c r="E3" s="6"/>
    </row>
    <row r="4" spans="1:5" x14ac:dyDescent="0.25">
      <c r="A4" s="4">
        <v>43891</v>
      </c>
      <c r="B4">
        <v>1161</v>
      </c>
      <c r="C4" s="6"/>
      <c r="D4" s="6"/>
      <c r="E4" s="6"/>
    </row>
    <row r="5" spans="1:5" x14ac:dyDescent="0.25">
      <c r="A5" s="4">
        <v>43922</v>
      </c>
      <c r="B5">
        <v>6503</v>
      </c>
      <c r="C5" s="6"/>
      <c r="D5" s="6"/>
      <c r="E5" s="6"/>
    </row>
    <row r="6" spans="1:5" x14ac:dyDescent="0.25">
      <c r="A6" s="4">
        <v>43952</v>
      </c>
      <c r="B6">
        <v>17083</v>
      </c>
      <c r="C6" s="6"/>
      <c r="D6" s="6"/>
      <c r="E6" s="6"/>
    </row>
    <row r="7" spans="1:5" x14ac:dyDescent="0.25">
      <c r="A7" s="4">
        <v>43983</v>
      </c>
      <c r="B7">
        <v>18694</v>
      </c>
      <c r="C7" s="6"/>
      <c r="D7" s="6"/>
      <c r="E7" s="6"/>
    </row>
    <row r="8" spans="1:5" x14ac:dyDescent="0.25">
      <c r="A8" t="s">
        <v>38</v>
      </c>
      <c r="B8">
        <v>18694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4F312-8092-4CC5-ACF3-B5F629ACD32E}">
  <dimension ref="A1:L3"/>
  <sheetViews>
    <sheetView tabSelected="1" workbookViewId="0">
      <selection activeCell="O33" sqref="O33"/>
    </sheetView>
  </sheetViews>
  <sheetFormatPr defaultRowHeight="15" x14ac:dyDescent="0.25"/>
  <cols>
    <col min="1" max="1" width="16" bestFit="1" customWidth="1"/>
    <col min="2" max="2" width="15.85546875" bestFit="1" customWidth="1"/>
    <col min="3" max="4" width="10.85546875" bestFit="1" customWidth="1"/>
    <col min="5" max="5" width="11.28515625" bestFit="1" customWidth="1"/>
    <col min="6" max="6" width="10.85546875" bestFit="1" customWidth="1"/>
    <col min="7" max="7" width="10.7109375" bestFit="1" customWidth="1"/>
    <col min="8" max="8" width="11.7109375" bestFit="1" customWidth="1"/>
    <col min="9" max="9" width="14.85546875" bestFit="1" customWidth="1"/>
    <col min="10" max="10" width="12.7109375" bestFit="1" customWidth="1"/>
    <col min="12" max="12" width="12.7109375" bestFit="1" customWidth="1"/>
  </cols>
  <sheetData>
    <row r="1" spans="1:12" x14ac:dyDescent="0.25">
      <c r="A1" s="23" t="s">
        <v>41</v>
      </c>
      <c r="B1" s="9" t="s">
        <v>42</v>
      </c>
      <c r="C1" s="24" t="s">
        <v>43</v>
      </c>
      <c r="D1" s="24"/>
      <c r="E1" s="24"/>
      <c r="F1" s="24"/>
      <c r="G1" s="24"/>
      <c r="H1" s="25" t="s">
        <v>48</v>
      </c>
      <c r="I1" s="25"/>
      <c r="J1" s="26" t="s">
        <v>51</v>
      </c>
      <c r="K1" s="26"/>
      <c r="L1" s="26"/>
    </row>
    <row r="2" spans="1:12" x14ac:dyDescent="0.25">
      <c r="A2" s="23"/>
      <c r="B2" s="10" t="s">
        <v>30</v>
      </c>
      <c r="C2" s="7" t="s">
        <v>56</v>
      </c>
      <c r="D2" s="7" t="s">
        <v>44</v>
      </c>
      <c r="E2" s="7" t="s">
        <v>47</v>
      </c>
      <c r="F2" s="7" t="s">
        <v>45</v>
      </c>
      <c r="G2" s="7" t="s">
        <v>46</v>
      </c>
      <c r="H2" s="12" t="s">
        <v>50</v>
      </c>
      <c r="I2" s="12" t="s">
        <v>49</v>
      </c>
      <c r="J2" s="14" t="s">
        <v>54</v>
      </c>
      <c r="K2" s="14" t="s">
        <v>53</v>
      </c>
      <c r="L2" s="14" t="s">
        <v>52</v>
      </c>
    </row>
    <row r="3" spans="1:12" x14ac:dyDescent="0.25">
      <c r="A3" t="s">
        <v>55</v>
      </c>
      <c r="B3" s="11">
        <v>3633</v>
      </c>
      <c r="C3" s="17">
        <v>2921</v>
      </c>
      <c r="D3" s="17">
        <v>572</v>
      </c>
      <c r="E3" s="17">
        <v>74</v>
      </c>
      <c r="F3" s="17">
        <v>22</v>
      </c>
      <c r="G3" s="17">
        <v>44</v>
      </c>
      <c r="H3" s="18">
        <v>3614</v>
      </c>
      <c r="I3" s="18">
        <v>19</v>
      </c>
      <c r="J3" s="19">
        <v>3103</v>
      </c>
      <c r="K3" s="19">
        <v>432</v>
      </c>
      <c r="L3" s="19">
        <v>98</v>
      </c>
    </row>
  </sheetData>
  <mergeCells count="4">
    <mergeCell ref="A1:A2"/>
    <mergeCell ref="C1:G1"/>
    <mergeCell ref="H1:I1"/>
    <mergeCell ref="J1:L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B9570-E368-4285-9BB3-6F3F161AFF5F}">
  <dimension ref="A1:L3"/>
  <sheetViews>
    <sheetView workbookViewId="0">
      <selection activeCell="H36" sqref="H36"/>
    </sheetView>
  </sheetViews>
  <sheetFormatPr defaultRowHeight="15" x14ac:dyDescent="0.25"/>
  <cols>
    <col min="1" max="1" width="16" bestFit="1" customWidth="1"/>
    <col min="2" max="2" width="15.85546875" bestFit="1" customWidth="1"/>
    <col min="3" max="4" width="10.85546875" bestFit="1" customWidth="1"/>
    <col min="5" max="5" width="11.28515625" bestFit="1" customWidth="1"/>
    <col min="6" max="6" width="10.85546875" bestFit="1" customWidth="1"/>
    <col min="7" max="7" width="10.7109375" bestFit="1" customWidth="1"/>
    <col min="8" max="8" width="11.7109375" bestFit="1" customWidth="1"/>
    <col min="9" max="9" width="14.85546875" bestFit="1" customWidth="1"/>
    <col min="10" max="10" width="12.7109375" bestFit="1" customWidth="1"/>
    <col min="12" max="12" width="12.7109375" bestFit="1" customWidth="1"/>
  </cols>
  <sheetData>
    <row r="1" spans="1:12" x14ac:dyDescent="0.25">
      <c r="A1" s="23" t="s">
        <v>41</v>
      </c>
      <c r="B1" s="9" t="s">
        <v>42</v>
      </c>
      <c r="C1" s="24" t="s">
        <v>43</v>
      </c>
      <c r="D1" s="24"/>
      <c r="E1" s="24"/>
      <c r="F1" s="24"/>
      <c r="G1" s="24"/>
      <c r="H1" s="25" t="s">
        <v>48</v>
      </c>
      <c r="I1" s="25"/>
      <c r="J1" s="26" t="s">
        <v>51</v>
      </c>
      <c r="K1" s="26"/>
      <c r="L1" s="26"/>
    </row>
    <row r="2" spans="1:12" x14ac:dyDescent="0.25">
      <c r="A2" s="23"/>
      <c r="B2" s="10" t="s">
        <v>30</v>
      </c>
      <c r="C2" s="7" t="s">
        <v>56</v>
      </c>
      <c r="D2" s="7" t="s">
        <v>44</v>
      </c>
      <c r="E2" s="7" t="s">
        <v>47</v>
      </c>
      <c r="F2" s="7" t="s">
        <v>45</v>
      </c>
      <c r="G2" s="7" t="s">
        <v>46</v>
      </c>
      <c r="H2" s="12" t="s">
        <v>50</v>
      </c>
      <c r="I2" s="12" t="s">
        <v>49</v>
      </c>
      <c r="J2" s="14" t="s">
        <v>54</v>
      </c>
      <c r="K2" s="14" t="s">
        <v>53</v>
      </c>
      <c r="L2" s="14" t="s">
        <v>52</v>
      </c>
    </row>
    <row r="3" spans="1:12" x14ac:dyDescent="0.25">
      <c r="A3" t="s">
        <v>55</v>
      </c>
      <c r="B3" s="11">
        <v>2207</v>
      </c>
      <c r="C3" s="8">
        <v>2030</v>
      </c>
      <c r="D3" s="8">
        <v>145</v>
      </c>
      <c r="E3" s="8">
        <v>16</v>
      </c>
      <c r="F3" s="8">
        <v>12</v>
      </c>
      <c r="G3" s="8">
        <v>4</v>
      </c>
      <c r="H3" s="13">
        <v>2206</v>
      </c>
      <c r="I3" s="13">
        <v>1</v>
      </c>
      <c r="J3" s="15">
        <v>1837</v>
      </c>
      <c r="K3" s="15">
        <v>302</v>
      </c>
      <c r="L3" s="15">
        <v>68</v>
      </c>
    </row>
  </sheetData>
  <mergeCells count="4">
    <mergeCell ref="C1:G1"/>
    <mergeCell ref="A1:A2"/>
    <mergeCell ref="H1:I1"/>
    <mergeCell ref="J1:L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EA704-2021-4913-BAB2-440D9FE01DD3}">
  <dimension ref="A1:Q5"/>
  <sheetViews>
    <sheetView topLeftCell="A4" workbookViewId="0">
      <selection activeCell="H8" sqref="H8"/>
    </sheetView>
  </sheetViews>
  <sheetFormatPr defaultRowHeight="15" x14ac:dyDescent="0.25"/>
  <cols>
    <col min="1" max="1" width="16" bestFit="1" customWidth="1"/>
    <col min="3" max="3" width="13.7109375" bestFit="1" customWidth="1"/>
    <col min="4" max="4" width="11.140625" bestFit="1" customWidth="1"/>
    <col min="5" max="5" width="10" bestFit="1" customWidth="1"/>
    <col min="6" max="6" width="9.42578125" bestFit="1" customWidth="1"/>
    <col min="7" max="7" width="9.85546875" bestFit="1" customWidth="1"/>
    <col min="10" max="10" width="18.140625" customWidth="1"/>
  </cols>
  <sheetData>
    <row r="1" spans="1:17" x14ac:dyDescent="0.25">
      <c r="A1" t="s">
        <v>57</v>
      </c>
      <c r="B1" t="s">
        <v>58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30</v>
      </c>
    </row>
    <row r="2" spans="1:17" x14ac:dyDescent="0.25">
      <c r="A2" s="3" t="s">
        <v>55</v>
      </c>
      <c r="B2" s="16">
        <v>28</v>
      </c>
      <c r="C2" s="16">
        <v>98</v>
      </c>
      <c r="D2" s="16">
        <v>365</v>
      </c>
      <c r="E2" s="16">
        <v>1066</v>
      </c>
      <c r="F2" s="16">
        <v>1629</v>
      </c>
      <c r="G2" s="16">
        <v>1932</v>
      </c>
      <c r="J2" s="3" t="s">
        <v>55</v>
      </c>
      <c r="K2" s="16">
        <v>28</v>
      </c>
      <c r="L2" s="16">
        <v>70</v>
      </c>
      <c r="M2" s="16">
        <v>267</v>
      </c>
      <c r="N2" s="16">
        <v>801</v>
      </c>
      <c r="O2" s="16">
        <v>563</v>
      </c>
      <c r="P2" s="16">
        <v>303</v>
      </c>
      <c r="Q2">
        <f>SUM(K2:P2)</f>
        <v>2032</v>
      </c>
    </row>
    <row r="3" spans="1:17" x14ac:dyDescent="0.25">
      <c r="A3" s="3" t="s">
        <v>69</v>
      </c>
      <c r="B3" s="16">
        <v>76</v>
      </c>
      <c r="C3" s="16">
        <v>436</v>
      </c>
      <c r="D3" s="16">
        <v>617</v>
      </c>
      <c r="E3" s="16">
        <v>666</v>
      </c>
      <c r="F3" s="16">
        <v>701</v>
      </c>
      <c r="G3" s="16">
        <v>716</v>
      </c>
      <c r="J3" s="3" t="s">
        <v>69</v>
      </c>
      <c r="K3" s="16">
        <v>76</v>
      </c>
      <c r="L3" s="16">
        <v>360</v>
      </c>
      <c r="M3" s="16">
        <v>181</v>
      </c>
      <c r="N3" s="16">
        <v>49</v>
      </c>
      <c r="O3" s="16">
        <v>35</v>
      </c>
      <c r="P3" s="16">
        <v>15</v>
      </c>
      <c r="Q3">
        <f t="shared" ref="Q3:Q5" si="0">SUM(K3:P3)</f>
        <v>716</v>
      </c>
    </row>
    <row r="4" spans="1:17" x14ac:dyDescent="0.25">
      <c r="A4" s="3" t="s">
        <v>70</v>
      </c>
      <c r="B4" s="16">
        <v>60</v>
      </c>
      <c r="C4" s="16">
        <v>77</v>
      </c>
      <c r="D4" s="16">
        <v>152</v>
      </c>
      <c r="E4" s="16">
        <v>269</v>
      </c>
      <c r="F4" s="16">
        <v>368</v>
      </c>
      <c r="G4" s="16">
        <v>415</v>
      </c>
      <c r="J4" s="3" t="s">
        <v>70</v>
      </c>
      <c r="K4" s="16">
        <v>60</v>
      </c>
      <c r="L4" s="16">
        <v>17</v>
      </c>
      <c r="M4" s="16">
        <v>75</v>
      </c>
      <c r="N4" s="16">
        <v>117</v>
      </c>
      <c r="O4" s="16">
        <v>99</v>
      </c>
      <c r="P4" s="16">
        <v>47</v>
      </c>
      <c r="Q4">
        <f t="shared" si="0"/>
        <v>415</v>
      </c>
    </row>
    <row r="5" spans="1:17" x14ac:dyDescent="0.25">
      <c r="J5" s="3" t="s">
        <v>71</v>
      </c>
      <c r="K5" s="16">
        <f>SUM(K2:K4)</f>
        <v>164</v>
      </c>
      <c r="L5" s="16">
        <f t="shared" ref="L5:P5" si="1">SUM(L2:L4)</f>
        <v>447</v>
      </c>
      <c r="M5" s="16">
        <f t="shared" si="1"/>
        <v>523</v>
      </c>
      <c r="N5" s="16">
        <f t="shared" si="1"/>
        <v>967</v>
      </c>
      <c r="O5" s="16">
        <f t="shared" si="1"/>
        <v>697</v>
      </c>
      <c r="P5" s="16">
        <f t="shared" si="1"/>
        <v>365</v>
      </c>
      <c r="Q5">
        <f t="shared" si="0"/>
        <v>3163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Focused Publishing Groups</vt:lpstr>
      <vt:lpstr>Sheet1</vt:lpstr>
      <vt:lpstr>Monthly Citations in Journals</vt:lpstr>
      <vt:lpstr>Monthly Citations in Journal 1</vt:lpstr>
      <vt:lpstr>Major Databases</vt:lpstr>
      <vt:lpstr>PubMed</vt:lpstr>
      <vt:lpstr>ClinicalTrials.gov (2)</vt:lpstr>
      <vt:lpstr>ClinicalTrials.gov</vt:lpstr>
      <vt:lpstr>WHO Clinical Trials (2)</vt:lpstr>
      <vt:lpstr>WHO Clinical Trials</vt:lpstr>
      <vt:lpstr>Major Publishers</vt:lpstr>
      <vt:lpstr>Preprint Databases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Afzal</dc:creator>
  <cp:lastModifiedBy>Afzal</cp:lastModifiedBy>
  <dcterms:created xsi:type="dcterms:W3CDTF">2020-04-07T06:49:53Z</dcterms:created>
  <dcterms:modified xsi:type="dcterms:W3CDTF">2021-02-04T08:27:24Z</dcterms:modified>
</cp:coreProperties>
</file>