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fzal\Documents\shahida\"/>
    </mc:Choice>
  </mc:AlternateContent>
  <xr:revisionPtr revIDLastSave="0" documentId="8_{327D4C77-B85E-405C-96BC-15AFC1795059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2" i="1"/>
  <c r="K2" i="1"/>
  <c r="M2" i="1" s="1"/>
  <c r="N2" i="1" s="1"/>
  <c r="K3" i="1"/>
  <c r="M3" i="1" s="1"/>
  <c r="N3" i="1" s="1"/>
  <c r="K4" i="1"/>
  <c r="K5" i="1"/>
  <c r="M5" i="1" s="1"/>
  <c r="N5" i="1" s="1"/>
  <c r="K6" i="1"/>
  <c r="K7" i="1"/>
  <c r="M7" i="1" s="1"/>
  <c r="N7" i="1" s="1"/>
  <c r="K8" i="1"/>
  <c r="K9" i="1"/>
  <c r="M9" i="1" s="1"/>
  <c r="N9" i="1" s="1"/>
  <c r="K10" i="1"/>
  <c r="M10" i="1" s="1"/>
  <c r="N10" i="1" s="1"/>
  <c r="K11" i="1"/>
  <c r="M11" i="1" s="1"/>
  <c r="N11" i="1" s="1"/>
  <c r="K12" i="1"/>
  <c r="K13" i="1"/>
  <c r="K14" i="1"/>
  <c r="K15" i="1"/>
  <c r="K16" i="1"/>
  <c r="K17" i="1"/>
  <c r="K18" i="1"/>
  <c r="M18" i="1" s="1"/>
  <c r="N18" i="1" s="1"/>
  <c r="K19" i="1"/>
  <c r="K20" i="1"/>
  <c r="K21" i="1"/>
  <c r="M21" i="1" s="1"/>
  <c r="N21" i="1" s="1"/>
  <c r="K22" i="1"/>
  <c r="M22" i="1" s="1"/>
  <c r="N22" i="1" s="1"/>
  <c r="K23" i="1"/>
  <c r="K24" i="1"/>
  <c r="K25" i="1"/>
  <c r="K26" i="1"/>
  <c r="K27" i="1"/>
  <c r="K28" i="1"/>
  <c r="M28" i="1" s="1"/>
  <c r="N28" i="1" s="1"/>
  <c r="K29" i="1"/>
  <c r="K30" i="1"/>
  <c r="K31" i="1"/>
  <c r="M31" i="1" s="1"/>
  <c r="N31" i="1" s="1"/>
  <c r="K32" i="1"/>
  <c r="K33" i="1"/>
  <c r="K34" i="1"/>
  <c r="K35" i="1"/>
  <c r="M35" i="1" s="1"/>
  <c r="N35" i="1" s="1"/>
  <c r="K36" i="1"/>
  <c r="M36" i="1" s="1"/>
  <c r="N36" i="1" s="1"/>
  <c r="K37" i="1"/>
  <c r="M37" i="1" s="1"/>
  <c r="N37" i="1" s="1"/>
  <c r="K38" i="1"/>
  <c r="M38" i="1" s="1"/>
  <c r="N38" i="1" s="1"/>
  <c r="K39" i="1"/>
  <c r="M39" i="1" s="1"/>
  <c r="N39" i="1" s="1"/>
  <c r="K40" i="1"/>
  <c r="K41" i="1"/>
  <c r="M41" i="1" s="1"/>
  <c r="N41" i="1" s="1"/>
  <c r="K42" i="1"/>
  <c r="M42" i="1" s="1"/>
  <c r="N42" i="1" s="1"/>
  <c r="K43" i="1"/>
  <c r="M43" i="1" s="1"/>
  <c r="N43" i="1" s="1"/>
  <c r="K44" i="1"/>
  <c r="M33" i="1" l="1"/>
  <c r="N33" i="1" s="1"/>
  <c r="M32" i="1"/>
  <c r="N32" i="1" s="1"/>
  <c r="M29" i="1"/>
  <c r="N29" i="1" s="1"/>
  <c r="M26" i="1"/>
  <c r="N26" i="1" s="1"/>
  <c r="M25" i="1"/>
  <c r="N25" i="1" s="1"/>
  <c r="M19" i="1"/>
  <c r="N19" i="1" s="1"/>
  <c r="M17" i="1"/>
  <c r="N17" i="1" s="1"/>
  <c r="M16" i="1"/>
  <c r="N16" i="1" s="1"/>
  <c r="M12" i="1"/>
  <c r="N12" i="1" s="1"/>
  <c r="M8" i="1"/>
  <c r="N8" i="1" s="1"/>
  <c r="M40" i="1"/>
  <c r="N40" i="1" s="1"/>
  <c r="M30" i="1"/>
  <c r="N30" i="1" s="1"/>
  <c r="M27" i="1"/>
  <c r="N27" i="1" s="1"/>
  <c r="M24" i="1"/>
  <c r="N24" i="1" s="1"/>
  <c r="M15" i="1"/>
  <c r="N15" i="1" s="1"/>
  <c r="M44" i="1"/>
  <c r="N44" i="1" s="1"/>
  <c r="M34" i="1"/>
  <c r="N34" i="1" s="1"/>
  <c r="M23" i="1"/>
  <c r="N23" i="1" s="1"/>
  <c r="M20" i="1"/>
  <c r="N20" i="1" s="1"/>
  <c r="M14" i="1"/>
  <c r="N14" i="1" s="1"/>
  <c r="M13" i="1"/>
  <c r="N13" i="1" s="1"/>
  <c r="M6" i="1"/>
  <c r="N6" i="1" s="1"/>
  <c r="M4" i="1"/>
  <c r="N4" i="1" s="1"/>
</calcChain>
</file>

<file path=xl/sharedStrings.xml><?xml version="1.0" encoding="utf-8"?>
<sst xmlns="http://schemas.openxmlformats.org/spreadsheetml/2006/main" count="263" uniqueCount="62">
  <si>
    <t>Name_x</t>
  </si>
  <si>
    <t>Minimum</t>
  </si>
  <si>
    <t>Reference Nucleotide(s)_x</t>
  </si>
  <si>
    <t>Polymorphism Type_x</t>
  </si>
  <si>
    <t>Variant Frequency_x</t>
  </si>
  <si>
    <t>Reference Nucleotide(s)_y</t>
  </si>
  <si>
    <t>Polymorphism Type_y</t>
  </si>
  <si>
    <t>Variant Frequency_y</t>
  </si>
  <si>
    <t>A</t>
  </si>
  <si>
    <t>C</t>
  </si>
  <si>
    <t>G</t>
  </si>
  <si>
    <t>T</t>
  </si>
  <si>
    <t>64,579</t>
  </si>
  <si>
    <t>359,701</t>
  </si>
  <si>
    <t>359,720</t>
  </si>
  <si>
    <t>359,722</t>
  </si>
  <si>
    <t>667,424</t>
  </si>
  <si>
    <t>669,319</t>
  </si>
  <si>
    <t>669,327</t>
  </si>
  <si>
    <t>669,332</t>
  </si>
  <si>
    <t>669,338</t>
  </si>
  <si>
    <t>1,169,223</t>
  </si>
  <si>
    <t>2,691,736</t>
  </si>
  <si>
    <t>3,203,413</t>
  </si>
  <si>
    <t>4,308,297</t>
  </si>
  <si>
    <t>4,658,814</t>
  </si>
  <si>
    <t>7,056,043</t>
  </si>
  <si>
    <t>9,232,075</t>
  </si>
  <si>
    <t>9,232,091</t>
  </si>
  <si>
    <t>9,232,094</t>
  </si>
  <si>
    <t>9,232,095</t>
  </si>
  <si>
    <t>9,282,788</t>
  </si>
  <si>
    <t>10,355,539</t>
  </si>
  <si>
    <t>10,355,554</t>
  </si>
  <si>
    <t>10,722,654</t>
  </si>
  <si>
    <t>11,881,845</t>
  </si>
  <si>
    <t>11,928,246</t>
  </si>
  <si>
    <t>13,492,012</t>
  </si>
  <si>
    <t>13,492,019</t>
  </si>
  <si>
    <t>15,129,700</t>
  </si>
  <si>
    <t>15,203,990</t>
  </si>
  <si>
    <t>15,584,979</t>
  </si>
  <si>
    <t>15,584,985</t>
  </si>
  <si>
    <t>16,116,206</t>
  </si>
  <si>
    <t>16,383,719</t>
  </si>
  <si>
    <t>17,956,816</t>
  </si>
  <si>
    <t>20,782,360</t>
  </si>
  <si>
    <t>20,782,374</t>
  </si>
  <si>
    <t>20,929,792</t>
  </si>
  <si>
    <t>21,153,430</t>
  </si>
  <si>
    <t>21,458,204</t>
  </si>
  <si>
    <t>21,458,206</t>
  </si>
  <si>
    <t>21,458,210</t>
  </si>
  <si>
    <t>22,520,541</t>
  </si>
  <si>
    <t>SNP (transversion)</t>
  </si>
  <si>
    <t>SNP (transition)</t>
  </si>
  <si>
    <t>Insertion</t>
  </si>
  <si>
    <t>Insertion (tandem repeat)</t>
  </si>
  <si>
    <t>x divide by 100</t>
  </si>
  <si>
    <t>y divide by 100</t>
  </si>
  <si>
    <t>difference</t>
  </si>
  <si>
    <t>&gt;=0.3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</si>
</sst>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0" fillId="0" borderId="1" xfId="0" applyBorder="1"/>
    <xf numFmtId="0" fontId="1" fillId="0" borderId="0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4"/>
  <sheetViews>
    <sheetView tabSelected="1" topLeftCell="A10" workbookViewId="0">
      <selection activeCell="Q10" sqref="Q10"/>
    </sheetView>
  </sheetViews>
  <sheetFormatPr defaultRowHeight="14.4" x14ac:dyDescent="0.3"/>
  <cols>
    <col min="6" max="6" width="18.44140625" bestFit="1" customWidth="1"/>
    <col min="10" max="10" width="18.5546875" bestFit="1" customWidth="1"/>
    <col min="11" max="11" width="13.5546875" bestFit="1" customWidth="1"/>
    <col min="12" max="12" width="13.6640625" bestFit="1" customWidth="1"/>
    <col min="13" max="13" width="9.5546875" bestFit="1" customWidth="1"/>
  </cols>
  <sheetData>
    <row r="1" spans="1:14" x14ac:dyDescent="0.3">
      <c r="A1" s="3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/>
      <c r="H1" s="2" t="s">
        <v>5</v>
      </c>
      <c r="I1" s="2" t="s">
        <v>6</v>
      </c>
      <c r="J1" s="2" t="s">
        <v>7</v>
      </c>
      <c r="K1" s="4" t="s">
        <v>58</v>
      </c>
      <c r="L1" s="4" t="s">
        <v>59</v>
      </c>
      <c r="M1" s="4" t="s">
        <v>60</v>
      </c>
      <c r="N1" s="4" t="s">
        <v>61</v>
      </c>
    </row>
    <row r="2" spans="1:14" x14ac:dyDescent="0.3">
      <c r="A2" s="1">
        <v>131</v>
      </c>
      <c r="B2" t="s">
        <v>9</v>
      </c>
      <c r="C2" t="s">
        <v>12</v>
      </c>
      <c r="D2" t="s">
        <v>11</v>
      </c>
      <c r="E2" t="s">
        <v>55</v>
      </c>
      <c r="F2">
        <v>63.3</v>
      </c>
      <c r="H2" t="s">
        <v>11</v>
      </c>
      <c r="I2" t="s">
        <v>54</v>
      </c>
      <c r="J2">
        <v>27.3</v>
      </c>
      <c r="K2">
        <f>F2/100</f>
        <v>0.63300000000000001</v>
      </c>
      <c r="L2">
        <f>J2/100</f>
        <v>0.27300000000000002</v>
      </c>
      <c r="M2">
        <f>K2-L2</f>
        <v>0.36</v>
      </c>
      <c r="N2">
        <f>IF(M2&gt;=0.3,M2,0)</f>
        <v>0.36</v>
      </c>
    </row>
    <row r="3" spans="1:14" x14ac:dyDescent="0.3">
      <c r="A3" s="1">
        <v>648</v>
      </c>
      <c r="B3" t="s">
        <v>11</v>
      </c>
      <c r="C3" t="s">
        <v>13</v>
      </c>
      <c r="D3" t="s">
        <v>9</v>
      </c>
      <c r="E3" t="s">
        <v>55</v>
      </c>
      <c r="F3">
        <v>69.2</v>
      </c>
      <c r="H3" t="s">
        <v>9</v>
      </c>
      <c r="I3" t="s">
        <v>54</v>
      </c>
      <c r="J3">
        <v>30.8</v>
      </c>
      <c r="K3">
        <f>F3/100</f>
        <v>0.69200000000000006</v>
      </c>
      <c r="L3">
        <f>J3/100</f>
        <v>0.308</v>
      </c>
      <c r="M3">
        <f>K3-L3</f>
        <v>0.38400000000000006</v>
      </c>
      <c r="N3">
        <f>IF(M3&gt;=0.3,M3,0)</f>
        <v>0.38400000000000006</v>
      </c>
    </row>
    <row r="4" spans="1:14" x14ac:dyDescent="0.3">
      <c r="A4" s="1">
        <v>670</v>
      </c>
      <c r="B4" t="s">
        <v>8</v>
      </c>
      <c r="C4" t="s">
        <v>14</v>
      </c>
      <c r="D4" t="s">
        <v>11</v>
      </c>
      <c r="E4" t="s">
        <v>54</v>
      </c>
      <c r="F4">
        <v>100</v>
      </c>
      <c r="H4" t="s">
        <v>11</v>
      </c>
      <c r="I4" t="s">
        <v>55</v>
      </c>
      <c r="J4">
        <v>30.8</v>
      </c>
      <c r="K4">
        <f>F4/100</f>
        <v>1</v>
      </c>
      <c r="L4">
        <f>J4/100</f>
        <v>0.308</v>
      </c>
      <c r="M4">
        <f>K4-L4</f>
        <v>0.69199999999999995</v>
      </c>
      <c r="N4">
        <f>IF(M4&gt;=0.3,M4,0)</f>
        <v>0.69199999999999995</v>
      </c>
    </row>
    <row r="5" spans="1:14" x14ac:dyDescent="0.3">
      <c r="A5" s="1">
        <v>674</v>
      </c>
      <c r="B5" t="s">
        <v>9</v>
      </c>
      <c r="C5" t="s">
        <v>15</v>
      </c>
      <c r="D5" t="s">
        <v>10</v>
      </c>
      <c r="E5" t="s">
        <v>54</v>
      </c>
      <c r="F5">
        <v>66.7</v>
      </c>
      <c r="H5" t="s">
        <v>10</v>
      </c>
      <c r="I5" t="s">
        <v>54</v>
      </c>
      <c r="J5">
        <v>30</v>
      </c>
      <c r="K5">
        <f>F5/100</f>
        <v>0.66700000000000004</v>
      </c>
      <c r="L5">
        <f>J5/100</f>
        <v>0.3</v>
      </c>
      <c r="M5">
        <f>K5-L5</f>
        <v>0.36700000000000005</v>
      </c>
      <c r="N5">
        <f>IF(M5&gt;=0.3,M5,0)</f>
        <v>0.36700000000000005</v>
      </c>
    </row>
    <row r="6" spans="1:14" x14ac:dyDescent="0.3">
      <c r="A6" s="1">
        <v>1072</v>
      </c>
      <c r="B6" t="s">
        <v>9</v>
      </c>
      <c r="C6" t="s">
        <v>16</v>
      </c>
      <c r="D6" t="s">
        <v>8</v>
      </c>
      <c r="E6" t="s">
        <v>54</v>
      </c>
      <c r="F6">
        <v>63.2</v>
      </c>
      <c r="I6" t="s">
        <v>56</v>
      </c>
      <c r="J6">
        <v>26.7</v>
      </c>
      <c r="K6">
        <f>F6/100</f>
        <v>0.63200000000000001</v>
      </c>
      <c r="L6">
        <f>J6/100</f>
        <v>0.26700000000000002</v>
      </c>
      <c r="M6">
        <f>K6-L6</f>
        <v>0.36499999999999999</v>
      </c>
      <c r="N6">
        <f>IF(M6&gt;=0.3,M6,0)</f>
        <v>0.36499999999999999</v>
      </c>
    </row>
    <row r="7" spans="1:14" x14ac:dyDescent="0.3">
      <c r="A7" s="1">
        <v>1088</v>
      </c>
      <c r="B7" t="s">
        <v>11</v>
      </c>
      <c r="C7" t="s">
        <v>17</v>
      </c>
      <c r="D7" t="s">
        <v>8</v>
      </c>
      <c r="E7" t="s">
        <v>54</v>
      </c>
      <c r="F7">
        <v>92.3</v>
      </c>
      <c r="I7" t="s">
        <v>56</v>
      </c>
      <c r="J7">
        <v>38.9</v>
      </c>
      <c r="K7">
        <f>F7/100</f>
        <v>0.92299999999999993</v>
      </c>
      <c r="L7">
        <f>J7/100</f>
        <v>0.38900000000000001</v>
      </c>
      <c r="M7">
        <f>K7-L7</f>
        <v>0.53399999999999992</v>
      </c>
      <c r="N7">
        <f>IF(M7&gt;=0.3,M7,0)</f>
        <v>0.53399999999999992</v>
      </c>
    </row>
    <row r="8" spans="1:14" x14ac:dyDescent="0.3">
      <c r="A8" s="1">
        <v>1091</v>
      </c>
      <c r="B8" t="s">
        <v>11</v>
      </c>
      <c r="C8" t="s">
        <v>18</v>
      </c>
      <c r="D8" t="s">
        <v>8</v>
      </c>
      <c r="E8" t="s">
        <v>54</v>
      </c>
      <c r="F8">
        <v>93.8</v>
      </c>
      <c r="H8" t="s">
        <v>8</v>
      </c>
      <c r="I8" t="s">
        <v>54</v>
      </c>
      <c r="J8">
        <v>33.299999999999997</v>
      </c>
      <c r="K8">
        <f>F8/100</f>
        <v>0.93799999999999994</v>
      </c>
      <c r="L8">
        <f>J8/100</f>
        <v>0.33299999999999996</v>
      </c>
      <c r="M8">
        <f>K8-L8</f>
        <v>0.60499999999999998</v>
      </c>
      <c r="N8">
        <f>IF(M8&gt;=0.3,M8,0)</f>
        <v>0.60499999999999998</v>
      </c>
    </row>
    <row r="9" spans="1:14" x14ac:dyDescent="0.3">
      <c r="A9" s="1">
        <v>1095</v>
      </c>
      <c r="B9" t="s">
        <v>9</v>
      </c>
      <c r="C9" t="s">
        <v>19</v>
      </c>
      <c r="D9" t="s">
        <v>11</v>
      </c>
      <c r="E9" t="s">
        <v>55</v>
      </c>
      <c r="F9">
        <v>94.1</v>
      </c>
      <c r="H9" t="s">
        <v>11</v>
      </c>
      <c r="I9" t="s">
        <v>54</v>
      </c>
      <c r="J9">
        <v>31.8</v>
      </c>
      <c r="K9">
        <f>F9/100</f>
        <v>0.94099999999999995</v>
      </c>
      <c r="L9">
        <f>J9/100</f>
        <v>0.318</v>
      </c>
      <c r="M9">
        <f>K9-L9</f>
        <v>0.623</v>
      </c>
      <c r="N9">
        <f>IF(M9&gt;=0.3,M9,0)</f>
        <v>0.623</v>
      </c>
    </row>
    <row r="10" spans="1:14" x14ac:dyDescent="0.3">
      <c r="A10" s="1">
        <v>1098</v>
      </c>
      <c r="B10" t="s">
        <v>11</v>
      </c>
      <c r="C10" t="s">
        <v>20</v>
      </c>
      <c r="D10" t="s">
        <v>10</v>
      </c>
      <c r="E10" t="s">
        <v>54</v>
      </c>
      <c r="F10">
        <v>89.5</v>
      </c>
      <c r="H10" t="s">
        <v>10</v>
      </c>
      <c r="I10" t="s">
        <v>55</v>
      </c>
      <c r="J10">
        <v>26.1</v>
      </c>
      <c r="K10">
        <f>F10/100</f>
        <v>0.89500000000000002</v>
      </c>
      <c r="L10">
        <f>J10/100</f>
        <v>0.26100000000000001</v>
      </c>
      <c r="M10">
        <f>K10-L10</f>
        <v>0.63400000000000001</v>
      </c>
      <c r="N10">
        <f>IF(M10&gt;=0.3,M10,0)</f>
        <v>0.63400000000000001</v>
      </c>
    </row>
    <row r="11" spans="1:14" x14ac:dyDescent="0.3">
      <c r="A11" s="1">
        <v>2075</v>
      </c>
      <c r="B11" t="s">
        <v>8</v>
      </c>
      <c r="C11" t="s">
        <v>21</v>
      </c>
      <c r="D11" t="s">
        <v>11</v>
      </c>
      <c r="E11" t="s">
        <v>54</v>
      </c>
      <c r="F11">
        <v>90.9</v>
      </c>
      <c r="H11" t="s">
        <v>11</v>
      </c>
      <c r="I11" t="s">
        <v>55</v>
      </c>
      <c r="J11">
        <v>32.4</v>
      </c>
      <c r="K11">
        <f>F11/100</f>
        <v>0.90900000000000003</v>
      </c>
      <c r="L11">
        <f>J11/100</f>
        <v>0.32400000000000001</v>
      </c>
      <c r="M11">
        <f>K11-L11</f>
        <v>0.58499999999999996</v>
      </c>
      <c r="N11">
        <f>IF(M11&gt;=0.3,M11,0)</f>
        <v>0.58499999999999996</v>
      </c>
    </row>
    <row r="12" spans="1:14" x14ac:dyDescent="0.3">
      <c r="A12" s="1">
        <v>4164</v>
      </c>
      <c r="B12" t="s">
        <v>10</v>
      </c>
      <c r="C12" t="s">
        <v>22</v>
      </c>
      <c r="D12" t="s">
        <v>11</v>
      </c>
      <c r="E12" t="s">
        <v>54</v>
      </c>
      <c r="F12">
        <v>94.1</v>
      </c>
      <c r="H12" t="s">
        <v>11</v>
      </c>
      <c r="I12" t="s">
        <v>54</v>
      </c>
      <c r="J12">
        <v>41.7</v>
      </c>
      <c r="K12">
        <f>F12/100</f>
        <v>0.94099999999999995</v>
      </c>
      <c r="L12">
        <f>J12/100</f>
        <v>0.41700000000000004</v>
      </c>
      <c r="M12">
        <f>K12-L12</f>
        <v>0.52399999999999991</v>
      </c>
      <c r="N12">
        <f>IF(M12&gt;=0.3,M12,0)</f>
        <v>0.52399999999999991</v>
      </c>
    </row>
    <row r="13" spans="1:14" x14ac:dyDescent="0.3">
      <c r="A13" s="1">
        <v>4479</v>
      </c>
      <c r="B13" t="s">
        <v>10</v>
      </c>
      <c r="C13" t="s">
        <v>23</v>
      </c>
      <c r="D13" t="s">
        <v>8</v>
      </c>
      <c r="E13" t="s">
        <v>55</v>
      </c>
      <c r="F13">
        <v>88.9</v>
      </c>
      <c r="H13" t="s">
        <v>8</v>
      </c>
      <c r="I13" t="s">
        <v>54</v>
      </c>
      <c r="J13">
        <v>44.4</v>
      </c>
      <c r="K13">
        <f>F13/100</f>
        <v>0.88900000000000001</v>
      </c>
      <c r="L13">
        <f>J13/100</f>
        <v>0.44400000000000001</v>
      </c>
      <c r="M13">
        <f>K13-L13</f>
        <v>0.44500000000000001</v>
      </c>
      <c r="N13">
        <f>IF(M13&gt;=0.3,M13,0)</f>
        <v>0.44500000000000001</v>
      </c>
    </row>
    <row r="14" spans="1:14" x14ac:dyDescent="0.3">
      <c r="A14" s="1">
        <v>5805</v>
      </c>
      <c r="B14" t="s">
        <v>11</v>
      </c>
      <c r="C14" t="s">
        <v>24</v>
      </c>
      <c r="D14" t="s">
        <v>10</v>
      </c>
      <c r="E14" t="s">
        <v>54</v>
      </c>
      <c r="F14">
        <v>63.2</v>
      </c>
      <c r="H14" t="s">
        <v>10</v>
      </c>
      <c r="I14" t="s">
        <v>55</v>
      </c>
      <c r="J14">
        <v>30.8</v>
      </c>
      <c r="K14">
        <f>F14/100</f>
        <v>0.63200000000000001</v>
      </c>
      <c r="L14">
        <f>J14/100</f>
        <v>0.308</v>
      </c>
      <c r="M14">
        <f>K14-L14</f>
        <v>0.32400000000000001</v>
      </c>
      <c r="N14">
        <f>IF(M14&gt;=0.3,M14,0)</f>
        <v>0.32400000000000001</v>
      </c>
    </row>
    <row r="15" spans="1:14" x14ac:dyDescent="0.3">
      <c r="A15" s="1">
        <v>6389</v>
      </c>
      <c r="B15" t="s">
        <v>9</v>
      </c>
      <c r="C15" t="s">
        <v>25</v>
      </c>
      <c r="D15" t="s">
        <v>8</v>
      </c>
      <c r="E15" t="s">
        <v>54</v>
      </c>
      <c r="F15">
        <v>88.6</v>
      </c>
      <c r="H15" t="s">
        <v>8</v>
      </c>
      <c r="I15" t="s">
        <v>55</v>
      </c>
      <c r="J15">
        <v>34.200000000000003</v>
      </c>
      <c r="K15">
        <f>F15/100</f>
        <v>0.8859999999999999</v>
      </c>
      <c r="L15">
        <f>J15/100</f>
        <v>0.34200000000000003</v>
      </c>
      <c r="M15">
        <f>K15-L15</f>
        <v>0.54399999999999982</v>
      </c>
      <c r="N15">
        <f>IF(M15&gt;=0.3,M15,0)</f>
        <v>0.54399999999999982</v>
      </c>
    </row>
    <row r="16" spans="1:14" x14ac:dyDescent="0.3">
      <c r="A16" s="1">
        <v>8588</v>
      </c>
      <c r="B16" t="s">
        <v>10</v>
      </c>
      <c r="C16" t="s">
        <v>26</v>
      </c>
      <c r="D16" t="s">
        <v>11</v>
      </c>
      <c r="E16" t="s">
        <v>54</v>
      </c>
      <c r="F16">
        <v>72.7</v>
      </c>
      <c r="H16" t="s">
        <v>11</v>
      </c>
      <c r="I16" t="s">
        <v>54</v>
      </c>
      <c r="J16">
        <v>34.4</v>
      </c>
      <c r="K16">
        <f>F16/100</f>
        <v>0.72699999999999998</v>
      </c>
      <c r="L16">
        <f>J16/100</f>
        <v>0.34399999999999997</v>
      </c>
      <c r="M16">
        <f>K16-L16</f>
        <v>0.38300000000000001</v>
      </c>
      <c r="N16">
        <f>IF(M16&gt;=0.3,M16,0)</f>
        <v>0.38300000000000001</v>
      </c>
    </row>
    <row r="17" spans="1:14" x14ac:dyDescent="0.3">
      <c r="A17" s="1">
        <v>9785</v>
      </c>
      <c r="B17" t="s">
        <v>8</v>
      </c>
      <c r="C17" t="s">
        <v>27</v>
      </c>
      <c r="D17" t="s">
        <v>11</v>
      </c>
      <c r="E17" t="s">
        <v>54</v>
      </c>
      <c r="F17">
        <v>100</v>
      </c>
      <c r="I17" t="s">
        <v>56</v>
      </c>
      <c r="J17">
        <v>33.299999999999997</v>
      </c>
      <c r="K17">
        <f>F17/100</f>
        <v>1</v>
      </c>
      <c r="L17">
        <f>J17/100</f>
        <v>0.33299999999999996</v>
      </c>
      <c r="M17">
        <f>K17-L17</f>
        <v>0.66700000000000004</v>
      </c>
      <c r="N17">
        <f>IF(M17&gt;=0.3,M17,0)</f>
        <v>0.66700000000000004</v>
      </c>
    </row>
    <row r="18" spans="1:14" x14ac:dyDescent="0.3">
      <c r="A18" s="1">
        <v>9810</v>
      </c>
      <c r="B18" t="s">
        <v>9</v>
      </c>
      <c r="C18" t="s">
        <v>28</v>
      </c>
      <c r="D18" t="s">
        <v>8</v>
      </c>
      <c r="E18" t="s">
        <v>54</v>
      </c>
      <c r="F18">
        <v>60</v>
      </c>
      <c r="H18" t="s">
        <v>8</v>
      </c>
      <c r="I18" t="s">
        <v>54</v>
      </c>
      <c r="J18">
        <v>25</v>
      </c>
      <c r="K18">
        <f>F18/100</f>
        <v>0.6</v>
      </c>
      <c r="L18">
        <f>J18/100</f>
        <v>0.25</v>
      </c>
      <c r="M18">
        <f>K18-L18</f>
        <v>0.35</v>
      </c>
      <c r="N18">
        <f>IF(M18&gt;=0.3,M18,0)</f>
        <v>0.35</v>
      </c>
    </row>
    <row r="19" spans="1:14" x14ac:dyDescent="0.3">
      <c r="A19" s="1">
        <v>9816</v>
      </c>
      <c r="B19" t="s">
        <v>11</v>
      </c>
      <c r="C19" t="s">
        <v>29</v>
      </c>
      <c r="D19" t="s">
        <v>9</v>
      </c>
      <c r="E19" t="s">
        <v>55</v>
      </c>
      <c r="F19">
        <v>70.599999999999994</v>
      </c>
      <c r="H19" t="s">
        <v>9</v>
      </c>
      <c r="I19" t="s">
        <v>54</v>
      </c>
      <c r="J19">
        <v>25</v>
      </c>
      <c r="K19">
        <f>F19/100</f>
        <v>0.70599999999999996</v>
      </c>
      <c r="L19">
        <f>J19/100</f>
        <v>0.25</v>
      </c>
      <c r="M19">
        <f>K19-L19</f>
        <v>0.45599999999999996</v>
      </c>
      <c r="N19">
        <f>IF(M19&gt;=0.3,M19,0)</f>
        <v>0.45599999999999996</v>
      </c>
    </row>
    <row r="20" spans="1:14" x14ac:dyDescent="0.3">
      <c r="A20" s="1">
        <v>9819</v>
      </c>
      <c r="B20" t="s">
        <v>8</v>
      </c>
      <c r="C20" t="s">
        <v>30</v>
      </c>
      <c r="D20" t="s">
        <v>11</v>
      </c>
      <c r="E20" t="s">
        <v>54</v>
      </c>
      <c r="F20">
        <v>64.7</v>
      </c>
      <c r="H20" t="s">
        <v>11</v>
      </c>
      <c r="I20" t="s">
        <v>54</v>
      </c>
      <c r="J20">
        <v>25</v>
      </c>
      <c r="K20">
        <f>F20/100</f>
        <v>0.64700000000000002</v>
      </c>
      <c r="L20">
        <f>J20/100</f>
        <v>0.25</v>
      </c>
      <c r="M20">
        <f>K20-L20</f>
        <v>0.39700000000000002</v>
      </c>
      <c r="N20">
        <f>IF(M20&gt;=0.3,M20,0)</f>
        <v>0.39700000000000002</v>
      </c>
    </row>
    <row r="21" spans="1:14" x14ac:dyDescent="0.3">
      <c r="A21" s="1">
        <v>9971</v>
      </c>
      <c r="B21" t="s">
        <v>11</v>
      </c>
      <c r="C21" t="s">
        <v>31</v>
      </c>
      <c r="D21" t="s">
        <v>8</v>
      </c>
      <c r="E21" t="s">
        <v>54</v>
      </c>
      <c r="F21">
        <v>100</v>
      </c>
      <c r="H21" t="s">
        <v>8</v>
      </c>
      <c r="I21" t="s">
        <v>54</v>
      </c>
      <c r="J21">
        <v>28.6</v>
      </c>
      <c r="K21">
        <f>F21/100</f>
        <v>1</v>
      </c>
      <c r="L21">
        <f>J21/100</f>
        <v>0.28600000000000003</v>
      </c>
      <c r="M21">
        <f>K21-L21</f>
        <v>0.71399999999999997</v>
      </c>
      <c r="N21">
        <f>IF(M21&gt;=0.3,M21,0)</f>
        <v>0.71399999999999997</v>
      </c>
    </row>
    <row r="22" spans="1:14" x14ac:dyDescent="0.3">
      <c r="A22" s="1">
        <v>10889</v>
      </c>
      <c r="B22" t="s">
        <v>11</v>
      </c>
      <c r="C22" t="s">
        <v>32</v>
      </c>
      <c r="D22" t="s">
        <v>10</v>
      </c>
      <c r="E22" t="s">
        <v>54</v>
      </c>
      <c r="F22">
        <v>100</v>
      </c>
      <c r="H22" t="s">
        <v>10</v>
      </c>
      <c r="I22" t="s">
        <v>55</v>
      </c>
      <c r="J22">
        <v>44</v>
      </c>
      <c r="K22">
        <f>F22/100</f>
        <v>1</v>
      </c>
      <c r="L22">
        <f>J22/100</f>
        <v>0.44</v>
      </c>
      <c r="M22">
        <f>K22-L22</f>
        <v>0.56000000000000005</v>
      </c>
      <c r="N22">
        <f>IF(M22&gt;=0.3,M22,0)</f>
        <v>0.56000000000000005</v>
      </c>
    </row>
    <row r="23" spans="1:14" x14ac:dyDescent="0.3">
      <c r="A23" s="1">
        <v>10894</v>
      </c>
      <c r="B23" t="s">
        <v>11</v>
      </c>
      <c r="C23" t="s">
        <v>33</v>
      </c>
      <c r="D23" t="s">
        <v>8</v>
      </c>
      <c r="E23" t="s">
        <v>54</v>
      </c>
      <c r="F23">
        <v>72.2</v>
      </c>
      <c r="H23" t="s">
        <v>8</v>
      </c>
      <c r="I23" t="s">
        <v>55</v>
      </c>
      <c r="J23">
        <v>37.5</v>
      </c>
      <c r="K23">
        <f>F23/100</f>
        <v>0.72199999999999998</v>
      </c>
      <c r="L23">
        <f>J23/100</f>
        <v>0.375</v>
      </c>
      <c r="M23">
        <f>K23-L23</f>
        <v>0.34699999999999998</v>
      </c>
      <c r="N23">
        <f>IF(M23&gt;=0.3,M23,0)</f>
        <v>0.34699999999999998</v>
      </c>
    </row>
    <row r="24" spans="1:14" x14ac:dyDescent="0.3">
      <c r="A24" s="1">
        <v>11402</v>
      </c>
      <c r="B24" t="s">
        <v>9</v>
      </c>
      <c r="C24" t="s">
        <v>34</v>
      </c>
      <c r="D24" t="s">
        <v>10</v>
      </c>
      <c r="E24" t="s">
        <v>54</v>
      </c>
      <c r="F24">
        <v>61.5</v>
      </c>
      <c r="H24" t="s">
        <v>10</v>
      </c>
      <c r="I24" t="s">
        <v>54</v>
      </c>
      <c r="J24">
        <v>30.8</v>
      </c>
      <c r="K24">
        <f>F24/100</f>
        <v>0.61499999999999999</v>
      </c>
      <c r="L24">
        <f>J24/100</f>
        <v>0.308</v>
      </c>
      <c r="M24">
        <f>K24-L24</f>
        <v>0.307</v>
      </c>
      <c r="N24">
        <f>IF(M24&gt;=0.3,M24,0)</f>
        <v>0.307</v>
      </c>
    </row>
    <row r="25" spans="1:14" x14ac:dyDescent="0.3">
      <c r="A25" s="1">
        <v>13221</v>
      </c>
      <c r="B25" t="s">
        <v>8</v>
      </c>
      <c r="C25" t="s">
        <v>35</v>
      </c>
      <c r="D25" t="s">
        <v>9</v>
      </c>
      <c r="E25" t="s">
        <v>54</v>
      </c>
      <c r="F25">
        <v>57.9</v>
      </c>
      <c r="H25" t="s">
        <v>9</v>
      </c>
      <c r="I25" t="s">
        <v>54</v>
      </c>
      <c r="J25">
        <v>26.3</v>
      </c>
      <c r="K25">
        <f>F25/100</f>
        <v>0.57899999999999996</v>
      </c>
      <c r="L25">
        <f>J25/100</f>
        <v>0.26300000000000001</v>
      </c>
      <c r="M25">
        <f>K25-L25</f>
        <v>0.31599999999999995</v>
      </c>
      <c r="N25">
        <f>IF(M25&gt;=0.3,M25,0)</f>
        <v>0.31599999999999995</v>
      </c>
    </row>
    <row r="26" spans="1:14" x14ac:dyDescent="0.3">
      <c r="A26" s="1">
        <v>13336</v>
      </c>
      <c r="B26" t="s">
        <v>11</v>
      </c>
      <c r="C26" t="s">
        <v>36</v>
      </c>
      <c r="D26" t="s">
        <v>9</v>
      </c>
      <c r="E26" t="s">
        <v>55</v>
      </c>
      <c r="F26">
        <v>100</v>
      </c>
      <c r="H26" t="s">
        <v>9</v>
      </c>
      <c r="I26" t="s">
        <v>54</v>
      </c>
      <c r="J26">
        <v>27.3</v>
      </c>
      <c r="K26">
        <f>F26/100</f>
        <v>1</v>
      </c>
      <c r="L26">
        <f>J26/100</f>
        <v>0.27300000000000002</v>
      </c>
      <c r="M26">
        <f>K26-L26</f>
        <v>0.72699999999999998</v>
      </c>
      <c r="N26">
        <f>IF(M26&gt;=0.3,M26,0)</f>
        <v>0.72699999999999998</v>
      </c>
    </row>
    <row r="27" spans="1:14" x14ac:dyDescent="0.3">
      <c r="A27" s="1">
        <v>15851</v>
      </c>
      <c r="B27" t="s">
        <v>11</v>
      </c>
      <c r="C27" t="s">
        <v>37</v>
      </c>
      <c r="D27" t="s">
        <v>10</v>
      </c>
      <c r="E27" t="s">
        <v>54</v>
      </c>
      <c r="F27">
        <v>100</v>
      </c>
      <c r="H27" t="s">
        <v>10</v>
      </c>
      <c r="I27" t="s">
        <v>55</v>
      </c>
      <c r="J27">
        <v>28.6</v>
      </c>
      <c r="K27">
        <f>F27/100</f>
        <v>1</v>
      </c>
      <c r="L27">
        <f>J27/100</f>
        <v>0.28600000000000003</v>
      </c>
      <c r="M27">
        <f>K27-L27</f>
        <v>0.71399999999999997</v>
      </c>
      <c r="N27">
        <f>IF(M27&gt;=0.3,M27,0)</f>
        <v>0.71399999999999997</v>
      </c>
    </row>
    <row r="28" spans="1:14" x14ac:dyDescent="0.3">
      <c r="A28" s="1">
        <v>15859</v>
      </c>
      <c r="B28" t="s">
        <v>11</v>
      </c>
      <c r="C28" t="s">
        <v>38</v>
      </c>
      <c r="D28" t="s">
        <v>8</v>
      </c>
      <c r="E28" t="s">
        <v>54</v>
      </c>
      <c r="F28">
        <v>57.1</v>
      </c>
      <c r="I28" t="s">
        <v>57</v>
      </c>
      <c r="J28">
        <v>25</v>
      </c>
      <c r="K28">
        <f>F28/100</f>
        <v>0.57100000000000006</v>
      </c>
      <c r="L28">
        <f>J28/100</f>
        <v>0.25</v>
      </c>
      <c r="M28">
        <f>K28-L28</f>
        <v>0.32100000000000006</v>
      </c>
      <c r="N28">
        <f>IF(M28&gt;=0.3,M28,0)</f>
        <v>0.32100000000000006</v>
      </c>
    </row>
    <row r="29" spans="1:14" x14ac:dyDescent="0.3">
      <c r="A29" s="1">
        <v>20044</v>
      </c>
      <c r="B29" t="s">
        <v>11</v>
      </c>
      <c r="C29" t="s">
        <v>39</v>
      </c>
      <c r="D29" t="s">
        <v>8</v>
      </c>
      <c r="E29" t="s">
        <v>54</v>
      </c>
      <c r="F29">
        <v>96.4</v>
      </c>
      <c r="I29" t="s">
        <v>57</v>
      </c>
      <c r="J29">
        <v>63.6</v>
      </c>
      <c r="K29">
        <f>F29/100</f>
        <v>0.96400000000000008</v>
      </c>
      <c r="L29">
        <f>J29/100</f>
        <v>0.63600000000000001</v>
      </c>
      <c r="M29">
        <f>K29-L29</f>
        <v>0.32800000000000007</v>
      </c>
      <c r="N29">
        <f>IF(M29&gt;=0.3,M29,0)</f>
        <v>0.32800000000000007</v>
      </c>
    </row>
    <row r="30" spans="1:14" x14ac:dyDescent="0.3">
      <c r="A30" s="1">
        <v>20214</v>
      </c>
      <c r="B30" t="s">
        <v>9</v>
      </c>
      <c r="C30" t="s">
        <v>40</v>
      </c>
      <c r="D30" t="s">
        <v>8</v>
      </c>
      <c r="E30" t="s">
        <v>54</v>
      </c>
      <c r="F30">
        <v>87.5</v>
      </c>
      <c r="H30" t="s">
        <v>8</v>
      </c>
      <c r="I30" t="s">
        <v>55</v>
      </c>
      <c r="J30">
        <v>26.3</v>
      </c>
      <c r="K30">
        <f>F30/100</f>
        <v>0.875</v>
      </c>
      <c r="L30">
        <f>J30/100</f>
        <v>0.26300000000000001</v>
      </c>
      <c r="M30">
        <f>K30-L30</f>
        <v>0.61199999999999999</v>
      </c>
      <c r="N30">
        <f>IF(M30&gt;=0.3,M30,0)</f>
        <v>0.61199999999999999</v>
      </c>
    </row>
    <row r="31" spans="1:14" x14ac:dyDescent="0.3">
      <c r="A31" s="1">
        <v>20609</v>
      </c>
      <c r="B31" t="s">
        <v>8</v>
      </c>
      <c r="C31" t="s">
        <v>41</v>
      </c>
      <c r="D31" t="s">
        <v>10</v>
      </c>
      <c r="E31" t="s">
        <v>55</v>
      </c>
      <c r="F31">
        <v>97.6</v>
      </c>
      <c r="H31" t="s">
        <v>10</v>
      </c>
      <c r="I31" t="s">
        <v>54</v>
      </c>
      <c r="J31">
        <v>32.5</v>
      </c>
      <c r="K31">
        <f>F31/100</f>
        <v>0.97599999999999998</v>
      </c>
      <c r="L31">
        <f>J31/100</f>
        <v>0.32500000000000001</v>
      </c>
      <c r="M31">
        <f>K31-L31</f>
        <v>0.65100000000000002</v>
      </c>
      <c r="N31">
        <f>IF(M31&gt;=0.3,M31,0)</f>
        <v>0.65100000000000002</v>
      </c>
    </row>
    <row r="32" spans="1:14" x14ac:dyDescent="0.3">
      <c r="A32" s="1">
        <v>20613</v>
      </c>
      <c r="B32" t="s">
        <v>10</v>
      </c>
      <c r="C32" t="s">
        <v>42</v>
      </c>
      <c r="D32" t="s">
        <v>8</v>
      </c>
      <c r="E32" t="s">
        <v>55</v>
      </c>
      <c r="F32">
        <v>72.5</v>
      </c>
      <c r="H32" t="s">
        <v>8</v>
      </c>
      <c r="I32" t="s">
        <v>54</v>
      </c>
      <c r="J32">
        <v>30.8</v>
      </c>
      <c r="K32">
        <f>F32/100</f>
        <v>0.72499999999999998</v>
      </c>
      <c r="L32">
        <f>J32/100</f>
        <v>0.308</v>
      </c>
      <c r="M32">
        <f>K32-L32</f>
        <v>0.41699999999999998</v>
      </c>
      <c r="N32">
        <f>IF(M32&gt;=0.3,M32,0)</f>
        <v>0.41699999999999998</v>
      </c>
    </row>
    <row r="33" spans="1:14" x14ac:dyDescent="0.3">
      <c r="A33" s="1">
        <v>21346</v>
      </c>
      <c r="B33" t="s">
        <v>10</v>
      </c>
      <c r="C33" t="s">
        <v>43</v>
      </c>
      <c r="D33" t="s">
        <v>11</v>
      </c>
      <c r="E33" t="s">
        <v>54</v>
      </c>
      <c r="F33">
        <v>65.2</v>
      </c>
      <c r="H33" t="s">
        <v>11</v>
      </c>
      <c r="I33" t="s">
        <v>55</v>
      </c>
      <c r="J33">
        <v>31</v>
      </c>
      <c r="K33">
        <f>F33/100</f>
        <v>0.65200000000000002</v>
      </c>
      <c r="L33">
        <f>J33/100</f>
        <v>0.31</v>
      </c>
      <c r="M33">
        <f>K33-L33</f>
        <v>0.34200000000000003</v>
      </c>
      <c r="N33">
        <f>IF(M33&gt;=0.3,M33,0)</f>
        <v>0.34200000000000003</v>
      </c>
    </row>
    <row r="34" spans="1:14" x14ac:dyDescent="0.3">
      <c r="A34" s="1">
        <v>22299</v>
      </c>
      <c r="B34" t="s">
        <v>8</v>
      </c>
      <c r="C34" t="s">
        <v>44</v>
      </c>
      <c r="D34" t="s">
        <v>9</v>
      </c>
      <c r="E34" t="s">
        <v>54</v>
      </c>
      <c r="F34">
        <v>64.7</v>
      </c>
      <c r="H34" t="s">
        <v>9</v>
      </c>
      <c r="I34" t="s">
        <v>55</v>
      </c>
      <c r="J34">
        <v>27.3</v>
      </c>
      <c r="K34">
        <f>F34/100</f>
        <v>0.64700000000000002</v>
      </c>
      <c r="L34">
        <f>J34/100</f>
        <v>0.27300000000000002</v>
      </c>
      <c r="M34">
        <f>K34-L34</f>
        <v>0.374</v>
      </c>
      <c r="N34">
        <f>IF(M34&gt;=0.3,M34,0)</f>
        <v>0.374</v>
      </c>
    </row>
    <row r="35" spans="1:14" x14ac:dyDescent="0.3">
      <c r="A35" s="1">
        <v>26117</v>
      </c>
      <c r="B35" t="s">
        <v>8</v>
      </c>
      <c r="C35" t="s">
        <v>45</v>
      </c>
      <c r="D35" t="s">
        <v>9</v>
      </c>
      <c r="E35" t="s">
        <v>54</v>
      </c>
      <c r="F35">
        <v>58.8</v>
      </c>
      <c r="H35" t="s">
        <v>9</v>
      </c>
      <c r="I35" t="s">
        <v>54</v>
      </c>
      <c r="J35">
        <v>25</v>
      </c>
      <c r="K35">
        <f>F35/100</f>
        <v>0.58799999999999997</v>
      </c>
      <c r="L35">
        <f>J35/100</f>
        <v>0.25</v>
      </c>
      <c r="M35">
        <f>K35-L35</f>
        <v>0.33799999999999997</v>
      </c>
      <c r="N35">
        <f>IF(M35&gt;=0.3,M35,0)</f>
        <v>0.33799999999999997</v>
      </c>
    </row>
    <row r="36" spans="1:14" x14ac:dyDescent="0.3">
      <c r="A36" s="1">
        <v>30239</v>
      </c>
      <c r="B36" t="s">
        <v>8</v>
      </c>
      <c r="C36" t="s">
        <v>46</v>
      </c>
      <c r="D36" t="s">
        <v>11</v>
      </c>
      <c r="E36" t="s">
        <v>54</v>
      </c>
      <c r="F36">
        <v>73.2</v>
      </c>
      <c r="I36" t="s">
        <v>56</v>
      </c>
      <c r="J36">
        <v>36.4</v>
      </c>
      <c r="K36">
        <f>F36/100</f>
        <v>0.73199999999999998</v>
      </c>
      <c r="L36">
        <f>J36/100</f>
        <v>0.36399999999999999</v>
      </c>
      <c r="M36">
        <f>K36-L36</f>
        <v>0.36799999999999999</v>
      </c>
      <c r="N36">
        <f>IF(M36&gt;=0.3,M36,0)</f>
        <v>0.36799999999999999</v>
      </c>
    </row>
    <row r="37" spans="1:14" x14ac:dyDescent="0.3">
      <c r="A37" s="1">
        <v>30240</v>
      </c>
      <c r="B37" t="s">
        <v>8</v>
      </c>
      <c r="C37" t="s">
        <v>46</v>
      </c>
      <c r="D37" t="s">
        <v>11</v>
      </c>
      <c r="E37" t="s">
        <v>54</v>
      </c>
      <c r="F37">
        <v>73.2</v>
      </c>
      <c r="I37" t="s">
        <v>56</v>
      </c>
      <c r="J37">
        <v>42.9</v>
      </c>
      <c r="K37">
        <f>F37/100</f>
        <v>0.73199999999999998</v>
      </c>
      <c r="L37">
        <f>J37/100</f>
        <v>0.42899999999999999</v>
      </c>
      <c r="M37">
        <f>K37-L37</f>
        <v>0.30299999999999999</v>
      </c>
      <c r="N37">
        <f>IF(M37&gt;=0.3,M37,0)</f>
        <v>0.30299999999999999</v>
      </c>
    </row>
    <row r="38" spans="1:14" x14ac:dyDescent="0.3">
      <c r="A38" s="1">
        <v>30242</v>
      </c>
      <c r="B38" t="s">
        <v>11</v>
      </c>
      <c r="C38" t="s">
        <v>47</v>
      </c>
      <c r="D38" t="s">
        <v>10</v>
      </c>
      <c r="E38" t="s">
        <v>54</v>
      </c>
      <c r="F38">
        <v>69</v>
      </c>
      <c r="H38" t="s">
        <v>10</v>
      </c>
      <c r="I38" t="s">
        <v>55</v>
      </c>
      <c r="J38">
        <v>29.6</v>
      </c>
      <c r="K38">
        <f>F38/100</f>
        <v>0.69</v>
      </c>
      <c r="L38">
        <f>J38/100</f>
        <v>0.29600000000000004</v>
      </c>
      <c r="M38">
        <f>K38-L38</f>
        <v>0.39399999999999991</v>
      </c>
      <c r="N38">
        <f>IF(M38&gt;=0.3,M38,0)</f>
        <v>0.39399999999999991</v>
      </c>
    </row>
    <row r="39" spans="1:14" x14ac:dyDescent="0.3">
      <c r="A39" s="1">
        <v>31557</v>
      </c>
      <c r="B39" t="s">
        <v>11</v>
      </c>
      <c r="C39" t="s">
        <v>48</v>
      </c>
      <c r="D39" t="s">
        <v>8</v>
      </c>
      <c r="E39" t="s">
        <v>54</v>
      </c>
      <c r="F39">
        <v>88.9</v>
      </c>
      <c r="H39" t="s">
        <v>8</v>
      </c>
      <c r="I39" t="s">
        <v>55</v>
      </c>
      <c r="J39">
        <v>34.4</v>
      </c>
      <c r="K39">
        <f>F39/100</f>
        <v>0.88900000000000001</v>
      </c>
      <c r="L39">
        <f>J39/100</f>
        <v>0.34399999999999997</v>
      </c>
      <c r="M39">
        <f>K39-L39</f>
        <v>0.54500000000000004</v>
      </c>
      <c r="N39">
        <f>IF(M39&gt;=0.3,M39,0)</f>
        <v>0.54500000000000004</v>
      </c>
    </row>
    <row r="40" spans="1:14" x14ac:dyDescent="0.3">
      <c r="A40" s="1">
        <v>32765</v>
      </c>
      <c r="B40" t="s">
        <v>10</v>
      </c>
      <c r="C40" t="s">
        <v>49</v>
      </c>
      <c r="D40" t="s">
        <v>8</v>
      </c>
      <c r="E40" t="s">
        <v>55</v>
      </c>
      <c r="F40">
        <v>70</v>
      </c>
      <c r="H40" t="s">
        <v>8</v>
      </c>
      <c r="I40" t="s">
        <v>54</v>
      </c>
      <c r="J40">
        <v>33.299999999999997</v>
      </c>
      <c r="K40">
        <f>F40/100</f>
        <v>0.7</v>
      </c>
      <c r="L40">
        <f>J40/100</f>
        <v>0.33299999999999996</v>
      </c>
      <c r="M40">
        <f>K40-L40</f>
        <v>0.36699999999999999</v>
      </c>
      <c r="N40">
        <f>IF(M40&gt;=0.3,M40,0)</f>
        <v>0.36699999999999999</v>
      </c>
    </row>
    <row r="41" spans="1:14" x14ac:dyDescent="0.3">
      <c r="A41" s="1">
        <v>33699</v>
      </c>
      <c r="B41" t="s">
        <v>10</v>
      </c>
      <c r="C41" t="s">
        <v>50</v>
      </c>
      <c r="D41" t="s">
        <v>8</v>
      </c>
      <c r="E41" t="s">
        <v>55</v>
      </c>
      <c r="F41">
        <v>84.5</v>
      </c>
      <c r="H41" t="s">
        <v>8</v>
      </c>
      <c r="I41" t="s">
        <v>54</v>
      </c>
      <c r="J41">
        <v>29.9</v>
      </c>
      <c r="K41">
        <f>F41/100</f>
        <v>0.84499999999999997</v>
      </c>
      <c r="L41">
        <f>J41/100</f>
        <v>0.29899999999999999</v>
      </c>
      <c r="M41">
        <f>K41-L41</f>
        <v>0.54600000000000004</v>
      </c>
      <c r="N41">
        <f>IF(M41&gt;=0.3,M41,0)</f>
        <v>0.54600000000000004</v>
      </c>
    </row>
    <row r="42" spans="1:14" x14ac:dyDescent="0.3">
      <c r="A42" s="1">
        <v>33701</v>
      </c>
      <c r="B42" t="s">
        <v>11</v>
      </c>
      <c r="C42" t="s">
        <v>51</v>
      </c>
      <c r="D42" t="s">
        <v>8</v>
      </c>
      <c r="E42" t="s">
        <v>54</v>
      </c>
      <c r="F42">
        <v>84.6</v>
      </c>
      <c r="H42" t="s">
        <v>8</v>
      </c>
      <c r="I42" t="s">
        <v>54</v>
      </c>
      <c r="J42">
        <v>31.4</v>
      </c>
      <c r="K42">
        <f>F42/100</f>
        <v>0.84599999999999997</v>
      </c>
      <c r="L42">
        <f>J42/100</f>
        <v>0.314</v>
      </c>
      <c r="M42">
        <f>K42-L42</f>
        <v>0.53200000000000003</v>
      </c>
      <c r="N42">
        <f>IF(M42&gt;=0.3,M42,0)</f>
        <v>0.53200000000000003</v>
      </c>
    </row>
    <row r="43" spans="1:14" x14ac:dyDescent="0.3">
      <c r="A43" s="1">
        <v>33704</v>
      </c>
      <c r="B43" t="s">
        <v>9</v>
      </c>
      <c r="C43" t="s">
        <v>52</v>
      </c>
      <c r="D43" t="s">
        <v>11</v>
      </c>
      <c r="E43" t="s">
        <v>55</v>
      </c>
      <c r="F43">
        <v>86.1</v>
      </c>
      <c r="H43" t="s">
        <v>11</v>
      </c>
      <c r="I43" t="s">
        <v>54</v>
      </c>
      <c r="J43">
        <v>37.9</v>
      </c>
      <c r="K43">
        <f>F43/100</f>
        <v>0.86099999999999999</v>
      </c>
      <c r="L43">
        <f>J43/100</f>
        <v>0.379</v>
      </c>
      <c r="M43">
        <f>K43-L43</f>
        <v>0.48199999999999998</v>
      </c>
      <c r="N43">
        <f>IF(M43&gt;=0.3,M43,0)</f>
        <v>0.48199999999999998</v>
      </c>
    </row>
    <row r="44" spans="1:14" x14ac:dyDescent="0.3">
      <c r="A44" s="1">
        <v>35954</v>
      </c>
      <c r="B44" t="s">
        <v>9</v>
      </c>
      <c r="C44" t="s">
        <v>53</v>
      </c>
      <c r="D44" t="s">
        <v>11</v>
      </c>
      <c r="E44" t="s">
        <v>55</v>
      </c>
      <c r="F44">
        <v>75</v>
      </c>
      <c r="H44" t="s">
        <v>11</v>
      </c>
      <c r="I44" t="s">
        <v>54</v>
      </c>
      <c r="J44">
        <v>25</v>
      </c>
      <c r="K44">
        <f>F44/100</f>
        <v>0.75</v>
      </c>
      <c r="L44">
        <f>J44/100</f>
        <v>0.25</v>
      </c>
      <c r="M44">
        <f>K44-L44</f>
        <v>0.5</v>
      </c>
      <c r="N44">
        <f>IF(M44&gt;=0.3,M44,0)</f>
        <v>0.5</v>
      </c>
    </row>
  </sheetData>
  <sortState ref="A2:N44">
    <sortCondition ref="A2:A4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afzal</dc:creator>
  <cp:lastModifiedBy>Afzal</cp:lastModifiedBy>
  <dcterms:created xsi:type="dcterms:W3CDTF">2019-09-30T12:12:22Z</dcterms:created>
  <dcterms:modified xsi:type="dcterms:W3CDTF">2019-10-03T03:07:46Z</dcterms:modified>
</cp:coreProperties>
</file>