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44749A9-E75F-4523-A5A8-1B83C93EEB78}" xr6:coauthVersionLast="45" xr6:coauthVersionMax="45" xr10:uidLastSave="{00000000-0000-0000-0000-000000000000}"/>
  <bookViews>
    <workbookView xWindow="-110" yWindow="-110" windowWidth="19420" windowHeight="12420" xr2:uid="{00000000-000D-0000-FFFF-FFFF00000000}"/>
  </bookViews>
  <sheets>
    <sheet name="フロントエンド" sheetId="1" r:id="rId1"/>
    <sheet name="表示するデータがない場合のVega" sheetId="2" r:id="rId2"/>
    <sheet name="フィルタリング方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 l="1"/>
  <c r="A11" i="1"/>
  <c r="A7" i="1"/>
  <c r="A8" i="1"/>
  <c r="A9" i="1"/>
  <c r="A10" i="1"/>
  <c r="A6" i="1" l="1"/>
  <c r="Q2" i="1" l="1"/>
</calcChain>
</file>

<file path=xl/sharedStrings.xml><?xml version="1.0" encoding="utf-8"?>
<sst xmlns="http://schemas.openxmlformats.org/spreadsheetml/2006/main" count="78" uniqueCount="70">
  <si>
    <t>システム名</t>
    <rPh sb="4" eb="5">
      <t>メイ</t>
    </rPh>
    <phoneticPr fontId="2"/>
  </si>
  <si>
    <t>テストフェーズ</t>
    <phoneticPr fontId="2"/>
  </si>
  <si>
    <t>サブシステム/機能</t>
    <rPh sb="7" eb="9">
      <t>キノウ</t>
    </rPh>
    <phoneticPr fontId="2"/>
  </si>
  <si>
    <t>文書名</t>
    <rPh sb="0" eb="2">
      <t>ブンショ</t>
    </rPh>
    <rPh sb="2" eb="3">
      <t>メイ</t>
    </rPh>
    <phoneticPr fontId="2"/>
  </si>
  <si>
    <t>総ケース数</t>
    <rPh sb="0" eb="1">
      <t>ソウ</t>
    </rPh>
    <rPh sb="4" eb="5">
      <t>スウ</t>
    </rPh>
    <phoneticPr fontId="2"/>
  </si>
  <si>
    <t>完了ケース数</t>
    <rPh sb="0" eb="2">
      <t>カンリョウ</t>
    </rPh>
    <rPh sb="5" eb="6">
      <t>スウ</t>
    </rPh>
    <phoneticPr fontId="2"/>
  </si>
  <si>
    <t>実施率</t>
    <rPh sb="0" eb="2">
      <t>ジッシ</t>
    </rPh>
    <rPh sb="2" eb="3">
      <t>リツ</t>
    </rPh>
    <phoneticPr fontId="2"/>
  </si>
  <si>
    <t>APP</t>
    <phoneticPr fontId="2"/>
  </si>
  <si>
    <t>結合テスト仕様書兼結果報告書</t>
    <rPh sb="0" eb="2">
      <t>ケツゴウ</t>
    </rPh>
    <rPh sb="5" eb="8">
      <t>シヨウショ</t>
    </rPh>
    <rPh sb="8" eb="9">
      <t>ケン</t>
    </rPh>
    <rPh sb="9" eb="11">
      <t>ケッカ</t>
    </rPh>
    <rPh sb="11" eb="14">
      <t>ホウコクショ</t>
    </rPh>
    <phoneticPr fontId="2"/>
  </si>
  <si>
    <t>通番</t>
    <rPh sb="0" eb="2">
      <t>ツウバン</t>
    </rPh>
    <phoneticPr fontId="2"/>
  </si>
  <si>
    <t>項番</t>
    <rPh sb="0" eb="2">
      <t>コウバン</t>
    </rPh>
    <phoneticPr fontId="2"/>
  </si>
  <si>
    <t>テストケースID</t>
    <phoneticPr fontId="2"/>
  </si>
  <si>
    <t>カテゴリ</t>
    <phoneticPr fontId="2"/>
  </si>
  <si>
    <t>サブカテゴリ</t>
    <phoneticPr fontId="2"/>
  </si>
  <si>
    <t>テスト概要</t>
    <rPh sb="3" eb="5">
      <t>ガイヨウ</t>
    </rPh>
    <phoneticPr fontId="2"/>
  </si>
  <si>
    <t>確認手順</t>
    <rPh sb="0" eb="2">
      <t>カクニン</t>
    </rPh>
    <rPh sb="2" eb="4">
      <t>テジュン</t>
    </rPh>
    <phoneticPr fontId="2"/>
  </si>
  <si>
    <t>想定結果</t>
    <rPh sb="0" eb="2">
      <t>ソウテイ</t>
    </rPh>
    <rPh sb="2" eb="4">
      <t>ケッカ</t>
    </rPh>
    <phoneticPr fontId="2"/>
  </si>
  <si>
    <t>実施予定日</t>
    <rPh sb="0" eb="2">
      <t>ジッシ</t>
    </rPh>
    <rPh sb="2" eb="4">
      <t>ヨテイ</t>
    </rPh>
    <rPh sb="4" eb="5">
      <t>ビ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</si>
  <si>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</si>
  <si>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</si>
  <si>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再実施日</t>
    <rPh sb="0" eb="4">
      <t>サイジッシビ</t>
    </rPh>
    <phoneticPr fontId="2"/>
  </si>
  <si>
    <t>再実施者</t>
    <rPh sb="0" eb="4">
      <t>サイジッシシャ</t>
    </rPh>
    <phoneticPr fontId="2"/>
  </si>
  <si>
    <t>再鑑日</t>
    <rPh sb="0" eb="2">
      <t>サイカン</t>
    </rPh>
    <rPh sb="2" eb="3">
      <t>ビ</t>
    </rPh>
    <phoneticPr fontId="2"/>
  </si>
  <si>
    <t>再鑑者</t>
    <rPh sb="0" eb="2">
      <t>サイカン</t>
    </rPh>
    <rPh sb="2" eb="3">
      <t>シャ</t>
    </rPh>
    <phoneticPr fontId="2"/>
  </si>
  <si>
    <t>完了</t>
    <rPh sb="0" eb="2">
      <t>カンリョウ</t>
    </rPh>
    <phoneticPr fontId="2"/>
  </si>
  <si>
    <t>IT</t>
    <phoneticPr fontId="2"/>
  </si>
  <si>
    <t>IT-APP-1-1-1</t>
    <phoneticPr fontId="2"/>
  </si>
  <si>
    <t>IT-APP-1-1-2</t>
  </si>
  <si>
    <t>警告Dashboard画面に移動して、警告発生件数グラフを確認する</t>
    <rPh sb="0" eb="2">
      <t>ケイコク</t>
    </rPh>
    <rPh sb="11" eb="13">
      <t>ガメン</t>
    </rPh>
    <rPh sb="14" eb="16">
      <t>イドウ</t>
    </rPh>
    <rPh sb="19" eb="25">
      <t>ケイコクハッセイケンスウ</t>
    </rPh>
    <rPh sb="29" eb="31">
      <t>カクニン</t>
    </rPh>
    <phoneticPr fontId="2"/>
  </si>
  <si>
    <t>IT-APP-1-2-1</t>
    <phoneticPr fontId="2"/>
  </si>
  <si>
    <t>Kibanaのナビゲーションパネル　＞　Management　＞　Settingsで「state:storeInSessionStorage」と「format:number:defaultPattern」の設定を変更後に確認する</t>
    <rPh sb="103" eb="105">
      <t>セッテイ</t>
    </rPh>
    <rPh sb="106" eb="108">
      <t>ヘンコウ</t>
    </rPh>
    <rPh sb="108" eb="109">
      <t>ゴ</t>
    </rPh>
    <rPh sb="110" eb="112">
      <t>カクニン</t>
    </rPh>
    <phoneticPr fontId="2"/>
  </si>
  <si>
    <t>[VEGA]警告発生状況前週比較グラフ</t>
    <rPh sb="6" eb="8">
      <t>ケイコク</t>
    </rPh>
    <rPh sb="8" eb="10">
      <t>ハッセイ</t>
    </rPh>
    <rPh sb="10" eb="12">
      <t>ジョウキョウ</t>
    </rPh>
    <rPh sb="12" eb="14">
      <t>ゼンシュウ</t>
    </rPh>
    <rPh sb="14" eb="16">
      <t>ヒカク</t>
    </rPh>
    <phoneticPr fontId="2"/>
  </si>
  <si>
    <t>初期表示</t>
    <rPh sb="0" eb="2">
      <t>ショキ</t>
    </rPh>
    <rPh sb="2" eb="4">
      <t>ヒョウジ</t>
    </rPh>
    <phoneticPr fontId="2"/>
  </si>
  <si>
    <t>VEGA</t>
    <phoneticPr fontId="2"/>
  </si>
  <si>
    <t>警告発生日に、今日の日付を除いた直近1週間とその前週分の14日間が表示されること</t>
    <rPh sb="0" eb="2">
      <t>ケイコク</t>
    </rPh>
    <rPh sb="2" eb="4">
      <t>ハッセイ</t>
    </rPh>
    <rPh sb="4" eb="5">
      <t>ビ</t>
    </rPh>
    <rPh sb="7" eb="9">
      <t>キョウ</t>
    </rPh>
    <rPh sb="10" eb="12">
      <t>ヒヅケ</t>
    </rPh>
    <rPh sb="13" eb="14">
      <t>ノゾ</t>
    </rPh>
    <rPh sb="16" eb="18">
      <t>チョッキン</t>
    </rPh>
    <rPh sb="19" eb="21">
      <t>シュウカン</t>
    </rPh>
    <rPh sb="24" eb="26">
      <t>ゼンシュウ</t>
    </rPh>
    <rPh sb="26" eb="27">
      <t>ブン</t>
    </rPh>
    <rPh sb="30" eb="32">
      <t>ニチカン</t>
    </rPh>
    <rPh sb="33" eb="35">
      <t>ヒョウジ</t>
    </rPh>
    <phoneticPr fontId="10"/>
  </si>
  <si>
    <t>警告発生日に14日間分の日付が表示される（今日を除く）</t>
    <rPh sb="0" eb="2">
      <t>ケイコク</t>
    </rPh>
    <rPh sb="2" eb="4">
      <t>ハッセイ</t>
    </rPh>
    <rPh sb="4" eb="5">
      <t>ビ</t>
    </rPh>
    <rPh sb="8" eb="10">
      <t>ニチカン</t>
    </rPh>
    <rPh sb="10" eb="11">
      <t>ブン</t>
    </rPh>
    <rPh sb="12" eb="14">
      <t>ヒヅケ</t>
    </rPh>
    <rPh sb="15" eb="17">
      <t>ヒョウジ</t>
    </rPh>
    <rPh sb="21" eb="23">
      <t>キョウ</t>
    </rPh>
    <rPh sb="24" eb="25">
      <t>ノゾ</t>
    </rPh>
    <phoneticPr fontId="2"/>
  </si>
  <si>
    <t>部ごと発生数一覧</t>
    <phoneticPr fontId="2"/>
  </si>
  <si>
    <t>警告Dashboard画面の部ごと発生数一覧の合計した発生件数とVEGAの直近1週間の棒グラフの上部に表示されている件数と比べる</t>
    <rPh sb="14" eb="15">
      <t>ブ</t>
    </rPh>
    <rPh sb="17" eb="19">
      <t>ハッセイ</t>
    </rPh>
    <rPh sb="19" eb="20">
      <t>スウ</t>
    </rPh>
    <rPh sb="20" eb="22">
      <t>イチラン</t>
    </rPh>
    <rPh sb="23" eb="25">
      <t>ゴウケイ</t>
    </rPh>
    <rPh sb="27" eb="29">
      <t>ハッセイ</t>
    </rPh>
    <rPh sb="29" eb="31">
      <t>ケンスウ</t>
    </rPh>
    <rPh sb="37" eb="39">
      <t>チョッキン</t>
    </rPh>
    <rPh sb="40" eb="42">
      <t>シュウカン</t>
    </rPh>
    <rPh sb="43" eb="44">
      <t>ボウ</t>
    </rPh>
    <rPh sb="48" eb="50">
      <t>ジョウブ</t>
    </rPh>
    <rPh sb="51" eb="53">
      <t>ヒョウジ</t>
    </rPh>
    <rPh sb="58" eb="60">
      <t>ケンスウ</t>
    </rPh>
    <rPh sb="61" eb="62">
      <t>クラ</t>
    </rPh>
    <phoneticPr fontId="2"/>
  </si>
  <si>
    <t>件数が一致すること</t>
    <rPh sb="0" eb="2">
      <t>ケンスウ</t>
    </rPh>
    <rPh sb="3" eb="5">
      <t>イッチ</t>
    </rPh>
    <phoneticPr fontId="2"/>
  </si>
  <si>
    <t>警告一覧</t>
    <phoneticPr fontId="2"/>
  </si>
  <si>
    <t>一覧の件数</t>
    <rPh sb="0" eb="2">
      <t>イチラン</t>
    </rPh>
    <rPh sb="3" eb="5">
      <t>ケンスウ</t>
    </rPh>
    <phoneticPr fontId="2"/>
  </si>
  <si>
    <t>発生件数の合計</t>
    <rPh sb="0" eb="2">
      <t>ハッセイ</t>
    </rPh>
    <rPh sb="2" eb="4">
      <t>ケンスウ</t>
    </rPh>
    <rPh sb="5" eb="7">
      <t>ゴウケイ</t>
    </rPh>
    <phoneticPr fontId="2"/>
  </si>
  <si>
    <t>警告Dashboard画面の警告一覧の右下に表示される一覧の件数とVEGAの直近1週間の棒グラフの上部に表示されている件数と比べる</t>
    <rPh sb="14" eb="16">
      <t>ケイコク</t>
    </rPh>
    <rPh sb="16" eb="18">
      <t>イチラン</t>
    </rPh>
    <rPh sb="19" eb="21">
      <t>ミギシタ</t>
    </rPh>
    <rPh sb="22" eb="24">
      <t>ヒョウジ</t>
    </rPh>
    <rPh sb="27" eb="29">
      <t>イチラン</t>
    </rPh>
    <rPh sb="30" eb="32">
      <t>ケンスウ</t>
    </rPh>
    <rPh sb="38" eb="40">
      <t>チョッキン</t>
    </rPh>
    <rPh sb="41" eb="43">
      <t>シュウカン</t>
    </rPh>
    <rPh sb="44" eb="45">
      <t>ボウ</t>
    </rPh>
    <rPh sb="49" eb="51">
      <t>ジョウブ</t>
    </rPh>
    <rPh sb="52" eb="54">
      <t>ヒョウジ</t>
    </rPh>
    <rPh sb="59" eb="61">
      <t>ケンスウ</t>
    </rPh>
    <rPh sb="62" eb="63">
      <t>クラ</t>
    </rPh>
    <phoneticPr fontId="2"/>
  </si>
  <si>
    <t>IT-APP-1-2-3</t>
  </si>
  <si>
    <t>バーデータをクリックすると、ダッシュボード左上にフィルターが追加されることを確認する</t>
    <rPh sb="21" eb="23">
      <t>ヒダリウエ</t>
    </rPh>
    <rPh sb="30" eb="32">
      <t>ツイカ</t>
    </rPh>
    <rPh sb="38" eb="40">
      <t>カクニン</t>
    </rPh>
    <phoneticPr fontId="2"/>
  </si>
  <si>
    <t>グラフ右上に表示されるラベルをクリックすると、ダッシュボード左上にフィルターが追加されることを確認する</t>
    <rPh sb="3" eb="5">
      <t>ミギウエ</t>
    </rPh>
    <rPh sb="6" eb="8">
      <t>ヒョウジ</t>
    </rPh>
    <rPh sb="30" eb="32">
      <t>ヒダリウエ</t>
    </rPh>
    <rPh sb="39" eb="41">
      <t>ツイカ</t>
    </rPh>
    <rPh sb="47" eb="49">
      <t>カクニン</t>
    </rPh>
    <phoneticPr fontId="2"/>
  </si>
  <si>
    <t>表示するデータがない場合でも、日付は表示されること</t>
    <rPh sb="0" eb="2">
      <t>ヒョウジ</t>
    </rPh>
    <rPh sb="10" eb="12">
      <t>バアイ</t>
    </rPh>
    <rPh sb="15" eb="17">
      <t>ヒヅケ</t>
    </rPh>
    <rPh sb="18" eb="20">
      <t>ヒョウジ</t>
    </rPh>
    <phoneticPr fontId="2"/>
  </si>
  <si>
    <t>発生件数の合計がVEGAと一致すること</t>
    <rPh sb="0" eb="2">
      <t>ハッセイ</t>
    </rPh>
    <rPh sb="2" eb="4">
      <t>ケンスウ</t>
    </rPh>
    <rPh sb="5" eb="7">
      <t>ゴウケイ</t>
    </rPh>
    <rPh sb="13" eb="15">
      <t>イッチ</t>
    </rPh>
    <phoneticPr fontId="10"/>
  </si>
  <si>
    <t>警告一覧の件数がVEGAと一致すること</t>
    <rPh sb="0" eb="2">
      <t>ケイコク</t>
    </rPh>
    <rPh sb="2" eb="4">
      <t>イチラン</t>
    </rPh>
    <rPh sb="5" eb="7">
      <t>ケンスウ</t>
    </rPh>
    <rPh sb="13" eb="15">
      <t>イッチ</t>
    </rPh>
    <phoneticPr fontId="10"/>
  </si>
  <si>
    <t>グラフ右上に表示されるラベル名をクリックすると、ダッシュボード左上にフィルターが追加されることを確認する</t>
    <rPh sb="3" eb="5">
      <t>ミギウエ</t>
    </rPh>
    <rPh sb="6" eb="8">
      <t>ヒョウジ</t>
    </rPh>
    <rPh sb="14" eb="15">
      <t>メイ</t>
    </rPh>
    <rPh sb="31" eb="33">
      <t>ヒダリウエ</t>
    </rPh>
    <rPh sb="40" eb="42">
      <t>ツイカ</t>
    </rPh>
    <rPh sb="48" eb="50">
      <t>カクニン</t>
    </rPh>
    <phoneticPr fontId="2"/>
  </si>
  <si>
    <t>IT-APP-1-2-2</t>
    <phoneticPr fontId="2"/>
  </si>
  <si>
    <t>絞り込みたい監視ポリシーのデータをクリックして、ダッシュボード全体を絞り込めること</t>
    <rPh sb="0" eb="1">
      <t>シボ</t>
    </rPh>
    <rPh sb="2" eb="3">
      <t>コ</t>
    </rPh>
    <rPh sb="6" eb="8">
      <t>カンシ</t>
    </rPh>
    <rPh sb="31" eb="33">
      <t>ゼンタイ</t>
    </rPh>
    <rPh sb="34" eb="35">
      <t>シボ</t>
    </rPh>
    <rPh sb="36" eb="37">
      <t>コ</t>
    </rPh>
    <phoneticPr fontId="10"/>
  </si>
  <si>
    <t>絞り込みたい監視ポリシーのラベルをクリックして、ダッシュボード全体を絞り込めること</t>
    <rPh sb="0" eb="1">
      <t>シボ</t>
    </rPh>
    <rPh sb="2" eb="3">
      <t>コ</t>
    </rPh>
    <rPh sb="6" eb="8">
      <t>カンシ</t>
    </rPh>
    <rPh sb="31" eb="33">
      <t>ゼンタイ</t>
    </rPh>
    <rPh sb="34" eb="35">
      <t>シボ</t>
    </rPh>
    <rPh sb="36" eb="37">
      <t>コ</t>
    </rPh>
    <phoneticPr fontId="10"/>
  </si>
  <si>
    <t>絞り込みたい監視ポリシーのラベル名をクリックして、ダッシュボード全体を絞り込めること</t>
    <rPh sb="0" eb="1">
      <t>シボ</t>
    </rPh>
    <rPh sb="2" eb="3">
      <t>コ</t>
    </rPh>
    <rPh sb="6" eb="8">
      <t>カンシ</t>
    </rPh>
    <rPh sb="16" eb="17">
      <t>メイ</t>
    </rPh>
    <rPh sb="30" eb="32">
      <t>ゼンタイ</t>
    </rPh>
    <rPh sb="33" eb="34">
      <t>シボ</t>
    </rPh>
    <rPh sb="35" eb="36">
      <t>コ</t>
    </rPh>
    <phoneticPr fontId="10"/>
  </si>
  <si>
    <t>フィルタリング
※フィルタリング方法はシート「フィルタリング方法」を参照</t>
    <rPh sb="16" eb="18">
      <t>ホウホウ</t>
    </rPh>
    <rPh sb="30" eb="32">
      <t>ホウホウ</t>
    </rPh>
    <rPh sb="34" eb="36">
      <t>サンショウ</t>
    </rPh>
    <phoneticPr fontId="2"/>
  </si>
  <si>
    <t>データがなくても警告発生日に日付が表示される
※シート「表示するデータがない場合のVega」を確認</t>
    <rPh sb="8" eb="10">
      <t>ケイコク</t>
    </rPh>
    <rPh sb="10" eb="12">
      <t>ハッセイ</t>
    </rPh>
    <rPh sb="12" eb="13">
      <t>ビ</t>
    </rPh>
    <rPh sb="14" eb="16">
      <t>ヒヅケ</t>
    </rPh>
    <rPh sb="17" eb="19">
      <t>ヒョウジ</t>
    </rPh>
    <rPh sb="47" eb="49">
      <t>カクニン</t>
    </rPh>
    <phoneticPr fontId="2"/>
  </si>
  <si>
    <t>天野</t>
    <rPh sb="0" eb="2">
      <t>アマノ</t>
    </rPh>
    <phoneticPr fontId="2"/>
  </si>
  <si>
    <t>IT-APP-2-1-1</t>
    <phoneticPr fontId="2"/>
  </si>
  <si>
    <t>IT-APP-3-1-1</t>
    <phoneticPr fontId="2"/>
  </si>
  <si>
    <t>IT-APP-4-1-1</t>
    <phoneticPr fontId="2"/>
  </si>
  <si>
    <t>絞り込み条件</t>
    <rPh sb="0" eb="1">
      <t>シボ</t>
    </rPh>
    <rPh sb="2" eb="3">
      <t>コ</t>
    </rPh>
    <rPh sb="4" eb="6">
      <t>ジョウケン</t>
    </rPh>
    <phoneticPr fontId="2"/>
  </si>
  <si>
    <t>警告ポリシーのオプション</t>
    <rPh sb="0" eb="2">
      <t>ケイコク</t>
    </rPh>
    <phoneticPr fontId="2"/>
  </si>
  <si>
    <t>除外した警告ポリシー名が表示されないこと</t>
    <rPh sb="0" eb="2">
      <t>ジョガイ</t>
    </rPh>
    <rPh sb="4" eb="6">
      <t>ケイコク</t>
    </rPh>
    <rPh sb="10" eb="11">
      <t>メイ</t>
    </rPh>
    <rPh sb="12" eb="14">
      <t>ヒョウジ</t>
    </rPh>
    <phoneticPr fontId="10"/>
  </si>
  <si>
    <t>オプションを開いて、表示される警告ポリシー名を確認する</t>
    <rPh sb="6" eb="7">
      <t>ヒラ</t>
    </rPh>
    <rPh sb="10" eb="12">
      <t>ヒョウジ</t>
    </rPh>
    <rPh sb="15" eb="17">
      <t>ケイコク</t>
    </rPh>
    <rPh sb="21" eb="22">
      <t>メイ</t>
    </rPh>
    <rPh sb="23" eb="25">
      <t>カクニン</t>
    </rPh>
    <phoneticPr fontId="2"/>
  </si>
  <si>
    <t>以下のポリシー名が表示されないこと
・空白
・ログオンメッセージ</t>
    <rPh sb="0" eb="2">
      <t>イカ</t>
    </rPh>
    <rPh sb="7" eb="8">
      <t>メイ</t>
    </rPh>
    <rPh sb="9" eb="11">
      <t>ヒョウジ</t>
    </rPh>
    <phoneticPr fontId="2"/>
  </si>
  <si>
    <t>クリックしたラベル名のポリシーでダッシュボード左上にフィルターが追加される</t>
    <rPh sb="9" eb="10">
      <t>メイ</t>
    </rPh>
    <rPh sb="23" eb="25">
      <t>ヒダリウエ</t>
    </rPh>
    <rPh sb="32" eb="34">
      <t>ツイカ</t>
    </rPh>
    <phoneticPr fontId="2"/>
  </si>
  <si>
    <t>クリックしたポリシーでダッシュボード左上にフィルターが追加される</t>
    <rPh sb="18" eb="20">
      <t>ヒダリウエ</t>
    </rPh>
    <rPh sb="27" eb="29">
      <t>ツイカ</t>
    </rPh>
    <phoneticPr fontId="2"/>
  </si>
  <si>
    <t>クリックしたラベルのポリシー名でダッシュボード左上にフィルターが追加される</t>
    <rPh sb="14" eb="15">
      <t>メイ</t>
    </rPh>
    <rPh sb="23" eb="25">
      <t>ヒダリウエ</t>
    </rPh>
    <rPh sb="32" eb="34">
      <t>ツイカ</t>
    </rPh>
    <phoneticPr fontId="2"/>
  </si>
  <si>
    <t>備考</t>
    <rPh sb="0" eb="2">
      <t>ビコウ</t>
    </rPh>
    <phoneticPr fontId="2"/>
  </si>
  <si>
    <t>コンボボックスの外部部品化対象のため、実施しない</t>
    <rPh sb="8" eb="10">
      <t>ガイブ</t>
    </rPh>
    <rPh sb="10" eb="13">
      <t>ブヒンカ</t>
    </rPh>
    <rPh sb="13" eb="15">
      <t>タイショウ</t>
    </rPh>
    <rPh sb="19" eb="21">
      <t>ジッシ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</si>
</sst>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/d;@"/>
  </numFmts>
  <fonts count="12">
    <font>
      <sz val="11"/>
      <color theme="1"/>
      <name val="Yu Gothic"/>
      <family val="2"/>
      <scheme val="minor"/>
    </font>
    <font>
      <b/>
      <sz val="10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8"/>
      <color theme="1"/>
      <name val="Segoe UI Symbol"/>
      <family val="3"/>
    </font>
    <font>
      <sz val="8"/>
      <color theme="1"/>
      <name val="ＭＳ Ｐゴシック"/>
      <family val="3"/>
      <charset val="128"/>
    </font>
    <font>
      <sz val="8"/>
      <color rgb="FFFF0000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71">
    <xf numFmtId="0" fontId="0" fillId="0" borderId="0" xfId="0"/>
    <xf numFmtId="0" fontId="1" fillId="2" borderId="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/>
    <xf numFmtId="0" fontId="3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horizontal="center" vertical="center"/>
    </xf>
    <xf numFmtId="0" fontId="5" fillId="3" borderId="0" xfId="0" applyFont="1" applyFill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9" xfId="0" applyNumberFormat="1" applyFont="1" applyFill="1" applyBorder="1" applyAlignment="1">
      <alignment vertical="top" wrapText="1"/>
    </xf>
    <xf numFmtId="176" fontId="4" fillId="3" borderId="4" xfId="0" applyNumberFormat="1" applyFont="1" applyFill="1" applyBorder="1" applyAlignment="1">
      <alignment vertical="top" wrapText="1"/>
    </xf>
    <xf numFmtId="177" fontId="4" fillId="3" borderId="4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vertical="top"/>
    </xf>
    <xf numFmtId="176" fontId="5" fillId="4" borderId="4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8" xfId="1" applyFont="1" applyFill="1" applyBorder="1" applyAlignment="1">
      <alignment horizontal="center" vertical="center"/>
    </xf>
    <xf numFmtId="176" fontId="4" fillId="3" borderId="10" xfId="1" applyNumberFormat="1" applyFont="1" applyFill="1" applyBorder="1" applyAlignment="1">
      <alignment vertical="top" wrapText="1"/>
    </xf>
    <xf numFmtId="176" fontId="4" fillId="3" borderId="11" xfId="1" applyNumberFormat="1" applyFont="1" applyFill="1" applyBorder="1" applyAlignment="1">
      <alignment vertical="top" wrapText="1"/>
    </xf>
    <xf numFmtId="176" fontId="4" fillId="3" borderId="8" xfId="1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vertical="center"/>
    </xf>
    <xf numFmtId="176" fontId="4" fillId="3" borderId="11" xfId="0" applyNumberFormat="1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vertical="top" wrapText="1"/>
    </xf>
    <xf numFmtId="176" fontId="4" fillId="3" borderId="4" xfId="1" applyNumberFormat="1" applyFont="1" applyFill="1" applyBorder="1" applyAlignment="1">
      <alignment vertical="top" wrapText="1"/>
    </xf>
    <xf numFmtId="0" fontId="8" fillId="3" borderId="0" xfId="0" applyFont="1" applyFill="1" applyAlignment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/>
    </xf>
    <xf numFmtId="176" fontId="1" fillId="3" borderId="4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176" fontId="8" fillId="5" borderId="11" xfId="0" applyNumberFormat="1" applyFont="1" applyFill="1" applyBorder="1" applyAlignment="1">
      <alignment vertical="top" wrapText="1"/>
    </xf>
    <xf numFmtId="176" fontId="8" fillId="5" borderId="11" xfId="1" applyNumberFormat="1" applyFont="1" applyFill="1" applyBorder="1" applyAlignment="1">
      <alignment vertical="top" wrapText="1"/>
    </xf>
    <xf numFmtId="176" fontId="8" fillId="5" borderId="4" xfId="1" applyNumberFormat="1" applyFont="1" applyFill="1" applyBorder="1" applyAlignment="1">
      <alignment vertical="top" wrapText="1"/>
    </xf>
    <xf numFmtId="176" fontId="8" fillId="5" borderId="4" xfId="0" applyNumberFormat="1" applyFont="1" applyFill="1" applyBorder="1" applyAlignment="1">
      <alignment vertical="top" wrapText="1"/>
    </xf>
    <xf numFmtId="177" fontId="8" fillId="5" borderId="4" xfId="0" applyNumberFormat="1" applyFont="1" applyFill="1" applyBorder="1" applyAlignment="1">
      <alignment horizontal="center" vertical="center"/>
    </xf>
    <xf numFmtId="176" fontId="8" fillId="5" borderId="4" xfId="0" applyNumberFormat="1" applyFont="1" applyFill="1" applyBorder="1" applyAlignment="1">
      <alignment horizontal="center" vertical="center"/>
    </xf>
    <xf numFmtId="176" fontId="11" fillId="5" borderId="4" xfId="0" applyNumberFormat="1" applyFont="1" applyFill="1" applyBorder="1" applyAlignment="1">
      <alignment horizontal="center" vertical="center"/>
    </xf>
    <xf numFmtId="176" fontId="11" fillId="5" borderId="4" xfId="0" applyNumberFormat="1" applyFont="1" applyFill="1" applyBorder="1" applyAlignment="1">
      <alignment horizontal="left" vertical="center" wrapText="1"/>
    </xf>
  </cellXfs>
  <cellStyles count="2">
    <cellStyle name="標準" xfId="0" builtinId="0"/>
    <cellStyle name="標準 2" xfId="1" xr:uid="{00000000-0005-0000-0000-00002F000000}"/>
  </cellStyles>
  <dxfs count="17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14</xdr:col>
      <xdr:colOff>94058</xdr:colOff>
      <xdr:row>22</xdr:row>
      <xdr:rowOff>57150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23332C0-474E-45BC-B5A5-A95ED719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9339658" cy="5073650"/>
        </a:xfrm>
        <a:prstGeom prst="rect">
          <a:avLst/>
        </a:prstGeom>
      </xdr:spPr>
    </xdr:pic>
    <xdr:clientData/>
  </xdr:twoCellAnchor>
  <xdr:twoCellAnchor>
    <xdr:from>
      <xdr:col>4</xdr:col>
      <xdr:colOff>450850</xdr:colOff>
      <xdr:row>16</xdr:row>
      <xdr:rowOff>38100</xdr:rowOff>
    </xdr:from>
    <xdr:to>
      <xdr:col>6</xdr:col>
      <xdr:colOff>127000</xdr:colOff>
      <xdr:row>21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42D1FF5-E97C-4F27-8DC0-5F256B9D26A4}"/>
            </a:ext>
          </a:extLst>
        </xdr:cNvPr>
        <xdr:cNvSpPr/>
      </xdr:nvSpPr>
      <xdr:spPr>
        <a:xfrm>
          <a:off x="3092450" y="3695700"/>
          <a:ext cx="996950" cy="1117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463550</xdr:colOff>
      <xdr:row>12</xdr:row>
      <xdr:rowOff>19050</xdr:rowOff>
    </xdr:from>
    <xdr:to>
      <xdr:col>7</xdr:col>
      <xdr:colOff>501650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CB5152D-B745-4EFE-A2FA-9ED0FDC47611}"/>
            </a:ext>
          </a:extLst>
        </xdr:cNvPr>
        <xdr:cNvSpPr/>
      </xdr:nvSpPr>
      <xdr:spPr>
        <a:xfrm>
          <a:off x="3105150" y="2762250"/>
          <a:ext cx="2019300" cy="742950"/>
        </a:xfrm>
        <a:prstGeom prst="wedgeRoundRectCallout">
          <a:avLst>
            <a:gd name="adj1" fmla="val -36218"/>
            <a:gd name="adj2" fmla="val 72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表示するデータが無いとき、日付のみ表示される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14</xdr:col>
      <xdr:colOff>94058</xdr:colOff>
      <xdr:row>22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7EE0AF5-8682-4326-A82C-66FC74FE7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9339658" cy="5073650"/>
        </a:xfrm>
        <a:prstGeom prst="rect">
          <a:avLst/>
        </a:prstGeom>
      </xdr:spPr>
    </xdr:pic>
    <xdr:clientData/>
  </xdr:twoCellAnchor>
  <xdr:twoCellAnchor>
    <xdr:from>
      <xdr:col>3</xdr:col>
      <xdr:colOff>514350</xdr:colOff>
      <xdr:row>11</xdr:row>
      <xdr:rowOff>158750</xdr:rowOff>
    </xdr:from>
    <xdr:to>
      <xdr:col>4</xdr:col>
      <xdr:colOff>342900</xdr:colOff>
      <xdr:row>20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97E2B35-937C-4865-9502-91B02689E4F4}"/>
            </a:ext>
          </a:extLst>
        </xdr:cNvPr>
        <xdr:cNvSpPr/>
      </xdr:nvSpPr>
      <xdr:spPr>
        <a:xfrm>
          <a:off x="2495550" y="2673350"/>
          <a:ext cx="488950" cy="1917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488950</xdr:colOff>
      <xdr:row>9</xdr:row>
      <xdr:rowOff>133350</xdr:rowOff>
    </xdr:from>
    <xdr:to>
      <xdr:col>8</xdr:col>
      <xdr:colOff>260350</xdr:colOff>
      <xdr:row>12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15139FA4-0626-474C-A878-08A5A044740B}"/>
            </a:ext>
          </a:extLst>
        </xdr:cNvPr>
        <xdr:cNvSpPr/>
      </xdr:nvSpPr>
      <xdr:spPr>
        <a:xfrm>
          <a:off x="3130550" y="2190750"/>
          <a:ext cx="2413000" cy="628650"/>
        </a:xfrm>
        <a:prstGeom prst="wedgeRoundRectCallout">
          <a:avLst>
            <a:gd name="adj1" fmla="val -57602"/>
            <a:gd name="adj2" fmla="val 8361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IT-APP-1-2-1</a:t>
          </a:r>
        </a:p>
        <a:p>
          <a:pPr algn="l"/>
          <a:r>
            <a:rPr kumimoji="1" lang="ja-JP" altLang="en-US" sz="1100"/>
            <a:t>バー上のデータ部分をクリック</a:t>
          </a:r>
        </a:p>
      </xdr:txBody>
    </xdr:sp>
    <xdr:clientData/>
  </xdr:twoCellAnchor>
  <xdr:twoCellAnchor>
    <xdr:from>
      <xdr:col>10</xdr:col>
      <xdr:colOff>57150</xdr:colOff>
      <xdr:row>9</xdr:row>
      <xdr:rowOff>25400</xdr:rowOff>
    </xdr:from>
    <xdr:to>
      <xdr:col>13</xdr:col>
      <xdr:colOff>222250</xdr:colOff>
      <xdr:row>11</xdr:row>
      <xdr:rowOff>196850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F63EFE5-8418-4273-8A43-44C5873D6B52}"/>
            </a:ext>
          </a:extLst>
        </xdr:cNvPr>
        <xdr:cNvSpPr/>
      </xdr:nvSpPr>
      <xdr:spPr>
        <a:xfrm>
          <a:off x="6661150" y="2082800"/>
          <a:ext cx="2146300" cy="628650"/>
        </a:xfrm>
        <a:prstGeom prst="wedgeRoundRectCallout">
          <a:avLst>
            <a:gd name="adj1" fmla="val 15552"/>
            <a:gd name="adj2" fmla="val -1658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IT-APP-1-2-2</a:t>
          </a:r>
        </a:p>
        <a:p>
          <a:pPr algn="l"/>
          <a:r>
            <a:rPr kumimoji="1" lang="ja-JP" altLang="en-US" sz="1100"/>
            <a:t>ラベル部分をクリック</a:t>
          </a:r>
        </a:p>
      </xdr:txBody>
    </xdr:sp>
    <xdr:clientData/>
  </xdr:twoCellAnchor>
  <xdr:twoCellAnchor>
    <xdr:from>
      <xdr:col>14</xdr:col>
      <xdr:colOff>209550</xdr:colOff>
      <xdr:row>6</xdr:row>
      <xdr:rowOff>25400</xdr:rowOff>
    </xdr:from>
    <xdr:to>
      <xdr:col>17</xdr:col>
      <xdr:colOff>374650</xdr:colOff>
      <xdr:row>8</xdr:row>
      <xdr:rowOff>196850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2DF72B15-0ED3-4EB6-8180-D4DE1C021B6B}"/>
            </a:ext>
          </a:extLst>
        </xdr:cNvPr>
        <xdr:cNvSpPr/>
      </xdr:nvSpPr>
      <xdr:spPr>
        <a:xfrm>
          <a:off x="9455150" y="1397000"/>
          <a:ext cx="2146300" cy="628650"/>
        </a:xfrm>
        <a:prstGeom prst="wedgeRoundRectCallout">
          <a:avLst>
            <a:gd name="adj1" fmla="val -59300"/>
            <a:gd name="adj2" fmla="val -6285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テストケース</a:t>
          </a:r>
          <a:r>
            <a:rPr kumimoji="1" lang="en-US" altLang="ja-JP" sz="1100"/>
            <a:t>ID</a:t>
          </a:r>
          <a:r>
            <a:rPr kumimoji="1" lang="ja-JP" altLang="en-US" sz="1100"/>
            <a:t>：</a:t>
          </a:r>
          <a:r>
            <a:rPr kumimoji="1" lang="en-US" altLang="ja-JP" sz="1100"/>
            <a:t>IT-APP-1-2-3</a:t>
          </a:r>
        </a:p>
        <a:p>
          <a:pPr algn="l"/>
          <a:r>
            <a:rPr kumimoji="1" lang="ja-JP" altLang="en-US" sz="1100"/>
            <a:t>ラベル名をクリック</a:t>
          </a:r>
        </a:p>
      </xdr:txBody>
    </xdr:sp>
    <xdr:clientData/>
  </xdr:twoCellAnchor>
  <xdr:twoCellAnchor>
    <xdr:from>
      <xdr:col>12</xdr:col>
      <xdr:colOff>234950</xdr:colOff>
      <xdr:row>3</xdr:row>
      <xdr:rowOff>19050</xdr:rowOff>
    </xdr:from>
    <xdr:to>
      <xdr:col>14</xdr:col>
      <xdr:colOff>57150</xdr:colOff>
      <xdr:row>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AB0F767-BBA0-45F2-8904-C07B2EC3353C}"/>
            </a:ext>
          </a:extLst>
        </xdr:cNvPr>
        <xdr:cNvSpPr/>
      </xdr:nvSpPr>
      <xdr:spPr>
        <a:xfrm>
          <a:off x="8159750" y="704850"/>
          <a:ext cx="1143000" cy="666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3</xdr:row>
      <xdr:rowOff>19050</xdr:rowOff>
    </xdr:from>
    <xdr:to>
      <xdr:col>12</xdr:col>
      <xdr:colOff>228600</xdr:colOff>
      <xdr:row>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F437939-26F8-4BE3-8003-97622504D960}"/>
            </a:ext>
          </a:extLst>
        </xdr:cNvPr>
        <xdr:cNvSpPr/>
      </xdr:nvSpPr>
      <xdr:spPr>
        <a:xfrm>
          <a:off x="7994650" y="704850"/>
          <a:ext cx="158750" cy="6667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showGridLines="0" tabSelected="1" zoomScale="90" zoomScaleNormal="90" workbookViewId="0">
      <selection activeCell="M3" sqref="M3"/>
    </sheetView>
  </sheetViews>
  <sheetFormatPr defaultColWidth="2.75" defaultRowHeight="18"/>
  <cols>
    <col min="1" max="1" width="4.1640625" bestFit="1" customWidth="1"/>
    <col min="4" max="4" width="1.9140625" bestFit="1" customWidth="1"/>
    <col min="5" max="5" width="19.33203125" customWidth="1"/>
    <col min="6" max="6" width="22.58203125" customWidth="1"/>
    <col min="7" max="7" width="24.5" bestFit="1" customWidth="1"/>
    <col min="8" max="8" width="27.58203125" style="24" customWidth="1"/>
    <col min="9" max="9" width="26.08203125" style="24" customWidth="1"/>
    <col min="10" max="10" width="22.83203125" customWidth="1"/>
    <col min="11" max="11" width="8.6640625" bestFit="1" customWidth="1"/>
    <col min="12" max="12" width="5.75" bestFit="1" customWidth="1"/>
    <col min="13" max="13" width="5.6640625" bestFit="1" customWidth="1"/>
    <col min="14" max="15" width="7.1640625" bestFit="1" customWidth="1"/>
    <col min="16" max="17" width="5.6640625" bestFit="1" customWidth="1"/>
    <col min="18" max="18" width="4.1640625" bestFit="1" customWidth="1"/>
    <col min="19" max="19" width="12.75" bestFit="1" customWidth="1"/>
  </cols>
  <sheetData>
    <row r="1" spans="1:19" s="3" customFormat="1" ht="16.5">
      <c r="A1" s="47" t="s">
        <v>0</v>
      </c>
      <c r="B1" s="48"/>
      <c r="C1" s="48"/>
      <c r="D1" s="48"/>
      <c r="E1" s="49"/>
      <c r="F1" s="1" t="s">
        <v>1</v>
      </c>
      <c r="G1" s="1" t="s">
        <v>2</v>
      </c>
      <c r="H1" s="29" t="s">
        <v>3</v>
      </c>
      <c r="I1" s="2"/>
      <c r="J1" s="2"/>
      <c r="K1" s="2"/>
      <c r="L1" s="2"/>
      <c r="M1" s="47" t="s">
        <v>4</v>
      </c>
      <c r="N1" s="50"/>
      <c r="O1" s="47" t="s">
        <v>5</v>
      </c>
      <c r="P1" s="50"/>
      <c r="Q1" s="51" t="s">
        <v>6</v>
      </c>
      <c r="R1" s="51"/>
    </row>
    <row r="2" spans="1:19" s="3" customFormat="1" ht="16.5">
      <c r="A2" s="52" t="s">
        <v>31</v>
      </c>
      <c r="B2" s="53"/>
      <c r="C2" s="53"/>
      <c r="D2" s="53"/>
      <c r="E2" s="54"/>
      <c r="F2" s="4" t="s">
        <v>25</v>
      </c>
      <c r="G2" s="4" t="s">
        <v>7</v>
      </c>
      <c r="H2" s="30" t="s">
        <v>8</v>
      </c>
      <c r="I2" s="2"/>
      <c r="J2" s="2"/>
      <c r="K2" s="2"/>
      <c r="L2" s="2"/>
      <c r="M2" s="55">
        <v>7</v>
      </c>
      <c r="N2" s="55"/>
      <c r="O2" s="56">
        <v>7</v>
      </c>
      <c r="P2" s="55"/>
      <c r="Q2" s="57">
        <f>O2/M2</f>
        <v>1</v>
      </c>
      <c r="R2" s="57"/>
    </row>
    <row r="3" spans="1:19" s="3" customFormat="1" ht="18" customHeight="1">
      <c r="A3" s="33"/>
      <c r="B3" s="34"/>
      <c r="C3" s="34"/>
      <c r="D3" s="34"/>
      <c r="E3" s="31" t="s">
        <v>30</v>
      </c>
      <c r="F3" s="35"/>
      <c r="G3" s="35"/>
      <c r="H3" s="33"/>
      <c r="I3" s="2"/>
      <c r="J3" s="2"/>
      <c r="K3" s="2"/>
      <c r="L3" s="2"/>
      <c r="M3" s="36"/>
      <c r="N3" s="36"/>
      <c r="O3" s="37"/>
      <c r="P3" s="36"/>
      <c r="Q3" s="38"/>
      <c r="R3" s="38"/>
    </row>
    <row r="4" spans="1:19" s="7" customFormat="1" ht="18" customHeight="1">
      <c r="A4" s="5"/>
      <c r="B4" s="5"/>
      <c r="C4" s="5"/>
      <c r="D4" s="5"/>
      <c r="E4" s="39"/>
      <c r="F4" s="6"/>
      <c r="G4" s="6"/>
      <c r="H4" s="6"/>
      <c r="I4" s="6"/>
      <c r="J4" s="5"/>
      <c r="K4" s="5"/>
      <c r="L4" s="5"/>
      <c r="M4" s="5"/>
      <c r="N4" s="5"/>
      <c r="O4" s="5"/>
      <c r="P4" s="5"/>
    </row>
    <row r="5" spans="1:19" s="12" customFormat="1" ht="15">
      <c r="A5" s="8" t="s">
        <v>9</v>
      </c>
      <c r="B5" s="44" t="s">
        <v>10</v>
      </c>
      <c r="C5" s="45"/>
      <c r="D5" s="46"/>
      <c r="E5" s="9" t="s">
        <v>11</v>
      </c>
      <c r="F5" s="10" t="s">
        <v>12</v>
      </c>
      <c r="G5" s="10" t="s">
        <v>13</v>
      </c>
      <c r="H5" s="23" t="s">
        <v>14</v>
      </c>
      <c r="I5" s="23" t="s">
        <v>15</v>
      </c>
      <c r="J5" s="10" t="s">
        <v>16</v>
      </c>
      <c r="K5" s="11" t="s">
        <v>17</v>
      </c>
      <c r="L5" s="11" t="s">
        <v>18</v>
      </c>
      <c r="M5" s="11" t="s">
        <v>19</v>
      </c>
      <c r="N5" s="11" t="s">
        <v>20</v>
      </c>
      <c r="O5" s="11" t="s">
        <v>21</v>
      </c>
      <c r="P5" s="11" t="s">
        <v>22</v>
      </c>
      <c r="Q5" s="11" t="s">
        <v>23</v>
      </c>
      <c r="R5" s="11" t="s">
        <v>24</v>
      </c>
      <c r="S5" s="11" t="s">
        <v>68</v>
      </c>
    </row>
    <row r="6" spans="1:19" s="7" customFormat="1" ht="26">
      <c r="A6" s="5">
        <f>ROW()-5</f>
        <v>1</v>
      </c>
      <c r="B6" s="13">
        <v>1</v>
      </c>
      <c r="C6" s="14">
        <v>1</v>
      </c>
      <c r="D6" s="15">
        <v>1</v>
      </c>
      <c r="E6" s="25" t="s">
        <v>26</v>
      </c>
      <c r="F6" s="16" t="s">
        <v>33</v>
      </c>
      <c r="G6" s="28" t="s">
        <v>32</v>
      </c>
      <c r="H6" s="28" t="s">
        <v>34</v>
      </c>
      <c r="I6" s="16" t="s">
        <v>28</v>
      </c>
      <c r="J6" s="17" t="s">
        <v>35</v>
      </c>
      <c r="K6" s="18"/>
      <c r="L6" s="18">
        <v>44090</v>
      </c>
      <c r="M6" s="19" t="s">
        <v>56</v>
      </c>
      <c r="N6" s="18"/>
      <c r="O6" s="19"/>
      <c r="P6" s="18"/>
      <c r="Q6" s="19"/>
      <c r="R6" s="20"/>
      <c r="S6" s="20"/>
    </row>
    <row r="7" spans="1:19" s="7" customFormat="1" ht="52">
      <c r="A7" s="5">
        <f t="shared" ref="A7:A13" si="0">ROW()-5</f>
        <v>2</v>
      </c>
      <c r="B7" s="13">
        <v>1</v>
      </c>
      <c r="C7" s="14">
        <v>1</v>
      </c>
      <c r="D7" s="15">
        <v>2</v>
      </c>
      <c r="E7" s="25" t="s">
        <v>27</v>
      </c>
      <c r="F7" s="22"/>
      <c r="G7" s="27"/>
      <c r="H7" s="28" t="s">
        <v>46</v>
      </c>
      <c r="I7" s="32"/>
      <c r="J7" s="17" t="s">
        <v>55</v>
      </c>
      <c r="K7" s="18"/>
      <c r="L7" s="18">
        <v>44090</v>
      </c>
      <c r="M7" s="19" t="s">
        <v>56</v>
      </c>
      <c r="N7" s="18"/>
      <c r="O7" s="19"/>
      <c r="P7" s="18"/>
      <c r="Q7" s="19"/>
      <c r="R7" s="20"/>
      <c r="S7" s="20"/>
    </row>
    <row r="8" spans="1:19" s="7" customFormat="1" ht="39">
      <c r="A8" s="5">
        <f t="shared" si="0"/>
        <v>3</v>
      </c>
      <c r="B8" s="13">
        <v>1</v>
      </c>
      <c r="C8" s="14">
        <v>2</v>
      </c>
      <c r="D8" s="15">
        <v>1</v>
      </c>
      <c r="E8" s="25" t="s">
        <v>29</v>
      </c>
      <c r="F8" s="22"/>
      <c r="G8" s="26" t="s">
        <v>54</v>
      </c>
      <c r="H8" s="28" t="s">
        <v>51</v>
      </c>
      <c r="I8" s="17" t="s">
        <v>44</v>
      </c>
      <c r="J8" s="17" t="s">
        <v>66</v>
      </c>
      <c r="K8" s="18"/>
      <c r="L8" s="18">
        <v>44090</v>
      </c>
      <c r="M8" s="19" t="s">
        <v>56</v>
      </c>
      <c r="N8" s="18"/>
      <c r="O8" s="19"/>
      <c r="P8" s="18"/>
      <c r="Q8" s="19"/>
      <c r="R8" s="20"/>
      <c r="S8" s="20"/>
    </row>
    <row r="9" spans="1:19" s="7" customFormat="1" ht="39">
      <c r="A9" s="5">
        <f t="shared" si="0"/>
        <v>4</v>
      </c>
      <c r="B9" s="13">
        <v>1</v>
      </c>
      <c r="C9" s="14">
        <v>2</v>
      </c>
      <c r="D9" s="15">
        <v>2</v>
      </c>
      <c r="E9" s="25" t="s">
        <v>50</v>
      </c>
      <c r="F9" s="41"/>
      <c r="G9" s="26"/>
      <c r="H9" s="28" t="s">
        <v>52</v>
      </c>
      <c r="I9" s="17" t="s">
        <v>45</v>
      </c>
      <c r="J9" s="17" t="s">
        <v>67</v>
      </c>
      <c r="K9" s="18"/>
      <c r="L9" s="18">
        <v>44091</v>
      </c>
      <c r="M9" s="19" t="s">
        <v>56</v>
      </c>
      <c r="N9" s="18"/>
      <c r="O9" s="19"/>
      <c r="P9" s="18"/>
      <c r="Q9" s="19"/>
      <c r="R9" s="21"/>
      <c r="S9" s="21"/>
    </row>
    <row r="10" spans="1:19" s="7" customFormat="1" ht="39">
      <c r="A10" s="5">
        <f t="shared" si="0"/>
        <v>5</v>
      </c>
      <c r="B10" s="13">
        <v>1</v>
      </c>
      <c r="C10" s="14">
        <v>2</v>
      </c>
      <c r="D10" s="15">
        <v>3</v>
      </c>
      <c r="E10" s="25" t="s">
        <v>43</v>
      </c>
      <c r="F10" s="32"/>
      <c r="G10" s="27"/>
      <c r="H10" s="28" t="s">
        <v>53</v>
      </c>
      <c r="I10" s="17" t="s">
        <v>49</v>
      </c>
      <c r="J10" s="17" t="s">
        <v>65</v>
      </c>
      <c r="K10" s="18"/>
      <c r="L10" s="18">
        <v>44091</v>
      </c>
      <c r="M10" s="19" t="s">
        <v>56</v>
      </c>
      <c r="N10" s="18"/>
      <c r="O10" s="19"/>
      <c r="P10" s="18"/>
      <c r="Q10" s="19"/>
      <c r="R10" s="21"/>
      <c r="S10" s="21"/>
    </row>
    <row r="11" spans="1:19" s="7" customFormat="1" ht="52">
      <c r="A11" s="5">
        <f t="shared" si="0"/>
        <v>6</v>
      </c>
      <c r="B11" s="13">
        <v>2</v>
      </c>
      <c r="C11" s="14">
        <v>1</v>
      </c>
      <c r="D11" s="15">
        <v>1</v>
      </c>
      <c r="E11" s="40" t="s">
        <v>57</v>
      </c>
      <c r="F11" s="32" t="s">
        <v>36</v>
      </c>
      <c r="G11" s="27" t="s">
        <v>41</v>
      </c>
      <c r="H11" s="42" t="s">
        <v>47</v>
      </c>
      <c r="I11" s="17" t="s">
        <v>37</v>
      </c>
      <c r="J11" s="17" t="s">
        <v>38</v>
      </c>
      <c r="K11" s="18"/>
      <c r="L11" s="18">
        <v>44091</v>
      </c>
      <c r="M11" s="19" t="s">
        <v>56</v>
      </c>
      <c r="N11" s="18"/>
      <c r="O11" s="19"/>
      <c r="P11" s="18"/>
      <c r="Q11" s="19"/>
      <c r="R11" s="21"/>
      <c r="S11" s="21"/>
    </row>
    <row r="12" spans="1:19" s="7" customFormat="1" ht="52">
      <c r="A12" s="5">
        <f t="shared" si="0"/>
        <v>7</v>
      </c>
      <c r="B12" s="13">
        <v>3</v>
      </c>
      <c r="C12" s="14">
        <v>1</v>
      </c>
      <c r="D12" s="15">
        <v>1</v>
      </c>
      <c r="E12" s="40" t="s">
        <v>58</v>
      </c>
      <c r="F12" s="32" t="s">
        <v>39</v>
      </c>
      <c r="G12" s="27" t="s">
        <v>40</v>
      </c>
      <c r="H12" s="42" t="s">
        <v>48</v>
      </c>
      <c r="I12" s="17" t="s">
        <v>42</v>
      </c>
      <c r="J12" s="17" t="s">
        <v>38</v>
      </c>
      <c r="K12" s="18"/>
      <c r="L12" s="18">
        <v>44091</v>
      </c>
      <c r="M12" s="19" t="s">
        <v>56</v>
      </c>
      <c r="N12" s="18"/>
      <c r="O12" s="19"/>
      <c r="P12" s="18"/>
      <c r="Q12" s="19"/>
      <c r="R12" s="21"/>
      <c r="S12" s="21"/>
    </row>
    <row r="13" spans="1:19" s="43" customFormat="1" ht="38" customHeight="1">
      <c r="A13" s="58">
        <f t="shared" si="0"/>
        <v>8</v>
      </c>
      <c r="B13" s="59">
        <v>4</v>
      </c>
      <c r="C13" s="60">
        <v>1</v>
      </c>
      <c r="D13" s="61">
        <v>1</v>
      </c>
      <c r="E13" s="62" t="s">
        <v>59</v>
      </c>
      <c r="F13" s="63" t="s">
        <v>60</v>
      </c>
      <c r="G13" s="64" t="s">
        <v>61</v>
      </c>
      <c r="H13" s="65" t="s">
        <v>62</v>
      </c>
      <c r="I13" s="66" t="s">
        <v>63</v>
      </c>
      <c r="J13" s="66" t="s">
        <v>64</v>
      </c>
      <c r="K13" s="67"/>
      <c r="L13" s="67"/>
      <c r="M13" s="68" t="s">
        <v>56</v>
      </c>
      <c r="N13" s="67"/>
      <c r="O13" s="68"/>
      <c r="P13" s="67"/>
      <c r="Q13" s="68"/>
      <c r="R13" s="69"/>
      <c r="S13" s="70" t="s">
        <v>69</v>
      </c>
    </row>
  </sheetData>
  <mergeCells count="9">
    <mergeCell ref="B5:D5"/>
    <mergeCell ref="A1:E1"/>
    <mergeCell ref="M1:N1"/>
    <mergeCell ref="O1:P1"/>
    <mergeCell ref="Q1:R1"/>
    <mergeCell ref="A2:E2"/>
    <mergeCell ref="M2:N2"/>
    <mergeCell ref="O2:P2"/>
    <mergeCell ref="Q2:R2"/>
  </mergeCells>
  <phoneticPr fontId="2"/>
  <conditionalFormatting sqref="I7 J6:R8 L10:M12 K9:R9 J9:J10 S6:S9">
    <cfRule type="expression" dxfId="16" priority="52">
      <formula>$R6="✔"</formula>
    </cfRule>
  </conditionalFormatting>
  <conditionalFormatting sqref="J6:J10">
    <cfRule type="expression" dxfId="15" priority="32">
      <formula>$R6="✔"</formula>
    </cfRule>
  </conditionalFormatting>
  <conditionalFormatting sqref="I8:I9">
    <cfRule type="expression" dxfId="14" priority="21">
      <formula>$R8="✔"</formula>
    </cfRule>
  </conditionalFormatting>
  <conditionalFormatting sqref="I8">
    <cfRule type="expression" dxfId="13" priority="20">
      <formula>$R8="✔"</formula>
    </cfRule>
  </conditionalFormatting>
  <conditionalFormatting sqref="I6">
    <cfRule type="expression" dxfId="12" priority="18">
      <formula>$R6="✔"</formula>
    </cfRule>
  </conditionalFormatting>
  <conditionalFormatting sqref="K10 N10:S10">
    <cfRule type="expression" dxfId="11" priority="17">
      <formula>$R10="✔"</formula>
    </cfRule>
  </conditionalFormatting>
  <conditionalFormatting sqref="J11:K11 N11:S11">
    <cfRule type="expression" dxfId="10" priority="13">
      <formula>$R11="✔"</formula>
    </cfRule>
  </conditionalFormatting>
  <conditionalFormatting sqref="J11">
    <cfRule type="expression" dxfId="9" priority="11">
      <formula>$R11="✔"</formula>
    </cfRule>
  </conditionalFormatting>
  <conditionalFormatting sqref="I11">
    <cfRule type="expression" dxfId="8" priority="10">
      <formula>$R11="✔"</formula>
    </cfRule>
  </conditionalFormatting>
  <conditionalFormatting sqref="J12:K12 N12:S12">
    <cfRule type="expression" dxfId="7" priority="9">
      <formula>$R12="✔"</formula>
    </cfRule>
  </conditionalFormatting>
  <conditionalFormatting sqref="J12">
    <cfRule type="expression" dxfId="6" priority="7">
      <formula>$R12="✔"</formula>
    </cfRule>
  </conditionalFormatting>
  <conditionalFormatting sqref="I12">
    <cfRule type="expression" dxfId="5" priority="6">
      <formula>$R12="✔"</formula>
    </cfRule>
  </conditionalFormatting>
  <conditionalFormatting sqref="I10">
    <cfRule type="expression" dxfId="4" priority="5">
      <formula>$R10="✔"</formula>
    </cfRule>
  </conditionalFormatting>
  <conditionalFormatting sqref="L13:M13">
    <cfRule type="expression" dxfId="3" priority="4">
      <formula>$R13="✔"</formula>
    </cfRule>
  </conditionalFormatting>
  <conditionalFormatting sqref="J13:K13 N13:S13">
    <cfRule type="expression" dxfId="2" priority="3">
      <formula>$R13="✔"</formula>
    </cfRule>
  </conditionalFormatting>
  <conditionalFormatting sqref="J13">
    <cfRule type="expression" dxfId="1" priority="2">
      <formula>$R13="✔"</formula>
    </cfRule>
  </conditionalFormatting>
  <conditionalFormatting sqref="I13">
    <cfRule type="expression" dxfId="0" priority="1">
      <formula>$R13="✔"</formula>
    </cfRule>
  </conditionalFormatting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0D7-384F-43A7-B469-9019B252E69D}">
  <dimension ref="A1"/>
  <sheetViews>
    <sheetView showGridLines="0" workbookViewId="0">
      <selection activeCell="P14" sqref="P14"/>
    </sheetView>
  </sheetViews>
  <sheetFormatPr defaultRowHeight="18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243E-0013-4D60-924E-3BC8683A3345}">
  <dimension ref="A1"/>
  <sheetViews>
    <sheetView showGridLines="0" workbookViewId="0">
      <selection activeCell="P15" sqref="P15"/>
    </sheetView>
  </sheetViews>
  <sheetFormatPr defaultRowHeight="18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フロントエンド</vt:lpstr>
      <vt:lpstr>表示するデータがない場合のVega</vt:lpstr>
      <vt:lpstr>フィルタリング方法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2020-09-17T09:51:32Z</dcterms:modified>
</cp:coreProperties>
</file>