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mportant\98_99_2\Optical Networks\"/>
    </mc:Choice>
  </mc:AlternateContent>
  <xr:revisionPtr revIDLastSave="0" documentId="13_ncr:1_{1EDB0DF1-A868-4080-B00B-376C51088EE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J11" i="1"/>
  <c r="K11" i="1"/>
  <c r="L11" i="1"/>
  <c r="M11" i="1"/>
  <c r="B13" i="1"/>
  <c r="C13" i="1"/>
  <c r="D13" i="1"/>
  <c r="E13" i="1"/>
  <c r="F13" i="1"/>
  <c r="G13" i="1"/>
  <c r="H13" i="1"/>
  <c r="I13" i="1"/>
  <c r="J13" i="1"/>
  <c r="K13" i="1"/>
  <c r="L13" i="1"/>
  <c r="M13" i="1"/>
  <c r="B15" i="1"/>
  <c r="C15" i="1"/>
  <c r="D15" i="1"/>
  <c r="E15" i="1"/>
  <c r="F15" i="1"/>
  <c r="G15" i="1"/>
  <c r="H15" i="1"/>
  <c r="I15" i="1"/>
  <c r="J15" i="1"/>
  <c r="K15" i="1"/>
  <c r="L15" i="1"/>
  <c r="M15" i="1"/>
  <c r="B17" i="1"/>
  <c r="C17" i="1"/>
  <c r="D17" i="1"/>
  <c r="E17" i="1"/>
  <c r="F17" i="1"/>
  <c r="G17" i="1"/>
  <c r="H17" i="1"/>
  <c r="I17" i="1"/>
  <c r="J17" i="1"/>
  <c r="K17" i="1"/>
  <c r="L17" i="1"/>
  <c r="M17" i="1"/>
  <c r="N11" i="1"/>
  <c r="O11" i="1"/>
  <c r="P11" i="1"/>
  <c r="Q11" i="1"/>
  <c r="R11" i="1"/>
  <c r="S11" i="1"/>
  <c r="T11" i="1"/>
  <c r="U11" i="1"/>
  <c r="V11" i="1"/>
  <c r="N13" i="1"/>
  <c r="O13" i="1"/>
  <c r="P13" i="1"/>
  <c r="Q13" i="1"/>
  <c r="R13" i="1"/>
  <c r="S13" i="1"/>
  <c r="T13" i="1"/>
  <c r="U13" i="1"/>
  <c r="V13" i="1"/>
  <c r="N15" i="1"/>
  <c r="O15" i="1"/>
  <c r="P15" i="1"/>
  <c r="Q15" i="1"/>
  <c r="R15" i="1"/>
  <c r="S15" i="1"/>
  <c r="T15" i="1"/>
  <c r="U15" i="1"/>
  <c r="V15" i="1"/>
  <c r="N17" i="1"/>
  <c r="O17" i="1"/>
  <c r="P17" i="1"/>
  <c r="Q17" i="1"/>
  <c r="R17" i="1"/>
  <c r="S17" i="1"/>
  <c r="T17" i="1"/>
  <c r="U17" i="1"/>
  <c r="V17" i="1"/>
  <c r="Y11" i="1"/>
  <c r="Z11" i="1"/>
  <c r="AA11" i="1"/>
  <c r="Y13" i="1"/>
  <c r="Z13" i="1"/>
  <c r="AA13" i="1"/>
  <c r="Y15" i="1"/>
  <c r="Z15" i="1"/>
  <c r="AA15" i="1"/>
  <c r="Y17" i="1"/>
  <c r="Z17" i="1"/>
  <c r="AA17" i="1"/>
  <c r="AB9" i="1" l="1"/>
  <c r="AB2" i="1"/>
  <c r="AB3" i="1"/>
  <c r="AB8" i="1"/>
  <c r="AB6" i="1"/>
  <c r="AB7" i="1"/>
  <c r="AB4" i="1"/>
  <c r="AB5" i="1"/>
  <c r="V9" i="1" l="1"/>
  <c r="V2" i="1"/>
  <c r="V3" i="1"/>
  <c r="V8" i="1"/>
  <c r="V6" i="1"/>
  <c r="V7" i="1"/>
  <c r="V4" i="1"/>
  <c r="V5" i="1"/>
  <c r="K9" i="1" l="1"/>
  <c r="K2" i="1"/>
  <c r="K3" i="1"/>
  <c r="K8" i="1"/>
  <c r="K6" i="1"/>
  <c r="K7" i="1"/>
  <c r="K4" i="1"/>
  <c r="K5" i="1"/>
  <c r="R9" i="1" l="1"/>
  <c r="R2" i="1"/>
  <c r="R3" i="1"/>
  <c r="R8" i="1"/>
  <c r="R6" i="1"/>
  <c r="R7" i="1"/>
  <c r="R4" i="1"/>
  <c r="R5" i="1"/>
  <c r="X11" i="1" l="1"/>
  <c r="X13" i="1"/>
  <c r="X15" i="1"/>
  <c r="X17" i="1"/>
  <c r="W17" i="1"/>
  <c r="W15" i="1"/>
  <c r="W13" i="1"/>
  <c r="W11" i="1"/>
  <c r="AB15" i="1"/>
  <c r="AB13" i="1"/>
  <c r="AB11" i="1"/>
  <c r="AB17" i="1"/>
</calcChain>
</file>

<file path=xl/sharedStrings.xml><?xml version="1.0" encoding="utf-8"?>
<sst xmlns="http://schemas.openxmlformats.org/spreadsheetml/2006/main" count="136" uniqueCount="32">
  <si>
    <t>شماره دانشجو</t>
  </si>
  <si>
    <t>کوئیز 1</t>
  </si>
  <si>
    <t>تکلیف 1</t>
  </si>
  <si>
    <t>تکلیف 2</t>
  </si>
  <si>
    <t>تکلیف 3</t>
  </si>
  <si>
    <t>تکلیف 4</t>
  </si>
  <si>
    <t>میان ترم</t>
  </si>
  <si>
    <t>پایان ترم</t>
  </si>
  <si>
    <t>QZ</t>
  </si>
  <si>
    <t>AS</t>
  </si>
  <si>
    <t>بیشینه</t>
  </si>
  <si>
    <t>کمینه</t>
  </si>
  <si>
    <t>میانگین</t>
  </si>
  <si>
    <t>انحراف معیار</t>
  </si>
  <si>
    <t>کوئیز 2</t>
  </si>
  <si>
    <t>تکلیف 5</t>
  </si>
  <si>
    <t>تکلیف 6</t>
  </si>
  <si>
    <t>کوئیز 3</t>
  </si>
  <si>
    <t>کوئیز4</t>
  </si>
  <si>
    <t>کوئیز 5</t>
  </si>
  <si>
    <t>کوئیز 6</t>
  </si>
  <si>
    <t>تکلیف 9</t>
  </si>
  <si>
    <t>پروژه 1</t>
  </si>
  <si>
    <t>پروژه 2</t>
  </si>
  <si>
    <t>پروژه 3</t>
  </si>
  <si>
    <t>SP</t>
  </si>
  <si>
    <t>تکلیف 7</t>
  </si>
  <si>
    <t>تکلیف 8</t>
  </si>
  <si>
    <t>نمره تستی</t>
  </si>
  <si>
    <t>سوال 6</t>
  </si>
  <si>
    <t>سوال 7</t>
  </si>
  <si>
    <t>سوال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</si>
</sst>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14"/>
      <color theme="1"/>
      <name val="B Nazanin"/>
      <charset val="178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1" fontId="1" fillId="10" borderId="1" xfId="0" applyNumberFormat="1" applyFont="1" applyFill="1" applyBorder="1" applyAlignment="1">
      <alignment horizontal="center" vertical="center" readingOrder="2"/>
    </xf>
    <xf numFmtId="1" fontId="1" fillId="2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9" borderId="1" xfId="0" applyNumberFormat="1" applyFont="1" applyFill="1" applyBorder="1" applyAlignment="1">
      <alignment horizontal="center" vertical="center" wrapText="1"/>
    </xf>
    <xf numFmtId="1" fontId="1" fillId="11" borderId="1" xfId="0" applyNumberFormat="1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 wrapText="1" readingOrder="2"/>
    </xf>
    <xf numFmtId="1" fontId="1" fillId="3" borderId="1" xfId="0" applyNumberFormat="1" applyFont="1" applyFill="1" applyBorder="1" applyAlignment="1">
      <alignment horizontal="center" vertical="center" readingOrder="2"/>
    </xf>
    <xf numFmtId="1" fontId="1" fillId="7" borderId="1" xfId="0" applyNumberFormat="1" applyFont="1" applyFill="1" applyBorder="1" applyAlignment="1">
      <alignment horizontal="center" vertical="center" readingOrder="2"/>
    </xf>
    <xf numFmtId="1" fontId="1" fillId="6" borderId="1" xfId="0" applyNumberFormat="1" applyFont="1" applyFill="1" applyBorder="1" applyAlignment="1">
      <alignment horizontal="center" vertical="center" readingOrder="2"/>
    </xf>
    <xf numFmtId="1" fontId="1" fillId="8" borderId="1" xfId="0" applyNumberFormat="1" applyFont="1" applyFill="1" applyBorder="1" applyAlignment="1">
      <alignment horizontal="center" vertical="center" readingOrder="2"/>
    </xf>
    <xf numFmtId="1" fontId="1" fillId="0" borderId="0" xfId="0" applyNumberFormat="1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 readingOrder="2"/>
    </xf>
    <xf numFmtId="1" fontId="1" fillId="1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"/>
  <sheetViews>
    <sheetView rightToLeft="1" tabSelected="1" workbookViewId="0"/>
  </sheetViews>
  <sheetFormatPr defaultRowHeight="19.5" outlineLevelCol="1" x14ac:dyDescent="0.25"/>
  <cols>
    <col min="1" max="1" width="15.42578125" style="1" customWidth="1"/>
    <col min="2" max="10" width="9.140625" style="1" customWidth="1" outlineLevel="1"/>
    <col min="11" max="11" width="5.7109375" style="1" customWidth="1"/>
    <col min="12" max="17" width="9.140625" style="1" customWidth="1" outlineLevel="1"/>
    <col min="18" max="18" width="5.7109375" style="1" customWidth="1"/>
    <col min="19" max="21" width="7.28515625" style="1" customWidth="1" outlineLevel="1"/>
    <col min="22" max="22" width="7.28515625" style="1" customWidth="1"/>
    <col min="23" max="23" width="10.5703125" style="1" customWidth="1"/>
    <col min="24" max="27" width="10.5703125" style="1" customWidth="1" outlineLevel="1"/>
    <col min="28" max="28" width="10.5703125" style="1" customWidth="1"/>
    <col min="29" max="16384" width="9.140625" style="1"/>
  </cols>
  <sheetData>
    <row r="1" spans="1:34" ht="57.75" customHeight="1" x14ac:dyDescent="0.25">
      <c r="A1" s="5" t="s">
        <v>0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15</v>
      </c>
      <c r="G1" s="6" t="s">
        <v>16</v>
      </c>
      <c r="H1" s="6" t="s">
        <v>26</v>
      </c>
      <c r="I1" s="6" t="s">
        <v>27</v>
      </c>
      <c r="J1" s="6" t="s">
        <v>21</v>
      </c>
      <c r="K1" s="6" t="s">
        <v>9</v>
      </c>
      <c r="L1" s="7" t="s">
        <v>1</v>
      </c>
      <c r="M1" s="7" t="s">
        <v>14</v>
      </c>
      <c r="N1" s="7" t="s">
        <v>17</v>
      </c>
      <c r="O1" s="7" t="s">
        <v>18</v>
      </c>
      <c r="P1" s="7" t="s">
        <v>19</v>
      </c>
      <c r="Q1" s="7" t="s">
        <v>20</v>
      </c>
      <c r="R1" s="7" t="s">
        <v>8</v>
      </c>
      <c r="S1" s="8" t="s">
        <v>22</v>
      </c>
      <c r="T1" s="8" t="s">
        <v>23</v>
      </c>
      <c r="U1" s="8" t="s">
        <v>24</v>
      </c>
      <c r="V1" s="8" t="s">
        <v>25</v>
      </c>
      <c r="W1" s="9" t="s">
        <v>6</v>
      </c>
      <c r="X1" s="10" t="s">
        <v>28</v>
      </c>
      <c r="Y1" s="10" t="s">
        <v>29</v>
      </c>
      <c r="Z1" s="10" t="s">
        <v>30</v>
      </c>
      <c r="AA1" s="10" t="s">
        <v>31</v>
      </c>
      <c r="AB1" s="9" t="s">
        <v>7</v>
      </c>
    </row>
    <row r="2" spans="1:34" ht="19.5" customHeight="1" x14ac:dyDescent="0.25">
      <c r="A2" s="11">
        <v>9818094</v>
      </c>
      <c r="B2" s="12">
        <v>100</v>
      </c>
      <c r="C2" s="12">
        <v>75</v>
      </c>
      <c r="D2" s="12">
        <v>75</v>
      </c>
      <c r="E2" s="12">
        <v>75</v>
      </c>
      <c r="F2" s="12">
        <v>75</v>
      </c>
      <c r="G2" s="12">
        <v>75</v>
      </c>
      <c r="H2" s="12">
        <v>100</v>
      </c>
      <c r="I2" s="12">
        <v>70</v>
      </c>
      <c r="J2" s="12">
        <v>50</v>
      </c>
      <c r="K2" s="12">
        <f>AVERAGE(B2:J2)</f>
        <v>77.222222222222229</v>
      </c>
      <c r="L2" s="13">
        <v>100</v>
      </c>
      <c r="M2" s="13">
        <v>100</v>
      </c>
      <c r="N2" s="13">
        <v>100</v>
      </c>
      <c r="O2" s="13">
        <v>100</v>
      </c>
      <c r="P2" s="13">
        <v>100</v>
      </c>
      <c r="Q2" s="13">
        <v>75</v>
      </c>
      <c r="R2" s="13">
        <f>AVERAGE(L2:Q2)</f>
        <v>95.833333333333329</v>
      </c>
      <c r="S2" s="14">
        <v>90</v>
      </c>
      <c r="T2" s="14">
        <v>100</v>
      </c>
      <c r="U2" s="14">
        <v>100</v>
      </c>
      <c r="V2" s="14">
        <f>AVERAGE(S2:U2)</f>
        <v>96.666666666666671</v>
      </c>
      <c r="W2" s="4">
        <v>80</v>
      </c>
      <c r="X2" s="4">
        <v>80</v>
      </c>
      <c r="Y2" s="4">
        <v>100</v>
      </c>
      <c r="Z2" s="4">
        <v>90</v>
      </c>
      <c r="AA2" s="4">
        <v>40</v>
      </c>
      <c r="AB2" s="4">
        <f>(X2*5+Y2+Z2+AA2)/8</f>
        <v>78.75</v>
      </c>
    </row>
    <row r="3" spans="1:34" ht="19.5" customHeight="1" x14ac:dyDescent="0.25">
      <c r="A3" s="11">
        <v>9810204</v>
      </c>
      <c r="B3" s="12">
        <v>75</v>
      </c>
      <c r="C3" s="12">
        <v>75</v>
      </c>
      <c r="D3" s="12">
        <v>100</v>
      </c>
      <c r="E3" s="12">
        <v>75</v>
      </c>
      <c r="F3" s="12">
        <v>75</v>
      </c>
      <c r="G3" s="12">
        <v>75</v>
      </c>
      <c r="H3" s="12">
        <v>100</v>
      </c>
      <c r="I3" s="12">
        <v>50</v>
      </c>
      <c r="J3" s="12">
        <v>50</v>
      </c>
      <c r="K3" s="12">
        <f>AVERAGE(B3:J3)</f>
        <v>75</v>
      </c>
      <c r="L3" s="13">
        <v>100</v>
      </c>
      <c r="M3" s="13">
        <v>100</v>
      </c>
      <c r="N3" s="13">
        <v>65</v>
      </c>
      <c r="O3" s="13">
        <v>75</v>
      </c>
      <c r="P3" s="13">
        <v>100</v>
      </c>
      <c r="Q3" s="13">
        <v>100</v>
      </c>
      <c r="R3" s="13">
        <f>AVERAGE(L3:Q3)</f>
        <v>90</v>
      </c>
      <c r="S3" s="14">
        <v>80</v>
      </c>
      <c r="T3" s="14">
        <v>100</v>
      </c>
      <c r="U3" s="14">
        <v>100</v>
      </c>
      <c r="V3" s="14">
        <f>AVERAGE(S3:U3)</f>
        <v>93.333333333333329</v>
      </c>
      <c r="W3" s="4">
        <v>80</v>
      </c>
      <c r="X3" s="4">
        <v>80</v>
      </c>
      <c r="Y3" s="4">
        <v>100</v>
      </c>
      <c r="Z3" s="4">
        <v>80</v>
      </c>
      <c r="AA3" s="4">
        <v>40</v>
      </c>
      <c r="AB3" s="4">
        <f>(X3*5+Y3+Z3+AA3)/8</f>
        <v>77.5</v>
      </c>
    </row>
    <row r="4" spans="1:34" ht="19.5" customHeight="1" x14ac:dyDescent="0.25">
      <c r="A4" s="11">
        <v>9817634</v>
      </c>
      <c r="B4" s="12">
        <v>75</v>
      </c>
      <c r="C4" s="12">
        <v>100</v>
      </c>
      <c r="D4" s="12">
        <v>50</v>
      </c>
      <c r="E4" s="12">
        <v>100</v>
      </c>
      <c r="F4" s="12">
        <v>50</v>
      </c>
      <c r="G4" s="12">
        <v>100</v>
      </c>
      <c r="H4" s="12">
        <v>100</v>
      </c>
      <c r="I4" s="12">
        <v>50</v>
      </c>
      <c r="J4" s="12">
        <v>60</v>
      </c>
      <c r="K4" s="12">
        <f>AVERAGE(B4:J4)</f>
        <v>76.111111111111114</v>
      </c>
      <c r="L4" s="13">
        <v>100</v>
      </c>
      <c r="M4" s="13">
        <v>100</v>
      </c>
      <c r="N4" s="13">
        <v>100</v>
      </c>
      <c r="O4" s="13">
        <v>100</v>
      </c>
      <c r="P4" s="13">
        <v>100</v>
      </c>
      <c r="Q4" s="13">
        <v>100</v>
      </c>
      <c r="R4" s="13">
        <f>AVERAGE(L4:Q4)</f>
        <v>100</v>
      </c>
      <c r="S4" s="14">
        <v>70</v>
      </c>
      <c r="T4" s="14">
        <v>20</v>
      </c>
      <c r="U4" s="14">
        <v>90</v>
      </c>
      <c r="V4" s="14">
        <f>AVERAGE(S4:U4)</f>
        <v>60</v>
      </c>
      <c r="W4" s="4">
        <v>60</v>
      </c>
      <c r="X4" s="4">
        <v>60</v>
      </c>
      <c r="Y4" s="4">
        <v>100</v>
      </c>
      <c r="Z4" s="4">
        <v>70</v>
      </c>
      <c r="AA4" s="4">
        <v>40</v>
      </c>
      <c r="AB4" s="4">
        <f>(X4*5+Y4+Z4+AA4)/8</f>
        <v>63.75</v>
      </c>
      <c r="AG4" s="3"/>
      <c r="AH4" s="3"/>
    </row>
    <row r="5" spans="1:34" ht="19.5" customHeight="1" x14ac:dyDescent="0.25">
      <c r="A5" s="11">
        <v>9523283</v>
      </c>
      <c r="B5" s="12">
        <v>75</v>
      </c>
      <c r="C5" s="12">
        <v>100</v>
      </c>
      <c r="D5" s="12">
        <v>100</v>
      </c>
      <c r="E5" s="12">
        <v>100</v>
      </c>
      <c r="F5" s="12">
        <v>50</v>
      </c>
      <c r="G5" s="12">
        <v>75</v>
      </c>
      <c r="H5" s="12">
        <v>0</v>
      </c>
      <c r="I5" s="12">
        <v>70</v>
      </c>
      <c r="J5" s="12">
        <v>45</v>
      </c>
      <c r="K5" s="12">
        <f>AVERAGE(B5:J5)</f>
        <v>68.333333333333329</v>
      </c>
      <c r="L5" s="13">
        <v>100</v>
      </c>
      <c r="M5" s="13">
        <v>100</v>
      </c>
      <c r="N5" s="13">
        <v>50</v>
      </c>
      <c r="O5" s="13">
        <v>100</v>
      </c>
      <c r="P5" s="13">
        <v>100</v>
      </c>
      <c r="Q5" s="13">
        <v>100</v>
      </c>
      <c r="R5" s="13">
        <f>AVERAGE(L5:Q5)</f>
        <v>91.666666666666671</v>
      </c>
      <c r="S5" s="14">
        <v>70</v>
      </c>
      <c r="T5" s="14">
        <v>95</v>
      </c>
      <c r="U5" s="14">
        <v>100</v>
      </c>
      <c r="V5" s="14">
        <f>AVERAGE(S5:U5)</f>
        <v>88.333333333333329</v>
      </c>
      <c r="W5" s="4">
        <v>90</v>
      </c>
      <c r="X5" s="4">
        <v>50</v>
      </c>
      <c r="Y5" s="4">
        <v>70</v>
      </c>
      <c r="Z5" s="4">
        <v>80</v>
      </c>
      <c r="AA5" s="4">
        <v>90</v>
      </c>
      <c r="AB5" s="4">
        <f>(X5*5+Y5+Z5+AA5)/8</f>
        <v>61.25</v>
      </c>
      <c r="AG5" s="3"/>
      <c r="AH5" s="3"/>
    </row>
    <row r="6" spans="1:34" ht="19.5" customHeight="1" x14ac:dyDescent="0.25">
      <c r="A6" s="11">
        <v>9630143</v>
      </c>
      <c r="B6" s="12">
        <v>100</v>
      </c>
      <c r="C6" s="12">
        <v>100</v>
      </c>
      <c r="D6" s="12">
        <v>100</v>
      </c>
      <c r="E6" s="12">
        <v>100</v>
      </c>
      <c r="F6" s="12">
        <v>100</v>
      </c>
      <c r="G6" s="12">
        <v>100</v>
      </c>
      <c r="H6" s="12">
        <v>100</v>
      </c>
      <c r="I6" s="12">
        <v>90</v>
      </c>
      <c r="J6" s="12">
        <v>75</v>
      </c>
      <c r="K6" s="12">
        <f>AVERAGE(B6:J6)</f>
        <v>96.111111111111114</v>
      </c>
      <c r="L6" s="13">
        <v>100</v>
      </c>
      <c r="M6" s="13">
        <v>100</v>
      </c>
      <c r="N6" s="13">
        <v>100</v>
      </c>
      <c r="O6" s="13">
        <v>100</v>
      </c>
      <c r="P6" s="13">
        <v>100</v>
      </c>
      <c r="Q6" s="13">
        <v>75</v>
      </c>
      <c r="R6" s="13">
        <f>AVERAGE(L6:Q6)</f>
        <v>95.833333333333329</v>
      </c>
      <c r="S6" s="14">
        <v>100</v>
      </c>
      <c r="T6" s="14">
        <v>100</v>
      </c>
      <c r="U6" s="14">
        <v>50</v>
      </c>
      <c r="V6" s="14">
        <f>AVERAGE(S6:U6)</f>
        <v>83.333333333333329</v>
      </c>
      <c r="W6" s="4">
        <v>90</v>
      </c>
      <c r="X6" s="4">
        <v>50</v>
      </c>
      <c r="Y6" s="4">
        <v>100</v>
      </c>
      <c r="Z6" s="4">
        <v>80</v>
      </c>
      <c r="AA6" s="4">
        <v>30</v>
      </c>
      <c r="AB6" s="4">
        <f>(X6*5+Y6+Z6+AA6)/8</f>
        <v>57.5</v>
      </c>
      <c r="AG6" s="3"/>
      <c r="AH6" s="3"/>
    </row>
    <row r="7" spans="1:34" ht="19.5" customHeight="1" x14ac:dyDescent="0.25">
      <c r="A7" s="11">
        <v>9528183</v>
      </c>
      <c r="B7" s="12">
        <v>0</v>
      </c>
      <c r="C7" s="12">
        <v>75</v>
      </c>
      <c r="D7" s="12">
        <v>25</v>
      </c>
      <c r="E7" s="12">
        <v>75</v>
      </c>
      <c r="F7" s="12">
        <v>50</v>
      </c>
      <c r="G7" s="12">
        <v>0</v>
      </c>
      <c r="H7" s="12">
        <v>0</v>
      </c>
      <c r="I7" s="12">
        <v>60</v>
      </c>
      <c r="J7" s="12">
        <v>0</v>
      </c>
      <c r="K7" s="12">
        <f>AVERAGE(B7:J7)</f>
        <v>31.666666666666668</v>
      </c>
      <c r="L7" s="13">
        <v>100</v>
      </c>
      <c r="M7" s="13">
        <v>100</v>
      </c>
      <c r="N7" s="13">
        <v>50</v>
      </c>
      <c r="O7" s="13">
        <v>75</v>
      </c>
      <c r="P7" s="13">
        <v>0</v>
      </c>
      <c r="Q7" s="13">
        <v>75</v>
      </c>
      <c r="R7" s="13">
        <f>AVERAGE(L7:Q7)</f>
        <v>66.666666666666671</v>
      </c>
      <c r="S7" s="14">
        <v>0</v>
      </c>
      <c r="T7" s="14">
        <v>0</v>
      </c>
      <c r="U7" s="14">
        <v>0</v>
      </c>
      <c r="V7" s="14">
        <f>AVERAGE(S7:U7)</f>
        <v>0</v>
      </c>
      <c r="W7" s="4">
        <v>30</v>
      </c>
      <c r="X7" s="4">
        <v>40</v>
      </c>
      <c r="Y7" s="4">
        <v>100</v>
      </c>
      <c r="Z7" s="4">
        <v>50</v>
      </c>
      <c r="AA7" s="4">
        <v>80</v>
      </c>
      <c r="AB7" s="4">
        <f>(X7*5+Y7+Z7+AA7)/8</f>
        <v>53.75</v>
      </c>
      <c r="AG7" s="3"/>
      <c r="AH7" s="3"/>
    </row>
    <row r="8" spans="1:34" ht="19.5" customHeight="1" x14ac:dyDescent="0.25">
      <c r="A8" s="11">
        <v>9527113</v>
      </c>
      <c r="B8" s="12">
        <v>100</v>
      </c>
      <c r="C8" s="12">
        <v>100</v>
      </c>
      <c r="D8" s="12">
        <v>100</v>
      </c>
      <c r="E8" s="12">
        <v>100</v>
      </c>
      <c r="F8" s="12">
        <v>50</v>
      </c>
      <c r="G8" s="12">
        <v>75</v>
      </c>
      <c r="H8" s="12">
        <v>0</v>
      </c>
      <c r="I8" s="12">
        <v>50</v>
      </c>
      <c r="J8" s="12">
        <v>35</v>
      </c>
      <c r="K8" s="12">
        <f>AVERAGE(B8:J8)</f>
        <v>67.777777777777771</v>
      </c>
      <c r="L8" s="13">
        <v>100</v>
      </c>
      <c r="M8" s="13">
        <v>100</v>
      </c>
      <c r="N8" s="13">
        <v>0</v>
      </c>
      <c r="O8" s="13">
        <v>75</v>
      </c>
      <c r="P8" s="13">
        <v>100</v>
      </c>
      <c r="Q8" s="13">
        <v>100</v>
      </c>
      <c r="R8" s="13">
        <f>AVERAGE(L8:Q8)</f>
        <v>79.166666666666671</v>
      </c>
      <c r="S8" s="14">
        <v>80</v>
      </c>
      <c r="T8" s="14">
        <v>95</v>
      </c>
      <c r="U8" s="14">
        <v>100</v>
      </c>
      <c r="V8" s="14">
        <f>AVERAGE(S8:U8)</f>
        <v>91.666666666666671</v>
      </c>
      <c r="W8" s="4">
        <v>80</v>
      </c>
      <c r="X8" s="4">
        <v>60</v>
      </c>
      <c r="Y8" s="4">
        <v>70</v>
      </c>
      <c r="Z8" s="4">
        <v>0</v>
      </c>
      <c r="AA8" s="4">
        <v>50</v>
      </c>
      <c r="AB8" s="4">
        <f>(X8*5+Y8+Z8+AA8)/8</f>
        <v>52.5</v>
      </c>
      <c r="AG8" s="3"/>
      <c r="AH8" s="3"/>
    </row>
    <row r="9" spans="1:34" ht="19.5" customHeight="1" x14ac:dyDescent="0.25">
      <c r="A9" s="11">
        <v>9523553</v>
      </c>
      <c r="B9" s="12">
        <v>75</v>
      </c>
      <c r="C9" s="12">
        <v>100</v>
      </c>
      <c r="D9" s="12">
        <v>100</v>
      </c>
      <c r="E9" s="12">
        <v>0</v>
      </c>
      <c r="F9" s="12">
        <v>50</v>
      </c>
      <c r="G9" s="12">
        <v>0</v>
      </c>
      <c r="H9" s="12">
        <v>0</v>
      </c>
      <c r="I9" s="12">
        <v>30</v>
      </c>
      <c r="J9" s="12">
        <v>0</v>
      </c>
      <c r="K9" s="12">
        <f>AVERAGE(B9:J9)</f>
        <v>39.444444444444443</v>
      </c>
      <c r="L9" s="13">
        <v>100</v>
      </c>
      <c r="M9" s="13">
        <v>100</v>
      </c>
      <c r="N9" s="13">
        <v>75</v>
      </c>
      <c r="O9" s="13">
        <v>100</v>
      </c>
      <c r="P9" s="13">
        <v>0</v>
      </c>
      <c r="Q9" s="13">
        <v>75</v>
      </c>
      <c r="R9" s="13">
        <f>AVERAGE(L9:Q9)</f>
        <v>75</v>
      </c>
      <c r="S9" s="14">
        <v>70</v>
      </c>
      <c r="T9" s="14">
        <v>100</v>
      </c>
      <c r="U9" s="14">
        <v>100</v>
      </c>
      <c r="V9" s="14">
        <f>AVERAGE(S9:U9)</f>
        <v>90</v>
      </c>
      <c r="W9" s="4">
        <v>40</v>
      </c>
      <c r="X9" s="4">
        <v>40</v>
      </c>
      <c r="Y9" s="4">
        <v>70</v>
      </c>
      <c r="Z9" s="4">
        <v>0</v>
      </c>
      <c r="AA9" s="4">
        <v>50</v>
      </c>
      <c r="AB9" s="4">
        <f>(X9*5+Y9+Z9+AA9)/8</f>
        <v>40</v>
      </c>
    </row>
    <row r="10" spans="1:34" x14ac:dyDescent="0.25">
      <c r="A10" s="15"/>
      <c r="B10" s="16" t="s">
        <v>10</v>
      </c>
      <c r="C10" s="16" t="s">
        <v>10</v>
      </c>
      <c r="D10" s="16" t="s">
        <v>10</v>
      </c>
      <c r="E10" s="16" t="s">
        <v>10</v>
      </c>
      <c r="F10" s="16" t="s">
        <v>10</v>
      </c>
      <c r="G10" s="16" t="s">
        <v>10</v>
      </c>
      <c r="H10" s="16" t="s">
        <v>10</v>
      </c>
      <c r="I10" s="16" t="s">
        <v>10</v>
      </c>
      <c r="J10" s="16" t="s">
        <v>10</v>
      </c>
      <c r="K10" s="16" t="s">
        <v>10</v>
      </c>
      <c r="L10" s="16" t="s">
        <v>10</v>
      </c>
      <c r="M10" s="16" t="s">
        <v>10</v>
      </c>
      <c r="N10" s="16" t="s">
        <v>10</v>
      </c>
      <c r="O10" s="16" t="s">
        <v>10</v>
      </c>
      <c r="P10" s="16" t="s">
        <v>10</v>
      </c>
      <c r="Q10" s="16" t="s">
        <v>10</v>
      </c>
      <c r="R10" s="16" t="s">
        <v>10</v>
      </c>
      <c r="S10" s="16" t="s">
        <v>10</v>
      </c>
      <c r="T10" s="16" t="s">
        <v>10</v>
      </c>
      <c r="U10" s="16" t="s">
        <v>10</v>
      </c>
      <c r="V10" s="16" t="s">
        <v>10</v>
      </c>
      <c r="W10" s="16" t="s">
        <v>10</v>
      </c>
      <c r="X10" s="16" t="s">
        <v>10</v>
      </c>
      <c r="Y10" s="16" t="s">
        <v>10</v>
      </c>
      <c r="Z10" s="16" t="s">
        <v>10</v>
      </c>
      <c r="AA10" s="16" t="s">
        <v>10</v>
      </c>
      <c r="AB10" s="16" t="s">
        <v>10</v>
      </c>
    </row>
    <row r="11" spans="1:34" x14ac:dyDescent="0.25">
      <c r="A11" s="15"/>
      <c r="B11" s="15">
        <f t="shared" ref="B11:M11" si="0">MAX(B2:B9)</f>
        <v>100</v>
      </c>
      <c r="C11" s="15">
        <f t="shared" si="0"/>
        <v>100</v>
      </c>
      <c r="D11" s="15">
        <f t="shared" si="0"/>
        <v>100</v>
      </c>
      <c r="E11" s="15">
        <f t="shared" si="0"/>
        <v>100</v>
      </c>
      <c r="F11" s="15">
        <f t="shared" si="0"/>
        <v>100</v>
      </c>
      <c r="G11" s="15">
        <f t="shared" si="0"/>
        <v>100</v>
      </c>
      <c r="H11" s="15">
        <f t="shared" si="0"/>
        <v>100</v>
      </c>
      <c r="I11" s="15">
        <f t="shared" si="0"/>
        <v>90</v>
      </c>
      <c r="J11" s="15">
        <f t="shared" si="0"/>
        <v>75</v>
      </c>
      <c r="K11" s="15">
        <f t="shared" si="0"/>
        <v>96.111111111111114</v>
      </c>
      <c r="L11" s="15">
        <f t="shared" si="0"/>
        <v>100</v>
      </c>
      <c r="M11" s="15">
        <f t="shared" si="0"/>
        <v>100</v>
      </c>
      <c r="N11" s="15">
        <f t="shared" ref="N11:V11" si="1">MAX(N2:N9)</f>
        <v>100</v>
      </c>
      <c r="O11" s="15">
        <f t="shared" si="1"/>
        <v>100</v>
      </c>
      <c r="P11" s="15">
        <f t="shared" si="1"/>
        <v>100</v>
      </c>
      <c r="Q11" s="15">
        <f t="shared" si="1"/>
        <v>100</v>
      </c>
      <c r="R11" s="15">
        <f t="shared" si="1"/>
        <v>100</v>
      </c>
      <c r="S11" s="15">
        <f t="shared" si="1"/>
        <v>100</v>
      </c>
      <c r="T11" s="15">
        <f t="shared" si="1"/>
        <v>100</v>
      </c>
      <c r="U11" s="15">
        <f t="shared" si="1"/>
        <v>100</v>
      </c>
      <c r="V11" s="15">
        <f t="shared" si="1"/>
        <v>96.666666666666671</v>
      </c>
      <c r="W11" s="15">
        <f>MAX(W2:W9)</f>
        <v>90</v>
      </c>
      <c r="X11" s="15">
        <f>MAX(X2:X9)</f>
        <v>80</v>
      </c>
      <c r="Y11" s="15">
        <f t="shared" ref="Y11:AA11" si="2">MAX(Y2:Y9)</f>
        <v>100</v>
      </c>
      <c r="Z11" s="15">
        <f t="shared" si="2"/>
        <v>90</v>
      </c>
      <c r="AA11" s="15">
        <f t="shared" si="2"/>
        <v>90</v>
      </c>
      <c r="AB11" s="15">
        <f>MAX(AB2:AB9)</f>
        <v>78.75</v>
      </c>
    </row>
    <row r="12" spans="1:34" x14ac:dyDescent="0.25">
      <c r="A12" s="15"/>
      <c r="B12" s="17" t="s">
        <v>11</v>
      </c>
      <c r="C12" s="17" t="s">
        <v>11</v>
      </c>
      <c r="D12" s="17" t="s">
        <v>11</v>
      </c>
      <c r="E12" s="17" t="s">
        <v>11</v>
      </c>
      <c r="F12" s="17" t="s">
        <v>11</v>
      </c>
      <c r="G12" s="17" t="s">
        <v>11</v>
      </c>
      <c r="H12" s="17" t="s">
        <v>11</v>
      </c>
      <c r="I12" s="17" t="s">
        <v>11</v>
      </c>
      <c r="J12" s="17" t="s">
        <v>11</v>
      </c>
      <c r="K12" s="17" t="s">
        <v>11</v>
      </c>
      <c r="L12" s="17" t="s">
        <v>11</v>
      </c>
      <c r="M12" s="17" t="s">
        <v>11</v>
      </c>
      <c r="N12" s="17" t="s">
        <v>11</v>
      </c>
      <c r="O12" s="17" t="s">
        <v>11</v>
      </c>
      <c r="P12" s="17" t="s">
        <v>11</v>
      </c>
      <c r="Q12" s="17" t="s">
        <v>11</v>
      </c>
      <c r="R12" s="17" t="s">
        <v>11</v>
      </c>
      <c r="S12" s="17" t="s">
        <v>11</v>
      </c>
      <c r="T12" s="17" t="s">
        <v>11</v>
      </c>
      <c r="U12" s="17" t="s">
        <v>11</v>
      </c>
      <c r="V12" s="17" t="s">
        <v>11</v>
      </c>
      <c r="W12" s="17" t="s">
        <v>11</v>
      </c>
      <c r="X12" s="17" t="s">
        <v>11</v>
      </c>
      <c r="Y12" s="17" t="s">
        <v>11</v>
      </c>
      <c r="Z12" s="17" t="s">
        <v>11</v>
      </c>
      <c r="AA12" s="17" t="s">
        <v>11</v>
      </c>
      <c r="AB12" s="17" t="s">
        <v>11</v>
      </c>
    </row>
    <row r="13" spans="1:34" x14ac:dyDescent="0.25">
      <c r="A13" s="15"/>
      <c r="B13" s="15">
        <f t="shared" ref="B13:M13" si="3">MIN(B2:B9)</f>
        <v>0</v>
      </c>
      <c r="C13" s="15">
        <f t="shared" si="3"/>
        <v>75</v>
      </c>
      <c r="D13" s="15">
        <f t="shared" si="3"/>
        <v>25</v>
      </c>
      <c r="E13" s="15">
        <f t="shared" si="3"/>
        <v>0</v>
      </c>
      <c r="F13" s="15">
        <f t="shared" si="3"/>
        <v>50</v>
      </c>
      <c r="G13" s="15">
        <f t="shared" si="3"/>
        <v>0</v>
      </c>
      <c r="H13" s="15">
        <f t="shared" si="3"/>
        <v>0</v>
      </c>
      <c r="I13" s="15">
        <f t="shared" si="3"/>
        <v>30</v>
      </c>
      <c r="J13" s="15">
        <f t="shared" si="3"/>
        <v>0</v>
      </c>
      <c r="K13" s="15">
        <f t="shared" si="3"/>
        <v>31.666666666666668</v>
      </c>
      <c r="L13" s="15">
        <f t="shared" si="3"/>
        <v>100</v>
      </c>
      <c r="M13" s="15">
        <f t="shared" si="3"/>
        <v>100</v>
      </c>
      <c r="N13" s="15">
        <f t="shared" ref="N13:V13" si="4">MIN(N2:N9)</f>
        <v>0</v>
      </c>
      <c r="O13" s="15">
        <f t="shared" si="4"/>
        <v>75</v>
      </c>
      <c r="P13" s="15">
        <f t="shared" si="4"/>
        <v>0</v>
      </c>
      <c r="Q13" s="15">
        <f t="shared" si="4"/>
        <v>75</v>
      </c>
      <c r="R13" s="15">
        <f t="shared" si="4"/>
        <v>66.666666666666671</v>
      </c>
      <c r="S13" s="15">
        <f t="shared" si="4"/>
        <v>0</v>
      </c>
      <c r="T13" s="15">
        <f t="shared" si="4"/>
        <v>0</v>
      </c>
      <c r="U13" s="15">
        <f t="shared" si="4"/>
        <v>0</v>
      </c>
      <c r="V13" s="15">
        <f t="shared" si="4"/>
        <v>0</v>
      </c>
      <c r="W13" s="15">
        <f>MIN(W2:W9)</f>
        <v>30</v>
      </c>
      <c r="X13" s="15">
        <f>MIN(X2:X9)</f>
        <v>40</v>
      </c>
      <c r="Y13" s="15">
        <f t="shared" ref="Y13:AA13" si="5">MIN(Y2:Y9)</f>
        <v>70</v>
      </c>
      <c r="Z13" s="15">
        <f t="shared" si="5"/>
        <v>0</v>
      </c>
      <c r="AA13" s="15">
        <f t="shared" si="5"/>
        <v>30</v>
      </c>
      <c r="AB13" s="15">
        <f>MIN(AB2:AB9)</f>
        <v>40</v>
      </c>
    </row>
    <row r="14" spans="1:34" x14ac:dyDescent="0.25">
      <c r="A14" s="15"/>
      <c r="B14" s="17" t="s">
        <v>12</v>
      </c>
      <c r="C14" s="17" t="s">
        <v>12</v>
      </c>
      <c r="D14" s="17" t="s">
        <v>12</v>
      </c>
      <c r="E14" s="17" t="s">
        <v>12</v>
      </c>
      <c r="F14" s="17" t="s">
        <v>12</v>
      </c>
      <c r="G14" s="17" t="s">
        <v>12</v>
      </c>
      <c r="H14" s="17" t="s">
        <v>12</v>
      </c>
      <c r="I14" s="17" t="s">
        <v>12</v>
      </c>
      <c r="J14" s="17" t="s">
        <v>12</v>
      </c>
      <c r="K14" s="17" t="s">
        <v>12</v>
      </c>
      <c r="L14" s="17" t="s">
        <v>12</v>
      </c>
      <c r="M14" s="17" t="s">
        <v>12</v>
      </c>
      <c r="N14" s="17" t="s">
        <v>12</v>
      </c>
      <c r="O14" s="17" t="s">
        <v>12</v>
      </c>
      <c r="P14" s="17" t="s">
        <v>12</v>
      </c>
      <c r="Q14" s="17" t="s">
        <v>12</v>
      </c>
      <c r="R14" s="17" t="s">
        <v>12</v>
      </c>
      <c r="S14" s="17" t="s">
        <v>12</v>
      </c>
      <c r="T14" s="17" t="s">
        <v>12</v>
      </c>
      <c r="U14" s="17" t="s">
        <v>12</v>
      </c>
      <c r="V14" s="17" t="s">
        <v>12</v>
      </c>
      <c r="W14" s="17" t="s">
        <v>12</v>
      </c>
      <c r="X14" s="17" t="s">
        <v>12</v>
      </c>
      <c r="Y14" s="17" t="s">
        <v>12</v>
      </c>
      <c r="Z14" s="17" t="s">
        <v>12</v>
      </c>
      <c r="AA14" s="17" t="s">
        <v>12</v>
      </c>
      <c r="AB14" s="17" t="s">
        <v>12</v>
      </c>
    </row>
    <row r="15" spans="1:34" x14ac:dyDescent="0.25">
      <c r="A15" s="15"/>
      <c r="B15" s="15">
        <f t="shared" ref="B15:M15" si="6">AVERAGE(B2:B9)</f>
        <v>75</v>
      </c>
      <c r="C15" s="15">
        <f t="shared" si="6"/>
        <v>90.625</v>
      </c>
      <c r="D15" s="15">
        <f t="shared" si="6"/>
        <v>81.25</v>
      </c>
      <c r="E15" s="15">
        <f t="shared" si="6"/>
        <v>78.125</v>
      </c>
      <c r="F15" s="15">
        <f t="shared" si="6"/>
        <v>62.5</v>
      </c>
      <c r="G15" s="15">
        <f t="shared" si="6"/>
        <v>62.5</v>
      </c>
      <c r="H15" s="15">
        <f t="shared" si="6"/>
        <v>50</v>
      </c>
      <c r="I15" s="15">
        <f t="shared" si="6"/>
        <v>58.75</v>
      </c>
      <c r="J15" s="15">
        <f t="shared" si="6"/>
        <v>39.375</v>
      </c>
      <c r="K15" s="15">
        <f t="shared" si="6"/>
        <v>66.458333333333343</v>
      </c>
      <c r="L15" s="15">
        <f t="shared" si="6"/>
        <v>100</v>
      </c>
      <c r="M15" s="15">
        <f t="shared" si="6"/>
        <v>100</v>
      </c>
      <c r="N15" s="15">
        <f t="shared" ref="N15:V15" si="7">AVERAGE(N2:N9)</f>
        <v>67.5</v>
      </c>
      <c r="O15" s="15">
        <f t="shared" si="7"/>
        <v>90.625</v>
      </c>
      <c r="P15" s="15">
        <f t="shared" si="7"/>
        <v>75</v>
      </c>
      <c r="Q15" s="15">
        <f t="shared" si="7"/>
        <v>87.5</v>
      </c>
      <c r="R15" s="15">
        <f t="shared" si="7"/>
        <v>86.770833333333329</v>
      </c>
      <c r="S15" s="15">
        <f t="shared" si="7"/>
        <v>70</v>
      </c>
      <c r="T15" s="15">
        <f t="shared" si="7"/>
        <v>76.25</v>
      </c>
      <c r="U15" s="15">
        <f t="shared" si="7"/>
        <v>80</v>
      </c>
      <c r="V15" s="15">
        <f t="shared" si="7"/>
        <v>75.416666666666657</v>
      </c>
      <c r="W15" s="15">
        <f>AVERAGE(W2:W9)</f>
        <v>68.75</v>
      </c>
      <c r="X15" s="15">
        <f>AVERAGE(X2:X9)</f>
        <v>57.5</v>
      </c>
      <c r="Y15" s="15">
        <f t="shared" ref="Y15:AA15" si="8">AVERAGE(Y2:Y9)</f>
        <v>88.75</v>
      </c>
      <c r="Z15" s="15">
        <f t="shared" si="8"/>
        <v>56.25</v>
      </c>
      <c r="AA15" s="15">
        <f t="shared" si="8"/>
        <v>52.5</v>
      </c>
      <c r="AB15" s="15">
        <f>AVERAGE(AB2:AB9)</f>
        <v>60.625</v>
      </c>
    </row>
    <row r="16" spans="1:34" x14ac:dyDescent="0.25">
      <c r="A16" s="15"/>
      <c r="B16" s="17" t="s">
        <v>13</v>
      </c>
      <c r="C16" s="17" t="s">
        <v>13</v>
      </c>
      <c r="D16" s="17" t="s">
        <v>13</v>
      </c>
      <c r="E16" s="17" t="s">
        <v>13</v>
      </c>
      <c r="F16" s="17" t="s">
        <v>13</v>
      </c>
      <c r="G16" s="17" t="s">
        <v>13</v>
      </c>
      <c r="H16" s="17" t="s">
        <v>13</v>
      </c>
      <c r="I16" s="17" t="s">
        <v>13</v>
      </c>
      <c r="J16" s="17" t="s">
        <v>13</v>
      </c>
      <c r="K16" s="17" t="s">
        <v>13</v>
      </c>
      <c r="L16" s="17" t="s">
        <v>13</v>
      </c>
      <c r="M16" s="17" t="s">
        <v>13</v>
      </c>
      <c r="N16" s="17" t="s">
        <v>13</v>
      </c>
      <c r="O16" s="17" t="s">
        <v>13</v>
      </c>
      <c r="P16" s="17" t="s">
        <v>13</v>
      </c>
      <c r="Q16" s="17" t="s">
        <v>13</v>
      </c>
      <c r="R16" s="17" t="s">
        <v>13</v>
      </c>
      <c r="S16" s="17" t="s">
        <v>13</v>
      </c>
      <c r="T16" s="17" t="s">
        <v>13</v>
      </c>
      <c r="U16" s="17" t="s">
        <v>13</v>
      </c>
      <c r="V16" s="17" t="s">
        <v>13</v>
      </c>
      <c r="W16" s="17" t="s">
        <v>13</v>
      </c>
      <c r="X16" s="17" t="s">
        <v>13</v>
      </c>
      <c r="Y16" s="17" t="s">
        <v>13</v>
      </c>
      <c r="Z16" s="17" t="s">
        <v>13</v>
      </c>
      <c r="AA16" s="17" t="s">
        <v>13</v>
      </c>
      <c r="AB16" s="17" t="s">
        <v>13</v>
      </c>
    </row>
    <row r="17" spans="1:28" x14ac:dyDescent="0.25">
      <c r="A17" s="15"/>
      <c r="B17" s="15">
        <f t="shared" ref="B17:M17" si="9">AVEDEV(B2:B9)</f>
        <v>18.75</v>
      </c>
      <c r="C17" s="15">
        <f t="shared" si="9"/>
        <v>11.71875</v>
      </c>
      <c r="D17" s="15">
        <f t="shared" si="9"/>
        <v>23.4375</v>
      </c>
      <c r="E17" s="15">
        <f t="shared" si="9"/>
        <v>21.875</v>
      </c>
      <c r="F17" s="15">
        <f t="shared" si="9"/>
        <v>15.625</v>
      </c>
      <c r="G17" s="15">
        <f t="shared" si="9"/>
        <v>31.25</v>
      </c>
      <c r="H17" s="15">
        <f t="shared" si="9"/>
        <v>50</v>
      </c>
      <c r="I17" s="15">
        <f t="shared" si="9"/>
        <v>13.75</v>
      </c>
      <c r="J17" s="15">
        <f t="shared" si="9"/>
        <v>20.78125</v>
      </c>
      <c r="K17" s="15">
        <f t="shared" si="9"/>
        <v>15.451388888888884</v>
      </c>
      <c r="L17" s="15">
        <f t="shared" si="9"/>
        <v>0</v>
      </c>
      <c r="M17" s="15">
        <f t="shared" si="9"/>
        <v>0</v>
      </c>
      <c r="N17" s="15">
        <f t="shared" ref="N17:V17" si="10">AVEDEV(N2:N9)</f>
        <v>26.25</v>
      </c>
      <c r="O17" s="15">
        <f t="shared" si="10"/>
        <v>11.71875</v>
      </c>
      <c r="P17" s="15">
        <f t="shared" si="10"/>
        <v>37.5</v>
      </c>
      <c r="Q17" s="15">
        <f t="shared" si="10"/>
        <v>12.5</v>
      </c>
      <c r="R17" s="15">
        <f t="shared" si="10"/>
        <v>9.8697916666666661</v>
      </c>
      <c r="S17" s="15">
        <f t="shared" si="10"/>
        <v>17.5</v>
      </c>
      <c r="T17" s="15">
        <f t="shared" si="10"/>
        <v>33.125</v>
      </c>
      <c r="U17" s="15">
        <f t="shared" si="10"/>
        <v>27.5</v>
      </c>
      <c r="V17" s="15">
        <f t="shared" si="10"/>
        <v>22.708333333333339</v>
      </c>
      <c r="W17" s="15">
        <f>AVEDEV(W2:W9)</f>
        <v>19.0625</v>
      </c>
      <c r="X17" s="15">
        <f>AVEDEV(X2:X9)</f>
        <v>12.5</v>
      </c>
      <c r="Y17" s="15">
        <f t="shared" ref="Y17:AA17" si="11">AVEDEV(Y2:Y9)</f>
        <v>14.0625</v>
      </c>
      <c r="Z17" s="15">
        <f t="shared" si="11"/>
        <v>29.6875</v>
      </c>
      <c r="AA17" s="15">
        <f t="shared" si="11"/>
        <v>16.25</v>
      </c>
      <c r="AB17" s="15">
        <f>AVEDEV(AB2:AB9)</f>
        <v>9.6875</v>
      </c>
    </row>
    <row r="18" spans="1:28" ht="2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2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2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</sheetData>
  <sortState xmlns:xlrd2="http://schemas.microsoft.com/office/spreadsheetml/2017/richdata2" ref="A2:AB9">
    <sortCondition descending="1" ref="A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Mostafa</cp:lastModifiedBy>
  <cp:lastPrinted>2020-02-15T17:35:33Z</cp:lastPrinted>
  <dcterms:created xsi:type="dcterms:W3CDTF">2019-10-14T09:27:34Z</dcterms:created>
  <dcterms:modified xsi:type="dcterms:W3CDTF">2020-08-14T18:21:48Z</dcterms:modified>
</cp:coreProperties>
</file>