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E:\Extra\PHD\1398_2\Signals&amp;Systems\"/>
    </mc:Choice>
  </mc:AlternateContent>
  <xr:revisionPtr revIDLastSave="0" documentId="13_ncr:1_{462E1244-DE48-45A2-8CF2-124D61617F26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G53" i="1" l="1"/>
  <c r="AG51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AM47" i="1"/>
  <c r="Z47" i="1"/>
  <c r="S47" i="1"/>
  <c r="AM46" i="1"/>
  <c r="Z46" i="1"/>
  <c r="S46" i="1"/>
  <c r="AM45" i="1"/>
  <c r="Z45" i="1"/>
  <c r="S45" i="1"/>
  <c r="AM44" i="1"/>
  <c r="Z44" i="1"/>
  <c r="S44" i="1"/>
  <c r="AM43" i="1"/>
  <c r="Z43" i="1"/>
  <c r="S43" i="1"/>
  <c r="AM42" i="1"/>
  <c r="Z42" i="1"/>
  <c r="S42" i="1"/>
  <c r="AM41" i="1"/>
  <c r="Z41" i="1"/>
  <c r="S41" i="1"/>
  <c r="AM40" i="1"/>
  <c r="Z40" i="1"/>
  <c r="S40" i="1"/>
  <c r="AM39" i="1"/>
  <c r="Z39" i="1"/>
  <c r="S39" i="1"/>
  <c r="AM38" i="1"/>
  <c r="Z38" i="1"/>
  <c r="S38" i="1"/>
  <c r="AM37" i="1"/>
  <c r="Z37" i="1"/>
  <c r="S37" i="1"/>
  <c r="AM36" i="1"/>
  <c r="Z36" i="1"/>
  <c r="S36" i="1"/>
  <c r="AM35" i="1"/>
  <c r="Z35" i="1"/>
  <c r="S35" i="1"/>
  <c r="AM34" i="1"/>
  <c r="Z34" i="1"/>
  <c r="S34" i="1"/>
  <c r="AM33" i="1"/>
  <c r="Z33" i="1"/>
  <c r="S33" i="1"/>
  <c r="AM32" i="1"/>
  <c r="Z32" i="1"/>
  <c r="S32" i="1"/>
  <c r="AM31" i="1"/>
  <c r="Z31" i="1"/>
  <c r="S31" i="1"/>
  <c r="AM30" i="1"/>
  <c r="Z30" i="1"/>
  <c r="S30" i="1"/>
  <c r="AM29" i="1"/>
  <c r="Z29" i="1"/>
  <c r="S29" i="1"/>
  <c r="AM28" i="1"/>
  <c r="Z28" i="1"/>
  <c r="S28" i="1"/>
  <c r="AM27" i="1"/>
  <c r="Z27" i="1"/>
  <c r="S27" i="1"/>
  <c r="AM26" i="1"/>
  <c r="Z26" i="1"/>
  <c r="S26" i="1"/>
  <c r="AM25" i="1"/>
  <c r="Z25" i="1"/>
  <c r="S25" i="1"/>
  <c r="AM24" i="1"/>
  <c r="Z24" i="1"/>
  <c r="S24" i="1"/>
  <c r="AM23" i="1"/>
  <c r="Z23" i="1"/>
  <c r="S23" i="1"/>
  <c r="AM22" i="1"/>
  <c r="Z22" i="1"/>
  <c r="S22" i="1"/>
  <c r="AM21" i="1"/>
  <c r="Z21" i="1"/>
  <c r="S21" i="1"/>
  <c r="AM20" i="1"/>
  <c r="Z20" i="1"/>
  <c r="S20" i="1"/>
  <c r="AM19" i="1"/>
  <c r="Z19" i="1"/>
  <c r="S19" i="1"/>
  <c r="AM18" i="1"/>
  <c r="Z18" i="1"/>
  <c r="S18" i="1"/>
  <c r="AM17" i="1"/>
  <c r="Z17" i="1"/>
  <c r="S17" i="1"/>
  <c r="AM16" i="1"/>
  <c r="Z16" i="1"/>
  <c r="S16" i="1"/>
  <c r="AM15" i="1"/>
  <c r="Z15" i="1"/>
  <c r="S15" i="1"/>
  <c r="AM14" i="1"/>
  <c r="Z14" i="1"/>
  <c r="S14" i="1"/>
  <c r="AM13" i="1"/>
  <c r="Z13" i="1"/>
  <c r="S13" i="1"/>
  <c r="AM12" i="1"/>
  <c r="Z12" i="1"/>
  <c r="S12" i="1"/>
  <c r="AM11" i="1"/>
  <c r="Z11" i="1"/>
  <c r="S11" i="1"/>
  <c r="AM10" i="1"/>
  <c r="Z10" i="1"/>
  <c r="S10" i="1"/>
  <c r="AM9" i="1"/>
  <c r="Z9" i="1"/>
  <c r="S9" i="1"/>
  <c r="AM8" i="1"/>
  <c r="Z8" i="1"/>
  <c r="S8" i="1"/>
  <c r="AM7" i="1"/>
  <c r="Z7" i="1"/>
  <c r="S7" i="1"/>
  <c r="AM6" i="1"/>
  <c r="Z6" i="1"/>
  <c r="S6" i="1"/>
  <c r="AM5" i="1"/>
  <c r="Z5" i="1"/>
  <c r="S5" i="1"/>
  <c r="S53" i="1" s="1"/>
  <c r="AM4" i="1"/>
  <c r="Z4" i="1"/>
  <c r="S4" i="1"/>
  <c r="S49" i="1" s="1"/>
  <c r="AM3" i="1"/>
  <c r="AM53" i="1" s="1"/>
  <c r="Z3" i="1"/>
  <c r="Z49" i="1" s="1"/>
  <c r="S3" i="1"/>
  <c r="Z53" i="1" l="1"/>
  <c r="S51" i="1"/>
  <c r="Z51" i="1"/>
  <c r="AM49" i="1"/>
  <c r="AM51" i="1"/>
</calcChain>
</file>

<file path=xl/sharedStrings.xml><?xml version="1.0" encoding="utf-8"?>
<sst xmlns="http://schemas.openxmlformats.org/spreadsheetml/2006/main" count="67" uniqueCount="46">
  <si>
    <t>رديف</t>
  </si>
  <si>
    <t>شماره دانشجو</t>
  </si>
  <si>
    <t>Final</t>
  </si>
  <si>
    <t>Homeworks</t>
  </si>
  <si>
    <t>Quizz</t>
  </si>
  <si>
    <t>HW1</t>
  </si>
  <si>
    <t>HW2</t>
  </si>
  <si>
    <t>HW3</t>
  </si>
  <si>
    <t>HW4</t>
  </si>
  <si>
    <t>HW5</t>
  </si>
  <si>
    <t>HW6</t>
  </si>
  <si>
    <t>HW7</t>
  </si>
  <si>
    <t>HW8</t>
  </si>
  <si>
    <t>HW9</t>
  </si>
  <si>
    <t>HW10</t>
  </si>
  <si>
    <t>Q1</t>
  </si>
  <si>
    <t>Q2</t>
  </si>
  <si>
    <t>Q3</t>
  </si>
  <si>
    <t>Q4</t>
  </si>
  <si>
    <t>Q5</t>
  </si>
  <si>
    <t>Q6</t>
  </si>
  <si>
    <t>Quiz1</t>
  </si>
  <si>
    <t>Quiz2</t>
  </si>
  <si>
    <t>Quiz3</t>
  </si>
  <si>
    <t>Quiz4</t>
  </si>
  <si>
    <t xml:space="preserve">میان ترم </t>
  </si>
  <si>
    <t>پایان ترم</t>
  </si>
  <si>
    <t>P1</t>
  </si>
  <si>
    <t>P2</t>
  </si>
  <si>
    <t>P3</t>
  </si>
  <si>
    <t>P4</t>
  </si>
  <si>
    <t>Projects</t>
  </si>
  <si>
    <t>Q1 Average</t>
  </si>
  <si>
    <t>Q2 Average</t>
  </si>
  <si>
    <t>Q3 Average</t>
  </si>
  <si>
    <t>Q4 Average</t>
  </si>
  <si>
    <t>Q5 Average</t>
  </si>
  <si>
    <t>Total Average</t>
  </si>
  <si>
    <t>Max.</t>
  </si>
  <si>
    <t>Mean deviation</t>
  </si>
  <si>
    <t>Quiz5</t>
  </si>
  <si>
    <t>Quiz6</t>
  </si>
  <si>
    <t>Total</t>
  </si>
  <si>
    <t>Q6 Average</t>
  </si>
  <si>
    <t>HW11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</si>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</sst>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000401]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99"/>
      <color rgb="FFFF66C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79"/>
  <sheetViews>
    <sheetView tabSelected="1" topLeftCell="T1" workbookViewId="0">
      <selection activeCell="AH2" sqref="AH2"/>
    </sheetView>
  </sheetViews>
  <sheetFormatPr defaultColWidth="9" defaultRowHeight="15" x14ac:dyDescent="0.25"/>
  <cols>
    <col min="1" max="1" width="9" style="2"/>
    <col min="2" max="2" width="13.140625" style="2" customWidth="1"/>
    <col min="3" max="3" width="9" style="2"/>
    <col min="4" max="4" width="11" style="2" customWidth="1"/>
    <col min="5" max="5" width="10.42578125" style="2" customWidth="1"/>
    <col min="6" max="18" width="9" style="2"/>
    <col min="19" max="19" width="14.7109375" style="2" customWidth="1"/>
    <col min="20" max="20" width="9" style="2"/>
    <col min="21" max="22" width="9" style="10"/>
    <col min="23" max="25" width="9" style="2" customWidth="1"/>
    <col min="26" max="39" width="14.7109375" style="2" customWidth="1"/>
    <col min="40" max="16384" width="9" style="2"/>
  </cols>
  <sheetData>
    <row r="1" spans="1:58" ht="18.75" customHeight="1" x14ac:dyDescent="0.25">
      <c r="C1" s="10"/>
      <c r="D1" s="15" t="s">
        <v>31</v>
      </c>
      <c r="E1" s="15"/>
      <c r="F1" s="15"/>
      <c r="G1" s="15"/>
      <c r="H1" s="19" t="s">
        <v>3</v>
      </c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8" t="s">
        <v>4</v>
      </c>
      <c r="U1" s="18"/>
      <c r="V1" s="18"/>
      <c r="W1" s="18"/>
      <c r="X1" s="18"/>
      <c r="Y1" s="18"/>
      <c r="Z1" s="18"/>
      <c r="AA1" s="17" t="s">
        <v>26</v>
      </c>
      <c r="AB1" s="17"/>
      <c r="AC1" s="17"/>
      <c r="AD1" s="17"/>
      <c r="AE1" s="17"/>
      <c r="AF1" s="17"/>
      <c r="AG1" s="17"/>
      <c r="AH1" s="16" t="s">
        <v>25</v>
      </c>
      <c r="AI1" s="16"/>
      <c r="AJ1" s="16"/>
      <c r="AK1" s="16"/>
      <c r="AL1" s="16"/>
      <c r="AM1" s="16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</row>
    <row r="2" spans="1:58" ht="18.75" x14ac:dyDescent="0.25">
      <c r="A2" s="3" t="s">
        <v>0</v>
      </c>
      <c r="B2" s="3" t="s">
        <v>1</v>
      </c>
      <c r="C2" s="1" t="s">
        <v>2</v>
      </c>
      <c r="D2" s="4" t="s">
        <v>27</v>
      </c>
      <c r="E2" s="4" t="s">
        <v>28</v>
      </c>
      <c r="F2" s="4" t="s">
        <v>29</v>
      </c>
      <c r="G2" s="4" t="s">
        <v>30</v>
      </c>
      <c r="H2" s="5" t="s">
        <v>5</v>
      </c>
      <c r="I2" s="5" t="s">
        <v>6</v>
      </c>
      <c r="J2" s="5" t="s">
        <v>7</v>
      </c>
      <c r="K2" s="5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44</v>
      </c>
      <c r="S2" s="5" t="s">
        <v>45</v>
      </c>
      <c r="T2" s="6" t="s">
        <v>21</v>
      </c>
      <c r="U2" s="6" t="s">
        <v>22</v>
      </c>
      <c r="V2" s="6" t="s">
        <v>23</v>
      </c>
      <c r="W2" s="6" t="s">
        <v>24</v>
      </c>
      <c r="X2" s="6" t="s">
        <v>40</v>
      </c>
      <c r="Y2" s="6" t="s">
        <v>41</v>
      </c>
      <c r="Z2" s="6" t="s">
        <v>45</v>
      </c>
      <c r="AA2" s="7" t="s">
        <v>15</v>
      </c>
      <c r="AB2" s="7" t="s">
        <v>16</v>
      </c>
      <c r="AC2" s="7" t="s">
        <v>17</v>
      </c>
      <c r="AD2" s="7" t="s">
        <v>18</v>
      </c>
      <c r="AE2" s="7" t="s">
        <v>19</v>
      </c>
      <c r="AF2" s="7" t="s">
        <v>20</v>
      </c>
      <c r="AG2" s="7" t="s">
        <v>42</v>
      </c>
      <c r="AH2" s="8" t="s">
        <v>15</v>
      </c>
      <c r="AI2" s="8" t="s">
        <v>16</v>
      </c>
      <c r="AJ2" s="8" t="s">
        <v>17</v>
      </c>
      <c r="AK2" s="8" t="s">
        <v>18</v>
      </c>
      <c r="AL2" s="8" t="s">
        <v>19</v>
      </c>
      <c r="AM2" s="8" t="s">
        <v>42</v>
      </c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</row>
    <row r="3" spans="1:58" x14ac:dyDescent="0.25">
      <c r="A3" s="9">
        <v>1</v>
      </c>
      <c r="B3" s="9">
        <v>9642553</v>
      </c>
      <c r="C3" s="10"/>
      <c r="D3" s="10"/>
      <c r="E3" s="10"/>
      <c r="F3" s="10"/>
      <c r="G3" s="10"/>
      <c r="H3" s="10">
        <v>80</v>
      </c>
      <c r="I3" s="10">
        <v>70</v>
      </c>
      <c r="J3" s="10">
        <v>0</v>
      </c>
      <c r="K3" s="10">
        <v>100</v>
      </c>
      <c r="L3" s="10">
        <v>75</v>
      </c>
      <c r="M3" s="10">
        <v>60</v>
      </c>
      <c r="N3" s="10">
        <v>75</v>
      </c>
      <c r="O3" s="10">
        <v>115</v>
      </c>
      <c r="P3" s="10">
        <v>100</v>
      </c>
      <c r="Q3" s="10">
        <v>50</v>
      </c>
      <c r="R3" s="10">
        <v>90</v>
      </c>
      <c r="S3" s="13">
        <f>5*_xlfn.FLOOR.MATH((SUM(H3:Q3)+2*R3)/60)+5</f>
        <v>80</v>
      </c>
      <c r="T3" s="10">
        <v>50</v>
      </c>
      <c r="U3" s="10">
        <v>50</v>
      </c>
      <c r="V3" s="10">
        <v>75</v>
      </c>
      <c r="W3" s="10">
        <v>100</v>
      </c>
      <c r="X3" s="10">
        <v>100</v>
      </c>
      <c r="Y3" s="10">
        <v>75</v>
      </c>
      <c r="Z3" s="14">
        <f>5*_xlfn.FLOOR.MATH(SUM(T3:Y3)/30)+5</f>
        <v>80</v>
      </c>
      <c r="AA3" s="10"/>
      <c r="AB3" s="10"/>
      <c r="AC3" s="10"/>
      <c r="AD3" s="10"/>
      <c r="AE3" s="10"/>
      <c r="AF3" s="10"/>
      <c r="AG3" s="10">
        <v>6.5</v>
      </c>
      <c r="AH3" s="10">
        <v>5</v>
      </c>
      <c r="AI3" s="10">
        <v>1.5</v>
      </c>
      <c r="AJ3" s="10">
        <v>3</v>
      </c>
      <c r="AK3" s="10">
        <v>5.5</v>
      </c>
      <c r="AL3" s="10">
        <v>1</v>
      </c>
      <c r="AM3" s="10">
        <f>SUM(AH3:AL3)</f>
        <v>16</v>
      </c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</row>
    <row r="4" spans="1:58" x14ac:dyDescent="0.25">
      <c r="A4" s="9">
        <v>2</v>
      </c>
      <c r="B4" s="9">
        <v>9631543</v>
      </c>
      <c r="C4" s="10"/>
      <c r="D4" s="10"/>
      <c r="E4" s="10"/>
      <c r="F4" s="10"/>
      <c r="G4" s="10"/>
      <c r="H4" s="10">
        <v>70</v>
      </c>
      <c r="I4" s="10">
        <v>50</v>
      </c>
      <c r="J4" s="10">
        <v>0</v>
      </c>
      <c r="K4" s="10">
        <v>65</v>
      </c>
      <c r="L4" s="10">
        <v>0</v>
      </c>
      <c r="M4" s="10">
        <v>0</v>
      </c>
      <c r="N4" s="10">
        <v>50</v>
      </c>
      <c r="O4" s="10">
        <v>100</v>
      </c>
      <c r="P4" s="10">
        <v>55</v>
      </c>
      <c r="Q4" s="10">
        <v>0</v>
      </c>
      <c r="R4" s="10">
        <v>0</v>
      </c>
      <c r="S4" s="13">
        <f>5*_xlfn.FLOOR.MATH((SUM(H4:Q4)+2*R4)/60)+5</f>
        <v>35</v>
      </c>
      <c r="T4" s="10">
        <v>25</v>
      </c>
      <c r="U4" s="10">
        <v>100</v>
      </c>
      <c r="V4" s="10">
        <v>100</v>
      </c>
      <c r="W4" s="10">
        <v>0</v>
      </c>
      <c r="X4" s="10">
        <v>100</v>
      </c>
      <c r="Y4" s="10">
        <v>50</v>
      </c>
      <c r="Z4" s="14">
        <f>5*_xlfn.FLOOR.MATH(SUM(T4:Y4)/30)+5</f>
        <v>65</v>
      </c>
      <c r="AA4" s="10"/>
      <c r="AB4" s="10"/>
      <c r="AC4" s="10"/>
      <c r="AD4" s="10"/>
      <c r="AE4" s="10"/>
      <c r="AF4" s="10"/>
      <c r="AG4" s="10">
        <v>6</v>
      </c>
      <c r="AH4" s="10">
        <v>3.5</v>
      </c>
      <c r="AI4" s="10">
        <v>2</v>
      </c>
      <c r="AJ4" s="10">
        <v>4.5</v>
      </c>
      <c r="AK4" s="10">
        <v>6</v>
      </c>
      <c r="AL4" s="10">
        <v>3</v>
      </c>
      <c r="AM4" s="10">
        <f>SUM(AH4:AL4)</f>
        <v>19</v>
      </c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</row>
    <row r="5" spans="1:58" x14ac:dyDescent="0.25">
      <c r="A5" s="9">
        <v>3</v>
      </c>
      <c r="B5" s="9">
        <v>9631263</v>
      </c>
      <c r="C5" s="10"/>
      <c r="D5" s="10"/>
      <c r="E5" s="10"/>
      <c r="F5" s="10"/>
      <c r="G5" s="10"/>
      <c r="H5" s="10">
        <v>70</v>
      </c>
      <c r="I5" s="10">
        <v>55</v>
      </c>
      <c r="J5" s="10">
        <v>100</v>
      </c>
      <c r="K5" s="10">
        <v>100</v>
      </c>
      <c r="L5" s="10">
        <v>90</v>
      </c>
      <c r="M5" s="10">
        <v>60</v>
      </c>
      <c r="N5" s="10">
        <v>0</v>
      </c>
      <c r="O5" s="10">
        <v>60</v>
      </c>
      <c r="P5" s="10">
        <v>120</v>
      </c>
      <c r="Q5" s="10">
        <v>50</v>
      </c>
      <c r="R5" s="10">
        <v>70</v>
      </c>
      <c r="S5" s="13">
        <f>5*_xlfn.FLOOR.MATH((SUM(H5:Q5)+2*R5)/60)+5</f>
        <v>75</v>
      </c>
      <c r="T5" s="10">
        <v>25</v>
      </c>
      <c r="U5" s="10">
        <v>0</v>
      </c>
      <c r="V5" s="10">
        <v>75</v>
      </c>
      <c r="W5" s="10">
        <v>0</v>
      </c>
      <c r="X5" s="10">
        <v>100</v>
      </c>
      <c r="Y5" s="10">
        <v>50</v>
      </c>
      <c r="Z5" s="14">
        <f>5*_xlfn.FLOOR.MATH(SUM(T5:Y5)/30)+5</f>
        <v>45</v>
      </c>
      <c r="AA5" s="10"/>
      <c r="AB5" s="10"/>
      <c r="AC5" s="10"/>
      <c r="AD5" s="10"/>
      <c r="AE5" s="10"/>
      <c r="AF5" s="10"/>
      <c r="AG5" s="10">
        <v>28.5</v>
      </c>
      <c r="AH5" s="10">
        <v>6</v>
      </c>
      <c r="AI5" s="10">
        <v>4</v>
      </c>
      <c r="AJ5" s="10">
        <v>2</v>
      </c>
      <c r="AK5" s="10">
        <v>5</v>
      </c>
      <c r="AL5" s="10">
        <v>4</v>
      </c>
      <c r="AM5" s="10">
        <f>SUM(AH5:AL5)</f>
        <v>21</v>
      </c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</row>
    <row r="6" spans="1:58" x14ac:dyDescent="0.25">
      <c r="A6" s="9">
        <v>4</v>
      </c>
      <c r="B6" s="9">
        <v>9631033</v>
      </c>
      <c r="C6" s="10"/>
      <c r="D6" s="10"/>
      <c r="E6" s="10"/>
      <c r="F6" s="10"/>
      <c r="G6" s="10"/>
      <c r="H6" s="10">
        <v>85</v>
      </c>
      <c r="I6" s="10">
        <v>50</v>
      </c>
      <c r="J6" s="10">
        <v>75</v>
      </c>
      <c r="K6" s="10">
        <v>0</v>
      </c>
      <c r="L6" s="10">
        <v>0</v>
      </c>
      <c r="M6" s="10">
        <v>0</v>
      </c>
      <c r="N6" s="10">
        <v>65</v>
      </c>
      <c r="O6" s="10">
        <v>100</v>
      </c>
      <c r="P6" s="10">
        <v>75</v>
      </c>
      <c r="Q6" s="10">
        <v>90</v>
      </c>
      <c r="R6" s="10">
        <v>70</v>
      </c>
      <c r="S6" s="13">
        <f>5*_xlfn.FLOOR.MATH((SUM(H6:Q6)+2*R6)/60)+5</f>
        <v>60</v>
      </c>
      <c r="T6" s="10">
        <v>25</v>
      </c>
      <c r="U6" s="10">
        <v>100</v>
      </c>
      <c r="V6" s="10">
        <v>50</v>
      </c>
      <c r="W6" s="10">
        <v>25</v>
      </c>
      <c r="X6" s="10">
        <v>100</v>
      </c>
      <c r="Y6" s="10">
        <v>0</v>
      </c>
      <c r="Z6" s="14">
        <f>5*_xlfn.FLOOR.MATH(SUM(T6:Y6)/30)+5</f>
        <v>55</v>
      </c>
      <c r="AA6" s="10"/>
      <c r="AB6" s="10"/>
      <c r="AC6" s="10"/>
      <c r="AD6" s="10"/>
      <c r="AE6" s="10"/>
      <c r="AF6" s="10"/>
      <c r="AG6" s="10">
        <v>29</v>
      </c>
      <c r="AH6" s="10">
        <v>6</v>
      </c>
      <c r="AI6" s="10">
        <v>1.5</v>
      </c>
      <c r="AJ6" s="10">
        <v>3.5</v>
      </c>
      <c r="AK6" s="10">
        <v>6</v>
      </c>
      <c r="AL6" s="10">
        <v>1</v>
      </c>
      <c r="AM6" s="10">
        <f>SUM(AH6:AL6)</f>
        <v>18</v>
      </c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</row>
    <row r="7" spans="1:58" x14ac:dyDescent="0.25">
      <c r="A7" s="9">
        <v>5</v>
      </c>
      <c r="B7" s="9">
        <v>9630673</v>
      </c>
      <c r="C7" s="10"/>
      <c r="D7" s="10"/>
      <c r="E7" s="10"/>
      <c r="F7" s="10"/>
      <c r="G7" s="10"/>
      <c r="H7" s="10">
        <v>90</v>
      </c>
      <c r="I7" s="10">
        <v>55</v>
      </c>
      <c r="J7" s="10">
        <v>80</v>
      </c>
      <c r="K7" s="10">
        <v>85</v>
      </c>
      <c r="L7" s="10">
        <v>55</v>
      </c>
      <c r="M7" s="10">
        <v>60</v>
      </c>
      <c r="N7" s="10">
        <v>0</v>
      </c>
      <c r="O7" s="10">
        <v>80</v>
      </c>
      <c r="P7" s="10">
        <v>0</v>
      </c>
      <c r="Q7" s="10">
        <v>0</v>
      </c>
      <c r="R7" s="10">
        <v>25</v>
      </c>
      <c r="S7" s="13">
        <f>5*_xlfn.FLOOR.MATH((SUM(H7:Q7)+2*R7)/60)+5</f>
        <v>50</v>
      </c>
      <c r="T7" s="10">
        <v>75</v>
      </c>
      <c r="U7" s="10">
        <v>100</v>
      </c>
      <c r="V7" s="10">
        <v>50</v>
      </c>
      <c r="W7" s="10">
        <v>25</v>
      </c>
      <c r="X7" s="10">
        <v>100</v>
      </c>
      <c r="Y7" s="10">
        <v>0</v>
      </c>
      <c r="Z7" s="14">
        <f>5*_xlfn.FLOOR.MATH(SUM(T7:Y7)/30)+5</f>
        <v>60</v>
      </c>
      <c r="AA7" s="10"/>
      <c r="AB7" s="10"/>
      <c r="AC7" s="10"/>
      <c r="AD7" s="10"/>
      <c r="AE7" s="10"/>
      <c r="AF7" s="10"/>
      <c r="AG7" s="10">
        <v>34.5</v>
      </c>
      <c r="AH7" s="10">
        <v>6</v>
      </c>
      <c r="AI7" s="10">
        <v>2</v>
      </c>
      <c r="AJ7" s="10">
        <v>3</v>
      </c>
      <c r="AK7" s="10">
        <v>6</v>
      </c>
      <c r="AL7" s="10">
        <v>3</v>
      </c>
      <c r="AM7" s="10">
        <f>SUM(AH7:AL7)</f>
        <v>20</v>
      </c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</row>
    <row r="8" spans="1:58" x14ac:dyDescent="0.25">
      <c r="A8" s="9">
        <v>6</v>
      </c>
      <c r="B8" s="9">
        <v>9630523</v>
      </c>
      <c r="C8" s="10"/>
      <c r="D8" s="10"/>
      <c r="E8" s="10"/>
      <c r="F8" s="10"/>
      <c r="G8" s="10"/>
      <c r="H8" s="10">
        <v>100</v>
      </c>
      <c r="I8" s="10">
        <v>0</v>
      </c>
      <c r="J8" s="10">
        <v>0</v>
      </c>
      <c r="K8" s="10">
        <v>65</v>
      </c>
      <c r="L8" s="10">
        <v>60</v>
      </c>
      <c r="M8" s="10">
        <v>70</v>
      </c>
      <c r="N8" s="10">
        <v>65</v>
      </c>
      <c r="O8" s="10">
        <v>95</v>
      </c>
      <c r="P8" s="10">
        <v>100</v>
      </c>
      <c r="Q8" s="10">
        <v>30</v>
      </c>
      <c r="R8" s="10">
        <v>90</v>
      </c>
      <c r="S8" s="13">
        <f>5*_xlfn.FLOOR.MATH((SUM(H8:Q8)+2*R8)/60)+5</f>
        <v>65</v>
      </c>
      <c r="T8" s="10">
        <v>25</v>
      </c>
      <c r="U8" s="10">
        <v>0</v>
      </c>
      <c r="V8" s="10">
        <v>75</v>
      </c>
      <c r="W8" s="10">
        <v>100</v>
      </c>
      <c r="X8" s="10">
        <v>100</v>
      </c>
      <c r="Y8" s="10">
        <v>0</v>
      </c>
      <c r="Z8" s="14">
        <f>5*_xlfn.FLOOR.MATH(SUM(T8:Y8)/30)+5</f>
        <v>55</v>
      </c>
      <c r="AA8" s="10"/>
      <c r="AB8" s="10"/>
      <c r="AC8" s="10"/>
      <c r="AD8" s="10"/>
      <c r="AE8" s="10"/>
      <c r="AF8" s="10"/>
      <c r="AG8" s="10">
        <v>17.5</v>
      </c>
      <c r="AH8" s="10">
        <v>4.5</v>
      </c>
      <c r="AI8" s="10">
        <v>1.5</v>
      </c>
      <c r="AJ8" s="10">
        <v>5</v>
      </c>
      <c r="AK8" s="10">
        <v>4</v>
      </c>
      <c r="AL8" s="10">
        <v>2</v>
      </c>
      <c r="AM8" s="10">
        <f>SUM(AH8:AL8)</f>
        <v>17</v>
      </c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</row>
    <row r="9" spans="1:58" x14ac:dyDescent="0.25">
      <c r="A9" s="9">
        <v>7</v>
      </c>
      <c r="B9" s="9">
        <v>9630273</v>
      </c>
      <c r="C9" s="10"/>
      <c r="D9" s="10"/>
      <c r="E9" s="10"/>
      <c r="F9" s="10"/>
      <c r="G9" s="10"/>
      <c r="H9" s="10">
        <v>50</v>
      </c>
      <c r="I9" s="10">
        <v>0</v>
      </c>
      <c r="J9" s="10">
        <v>80</v>
      </c>
      <c r="K9" s="10">
        <v>75</v>
      </c>
      <c r="L9" s="10">
        <v>30</v>
      </c>
      <c r="M9" s="10">
        <v>105</v>
      </c>
      <c r="N9" s="10">
        <v>0</v>
      </c>
      <c r="O9" s="10">
        <v>0</v>
      </c>
      <c r="P9" s="10">
        <v>80</v>
      </c>
      <c r="Q9" s="10">
        <v>0</v>
      </c>
      <c r="R9" s="10">
        <v>80</v>
      </c>
      <c r="S9" s="13">
        <f>5*_xlfn.FLOOR.MATH((SUM(H9:Q9)+2*R9)/60)+5</f>
        <v>50</v>
      </c>
      <c r="T9" s="10">
        <v>100</v>
      </c>
      <c r="U9" s="10">
        <v>25</v>
      </c>
      <c r="V9" s="10">
        <v>50</v>
      </c>
      <c r="W9" s="10">
        <v>100</v>
      </c>
      <c r="X9" s="10">
        <v>100</v>
      </c>
      <c r="Y9" s="10">
        <v>50</v>
      </c>
      <c r="Z9" s="14">
        <f>5*_xlfn.FLOOR.MATH(SUM(T9:Y9)/30)+5</f>
        <v>75</v>
      </c>
      <c r="AA9" s="10"/>
      <c r="AB9" s="10"/>
      <c r="AC9" s="10"/>
      <c r="AD9" s="10"/>
      <c r="AE9" s="10"/>
      <c r="AF9" s="10"/>
      <c r="AG9" s="10">
        <v>11.5</v>
      </c>
      <c r="AH9" s="10">
        <v>6</v>
      </c>
      <c r="AI9" s="10">
        <v>1.5</v>
      </c>
      <c r="AJ9" s="10">
        <v>2.5</v>
      </c>
      <c r="AK9" s="10">
        <v>2</v>
      </c>
      <c r="AL9" s="10">
        <v>2</v>
      </c>
      <c r="AM9" s="10">
        <f>SUM(AH9:AL9)</f>
        <v>14</v>
      </c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</row>
    <row r="10" spans="1:58" x14ac:dyDescent="0.25">
      <c r="A10" s="9">
        <v>8</v>
      </c>
      <c r="B10" s="9">
        <v>9630263</v>
      </c>
      <c r="C10" s="10"/>
      <c r="D10" s="10"/>
      <c r="E10" s="10"/>
      <c r="F10" s="10"/>
      <c r="G10" s="10"/>
      <c r="H10" s="10">
        <v>85</v>
      </c>
      <c r="I10" s="10">
        <v>95</v>
      </c>
      <c r="J10" s="10">
        <v>70</v>
      </c>
      <c r="K10" s="10">
        <v>75</v>
      </c>
      <c r="L10" s="10">
        <v>45</v>
      </c>
      <c r="M10" s="10">
        <v>0</v>
      </c>
      <c r="N10" s="10">
        <v>60</v>
      </c>
      <c r="O10" s="10">
        <v>65</v>
      </c>
      <c r="P10" s="10">
        <v>75</v>
      </c>
      <c r="Q10" s="10">
        <v>45</v>
      </c>
      <c r="R10" s="10">
        <v>70</v>
      </c>
      <c r="S10" s="13">
        <f>5*_xlfn.FLOOR.MATH((SUM(H10:Q10)+2*R10)/60)+5</f>
        <v>65</v>
      </c>
      <c r="T10" s="10">
        <v>25</v>
      </c>
      <c r="U10" s="10">
        <v>75</v>
      </c>
      <c r="V10" s="10">
        <v>75</v>
      </c>
      <c r="W10" s="10">
        <v>75</v>
      </c>
      <c r="X10" s="10">
        <v>100</v>
      </c>
      <c r="Y10" s="10">
        <v>50</v>
      </c>
      <c r="Z10" s="14">
        <f>5*_xlfn.FLOOR.MATH(SUM(T10:Y10)/30)+5</f>
        <v>70</v>
      </c>
      <c r="AA10" s="10"/>
      <c r="AB10" s="10"/>
      <c r="AC10" s="10"/>
      <c r="AD10" s="10"/>
      <c r="AE10" s="10"/>
      <c r="AF10" s="10"/>
      <c r="AG10" s="10">
        <v>5</v>
      </c>
      <c r="AH10" s="10">
        <v>4.5</v>
      </c>
      <c r="AI10" s="10">
        <v>4</v>
      </c>
      <c r="AJ10" s="10">
        <v>2.5</v>
      </c>
      <c r="AK10" s="10">
        <v>3</v>
      </c>
      <c r="AL10" s="10">
        <v>0</v>
      </c>
      <c r="AM10" s="10">
        <f>SUM(AH10:AL10)</f>
        <v>14</v>
      </c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</row>
    <row r="11" spans="1:58" x14ac:dyDescent="0.25">
      <c r="A11" s="9">
        <v>9</v>
      </c>
      <c r="B11" s="9">
        <v>9630223</v>
      </c>
      <c r="C11" s="10"/>
      <c r="D11" s="10"/>
      <c r="E11" s="10"/>
      <c r="F11" s="10"/>
      <c r="G11" s="10"/>
      <c r="H11" s="10">
        <v>0</v>
      </c>
      <c r="I11" s="10">
        <v>70</v>
      </c>
      <c r="J11" s="10">
        <v>0</v>
      </c>
      <c r="K11" s="10">
        <v>100</v>
      </c>
      <c r="L11" s="10">
        <v>90</v>
      </c>
      <c r="M11" s="10">
        <v>90</v>
      </c>
      <c r="N11" s="10">
        <v>60</v>
      </c>
      <c r="O11" s="10">
        <v>115</v>
      </c>
      <c r="P11" s="10">
        <v>120</v>
      </c>
      <c r="Q11" s="10">
        <v>40</v>
      </c>
      <c r="R11" s="10">
        <v>95</v>
      </c>
      <c r="S11" s="13">
        <f>5*_xlfn.FLOOR.MATH((SUM(H11:Q11)+2*R11)/60)+5</f>
        <v>75</v>
      </c>
      <c r="T11" s="10">
        <v>25</v>
      </c>
      <c r="U11" s="10">
        <v>100</v>
      </c>
      <c r="V11" s="10">
        <v>100</v>
      </c>
      <c r="W11" s="10">
        <v>100</v>
      </c>
      <c r="X11" s="10">
        <v>100</v>
      </c>
      <c r="Y11" s="10">
        <v>100</v>
      </c>
      <c r="Z11" s="14">
        <f>5*_xlfn.FLOOR.MATH(SUM(T11:Y11)/30)+5</f>
        <v>90</v>
      </c>
      <c r="AA11" s="10"/>
      <c r="AB11" s="10"/>
      <c r="AC11" s="10"/>
      <c r="AD11" s="10"/>
      <c r="AE11" s="10"/>
      <c r="AF11" s="10"/>
      <c r="AG11" s="10">
        <v>23.5</v>
      </c>
      <c r="AH11" s="10">
        <v>4</v>
      </c>
      <c r="AI11" s="10">
        <v>4</v>
      </c>
      <c r="AJ11" s="10">
        <v>5.5</v>
      </c>
      <c r="AK11" s="10">
        <v>6</v>
      </c>
      <c r="AL11" s="10">
        <v>4.5</v>
      </c>
      <c r="AM11" s="10">
        <f>SUM(AH11:AL11)</f>
        <v>24</v>
      </c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</row>
    <row r="12" spans="1:58" x14ac:dyDescent="0.25">
      <c r="A12" s="9">
        <v>10</v>
      </c>
      <c r="B12" s="9">
        <v>9630163</v>
      </c>
      <c r="C12" s="10"/>
      <c r="D12" s="10"/>
      <c r="E12" s="10"/>
      <c r="F12" s="10"/>
      <c r="G12" s="10"/>
      <c r="H12" s="10">
        <v>40</v>
      </c>
      <c r="I12" s="10">
        <v>30</v>
      </c>
      <c r="J12" s="10">
        <v>70</v>
      </c>
      <c r="K12" s="10">
        <v>80</v>
      </c>
      <c r="L12" s="10">
        <v>60</v>
      </c>
      <c r="M12" s="10">
        <v>45</v>
      </c>
      <c r="N12" s="10">
        <v>40</v>
      </c>
      <c r="O12" s="10">
        <v>60</v>
      </c>
      <c r="P12" s="10">
        <v>45</v>
      </c>
      <c r="Q12" s="10">
        <v>0</v>
      </c>
      <c r="R12" s="10">
        <v>35</v>
      </c>
      <c r="S12" s="13">
        <f>5*_xlfn.FLOOR.MATH((SUM(H12:Q12)+2*R12)/60)+5</f>
        <v>50</v>
      </c>
      <c r="T12" s="10">
        <v>50</v>
      </c>
      <c r="U12" s="10">
        <v>100</v>
      </c>
      <c r="V12" s="10">
        <v>0</v>
      </c>
      <c r="W12" s="10">
        <v>100</v>
      </c>
      <c r="X12" s="10">
        <v>0</v>
      </c>
      <c r="Y12" s="10">
        <v>0</v>
      </c>
      <c r="Z12" s="14">
        <f>5*_xlfn.FLOOR.MATH(SUM(T12:Y12)/30)+5</f>
        <v>45</v>
      </c>
      <c r="AA12" s="10"/>
      <c r="AB12" s="10"/>
      <c r="AC12" s="10"/>
      <c r="AD12" s="10"/>
      <c r="AE12" s="10"/>
      <c r="AF12" s="10"/>
      <c r="AG12" s="10">
        <v>34</v>
      </c>
      <c r="AH12" s="10">
        <v>6</v>
      </c>
      <c r="AI12" s="10">
        <v>2.5</v>
      </c>
      <c r="AJ12" s="10">
        <v>3.5</v>
      </c>
      <c r="AK12" s="10">
        <v>6</v>
      </c>
      <c r="AL12" s="10">
        <v>3</v>
      </c>
      <c r="AM12" s="10">
        <f>SUM(AH12:AL12)</f>
        <v>21</v>
      </c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</row>
    <row r="13" spans="1:58" x14ac:dyDescent="0.25">
      <c r="A13" s="9">
        <v>11</v>
      </c>
      <c r="B13" s="9">
        <v>9630143</v>
      </c>
      <c r="C13" s="10"/>
      <c r="D13" s="10"/>
      <c r="E13" s="10"/>
      <c r="F13" s="10"/>
      <c r="G13" s="10"/>
      <c r="H13" s="10">
        <v>100</v>
      </c>
      <c r="I13" s="10">
        <v>95</v>
      </c>
      <c r="J13" s="10">
        <v>100</v>
      </c>
      <c r="K13" s="10">
        <v>100</v>
      </c>
      <c r="L13" s="10">
        <v>85</v>
      </c>
      <c r="M13" s="10">
        <v>115</v>
      </c>
      <c r="N13" s="10">
        <v>95</v>
      </c>
      <c r="O13" s="10">
        <v>120</v>
      </c>
      <c r="P13" s="10">
        <v>120</v>
      </c>
      <c r="Q13" s="10">
        <v>95</v>
      </c>
      <c r="R13" s="10">
        <v>100</v>
      </c>
      <c r="S13" s="13">
        <f>5*_xlfn.FLOOR.MATH((SUM(H13:Q13)+2*R13)/60)+5</f>
        <v>105</v>
      </c>
      <c r="T13" s="10">
        <v>50</v>
      </c>
      <c r="U13" s="10">
        <v>75</v>
      </c>
      <c r="V13" s="10">
        <v>100</v>
      </c>
      <c r="W13" s="10">
        <v>100</v>
      </c>
      <c r="X13" s="10">
        <v>100</v>
      </c>
      <c r="Y13" s="10">
        <v>100</v>
      </c>
      <c r="Z13" s="14">
        <f>5*_xlfn.FLOOR.MATH(SUM(T13:Y13)/30)+5</f>
        <v>90</v>
      </c>
      <c r="AA13" s="10"/>
      <c r="AB13" s="10"/>
      <c r="AC13" s="10"/>
      <c r="AD13" s="10"/>
      <c r="AE13" s="10"/>
      <c r="AF13" s="10"/>
      <c r="AG13" s="10">
        <v>49</v>
      </c>
      <c r="AH13" s="10">
        <v>6</v>
      </c>
      <c r="AI13" s="10">
        <v>4</v>
      </c>
      <c r="AJ13" s="10">
        <v>7</v>
      </c>
      <c r="AK13" s="10">
        <v>5.5</v>
      </c>
      <c r="AL13" s="10">
        <v>6</v>
      </c>
      <c r="AM13" s="10">
        <f>SUM(AH13:AL13)</f>
        <v>28.5</v>
      </c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</row>
    <row r="14" spans="1:58" x14ac:dyDescent="0.25">
      <c r="A14" s="9">
        <v>12</v>
      </c>
      <c r="B14" s="9">
        <v>9629783</v>
      </c>
      <c r="C14" s="10"/>
      <c r="D14" s="10"/>
      <c r="E14" s="10"/>
      <c r="F14" s="10"/>
      <c r="G14" s="10"/>
      <c r="H14" s="10">
        <v>85</v>
      </c>
      <c r="I14" s="10">
        <v>65</v>
      </c>
      <c r="J14" s="10">
        <v>40</v>
      </c>
      <c r="K14" s="10">
        <v>75</v>
      </c>
      <c r="L14" s="10">
        <v>65</v>
      </c>
      <c r="M14" s="10">
        <v>95</v>
      </c>
      <c r="N14" s="10">
        <v>35</v>
      </c>
      <c r="O14" s="10">
        <v>80</v>
      </c>
      <c r="P14" s="10">
        <v>100</v>
      </c>
      <c r="Q14" s="10">
        <v>30</v>
      </c>
      <c r="R14" s="10">
        <v>0</v>
      </c>
      <c r="S14" s="13">
        <f>5*_xlfn.FLOOR.MATH((SUM(H14:Q14)+2*R14)/60)+5</f>
        <v>60</v>
      </c>
      <c r="T14" s="10">
        <v>50</v>
      </c>
      <c r="U14" s="10">
        <v>75</v>
      </c>
      <c r="V14" s="10">
        <v>75</v>
      </c>
      <c r="W14" s="10">
        <v>100</v>
      </c>
      <c r="X14" s="10">
        <v>100</v>
      </c>
      <c r="Y14" s="10">
        <v>75</v>
      </c>
      <c r="Z14" s="14">
        <f>5*_xlfn.FLOOR.MATH(SUM(T14:Y14)/30)+5</f>
        <v>80</v>
      </c>
      <c r="AA14" s="10"/>
      <c r="AB14" s="10"/>
      <c r="AC14" s="10"/>
      <c r="AD14" s="10"/>
      <c r="AE14" s="10"/>
      <c r="AF14" s="10"/>
      <c r="AG14" s="10">
        <v>22.5</v>
      </c>
      <c r="AH14" s="10">
        <v>4.5</v>
      </c>
      <c r="AI14" s="10">
        <v>2</v>
      </c>
      <c r="AJ14" s="10">
        <v>4</v>
      </c>
      <c r="AK14" s="10">
        <v>6</v>
      </c>
      <c r="AL14" s="10">
        <v>4</v>
      </c>
      <c r="AM14" s="10">
        <f>SUM(AH14:AL14)</f>
        <v>20.5</v>
      </c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</row>
    <row r="15" spans="1:58" x14ac:dyDescent="0.25">
      <c r="A15" s="9">
        <v>13</v>
      </c>
      <c r="B15" s="9">
        <v>9629483</v>
      </c>
      <c r="C15" s="10"/>
      <c r="D15" s="10"/>
      <c r="E15" s="10"/>
      <c r="F15" s="10"/>
      <c r="G15" s="10"/>
      <c r="H15" s="10">
        <v>100</v>
      </c>
      <c r="I15" s="10">
        <v>85</v>
      </c>
      <c r="J15" s="10">
        <v>55</v>
      </c>
      <c r="K15" s="10">
        <v>100</v>
      </c>
      <c r="L15" s="10">
        <v>85</v>
      </c>
      <c r="M15" s="10">
        <v>115</v>
      </c>
      <c r="N15" s="10">
        <v>80</v>
      </c>
      <c r="O15" s="10">
        <v>110</v>
      </c>
      <c r="P15" s="10">
        <v>120</v>
      </c>
      <c r="Q15" s="10">
        <v>70</v>
      </c>
      <c r="R15" s="10">
        <v>95</v>
      </c>
      <c r="S15" s="13">
        <f>5*_xlfn.FLOOR.MATH((SUM(H15:Q15)+2*R15)/60)+5</f>
        <v>95</v>
      </c>
      <c r="T15" s="10">
        <v>75</v>
      </c>
      <c r="U15" s="10">
        <v>75</v>
      </c>
      <c r="V15" s="10">
        <v>75</v>
      </c>
      <c r="W15" s="10">
        <v>100</v>
      </c>
      <c r="X15" s="10">
        <v>100</v>
      </c>
      <c r="Y15" s="10">
        <v>100</v>
      </c>
      <c r="Z15" s="14">
        <f>5*_xlfn.FLOOR.MATH(SUM(T15:Y15)/30)+5</f>
        <v>90</v>
      </c>
      <c r="AA15" s="10"/>
      <c r="AB15" s="10"/>
      <c r="AC15" s="10"/>
      <c r="AD15" s="10"/>
      <c r="AE15" s="10"/>
      <c r="AF15" s="10"/>
      <c r="AG15" s="10">
        <v>31</v>
      </c>
      <c r="AH15" s="10">
        <v>5</v>
      </c>
      <c r="AI15" s="10">
        <v>3</v>
      </c>
      <c r="AJ15" s="10">
        <v>5</v>
      </c>
      <c r="AK15" s="10">
        <v>5</v>
      </c>
      <c r="AL15" s="10">
        <v>3</v>
      </c>
      <c r="AM15" s="10">
        <f>SUM(AH15:AL15)</f>
        <v>21</v>
      </c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</row>
    <row r="16" spans="1:58" x14ac:dyDescent="0.25">
      <c r="A16" s="9">
        <v>14</v>
      </c>
      <c r="B16" s="9">
        <v>9629443</v>
      </c>
      <c r="C16" s="10"/>
      <c r="D16" s="10"/>
      <c r="E16" s="10"/>
      <c r="F16" s="10"/>
      <c r="G16" s="10"/>
      <c r="H16" s="10">
        <v>95</v>
      </c>
      <c r="I16" s="10">
        <v>100</v>
      </c>
      <c r="J16" s="10">
        <v>100</v>
      </c>
      <c r="K16" s="10">
        <v>95</v>
      </c>
      <c r="L16" s="10">
        <v>80</v>
      </c>
      <c r="M16" s="10">
        <v>100</v>
      </c>
      <c r="N16" s="10">
        <v>80</v>
      </c>
      <c r="O16" s="10">
        <v>60</v>
      </c>
      <c r="P16" s="10">
        <v>105</v>
      </c>
      <c r="Q16" s="10">
        <v>85</v>
      </c>
      <c r="R16" s="10">
        <v>70</v>
      </c>
      <c r="S16" s="13">
        <f>5*_xlfn.FLOOR.MATH((SUM(H16:Q16)+2*R16)/60)+5</f>
        <v>90</v>
      </c>
      <c r="T16" s="10">
        <v>50</v>
      </c>
      <c r="U16" s="10">
        <v>100</v>
      </c>
      <c r="V16" s="10">
        <v>100</v>
      </c>
      <c r="W16" s="10">
        <v>100</v>
      </c>
      <c r="X16" s="10">
        <v>100</v>
      </c>
      <c r="Y16" s="10">
        <v>50</v>
      </c>
      <c r="Z16" s="14">
        <f>5*_xlfn.FLOOR.MATH(SUM(T16:Y16)/30)+5</f>
        <v>85</v>
      </c>
      <c r="AA16" s="10"/>
      <c r="AB16" s="10"/>
      <c r="AC16" s="10"/>
      <c r="AD16" s="10"/>
      <c r="AE16" s="10"/>
      <c r="AF16" s="10"/>
      <c r="AG16" s="10">
        <v>50</v>
      </c>
      <c r="AH16" s="10">
        <v>6</v>
      </c>
      <c r="AI16" s="10">
        <v>5</v>
      </c>
      <c r="AJ16" s="10">
        <v>5</v>
      </c>
      <c r="AK16" s="10">
        <v>6</v>
      </c>
      <c r="AL16" s="10">
        <v>5</v>
      </c>
      <c r="AM16" s="10">
        <f>SUM(AH16:AL16)</f>
        <v>27</v>
      </c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</row>
    <row r="17" spans="1:58" x14ac:dyDescent="0.25">
      <c r="A17" s="9">
        <v>15</v>
      </c>
      <c r="B17" s="9">
        <v>9629383</v>
      </c>
      <c r="C17" s="10"/>
      <c r="D17" s="10"/>
      <c r="E17" s="10"/>
      <c r="F17" s="10"/>
      <c r="G17" s="10"/>
      <c r="H17" s="10">
        <v>75</v>
      </c>
      <c r="I17" s="10">
        <v>55</v>
      </c>
      <c r="J17" s="10">
        <v>0</v>
      </c>
      <c r="K17" s="10">
        <v>70</v>
      </c>
      <c r="L17" s="10">
        <v>70</v>
      </c>
      <c r="M17" s="10">
        <v>70</v>
      </c>
      <c r="N17" s="10">
        <v>65</v>
      </c>
      <c r="O17" s="10">
        <v>45</v>
      </c>
      <c r="P17" s="10">
        <v>90</v>
      </c>
      <c r="Q17" s="10">
        <v>80</v>
      </c>
      <c r="R17" s="10">
        <v>85</v>
      </c>
      <c r="S17" s="13">
        <f>5*_xlfn.FLOOR.MATH((SUM(H17:Q17)+2*R17)/60)+5</f>
        <v>70</v>
      </c>
      <c r="T17" s="10">
        <v>100</v>
      </c>
      <c r="U17" s="10">
        <v>50</v>
      </c>
      <c r="V17" s="10">
        <v>100</v>
      </c>
      <c r="W17" s="10">
        <v>0</v>
      </c>
      <c r="X17" s="10">
        <v>100</v>
      </c>
      <c r="Y17" s="10">
        <v>100</v>
      </c>
      <c r="Z17" s="14">
        <f>5*_xlfn.FLOOR.MATH(SUM(T17:Y17)/30)+5</f>
        <v>80</v>
      </c>
      <c r="AA17" s="10"/>
      <c r="AB17" s="10"/>
      <c r="AC17" s="10"/>
      <c r="AD17" s="10"/>
      <c r="AE17" s="10"/>
      <c r="AF17" s="10"/>
      <c r="AG17" s="10">
        <v>6.5</v>
      </c>
      <c r="AH17" s="10">
        <v>3.5</v>
      </c>
      <c r="AI17" s="10">
        <v>3</v>
      </c>
      <c r="AJ17" s="10">
        <v>6</v>
      </c>
      <c r="AK17" s="10">
        <v>5</v>
      </c>
      <c r="AL17" s="10">
        <v>3</v>
      </c>
      <c r="AM17" s="10">
        <f>SUM(AH17:AL17)</f>
        <v>20.5</v>
      </c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</row>
    <row r="18" spans="1:58" x14ac:dyDescent="0.25">
      <c r="A18" s="9">
        <v>16</v>
      </c>
      <c r="B18" s="9">
        <v>9629333</v>
      </c>
      <c r="C18" s="10"/>
      <c r="D18" s="10"/>
      <c r="E18" s="10"/>
      <c r="F18" s="10"/>
      <c r="G18" s="10"/>
      <c r="H18" s="10">
        <v>95</v>
      </c>
      <c r="I18" s="10">
        <v>95</v>
      </c>
      <c r="J18" s="10">
        <v>100</v>
      </c>
      <c r="K18" s="10">
        <v>100</v>
      </c>
      <c r="L18" s="10">
        <v>100</v>
      </c>
      <c r="M18" s="10">
        <v>100</v>
      </c>
      <c r="N18" s="10">
        <v>105</v>
      </c>
      <c r="O18" s="10">
        <v>120</v>
      </c>
      <c r="P18" s="10">
        <v>120</v>
      </c>
      <c r="Q18" s="10">
        <v>90</v>
      </c>
      <c r="R18" s="10">
        <v>70</v>
      </c>
      <c r="S18" s="13">
        <f>5*_xlfn.FLOOR.MATH((SUM(H18:Q18)+2*R18)/60)+5</f>
        <v>100</v>
      </c>
      <c r="T18" s="10">
        <v>25</v>
      </c>
      <c r="U18" s="10">
        <v>25</v>
      </c>
      <c r="V18" s="10">
        <v>100</v>
      </c>
      <c r="W18" s="10">
        <v>100</v>
      </c>
      <c r="X18" s="10">
        <v>100</v>
      </c>
      <c r="Y18" s="10">
        <v>100</v>
      </c>
      <c r="Z18" s="14">
        <f>5*_xlfn.FLOOR.MATH(SUM(T18:Y18)/30)+5</f>
        <v>80</v>
      </c>
      <c r="AA18" s="10"/>
      <c r="AB18" s="10"/>
      <c r="AC18" s="10"/>
      <c r="AD18" s="10"/>
      <c r="AE18" s="10"/>
      <c r="AF18" s="10"/>
      <c r="AG18" s="10">
        <v>35.5</v>
      </c>
      <c r="AH18" s="10">
        <v>6</v>
      </c>
      <c r="AI18" s="10">
        <v>6</v>
      </c>
      <c r="AJ18" s="10">
        <v>5</v>
      </c>
      <c r="AK18" s="10">
        <v>5.5</v>
      </c>
      <c r="AL18" s="10">
        <v>5</v>
      </c>
      <c r="AM18" s="10">
        <f>SUM(AH18:AL18)</f>
        <v>27.5</v>
      </c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</row>
    <row r="19" spans="1:58" x14ac:dyDescent="0.25">
      <c r="A19" s="9">
        <v>17</v>
      </c>
      <c r="B19" s="9">
        <v>9629233</v>
      </c>
      <c r="C19" s="10"/>
      <c r="D19" s="10"/>
      <c r="E19" s="10"/>
      <c r="F19" s="10"/>
      <c r="G19" s="10"/>
      <c r="H19" s="10">
        <v>100</v>
      </c>
      <c r="I19" s="10">
        <v>85</v>
      </c>
      <c r="J19" s="10">
        <v>100</v>
      </c>
      <c r="K19" s="10">
        <v>100</v>
      </c>
      <c r="L19" s="10">
        <v>85</v>
      </c>
      <c r="M19" s="10">
        <v>115</v>
      </c>
      <c r="N19" s="10">
        <v>85</v>
      </c>
      <c r="O19" s="10">
        <v>110</v>
      </c>
      <c r="P19" s="10">
        <v>120</v>
      </c>
      <c r="Q19" s="10">
        <v>85</v>
      </c>
      <c r="R19" s="10">
        <v>85</v>
      </c>
      <c r="S19" s="13">
        <f>5*_xlfn.FLOOR.MATH((SUM(H19:Q19)+2*R19)/60)+5</f>
        <v>100</v>
      </c>
      <c r="T19" s="10">
        <v>75</v>
      </c>
      <c r="U19" s="10">
        <v>75</v>
      </c>
      <c r="V19" s="10">
        <v>100</v>
      </c>
      <c r="W19" s="10">
        <v>100</v>
      </c>
      <c r="X19" s="10">
        <v>100</v>
      </c>
      <c r="Y19" s="10">
        <v>75</v>
      </c>
      <c r="Z19" s="14">
        <f>5*_xlfn.FLOOR.MATH(SUM(T19:Y19)/30)+5</f>
        <v>90</v>
      </c>
      <c r="AA19" s="10"/>
      <c r="AB19" s="10"/>
      <c r="AC19" s="10"/>
      <c r="AD19" s="10"/>
      <c r="AE19" s="10"/>
      <c r="AF19" s="10"/>
      <c r="AG19" s="10">
        <v>22</v>
      </c>
      <c r="AH19" s="10">
        <v>6</v>
      </c>
      <c r="AI19" s="10">
        <v>2</v>
      </c>
      <c r="AJ19" s="10">
        <v>5</v>
      </c>
      <c r="AK19" s="10">
        <v>5</v>
      </c>
      <c r="AL19" s="10">
        <v>3</v>
      </c>
      <c r="AM19" s="10">
        <f>SUM(AH19:AL19)</f>
        <v>21</v>
      </c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</row>
    <row r="20" spans="1:58" x14ac:dyDescent="0.25">
      <c r="A20" s="9">
        <v>18</v>
      </c>
      <c r="B20" s="9">
        <v>9629023</v>
      </c>
      <c r="C20" s="10"/>
      <c r="D20" s="10"/>
      <c r="E20" s="10"/>
      <c r="F20" s="10"/>
      <c r="G20" s="10"/>
      <c r="H20" s="10">
        <v>80</v>
      </c>
      <c r="I20" s="10">
        <v>65</v>
      </c>
      <c r="J20" s="10">
        <v>55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3">
        <f>5*_xlfn.FLOOR.MATH((SUM(H20:Q20)+2*R20)/60)+5</f>
        <v>20</v>
      </c>
      <c r="T20" s="10">
        <v>100</v>
      </c>
      <c r="U20" s="10">
        <v>100</v>
      </c>
      <c r="V20" s="10">
        <v>75</v>
      </c>
      <c r="W20" s="10">
        <v>100</v>
      </c>
      <c r="X20" s="10">
        <v>0</v>
      </c>
      <c r="Y20" s="10">
        <v>0</v>
      </c>
      <c r="Z20" s="14">
        <f>5*_xlfn.FLOOR.MATH(SUM(T20:Y20)/30)+5</f>
        <v>65</v>
      </c>
      <c r="AA20" s="10"/>
      <c r="AB20" s="10"/>
      <c r="AC20" s="10"/>
      <c r="AD20" s="10"/>
      <c r="AE20" s="10"/>
      <c r="AF20" s="10"/>
      <c r="AG20" s="10">
        <v>7</v>
      </c>
      <c r="AH20" s="10">
        <v>5</v>
      </c>
      <c r="AI20" s="10">
        <v>3.5</v>
      </c>
      <c r="AJ20" s="10">
        <v>4</v>
      </c>
      <c r="AK20" s="10">
        <v>3</v>
      </c>
      <c r="AL20" s="10">
        <v>3</v>
      </c>
      <c r="AM20" s="10">
        <f>SUM(AH20:AL20)</f>
        <v>18.5</v>
      </c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</row>
    <row r="21" spans="1:58" x14ac:dyDescent="0.25">
      <c r="A21" s="9">
        <v>19</v>
      </c>
      <c r="B21" s="9">
        <v>9628923</v>
      </c>
      <c r="C21" s="10"/>
      <c r="D21" s="10"/>
      <c r="E21" s="10"/>
      <c r="F21" s="10"/>
      <c r="G21" s="10"/>
      <c r="H21" s="10">
        <v>90</v>
      </c>
      <c r="I21" s="10">
        <v>80</v>
      </c>
      <c r="J21" s="10">
        <v>80</v>
      </c>
      <c r="K21" s="10">
        <v>100</v>
      </c>
      <c r="L21" s="10">
        <v>90</v>
      </c>
      <c r="M21" s="10">
        <v>90</v>
      </c>
      <c r="N21" s="10">
        <v>90</v>
      </c>
      <c r="O21" s="10">
        <v>70</v>
      </c>
      <c r="P21" s="10">
        <v>100</v>
      </c>
      <c r="Q21" s="10">
        <v>65</v>
      </c>
      <c r="R21" s="10">
        <v>80</v>
      </c>
      <c r="S21" s="13">
        <f>5*_xlfn.FLOOR.MATH((SUM(H21:Q21)+2*R21)/60)+5</f>
        <v>85</v>
      </c>
      <c r="T21" s="10">
        <v>25</v>
      </c>
      <c r="U21" s="10">
        <v>100</v>
      </c>
      <c r="V21" s="10">
        <v>100</v>
      </c>
      <c r="W21" s="10">
        <v>100</v>
      </c>
      <c r="X21" s="10">
        <v>100</v>
      </c>
      <c r="Y21" s="10">
        <v>100</v>
      </c>
      <c r="Z21" s="14">
        <f>5*_xlfn.FLOOR.MATH(SUM(T21:Y21)/30)+5</f>
        <v>90</v>
      </c>
      <c r="AA21" s="10"/>
      <c r="AB21" s="10"/>
      <c r="AC21" s="10"/>
      <c r="AD21" s="10"/>
      <c r="AE21" s="10"/>
      <c r="AF21" s="10"/>
      <c r="AG21" s="10">
        <v>30</v>
      </c>
      <c r="AH21" s="10">
        <v>6</v>
      </c>
      <c r="AI21" s="10">
        <v>3.5</v>
      </c>
      <c r="AJ21" s="10">
        <v>2.5</v>
      </c>
      <c r="AK21" s="10">
        <v>4</v>
      </c>
      <c r="AL21" s="10">
        <v>0</v>
      </c>
      <c r="AM21" s="10">
        <f>SUM(AH21:AL21)</f>
        <v>16</v>
      </c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</row>
    <row r="22" spans="1:58" x14ac:dyDescent="0.25">
      <c r="A22" s="9">
        <v>20</v>
      </c>
      <c r="B22" s="9">
        <v>9628843</v>
      </c>
      <c r="C22" s="10"/>
      <c r="D22" s="10"/>
      <c r="E22" s="10"/>
      <c r="F22" s="10"/>
      <c r="G22" s="10"/>
      <c r="H22" s="10">
        <v>95</v>
      </c>
      <c r="I22" s="10">
        <v>80</v>
      </c>
      <c r="J22" s="10">
        <v>90</v>
      </c>
      <c r="K22" s="10">
        <v>80</v>
      </c>
      <c r="L22" s="10">
        <v>80</v>
      </c>
      <c r="M22" s="10">
        <v>95</v>
      </c>
      <c r="N22" s="10">
        <v>65</v>
      </c>
      <c r="O22" s="10">
        <v>50</v>
      </c>
      <c r="P22" s="10">
        <v>90</v>
      </c>
      <c r="Q22" s="10">
        <v>20</v>
      </c>
      <c r="R22" s="10">
        <v>85</v>
      </c>
      <c r="S22" s="13">
        <f>5*_xlfn.FLOOR.MATH((SUM(H22:Q22)+2*R22)/60)+5</f>
        <v>80</v>
      </c>
      <c r="T22" s="10">
        <v>75</v>
      </c>
      <c r="U22" s="10">
        <v>100</v>
      </c>
      <c r="V22" s="10">
        <v>50</v>
      </c>
      <c r="W22" s="10">
        <v>100</v>
      </c>
      <c r="X22" s="10">
        <v>100</v>
      </c>
      <c r="Y22" s="10">
        <v>100</v>
      </c>
      <c r="Z22" s="14">
        <f>5*_xlfn.FLOOR.MATH(SUM(T22:Y22)/30)+5</f>
        <v>90</v>
      </c>
      <c r="AA22" s="10"/>
      <c r="AB22" s="10"/>
      <c r="AC22" s="10"/>
      <c r="AD22" s="10"/>
      <c r="AE22" s="10"/>
      <c r="AF22" s="10"/>
      <c r="AG22" s="10">
        <v>10.5</v>
      </c>
      <c r="AH22" s="10">
        <v>4</v>
      </c>
      <c r="AI22" s="10">
        <v>2</v>
      </c>
      <c r="AJ22" s="10">
        <v>4</v>
      </c>
      <c r="AK22" s="10">
        <v>3</v>
      </c>
      <c r="AL22" s="10">
        <v>3</v>
      </c>
      <c r="AM22" s="10">
        <f>SUM(AH22:AL22)</f>
        <v>16</v>
      </c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</row>
    <row r="23" spans="1:58" x14ac:dyDescent="0.25">
      <c r="A23" s="9">
        <v>21</v>
      </c>
      <c r="B23" s="9">
        <v>9628553</v>
      </c>
      <c r="C23" s="10"/>
      <c r="D23" s="10"/>
      <c r="E23" s="10"/>
      <c r="F23" s="10"/>
      <c r="G23" s="10"/>
      <c r="H23" s="10">
        <v>90</v>
      </c>
      <c r="I23" s="10">
        <v>80</v>
      </c>
      <c r="J23" s="10">
        <v>0</v>
      </c>
      <c r="K23" s="10">
        <v>95</v>
      </c>
      <c r="L23" s="10">
        <v>100</v>
      </c>
      <c r="M23" s="10">
        <v>105</v>
      </c>
      <c r="N23" s="10">
        <v>85</v>
      </c>
      <c r="O23" s="10">
        <v>110</v>
      </c>
      <c r="P23" s="10">
        <v>115</v>
      </c>
      <c r="Q23" s="10">
        <v>50</v>
      </c>
      <c r="R23" s="10">
        <v>85</v>
      </c>
      <c r="S23" s="13">
        <f>5*_xlfn.FLOOR.MATH((SUM(H23:Q23)+2*R23)/60)+5</f>
        <v>85</v>
      </c>
      <c r="T23" s="10">
        <v>50</v>
      </c>
      <c r="U23" s="10">
        <v>100</v>
      </c>
      <c r="V23" s="10">
        <v>75</v>
      </c>
      <c r="W23" s="10">
        <v>75</v>
      </c>
      <c r="X23" s="10">
        <v>75</v>
      </c>
      <c r="Y23" s="10">
        <v>0</v>
      </c>
      <c r="Z23" s="14">
        <f>5*_xlfn.FLOOR.MATH(SUM(T23:Y23)/30)+5</f>
        <v>65</v>
      </c>
      <c r="AA23" s="10"/>
      <c r="AB23" s="10"/>
      <c r="AC23" s="10"/>
      <c r="AD23" s="10"/>
      <c r="AE23" s="10"/>
      <c r="AF23" s="10"/>
      <c r="AG23" s="10">
        <v>15</v>
      </c>
      <c r="AH23" s="10">
        <v>4</v>
      </c>
      <c r="AI23" s="10">
        <v>1.5</v>
      </c>
      <c r="AJ23" s="10">
        <v>5</v>
      </c>
      <c r="AK23" s="10">
        <v>2</v>
      </c>
      <c r="AL23" s="10">
        <v>1</v>
      </c>
      <c r="AM23" s="10">
        <f>SUM(AH23:AL23)</f>
        <v>13.5</v>
      </c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</row>
    <row r="24" spans="1:58" x14ac:dyDescent="0.25">
      <c r="A24" s="9">
        <v>22</v>
      </c>
      <c r="B24" s="9">
        <v>9628483</v>
      </c>
      <c r="C24" s="10"/>
      <c r="D24" s="10"/>
      <c r="E24" s="10"/>
      <c r="F24" s="10"/>
      <c r="G24" s="10"/>
      <c r="H24" s="10">
        <v>85</v>
      </c>
      <c r="I24" s="10">
        <v>0</v>
      </c>
      <c r="J24" s="10">
        <v>0</v>
      </c>
      <c r="K24" s="10">
        <v>0</v>
      </c>
      <c r="L24" s="10">
        <v>0</v>
      </c>
      <c r="M24" s="10">
        <v>60</v>
      </c>
      <c r="N24" s="10">
        <v>65</v>
      </c>
      <c r="O24" s="10">
        <v>65</v>
      </c>
      <c r="P24" s="10">
        <v>100</v>
      </c>
      <c r="Q24" s="10">
        <v>0</v>
      </c>
      <c r="R24" s="10">
        <v>0</v>
      </c>
      <c r="S24" s="13">
        <f>5*_xlfn.FLOOR.MATH((SUM(H24:Q24)+2*R24)/60)+5</f>
        <v>35</v>
      </c>
      <c r="T24" s="10">
        <v>75</v>
      </c>
      <c r="U24" s="10">
        <v>100</v>
      </c>
      <c r="V24" s="10">
        <v>100</v>
      </c>
      <c r="W24" s="10">
        <v>100</v>
      </c>
      <c r="X24" s="10">
        <v>100</v>
      </c>
      <c r="Y24" s="10">
        <v>0</v>
      </c>
      <c r="Z24" s="14">
        <f>5*_xlfn.FLOOR.MATH(SUM(T24:Y24)/30)+5</f>
        <v>80</v>
      </c>
      <c r="AA24" s="10"/>
      <c r="AB24" s="10"/>
      <c r="AC24" s="10"/>
      <c r="AD24" s="10"/>
      <c r="AE24" s="10"/>
      <c r="AF24" s="10"/>
      <c r="AG24" s="10">
        <v>22.5</v>
      </c>
      <c r="AH24" s="10">
        <v>4.5</v>
      </c>
      <c r="AI24" s="10">
        <v>1.5</v>
      </c>
      <c r="AJ24" s="10">
        <v>5</v>
      </c>
      <c r="AK24" s="10">
        <v>5</v>
      </c>
      <c r="AL24" s="10">
        <v>1</v>
      </c>
      <c r="AM24" s="10">
        <f>SUM(AH24:AL24)</f>
        <v>17</v>
      </c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</row>
    <row r="25" spans="1:58" x14ac:dyDescent="0.25">
      <c r="A25" s="9">
        <v>23</v>
      </c>
      <c r="B25" s="9">
        <v>9628313</v>
      </c>
      <c r="C25" s="10"/>
      <c r="D25" s="10"/>
      <c r="E25" s="10"/>
      <c r="F25" s="10"/>
      <c r="G25" s="10"/>
      <c r="H25" s="10">
        <v>80</v>
      </c>
      <c r="I25" s="10">
        <v>35</v>
      </c>
      <c r="J25" s="10">
        <v>40</v>
      </c>
      <c r="K25" s="10">
        <v>70</v>
      </c>
      <c r="L25" s="10">
        <v>75</v>
      </c>
      <c r="M25" s="10">
        <v>50</v>
      </c>
      <c r="N25" s="10">
        <v>90</v>
      </c>
      <c r="O25" s="10">
        <v>110</v>
      </c>
      <c r="P25" s="10">
        <v>115</v>
      </c>
      <c r="Q25" s="10">
        <v>50</v>
      </c>
      <c r="R25" s="10">
        <v>80</v>
      </c>
      <c r="S25" s="13">
        <f>5*_xlfn.FLOOR.MATH((SUM(H25:Q25)+2*R25)/60)+5</f>
        <v>75</v>
      </c>
      <c r="T25" s="10">
        <v>100</v>
      </c>
      <c r="U25" s="10">
        <v>100</v>
      </c>
      <c r="V25" s="10">
        <v>75</v>
      </c>
      <c r="W25" s="10">
        <v>0</v>
      </c>
      <c r="X25" s="10">
        <v>100</v>
      </c>
      <c r="Y25" s="10">
        <v>100</v>
      </c>
      <c r="Z25" s="14">
        <f>5*_xlfn.FLOOR.MATH(SUM(T25:Y25)/30)+5</f>
        <v>80</v>
      </c>
      <c r="AA25" s="10"/>
      <c r="AB25" s="10"/>
      <c r="AC25" s="10"/>
      <c r="AD25" s="10"/>
      <c r="AE25" s="10"/>
      <c r="AF25" s="10"/>
      <c r="AG25" s="10">
        <v>32</v>
      </c>
      <c r="AH25" s="10">
        <v>5.5</v>
      </c>
      <c r="AI25" s="10">
        <v>3</v>
      </c>
      <c r="AJ25" s="10">
        <v>5.5</v>
      </c>
      <c r="AK25" s="10">
        <v>4</v>
      </c>
      <c r="AL25" s="10">
        <v>6</v>
      </c>
      <c r="AM25" s="10">
        <f>SUM(AH25:AL25)</f>
        <v>24</v>
      </c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</row>
    <row r="26" spans="1:58" x14ac:dyDescent="0.25">
      <c r="A26" s="9">
        <v>24</v>
      </c>
      <c r="B26" s="9">
        <v>9628013</v>
      </c>
      <c r="C26" s="10"/>
      <c r="D26" s="10"/>
      <c r="E26" s="10"/>
      <c r="F26" s="10"/>
      <c r="G26" s="10"/>
      <c r="H26" s="10">
        <v>90</v>
      </c>
      <c r="I26" s="10">
        <v>75</v>
      </c>
      <c r="J26" s="10">
        <v>80</v>
      </c>
      <c r="K26" s="10">
        <v>95</v>
      </c>
      <c r="L26" s="10">
        <v>85</v>
      </c>
      <c r="M26" s="10">
        <v>105</v>
      </c>
      <c r="N26" s="10">
        <v>80</v>
      </c>
      <c r="O26" s="10">
        <v>85</v>
      </c>
      <c r="P26" s="10">
        <v>100</v>
      </c>
      <c r="Q26" s="10">
        <v>30</v>
      </c>
      <c r="R26" s="10">
        <v>95</v>
      </c>
      <c r="S26" s="13">
        <f>5*_xlfn.FLOOR.MATH((SUM(H26:Q26)+2*R26)/60)+5</f>
        <v>85</v>
      </c>
      <c r="T26" s="10">
        <v>100</v>
      </c>
      <c r="U26" s="10">
        <v>100</v>
      </c>
      <c r="V26" s="10">
        <v>50</v>
      </c>
      <c r="W26" s="10">
        <v>100</v>
      </c>
      <c r="X26" s="10">
        <v>75</v>
      </c>
      <c r="Y26" s="10">
        <v>75</v>
      </c>
      <c r="Z26" s="14">
        <f>5*_xlfn.FLOOR.MATH(SUM(T26:Y26)/30)+5</f>
        <v>85</v>
      </c>
      <c r="AA26" s="10"/>
      <c r="AB26" s="10"/>
      <c r="AC26" s="10"/>
      <c r="AD26" s="10"/>
      <c r="AE26" s="10"/>
      <c r="AF26" s="10"/>
      <c r="AG26" s="10">
        <v>22.5</v>
      </c>
      <c r="AH26" s="10">
        <v>6</v>
      </c>
      <c r="AI26" s="10">
        <v>3</v>
      </c>
      <c r="AJ26" s="10">
        <v>4.5</v>
      </c>
      <c r="AK26" s="10">
        <v>6</v>
      </c>
      <c r="AL26" s="10">
        <v>3</v>
      </c>
      <c r="AM26" s="10">
        <f>SUM(AH26:AL26)</f>
        <v>22.5</v>
      </c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</row>
    <row r="27" spans="1:58" x14ac:dyDescent="0.25">
      <c r="A27" s="9">
        <v>25</v>
      </c>
      <c r="B27" s="9">
        <v>9628003</v>
      </c>
      <c r="C27" s="10"/>
      <c r="D27" s="10"/>
      <c r="E27" s="10"/>
      <c r="F27" s="10"/>
      <c r="G27" s="10"/>
      <c r="H27" s="10">
        <v>80</v>
      </c>
      <c r="I27" s="10">
        <v>70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50</v>
      </c>
      <c r="S27" s="13">
        <f>5*_xlfn.FLOOR.MATH((SUM(H27:Q27)+2*R27)/60)+5</f>
        <v>25</v>
      </c>
      <c r="T27" s="10">
        <v>100</v>
      </c>
      <c r="U27" s="10">
        <v>100</v>
      </c>
      <c r="V27" s="10">
        <v>75</v>
      </c>
      <c r="W27" s="10">
        <v>75</v>
      </c>
      <c r="X27" s="10">
        <v>0</v>
      </c>
      <c r="Y27" s="10">
        <v>100</v>
      </c>
      <c r="Z27" s="14">
        <f>5*_xlfn.FLOOR.MATH(SUM(T27:Y27)/30)+5</f>
        <v>80</v>
      </c>
      <c r="AA27" s="10"/>
      <c r="AB27" s="10"/>
      <c r="AC27" s="10"/>
      <c r="AD27" s="10"/>
      <c r="AE27" s="10"/>
      <c r="AF27" s="10"/>
      <c r="AG27" s="10">
        <v>32.5</v>
      </c>
      <c r="AH27" s="10">
        <v>4</v>
      </c>
      <c r="AI27" s="10">
        <v>2</v>
      </c>
      <c r="AJ27" s="10">
        <v>4.5</v>
      </c>
      <c r="AK27" s="10">
        <v>6</v>
      </c>
      <c r="AL27" s="10">
        <v>4</v>
      </c>
      <c r="AM27" s="10">
        <f>SUM(AH27:AL27)</f>
        <v>20.5</v>
      </c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</row>
    <row r="28" spans="1:58" x14ac:dyDescent="0.25">
      <c r="A28" s="9">
        <v>26</v>
      </c>
      <c r="B28" s="9">
        <v>9627763</v>
      </c>
      <c r="C28" s="10"/>
      <c r="D28" s="10"/>
      <c r="E28" s="10"/>
      <c r="F28" s="10"/>
      <c r="G28" s="10"/>
      <c r="H28" s="10">
        <v>100</v>
      </c>
      <c r="I28" s="10">
        <v>85</v>
      </c>
      <c r="J28" s="10">
        <v>70</v>
      </c>
      <c r="K28" s="10">
        <v>95</v>
      </c>
      <c r="L28" s="10">
        <v>75</v>
      </c>
      <c r="M28" s="10">
        <v>90</v>
      </c>
      <c r="N28" s="10">
        <v>75</v>
      </c>
      <c r="O28" s="10">
        <v>85</v>
      </c>
      <c r="P28" s="10">
        <v>95</v>
      </c>
      <c r="Q28" s="10">
        <v>30</v>
      </c>
      <c r="R28" s="10">
        <v>90</v>
      </c>
      <c r="S28" s="13">
        <f>5*_xlfn.FLOOR.MATH((SUM(H28:Q28)+2*R28)/60)+5</f>
        <v>85</v>
      </c>
      <c r="T28" s="10">
        <v>0</v>
      </c>
      <c r="U28" s="10">
        <v>100</v>
      </c>
      <c r="V28" s="10">
        <v>75</v>
      </c>
      <c r="W28" s="10">
        <v>100</v>
      </c>
      <c r="X28" s="10">
        <v>100</v>
      </c>
      <c r="Y28" s="10">
        <v>75</v>
      </c>
      <c r="Z28" s="14">
        <f>5*_xlfn.FLOOR.MATH(SUM(T28:Y28)/30)+5</f>
        <v>80</v>
      </c>
      <c r="AA28" s="10"/>
      <c r="AB28" s="10"/>
      <c r="AC28" s="10"/>
      <c r="AD28" s="10"/>
      <c r="AE28" s="10"/>
      <c r="AF28" s="10"/>
      <c r="AG28" s="10">
        <v>26.5</v>
      </c>
      <c r="AH28" s="10">
        <v>5</v>
      </c>
      <c r="AI28" s="10">
        <v>3</v>
      </c>
      <c r="AJ28" s="10">
        <v>2</v>
      </c>
      <c r="AK28" s="10">
        <v>6</v>
      </c>
      <c r="AL28" s="10">
        <v>3</v>
      </c>
      <c r="AM28" s="10">
        <f>SUM(AH28:AL28)</f>
        <v>19</v>
      </c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</row>
    <row r="29" spans="1:58" x14ac:dyDescent="0.25">
      <c r="A29" s="9">
        <v>27</v>
      </c>
      <c r="B29" s="9">
        <v>9627723</v>
      </c>
      <c r="C29" s="10"/>
      <c r="D29" s="10"/>
      <c r="E29" s="10"/>
      <c r="F29" s="10"/>
      <c r="G29" s="10"/>
      <c r="H29" s="10">
        <v>95</v>
      </c>
      <c r="I29" s="10">
        <v>70</v>
      </c>
      <c r="J29" s="10">
        <v>90</v>
      </c>
      <c r="K29" s="10">
        <v>100</v>
      </c>
      <c r="L29" s="10">
        <v>70</v>
      </c>
      <c r="M29" s="10">
        <v>60</v>
      </c>
      <c r="N29" s="10">
        <v>45</v>
      </c>
      <c r="O29" s="10">
        <v>90</v>
      </c>
      <c r="P29" s="10">
        <v>100</v>
      </c>
      <c r="Q29" s="10">
        <v>80</v>
      </c>
      <c r="R29" s="10">
        <v>0</v>
      </c>
      <c r="S29" s="13">
        <f>5*_xlfn.FLOOR.MATH((SUM(H29:Q29)+2*R29)/60)+5</f>
        <v>70</v>
      </c>
      <c r="T29" s="10">
        <v>100</v>
      </c>
      <c r="U29" s="10">
        <v>50</v>
      </c>
      <c r="V29" s="10">
        <v>75</v>
      </c>
      <c r="W29" s="10">
        <v>100</v>
      </c>
      <c r="X29" s="10">
        <v>100</v>
      </c>
      <c r="Y29" s="10">
        <v>75</v>
      </c>
      <c r="Z29" s="14">
        <f>5*_xlfn.FLOOR.MATH(SUM(T29:Y29)/30)+5</f>
        <v>85</v>
      </c>
      <c r="AA29" s="10"/>
      <c r="AB29" s="10"/>
      <c r="AC29" s="10"/>
      <c r="AD29" s="10"/>
      <c r="AE29" s="10"/>
      <c r="AF29" s="10"/>
      <c r="AG29" s="10">
        <v>14.5</v>
      </c>
      <c r="AH29" s="10">
        <v>4</v>
      </c>
      <c r="AI29" s="10">
        <v>3</v>
      </c>
      <c r="AJ29" s="10">
        <v>4</v>
      </c>
      <c r="AK29" s="10">
        <v>6</v>
      </c>
      <c r="AL29" s="10">
        <v>3</v>
      </c>
      <c r="AM29" s="10">
        <f>SUM(AH29:AL29)</f>
        <v>20</v>
      </c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</row>
    <row r="30" spans="1:58" x14ac:dyDescent="0.25">
      <c r="A30" s="9">
        <v>28</v>
      </c>
      <c r="B30" s="9">
        <v>9627483</v>
      </c>
      <c r="C30" s="10"/>
      <c r="D30" s="10"/>
      <c r="E30" s="10"/>
      <c r="F30" s="10"/>
      <c r="G30" s="10"/>
      <c r="H30" s="10">
        <v>90</v>
      </c>
      <c r="I30" s="10">
        <v>50</v>
      </c>
      <c r="J30" s="10">
        <v>100</v>
      </c>
      <c r="K30" s="10">
        <v>85</v>
      </c>
      <c r="L30" s="10">
        <v>70</v>
      </c>
      <c r="M30" s="10">
        <v>0</v>
      </c>
      <c r="N30" s="10">
        <v>0</v>
      </c>
      <c r="O30" s="10">
        <v>70</v>
      </c>
      <c r="P30" s="10">
        <v>120</v>
      </c>
      <c r="Q30" s="10">
        <v>40</v>
      </c>
      <c r="R30" s="10">
        <v>70</v>
      </c>
      <c r="S30" s="13">
        <f>5*_xlfn.FLOOR.MATH((SUM(H30:Q30)+2*R30)/60)+5</f>
        <v>65</v>
      </c>
      <c r="T30" s="10">
        <v>50</v>
      </c>
      <c r="U30" s="10">
        <v>50</v>
      </c>
      <c r="V30" s="10">
        <v>100</v>
      </c>
      <c r="W30" s="10">
        <v>75</v>
      </c>
      <c r="X30" s="10">
        <v>100</v>
      </c>
      <c r="Y30" s="10">
        <v>75</v>
      </c>
      <c r="Z30" s="14">
        <f>5*_xlfn.FLOOR.MATH(SUM(T30:Y30)/30)+5</f>
        <v>80</v>
      </c>
      <c r="AA30" s="10"/>
      <c r="AB30" s="10"/>
      <c r="AC30" s="10"/>
      <c r="AD30" s="10"/>
      <c r="AE30" s="10"/>
      <c r="AF30" s="10"/>
      <c r="AG30" s="10">
        <v>29</v>
      </c>
      <c r="AH30" s="10">
        <v>6</v>
      </c>
      <c r="AI30" s="10">
        <v>3.5</v>
      </c>
      <c r="AJ30" s="10">
        <v>1.5</v>
      </c>
      <c r="AK30" s="10">
        <v>5</v>
      </c>
      <c r="AL30" s="10">
        <v>3</v>
      </c>
      <c r="AM30" s="10">
        <f>SUM(AH30:AL30)</f>
        <v>19</v>
      </c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</row>
    <row r="31" spans="1:58" x14ac:dyDescent="0.25">
      <c r="A31" s="9">
        <v>29</v>
      </c>
      <c r="B31" s="9">
        <v>9627273</v>
      </c>
      <c r="C31" s="10"/>
      <c r="D31" s="10"/>
      <c r="E31" s="10"/>
      <c r="F31" s="10"/>
      <c r="G31" s="10"/>
      <c r="H31" s="10">
        <v>0</v>
      </c>
      <c r="I31" s="10">
        <v>65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60</v>
      </c>
      <c r="P31" s="10">
        <v>0</v>
      </c>
      <c r="Q31" s="10">
        <v>0</v>
      </c>
      <c r="R31" s="10">
        <v>0</v>
      </c>
      <c r="S31" s="13">
        <f>5*_xlfn.FLOOR.MATH((SUM(H31:Q31)+2*R31)/60)+5</f>
        <v>15</v>
      </c>
      <c r="T31" s="10">
        <v>75</v>
      </c>
      <c r="U31" s="10">
        <v>100</v>
      </c>
      <c r="V31" s="10">
        <v>75</v>
      </c>
      <c r="W31" s="10">
        <v>0</v>
      </c>
      <c r="X31" s="10">
        <v>0</v>
      </c>
      <c r="Y31" s="10">
        <v>100</v>
      </c>
      <c r="Z31" s="14">
        <f>5*_xlfn.FLOOR.MATH(SUM(T31:Y31)/30)+5</f>
        <v>60</v>
      </c>
      <c r="AA31" s="10"/>
      <c r="AB31" s="10"/>
      <c r="AC31" s="10"/>
      <c r="AD31" s="10"/>
      <c r="AE31" s="10"/>
      <c r="AF31" s="10"/>
      <c r="AG31" s="10">
        <v>7.5</v>
      </c>
      <c r="AH31" s="10">
        <v>6</v>
      </c>
      <c r="AI31" s="10">
        <v>4</v>
      </c>
      <c r="AJ31" s="10">
        <v>4.5</v>
      </c>
      <c r="AK31" s="10">
        <v>0</v>
      </c>
      <c r="AL31" s="10">
        <v>1</v>
      </c>
      <c r="AM31" s="10">
        <f>SUM(AH31:AL31)</f>
        <v>15.5</v>
      </c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</row>
    <row r="32" spans="1:58" x14ac:dyDescent="0.25">
      <c r="A32" s="9">
        <v>30</v>
      </c>
      <c r="B32" s="9">
        <v>9627223</v>
      </c>
      <c r="C32" s="10"/>
      <c r="D32" s="10"/>
      <c r="E32" s="10"/>
      <c r="F32" s="10"/>
      <c r="G32" s="10"/>
      <c r="H32" s="10">
        <v>90</v>
      </c>
      <c r="I32" s="10">
        <v>0</v>
      </c>
      <c r="J32" s="10">
        <v>0</v>
      </c>
      <c r="K32" s="10">
        <v>70</v>
      </c>
      <c r="L32" s="10">
        <v>60</v>
      </c>
      <c r="M32" s="10">
        <v>0</v>
      </c>
      <c r="N32" s="10">
        <v>80</v>
      </c>
      <c r="O32" s="10">
        <v>100</v>
      </c>
      <c r="P32" s="10">
        <v>105</v>
      </c>
      <c r="Q32" s="10">
        <v>45</v>
      </c>
      <c r="R32" s="10">
        <v>85</v>
      </c>
      <c r="S32" s="13">
        <f>5*_xlfn.FLOOR.MATH((SUM(H32:Q32)+2*R32)/60)+5</f>
        <v>65</v>
      </c>
      <c r="T32" s="10">
        <v>0</v>
      </c>
      <c r="U32" s="10">
        <v>100</v>
      </c>
      <c r="V32" s="10">
        <v>100</v>
      </c>
      <c r="W32" s="10">
        <v>100</v>
      </c>
      <c r="X32" s="10">
        <v>75</v>
      </c>
      <c r="Y32" s="10">
        <v>0</v>
      </c>
      <c r="Z32" s="14">
        <f>5*_xlfn.FLOOR.MATH(SUM(T32:Y32)/30)+5</f>
        <v>65</v>
      </c>
      <c r="AA32" s="10"/>
      <c r="AB32" s="10"/>
      <c r="AC32" s="10"/>
      <c r="AD32" s="10"/>
      <c r="AE32" s="10"/>
      <c r="AF32" s="10"/>
      <c r="AG32" s="10">
        <v>9.5</v>
      </c>
      <c r="AH32" s="10">
        <v>4.5</v>
      </c>
      <c r="AI32" s="10">
        <v>2.5</v>
      </c>
      <c r="AJ32" s="10">
        <v>4</v>
      </c>
      <c r="AK32" s="10">
        <v>3</v>
      </c>
      <c r="AL32" s="10">
        <v>5</v>
      </c>
      <c r="AM32" s="10">
        <f>SUM(AH32:AL32)</f>
        <v>19</v>
      </c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</row>
    <row r="33" spans="1:58" x14ac:dyDescent="0.25">
      <c r="A33" s="9">
        <v>31</v>
      </c>
      <c r="B33" s="9">
        <v>9627153</v>
      </c>
      <c r="C33" s="10"/>
      <c r="D33" s="10"/>
      <c r="E33" s="10"/>
      <c r="F33" s="10"/>
      <c r="G33" s="10"/>
      <c r="H33" s="10">
        <v>95</v>
      </c>
      <c r="I33" s="10">
        <v>86</v>
      </c>
      <c r="J33" s="10">
        <v>85</v>
      </c>
      <c r="K33" s="10">
        <v>60</v>
      </c>
      <c r="L33" s="10">
        <v>90</v>
      </c>
      <c r="M33" s="10">
        <v>90</v>
      </c>
      <c r="N33" s="10">
        <v>85</v>
      </c>
      <c r="O33" s="10">
        <v>120</v>
      </c>
      <c r="P33" s="10">
        <v>120</v>
      </c>
      <c r="Q33" s="10">
        <v>85</v>
      </c>
      <c r="R33" s="10">
        <v>85</v>
      </c>
      <c r="S33" s="13">
        <f>5*_xlfn.FLOOR.MATH((SUM(H33:Q33)+2*R33)/60)+5</f>
        <v>95</v>
      </c>
      <c r="T33" s="10">
        <v>100</v>
      </c>
      <c r="U33" s="10">
        <v>100</v>
      </c>
      <c r="V33" s="10">
        <v>75</v>
      </c>
      <c r="W33" s="10">
        <v>100</v>
      </c>
      <c r="X33" s="10">
        <v>100</v>
      </c>
      <c r="Y33" s="10">
        <v>75</v>
      </c>
      <c r="Z33" s="14">
        <f>5*_xlfn.FLOOR.MATH(SUM(T33:Y33)/30)+5</f>
        <v>95</v>
      </c>
      <c r="AA33" s="10"/>
      <c r="AB33" s="10"/>
      <c r="AC33" s="10"/>
      <c r="AD33" s="10"/>
      <c r="AE33" s="10"/>
      <c r="AF33" s="10"/>
      <c r="AG33" s="10">
        <v>24</v>
      </c>
      <c r="AH33" s="10">
        <v>6</v>
      </c>
      <c r="AI33" s="10">
        <v>3.5</v>
      </c>
      <c r="AJ33" s="10">
        <v>5</v>
      </c>
      <c r="AK33" s="10">
        <v>6</v>
      </c>
      <c r="AL33" s="10">
        <v>2</v>
      </c>
      <c r="AM33" s="10">
        <f>SUM(AH33:AL33)</f>
        <v>22.5</v>
      </c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</row>
    <row r="34" spans="1:58" x14ac:dyDescent="0.25">
      <c r="A34" s="9">
        <v>32</v>
      </c>
      <c r="B34" s="9">
        <v>9627013</v>
      </c>
      <c r="C34" s="10"/>
      <c r="D34" s="10"/>
      <c r="E34" s="10"/>
      <c r="F34" s="10"/>
      <c r="G34" s="10"/>
      <c r="H34" s="10">
        <v>95</v>
      </c>
      <c r="I34" s="10">
        <v>0</v>
      </c>
      <c r="J34" s="10">
        <v>100</v>
      </c>
      <c r="K34" s="10">
        <v>60</v>
      </c>
      <c r="L34" s="10">
        <v>75</v>
      </c>
      <c r="M34" s="10">
        <v>110</v>
      </c>
      <c r="N34" s="10">
        <v>80</v>
      </c>
      <c r="O34" s="10">
        <v>110</v>
      </c>
      <c r="P34" s="10">
        <v>100</v>
      </c>
      <c r="Q34" s="10">
        <v>35</v>
      </c>
      <c r="R34" s="10">
        <v>55</v>
      </c>
      <c r="S34" s="13">
        <f>5*_xlfn.FLOOR.MATH((SUM(H34:Q34)+2*R34)/60)+5</f>
        <v>75</v>
      </c>
      <c r="T34" s="10">
        <v>100</v>
      </c>
      <c r="U34" s="10">
        <v>100</v>
      </c>
      <c r="V34" s="10">
        <v>50</v>
      </c>
      <c r="W34" s="10">
        <v>100</v>
      </c>
      <c r="X34" s="10">
        <v>100</v>
      </c>
      <c r="Y34" s="10">
        <v>75</v>
      </c>
      <c r="Z34" s="14">
        <f>5*_xlfn.FLOOR.MATH(SUM(T34:Y34)/30)+5</f>
        <v>90</v>
      </c>
      <c r="AA34" s="10"/>
      <c r="AB34" s="10"/>
      <c r="AC34" s="10"/>
      <c r="AD34" s="10"/>
      <c r="AE34" s="10"/>
      <c r="AF34" s="10"/>
      <c r="AG34" s="10">
        <v>20</v>
      </c>
      <c r="AH34" s="10">
        <v>3.5</v>
      </c>
      <c r="AI34" s="10">
        <v>3.5</v>
      </c>
      <c r="AJ34" s="10">
        <v>1.5</v>
      </c>
      <c r="AK34" s="10">
        <v>2</v>
      </c>
      <c r="AL34" s="10">
        <v>1</v>
      </c>
      <c r="AM34" s="10">
        <f>SUM(AH34:AL34)</f>
        <v>11.5</v>
      </c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</row>
    <row r="35" spans="1:58" x14ac:dyDescent="0.25">
      <c r="A35" s="9">
        <v>33</v>
      </c>
      <c r="B35" s="9">
        <v>9626903</v>
      </c>
      <c r="C35" s="10"/>
      <c r="D35" s="10"/>
      <c r="E35" s="10"/>
      <c r="F35" s="10"/>
      <c r="G35" s="10"/>
      <c r="H35" s="10">
        <v>100</v>
      </c>
      <c r="I35" s="10">
        <v>82</v>
      </c>
      <c r="J35" s="10">
        <v>0</v>
      </c>
      <c r="K35" s="10">
        <v>100</v>
      </c>
      <c r="L35" s="10">
        <v>90</v>
      </c>
      <c r="M35" s="10">
        <v>75</v>
      </c>
      <c r="N35" s="10">
        <v>60</v>
      </c>
      <c r="O35" s="10">
        <v>120</v>
      </c>
      <c r="P35" s="10">
        <v>105</v>
      </c>
      <c r="Q35" s="10">
        <v>55</v>
      </c>
      <c r="R35" s="10">
        <v>85</v>
      </c>
      <c r="S35" s="13">
        <f>5*_xlfn.FLOOR.MATH((SUM(H35:Q35)+2*R35)/60)+5</f>
        <v>80</v>
      </c>
      <c r="T35" s="10">
        <v>50</v>
      </c>
      <c r="U35" s="10">
        <v>100</v>
      </c>
      <c r="V35" s="10">
        <v>75</v>
      </c>
      <c r="W35" s="10">
        <v>100</v>
      </c>
      <c r="X35" s="10">
        <v>100</v>
      </c>
      <c r="Y35" s="10">
        <v>100</v>
      </c>
      <c r="Z35" s="14">
        <f>5*_xlfn.FLOOR.MATH(SUM(T35:Y35)/30)+5</f>
        <v>90</v>
      </c>
      <c r="AA35" s="10"/>
      <c r="AB35" s="10"/>
      <c r="AC35" s="10"/>
      <c r="AD35" s="10"/>
      <c r="AE35" s="10"/>
      <c r="AF35" s="10"/>
      <c r="AG35" s="10">
        <v>28.5</v>
      </c>
      <c r="AH35" s="10">
        <v>5.5</v>
      </c>
      <c r="AI35" s="10">
        <v>2.5</v>
      </c>
      <c r="AJ35" s="10">
        <v>7</v>
      </c>
      <c r="AK35" s="10">
        <v>5.5</v>
      </c>
      <c r="AL35" s="10">
        <v>4</v>
      </c>
      <c r="AM35" s="10">
        <f>SUM(AH35:AL35)</f>
        <v>24.5</v>
      </c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</row>
    <row r="36" spans="1:58" x14ac:dyDescent="0.25">
      <c r="A36" s="9">
        <v>34</v>
      </c>
      <c r="B36" s="9">
        <v>9625863</v>
      </c>
      <c r="C36" s="10"/>
      <c r="D36" s="10"/>
      <c r="E36" s="10"/>
      <c r="F36" s="10"/>
      <c r="G36" s="10"/>
      <c r="H36" s="10">
        <v>95</v>
      </c>
      <c r="I36" s="10">
        <v>80</v>
      </c>
      <c r="J36" s="10">
        <v>90</v>
      </c>
      <c r="K36" s="10">
        <v>100</v>
      </c>
      <c r="L36" s="10">
        <v>100</v>
      </c>
      <c r="M36" s="10">
        <v>120</v>
      </c>
      <c r="N36" s="10">
        <v>110</v>
      </c>
      <c r="O36" s="10">
        <v>120</v>
      </c>
      <c r="P36" s="10">
        <v>120</v>
      </c>
      <c r="Q36" s="10">
        <v>90</v>
      </c>
      <c r="R36" s="10">
        <v>80</v>
      </c>
      <c r="S36" s="13">
        <f>5*_xlfn.FLOOR.MATH((SUM(H36:Q36)+2*R36)/60)+5</f>
        <v>100</v>
      </c>
      <c r="T36" s="10">
        <v>75</v>
      </c>
      <c r="U36" s="10">
        <v>75</v>
      </c>
      <c r="V36" s="10">
        <v>50</v>
      </c>
      <c r="W36" s="10">
        <v>100</v>
      </c>
      <c r="X36" s="10">
        <v>100</v>
      </c>
      <c r="Y36" s="10">
        <v>100</v>
      </c>
      <c r="Z36" s="14">
        <f>5*_xlfn.FLOOR.MATH(SUM(T36:Y36)/30)+5</f>
        <v>85</v>
      </c>
      <c r="AA36" s="10"/>
      <c r="AB36" s="10"/>
      <c r="AC36" s="10"/>
      <c r="AD36" s="10"/>
      <c r="AE36" s="10"/>
      <c r="AF36" s="10"/>
      <c r="AG36" s="10">
        <v>22</v>
      </c>
      <c r="AH36" s="10">
        <v>5.5</v>
      </c>
      <c r="AI36" s="10">
        <v>3</v>
      </c>
      <c r="AJ36" s="10">
        <v>4.5</v>
      </c>
      <c r="AK36" s="10">
        <v>5</v>
      </c>
      <c r="AL36" s="10">
        <v>5</v>
      </c>
      <c r="AM36" s="10">
        <f>SUM(AH36:AL36)</f>
        <v>23</v>
      </c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</row>
    <row r="37" spans="1:58" x14ac:dyDescent="0.25">
      <c r="A37" s="9">
        <v>35</v>
      </c>
      <c r="B37" s="9">
        <v>9625743</v>
      </c>
      <c r="C37" s="10"/>
      <c r="D37" s="10"/>
      <c r="E37" s="10"/>
      <c r="F37" s="10"/>
      <c r="G37" s="10"/>
      <c r="H37" s="10">
        <v>50</v>
      </c>
      <c r="I37" s="10">
        <v>50</v>
      </c>
      <c r="J37" s="10">
        <v>45</v>
      </c>
      <c r="K37" s="10">
        <v>55</v>
      </c>
      <c r="L37" s="10">
        <v>40</v>
      </c>
      <c r="M37" s="10">
        <v>75</v>
      </c>
      <c r="N37" s="10">
        <v>65</v>
      </c>
      <c r="O37" s="10">
        <v>120</v>
      </c>
      <c r="P37" s="10">
        <v>100</v>
      </c>
      <c r="Q37" s="10">
        <v>60</v>
      </c>
      <c r="R37" s="10">
        <v>50</v>
      </c>
      <c r="S37" s="13">
        <f>5*_xlfn.FLOOR.MATH((SUM(H37:Q37)+2*R37)/60)+5</f>
        <v>65</v>
      </c>
      <c r="T37" s="10">
        <v>100</v>
      </c>
      <c r="U37" s="10">
        <v>100</v>
      </c>
      <c r="V37" s="10">
        <v>50</v>
      </c>
      <c r="W37" s="10">
        <v>0</v>
      </c>
      <c r="X37" s="10">
        <v>75</v>
      </c>
      <c r="Y37" s="10">
        <v>0</v>
      </c>
      <c r="Z37" s="14">
        <f>5*_xlfn.FLOOR.MATH(SUM(T37:Y37)/30)+5</f>
        <v>55</v>
      </c>
      <c r="AA37" s="10"/>
      <c r="AB37" s="10"/>
      <c r="AC37" s="10"/>
      <c r="AD37" s="10"/>
      <c r="AE37" s="10"/>
      <c r="AF37" s="10"/>
      <c r="AG37" s="10">
        <v>16.5</v>
      </c>
      <c r="AH37" s="10">
        <v>4.5</v>
      </c>
      <c r="AI37" s="10">
        <v>2</v>
      </c>
      <c r="AJ37" s="10">
        <v>5</v>
      </c>
      <c r="AK37" s="10">
        <v>3</v>
      </c>
      <c r="AL37" s="10">
        <v>4</v>
      </c>
      <c r="AM37" s="10">
        <f>SUM(AH37:AL37)</f>
        <v>18.5</v>
      </c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</row>
    <row r="38" spans="1:58" x14ac:dyDescent="0.25">
      <c r="A38" s="9">
        <v>36</v>
      </c>
      <c r="B38" s="9">
        <v>9625723</v>
      </c>
      <c r="C38" s="10"/>
      <c r="D38" s="10"/>
      <c r="E38" s="10"/>
      <c r="F38" s="10"/>
      <c r="G38" s="10"/>
      <c r="H38" s="10">
        <v>0</v>
      </c>
      <c r="I38" s="10">
        <v>95</v>
      </c>
      <c r="J38" s="10">
        <v>100</v>
      </c>
      <c r="K38" s="10">
        <v>100</v>
      </c>
      <c r="L38" s="10">
        <v>100</v>
      </c>
      <c r="M38" s="10">
        <v>110</v>
      </c>
      <c r="N38" s="10">
        <v>105</v>
      </c>
      <c r="O38" s="10">
        <v>120</v>
      </c>
      <c r="P38" s="10">
        <v>120</v>
      </c>
      <c r="Q38" s="10">
        <v>90</v>
      </c>
      <c r="R38" s="10">
        <v>65</v>
      </c>
      <c r="S38" s="13">
        <f>5*_xlfn.FLOOR.MATH((SUM(I38:Q38)+2*R38)/55)+5</f>
        <v>100</v>
      </c>
      <c r="T38" s="10">
        <v>75</v>
      </c>
      <c r="U38" s="10">
        <v>25</v>
      </c>
      <c r="V38" s="10">
        <v>50</v>
      </c>
      <c r="W38" s="10">
        <v>100</v>
      </c>
      <c r="X38" s="10">
        <v>100</v>
      </c>
      <c r="Y38" s="10">
        <v>100</v>
      </c>
      <c r="Z38" s="14">
        <f>5*_xlfn.FLOOR.MATH(SUM(T38:Y38)/30)+5</f>
        <v>80</v>
      </c>
      <c r="AA38" s="10"/>
      <c r="AB38" s="10"/>
      <c r="AC38" s="10"/>
      <c r="AD38" s="10"/>
      <c r="AE38" s="10"/>
      <c r="AF38" s="10"/>
      <c r="AG38" s="10">
        <v>35.5</v>
      </c>
      <c r="AH38" s="10">
        <v>6</v>
      </c>
      <c r="AI38" s="10">
        <v>4</v>
      </c>
      <c r="AJ38" s="10">
        <v>4</v>
      </c>
      <c r="AK38" s="10">
        <v>3</v>
      </c>
      <c r="AL38" s="10">
        <v>3</v>
      </c>
      <c r="AM38" s="10">
        <f>SUM(AH38:AL38)</f>
        <v>20</v>
      </c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</row>
    <row r="39" spans="1:58" x14ac:dyDescent="0.25">
      <c r="A39" s="9">
        <v>37</v>
      </c>
      <c r="B39" s="9">
        <v>9625183</v>
      </c>
      <c r="C39" s="10"/>
      <c r="D39" s="10"/>
      <c r="E39" s="10"/>
      <c r="F39" s="10"/>
      <c r="G39" s="10"/>
      <c r="H39" s="10">
        <v>35</v>
      </c>
      <c r="I39" s="10">
        <v>0</v>
      </c>
      <c r="J39" s="10">
        <v>100</v>
      </c>
      <c r="K39" s="10">
        <v>70</v>
      </c>
      <c r="L39" s="10">
        <v>75</v>
      </c>
      <c r="M39" s="10">
        <v>100</v>
      </c>
      <c r="N39" s="10">
        <v>70</v>
      </c>
      <c r="O39" s="10">
        <v>100</v>
      </c>
      <c r="P39" s="10">
        <v>100</v>
      </c>
      <c r="Q39" s="10">
        <v>40</v>
      </c>
      <c r="R39" s="10">
        <v>80</v>
      </c>
      <c r="S39" s="13">
        <f>5*_xlfn.FLOOR.MATH((SUM(H39:Q39)+2*R39)/60)+5</f>
        <v>75</v>
      </c>
      <c r="T39" s="10">
        <v>100</v>
      </c>
      <c r="U39" s="10">
        <v>100</v>
      </c>
      <c r="V39" s="10">
        <v>100</v>
      </c>
      <c r="W39" s="10">
        <v>100</v>
      </c>
      <c r="X39" s="10">
        <v>75</v>
      </c>
      <c r="Y39" s="10">
        <v>0</v>
      </c>
      <c r="Z39" s="14">
        <f>5*_xlfn.FLOOR.MATH(SUM(T39:Y39)/30)+5</f>
        <v>80</v>
      </c>
      <c r="AA39" s="10"/>
      <c r="AB39" s="10"/>
      <c r="AC39" s="10"/>
      <c r="AD39" s="10"/>
      <c r="AE39" s="10"/>
      <c r="AF39" s="10"/>
      <c r="AG39" s="10">
        <v>10.5</v>
      </c>
      <c r="AH39" s="10">
        <v>4.5</v>
      </c>
      <c r="AI39" s="10">
        <v>1.5</v>
      </c>
      <c r="AJ39" s="10">
        <v>3.5</v>
      </c>
      <c r="AK39" s="10">
        <v>4</v>
      </c>
      <c r="AL39" s="10">
        <v>3</v>
      </c>
      <c r="AM39" s="10">
        <f>SUM(AH39:AL39)</f>
        <v>16.5</v>
      </c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</row>
    <row r="40" spans="1:58" x14ac:dyDescent="0.25">
      <c r="A40" s="9">
        <v>38</v>
      </c>
      <c r="B40" s="9">
        <v>9624683</v>
      </c>
      <c r="C40" s="10"/>
      <c r="D40" s="10"/>
      <c r="E40" s="10"/>
      <c r="F40" s="10"/>
      <c r="G40" s="10"/>
      <c r="H40" s="10">
        <v>95</v>
      </c>
      <c r="I40" s="10">
        <v>80</v>
      </c>
      <c r="J40" s="10">
        <v>75</v>
      </c>
      <c r="K40" s="10">
        <v>100</v>
      </c>
      <c r="L40" s="10">
        <v>90</v>
      </c>
      <c r="M40" s="10">
        <v>100</v>
      </c>
      <c r="N40" s="10">
        <v>70</v>
      </c>
      <c r="O40" s="10">
        <v>110</v>
      </c>
      <c r="P40" s="10">
        <v>100</v>
      </c>
      <c r="Q40" s="10">
        <v>80</v>
      </c>
      <c r="R40" s="10">
        <v>90</v>
      </c>
      <c r="S40" s="13">
        <f>5*_xlfn.FLOOR.MATH((SUM(H40:Q40)+2*R40)/60)+5</f>
        <v>95</v>
      </c>
      <c r="T40" s="10">
        <v>100</v>
      </c>
      <c r="U40" s="10">
        <v>75</v>
      </c>
      <c r="V40" s="10">
        <v>75</v>
      </c>
      <c r="W40" s="10">
        <v>100</v>
      </c>
      <c r="X40" s="10">
        <v>100</v>
      </c>
      <c r="Y40" s="10">
        <v>75</v>
      </c>
      <c r="Z40" s="14">
        <f>5*_xlfn.FLOOR.MATH(SUM(T40:Y40)/30)+5</f>
        <v>90</v>
      </c>
      <c r="AA40" s="10"/>
      <c r="AB40" s="10"/>
      <c r="AC40" s="10"/>
      <c r="AD40" s="10"/>
      <c r="AE40" s="10"/>
      <c r="AF40" s="10"/>
      <c r="AG40" s="10">
        <v>20.5</v>
      </c>
      <c r="AH40" s="10">
        <v>3</v>
      </c>
      <c r="AI40" s="10">
        <v>5</v>
      </c>
      <c r="AJ40" s="10">
        <v>4.5</v>
      </c>
      <c r="AK40" s="10">
        <v>6</v>
      </c>
      <c r="AL40" s="10">
        <v>4</v>
      </c>
      <c r="AM40" s="10">
        <f>SUM(AH40:AL40)</f>
        <v>22.5</v>
      </c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</row>
    <row r="41" spans="1:58" x14ac:dyDescent="0.25">
      <c r="A41" s="9">
        <v>39</v>
      </c>
      <c r="B41" s="9">
        <v>9624573</v>
      </c>
      <c r="C41" s="10"/>
      <c r="D41" s="10"/>
      <c r="E41" s="10"/>
      <c r="F41" s="10"/>
      <c r="G41" s="10"/>
      <c r="H41" s="10">
        <v>50</v>
      </c>
      <c r="I41" s="10">
        <v>90</v>
      </c>
      <c r="J41" s="10">
        <v>90</v>
      </c>
      <c r="K41" s="10">
        <v>70</v>
      </c>
      <c r="L41" s="10">
        <v>0</v>
      </c>
      <c r="M41" s="10">
        <v>100</v>
      </c>
      <c r="N41" s="10">
        <v>65</v>
      </c>
      <c r="O41" s="10">
        <v>60</v>
      </c>
      <c r="P41" s="10">
        <v>90</v>
      </c>
      <c r="Q41" s="10">
        <v>0</v>
      </c>
      <c r="R41" s="10">
        <v>50</v>
      </c>
      <c r="S41" s="13">
        <f>5*_xlfn.FLOOR.MATH((SUM(H41:Q41)+2*R41)/60)+5</f>
        <v>60</v>
      </c>
      <c r="T41" s="10">
        <v>100</v>
      </c>
      <c r="U41" s="10">
        <v>100</v>
      </c>
      <c r="V41" s="10">
        <v>75</v>
      </c>
      <c r="W41" s="10">
        <v>100</v>
      </c>
      <c r="X41" s="10">
        <v>100</v>
      </c>
      <c r="Y41" s="10">
        <v>100</v>
      </c>
      <c r="Z41" s="14">
        <f>5*_xlfn.FLOOR.MATH(SUM(T41:Y41)/30)+5</f>
        <v>100</v>
      </c>
      <c r="AA41" s="10"/>
      <c r="AB41" s="10"/>
      <c r="AC41" s="10"/>
      <c r="AD41" s="10"/>
      <c r="AE41" s="10"/>
      <c r="AF41" s="10"/>
      <c r="AG41" s="10">
        <v>8</v>
      </c>
      <c r="AH41" s="10">
        <v>4.5</v>
      </c>
      <c r="AI41" s="10">
        <v>3.5</v>
      </c>
      <c r="AJ41" s="10">
        <v>7</v>
      </c>
      <c r="AK41" s="10">
        <v>6</v>
      </c>
      <c r="AL41" s="10">
        <v>4</v>
      </c>
      <c r="AM41" s="10">
        <f>SUM(AH41:AL41)</f>
        <v>25</v>
      </c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</row>
    <row r="42" spans="1:58" x14ac:dyDescent="0.25">
      <c r="A42" s="9">
        <v>40</v>
      </c>
      <c r="B42" s="9">
        <v>9624523</v>
      </c>
      <c r="C42" s="10"/>
      <c r="D42" s="10"/>
      <c r="E42" s="10"/>
      <c r="F42" s="10"/>
      <c r="G42" s="10"/>
      <c r="H42" s="10">
        <v>100</v>
      </c>
      <c r="I42" s="10">
        <v>75</v>
      </c>
      <c r="J42" s="10">
        <v>70</v>
      </c>
      <c r="K42" s="10">
        <v>95</v>
      </c>
      <c r="L42" s="10">
        <v>55</v>
      </c>
      <c r="M42" s="10">
        <v>100</v>
      </c>
      <c r="N42" s="10">
        <v>75</v>
      </c>
      <c r="O42" s="10">
        <v>80</v>
      </c>
      <c r="P42" s="10">
        <v>120</v>
      </c>
      <c r="Q42" s="10">
        <v>90</v>
      </c>
      <c r="R42" s="10">
        <v>95</v>
      </c>
      <c r="S42" s="13">
        <f>5*_xlfn.FLOOR.MATH((SUM(H42:Q42)+2*R42)/60)+5</f>
        <v>90</v>
      </c>
      <c r="T42" s="10">
        <v>75</v>
      </c>
      <c r="U42" s="10">
        <v>100</v>
      </c>
      <c r="V42" s="10">
        <v>100</v>
      </c>
      <c r="W42" s="10">
        <v>100</v>
      </c>
      <c r="X42" s="10">
        <v>100</v>
      </c>
      <c r="Y42" s="10">
        <v>100</v>
      </c>
      <c r="Z42" s="14">
        <f>5*_xlfn.FLOOR.MATH(SUM(T42:Y42)/30)+5</f>
        <v>100</v>
      </c>
      <c r="AA42" s="10"/>
      <c r="AB42" s="10"/>
      <c r="AC42" s="10"/>
      <c r="AD42" s="10"/>
      <c r="AE42" s="10"/>
      <c r="AF42" s="10"/>
      <c r="AG42" s="10">
        <v>33</v>
      </c>
      <c r="AH42" s="10">
        <v>6</v>
      </c>
      <c r="AI42" s="10">
        <v>2.5</v>
      </c>
      <c r="AJ42" s="10">
        <v>3</v>
      </c>
      <c r="AK42" s="10">
        <v>3</v>
      </c>
      <c r="AL42" s="10">
        <v>3</v>
      </c>
      <c r="AM42" s="10">
        <f>SUM(AH42:AL42)</f>
        <v>17.5</v>
      </c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</row>
    <row r="43" spans="1:58" x14ac:dyDescent="0.25">
      <c r="A43" s="9">
        <v>41</v>
      </c>
      <c r="B43" s="9">
        <v>9624453</v>
      </c>
      <c r="C43" s="10"/>
      <c r="D43" s="10"/>
      <c r="E43" s="10"/>
      <c r="F43" s="10"/>
      <c r="G43" s="10"/>
      <c r="H43" s="10">
        <v>100</v>
      </c>
      <c r="I43" s="10">
        <v>50</v>
      </c>
      <c r="J43" s="10">
        <v>85</v>
      </c>
      <c r="K43" s="10">
        <v>85</v>
      </c>
      <c r="L43" s="10">
        <v>70</v>
      </c>
      <c r="M43" s="10">
        <v>120</v>
      </c>
      <c r="N43" s="10">
        <v>105</v>
      </c>
      <c r="O43" s="10">
        <v>120</v>
      </c>
      <c r="P43" s="10">
        <v>120</v>
      </c>
      <c r="Q43" s="10">
        <v>80</v>
      </c>
      <c r="R43" s="10">
        <v>100</v>
      </c>
      <c r="S43" s="13">
        <f>5*_xlfn.FLOOR.MATH((SUM(H43:Q43)+2*R43)/60)+5</f>
        <v>95</v>
      </c>
      <c r="T43" s="10">
        <v>50</v>
      </c>
      <c r="U43" s="10">
        <v>75</v>
      </c>
      <c r="V43" s="10">
        <v>50</v>
      </c>
      <c r="W43" s="10">
        <v>100</v>
      </c>
      <c r="X43" s="10">
        <v>100</v>
      </c>
      <c r="Y43" s="10">
        <v>75</v>
      </c>
      <c r="Z43" s="14">
        <f>5*_xlfn.FLOOR.MATH(SUM(T43:Y43)/30)+5</f>
        <v>80</v>
      </c>
      <c r="AA43" s="10"/>
      <c r="AB43" s="10"/>
      <c r="AC43" s="10"/>
      <c r="AD43" s="10"/>
      <c r="AE43" s="10"/>
      <c r="AF43" s="10"/>
      <c r="AG43" s="10">
        <v>33.5</v>
      </c>
      <c r="AH43" s="10">
        <v>6</v>
      </c>
      <c r="AI43" s="10">
        <v>1.5</v>
      </c>
      <c r="AJ43" s="10">
        <v>4</v>
      </c>
      <c r="AK43" s="10">
        <v>5</v>
      </c>
      <c r="AL43" s="10">
        <v>4</v>
      </c>
      <c r="AM43" s="10">
        <f>SUM(AH43:AL43)</f>
        <v>20.5</v>
      </c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</row>
    <row r="44" spans="1:58" x14ac:dyDescent="0.25">
      <c r="A44" s="9">
        <v>42</v>
      </c>
      <c r="B44" s="9">
        <v>9528463</v>
      </c>
      <c r="C44" s="10"/>
      <c r="D44" s="10"/>
      <c r="E44" s="10"/>
      <c r="F44" s="10"/>
      <c r="G44" s="10"/>
      <c r="H44" s="10">
        <v>80</v>
      </c>
      <c r="I44" s="10">
        <v>85</v>
      </c>
      <c r="J44" s="10">
        <v>100</v>
      </c>
      <c r="K44" s="10">
        <v>100</v>
      </c>
      <c r="L44" s="10">
        <v>100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3">
        <f>5*_xlfn.FLOOR.MATH((SUM(H44:Q44)+2*R44)/60)+5</f>
        <v>40</v>
      </c>
      <c r="T44" s="10">
        <v>50</v>
      </c>
      <c r="U44" s="10">
        <v>75</v>
      </c>
      <c r="V44" s="10">
        <v>0</v>
      </c>
      <c r="W44" s="10">
        <v>100</v>
      </c>
      <c r="X44" s="10">
        <v>100</v>
      </c>
      <c r="Y44" s="10">
        <v>75</v>
      </c>
      <c r="Z44" s="14">
        <f>5*_xlfn.FLOOR.MATH(SUM(T44:Y44)/30)+5</f>
        <v>70</v>
      </c>
      <c r="AA44" s="10"/>
      <c r="AB44" s="10"/>
      <c r="AC44" s="10"/>
      <c r="AD44" s="10"/>
      <c r="AE44" s="10"/>
      <c r="AF44" s="10"/>
      <c r="AG44" s="10">
        <v>3</v>
      </c>
      <c r="AH44" s="10">
        <v>5.5</v>
      </c>
      <c r="AI44" s="10">
        <v>1</v>
      </c>
      <c r="AJ44" s="10">
        <v>4</v>
      </c>
      <c r="AK44" s="10">
        <v>1</v>
      </c>
      <c r="AL44" s="10">
        <v>0</v>
      </c>
      <c r="AM44" s="10">
        <f>SUM(AH44:AL44)</f>
        <v>11.5</v>
      </c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</row>
    <row r="45" spans="1:58" x14ac:dyDescent="0.25">
      <c r="A45" s="9">
        <v>43</v>
      </c>
      <c r="B45" s="9">
        <v>9527843</v>
      </c>
      <c r="C45" s="10"/>
      <c r="D45" s="10"/>
      <c r="E45" s="10"/>
      <c r="F45" s="10"/>
      <c r="G45" s="10"/>
      <c r="H45" s="10">
        <v>90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3">
        <f>5*_xlfn.FLOOR.MATH((SUM(H45:Q45)+2*R45)/60)+5</f>
        <v>10</v>
      </c>
      <c r="T45" s="10">
        <v>50</v>
      </c>
      <c r="U45" s="10">
        <v>100</v>
      </c>
      <c r="V45" s="10">
        <v>0</v>
      </c>
      <c r="W45" s="10">
        <v>25</v>
      </c>
      <c r="X45" s="10">
        <v>100</v>
      </c>
      <c r="Y45" s="10">
        <v>50</v>
      </c>
      <c r="Z45" s="14">
        <f>5*_xlfn.FLOOR.MATH(SUM(T45:Y45)/30)+5</f>
        <v>55</v>
      </c>
      <c r="AA45" s="10"/>
      <c r="AB45" s="10"/>
      <c r="AC45" s="10"/>
      <c r="AD45" s="10"/>
      <c r="AE45" s="10"/>
      <c r="AF45" s="10"/>
      <c r="AG45" s="10">
        <v>8</v>
      </c>
      <c r="AH45" s="10">
        <v>5.5</v>
      </c>
      <c r="AI45" s="10">
        <v>2</v>
      </c>
      <c r="AJ45" s="10">
        <v>2.5</v>
      </c>
      <c r="AK45" s="10">
        <v>0</v>
      </c>
      <c r="AL45" s="10">
        <v>1</v>
      </c>
      <c r="AM45" s="10">
        <f>SUM(AH45:AL45)</f>
        <v>11</v>
      </c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</row>
    <row r="46" spans="1:58" x14ac:dyDescent="0.25">
      <c r="A46" s="9">
        <v>44</v>
      </c>
      <c r="B46" s="9">
        <v>9523623</v>
      </c>
      <c r="C46" s="10"/>
      <c r="D46" s="10"/>
      <c r="E46" s="10"/>
      <c r="F46" s="10"/>
      <c r="G46" s="10"/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85</v>
      </c>
      <c r="N46" s="10">
        <v>0</v>
      </c>
      <c r="O46" s="10">
        <v>0</v>
      </c>
      <c r="P46" s="10">
        <v>0</v>
      </c>
      <c r="Q46" s="10">
        <v>0</v>
      </c>
      <c r="R46" s="10">
        <v>25</v>
      </c>
      <c r="S46" s="13">
        <f>5*_xlfn.FLOOR.MATH((SUM(H46:Q46)+2*R46)/60)+5</f>
        <v>15</v>
      </c>
      <c r="T46" s="10">
        <v>50</v>
      </c>
      <c r="U46" s="10">
        <v>50</v>
      </c>
      <c r="V46" s="10">
        <v>0</v>
      </c>
      <c r="W46" s="10">
        <v>0</v>
      </c>
      <c r="X46" s="10">
        <v>75</v>
      </c>
      <c r="Y46" s="10">
        <v>0</v>
      </c>
      <c r="Z46" s="14">
        <f>5*_xlfn.FLOOR.MATH(SUM(T46:Y46)/30)+5</f>
        <v>30</v>
      </c>
      <c r="AA46" s="10"/>
      <c r="AB46" s="10"/>
      <c r="AC46" s="10"/>
      <c r="AD46" s="10"/>
      <c r="AE46" s="10"/>
      <c r="AF46" s="10"/>
      <c r="AG46" s="10">
        <v>14</v>
      </c>
      <c r="AH46" s="10">
        <v>4</v>
      </c>
      <c r="AI46" s="10">
        <v>5</v>
      </c>
      <c r="AJ46" s="10">
        <v>2</v>
      </c>
      <c r="AK46" s="10">
        <v>6</v>
      </c>
      <c r="AL46" s="10">
        <v>5</v>
      </c>
      <c r="AM46" s="10">
        <f>SUM(AH46:AL46)</f>
        <v>22</v>
      </c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</row>
    <row r="47" spans="1:58" x14ac:dyDescent="0.25">
      <c r="A47" s="9">
        <v>45</v>
      </c>
      <c r="B47" s="9">
        <v>9425463</v>
      </c>
      <c r="C47" s="10"/>
      <c r="D47" s="10"/>
      <c r="E47" s="10"/>
      <c r="F47" s="10"/>
      <c r="G47" s="10"/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3">
        <f>5*_xlfn.FLOOR.MATH((SUM(H47:Q47)+2*R47)/60)+5</f>
        <v>5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4">
        <f>5*_xlfn.FLOOR.MATH(SUM(T47:Y47)/30)+5</f>
        <v>5</v>
      </c>
      <c r="AA47" s="10"/>
      <c r="AB47" s="10"/>
      <c r="AC47" s="10"/>
      <c r="AD47" s="10"/>
      <c r="AE47" s="10"/>
      <c r="AF47" s="10"/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f>SUM(AH47:AL47)</f>
        <v>0</v>
      </c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</row>
    <row r="48" spans="1:58" x14ac:dyDescent="0.25"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2" t="s">
        <v>37</v>
      </c>
      <c r="T48" s="10"/>
      <c r="W48" s="10"/>
      <c r="X48" s="10"/>
      <c r="Y48" s="10"/>
      <c r="Z48" s="12" t="s">
        <v>37</v>
      </c>
      <c r="AA48" s="12" t="s">
        <v>32</v>
      </c>
      <c r="AB48" s="12" t="s">
        <v>33</v>
      </c>
      <c r="AC48" s="12" t="s">
        <v>34</v>
      </c>
      <c r="AD48" s="12" t="s">
        <v>35</v>
      </c>
      <c r="AE48" s="12" t="s">
        <v>36</v>
      </c>
      <c r="AF48" s="12" t="s">
        <v>43</v>
      </c>
      <c r="AG48" s="12" t="s">
        <v>37</v>
      </c>
      <c r="AH48" s="12" t="s">
        <v>32</v>
      </c>
      <c r="AI48" s="12" t="s">
        <v>33</v>
      </c>
      <c r="AJ48" s="12" t="s">
        <v>34</v>
      </c>
      <c r="AK48" s="12" t="s">
        <v>35</v>
      </c>
      <c r="AL48" s="12" t="s">
        <v>36</v>
      </c>
      <c r="AM48" s="12" t="s">
        <v>37</v>
      </c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</row>
    <row r="49" spans="3:58" x14ac:dyDescent="0.25"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1">
        <f>SUM(S3:S47)/45</f>
        <v>67</v>
      </c>
      <c r="T49" s="10"/>
      <c r="W49" s="10"/>
      <c r="X49" s="10"/>
      <c r="Y49" s="10"/>
      <c r="Z49" s="11">
        <f>SUM(Z3:Z47)/45</f>
        <v>74.333333333333329</v>
      </c>
      <c r="AA49" s="11">
        <f>SUM(AA3:AA47)/45</f>
        <v>0</v>
      </c>
      <c r="AB49" s="11">
        <f>SUM(AB3:AB47)/45</f>
        <v>0</v>
      </c>
      <c r="AC49" s="11">
        <f>SUM(AC3:AC47)/45</f>
        <v>0</v>
      </c>
      <c r="AD49" s="11">
        <f>SUM(AD3:AD47)/45</f>
        <v>0</v>
      </c>
      <c r="AE49" s="11">
        <f>SUM(AE3:AE47)/45</f>
        <v>0</v>
      </c>
      <c r="AF49" s="11">
        <f>SUM(AF3:AF47)/45</f>
        <v>0</v>
      </c>
      <c r="AG49" s="11">
        <f>SUM(AG3:AG47)/45</f>
        <v>21.077777777777779</v>
      </c>
      <c r="AH49" s="11">
        <f>SUM(AH3:AH47)/45</f>
        <v>4.9555555555555557</v>
      </c>
      <c r="AI49" s="11">
        <f>SUM(AI3:AI47)/45</f>
        <v>2.8</v>
      </c>
      <c r="AJ49" s="11">
        <f>SUM(AJ3:AJ47)/45</f>
        <v>4.0111111111111111</v>
      </c>
      <c r="AK49" s="11">
        <f>SUM(AK3:AK47)/45</f>
        <v>4.3555555555555552</v>
      </c>
      <c r="AL49" s="11">
        <f>SUM(AL3:AL47)/45</f>
        <v>2.9222222222222221</v>
      </c>
      <c r="AM49" s="11">
        <f>SUM(AM3:AM47)/45</f>
        <v>19.044444444444444</v>
      </c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</row>
    <row r="50" spans="3:58" x14ac:dyDescent="0.25"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2" t="s">
        <v>38</v>
      </c>
      <c r="T50" s="10"/>
      <c r="W50" s="10"/>
      <c r="X50" s="10"/>
      <c r="Y50" s="10"/>
      <c r="Z50" s="12" t="s">
        <v>38</v>
      </c>
      <c r="AA50" s="10"/>
      <c r="AB50" s="10"/>
      <c r="AC50" s="10"/>
      <c r="AD50" s="10"/>
      <c r="AE50" s="10"/>
      <c r="AF50" s="10"/>
      <c r="AG50" s="12" t="s">
        <v>38</v>
      </c>
      <c r="AH50" s="10"/>
      <c r="AI50" s="10"/>
      <c r="AJ50" s="10"/>
      <c r="AK50" s="10"/>
      <c r="AL50" s="10"/>
      <c r="AM50" s="12" t="s">
        <v>38</v>
      </c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</row>
    <row r="51" spans="3:58" x14ac:dyDescent="0.25"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1">
        <f>MAX(S3:S47)</f>
        <v>105</v>
      </c>
      <c r="T51" s="10"/>
      <c r="W51" s="10"/>
      <c r="X51" s="10"/>
      <c r="Y51" s="10"/>
      <c r="Z51" s="11">
        <f>MAX(Z3:Z47)</f>
        <v>100</v>
      </c>
      <c r="AA51" s="10"/>
      <c r="AB51" s="10"/>
      <c r="AC51" s="10"/>
      <c r="AD51" s="10"/>
      <c r="AE51" s="10"/>
      <c r="AF51" s="10"/>
      <c r="AG51" s="11">
        <f>MAX(AG3:AG47)</f>
        <v>50</v>
      </c>
      <c r="AH51" s="10"/>
      <c r="AI51" s="10"/>
      <c r="AJ51" s="10"/>
      <c r="AK51" s="10"/>
      <c r="AL51" s="10"/>
      <c r="AM51" s="11">
        <f>MAX(AM3:AM47)</f>
        <v>28.5</v>
      </c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</row>
    <row r="52" spans="3:58" x14ac:dyDescent="0.25"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2" t="s">
        <v>39</v>
      </c>
      <c r="T52" s="10"/>
      <c r="W52" s="10"/>
      <c r="X52" s="10"/>
      <c r="Y52" s="10"/>
      <c r="Z52" s="12" t="s">
        <v>39</v>
      </c>
      <c r="AA52" s="10"/>
      <c r="AB52" s="10"/>
      <c r="AC52" s="10"/>
      <c r="AD52" s="10"/>
      <c r="AE52" s="10"/>
      <c r="AF52" s="10"/>
      <c r="AG52" s="12" t="s">
        <v>39</v>
      </c>
      <c r="AH52" s="10"/>
      <c r="AI52" s="10"/>
      <c r="AJ52" s="10"/>
      <c r="AK52" s="10"/>
      <c r="AL52" s="10"/>
      <c r="AM52" s="12" t="s">
        <v>39</v>
      </c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</row>
    <row r="53" spans="3:58" x14ac:dyDescent="0.25"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1">
        <f>SQRT(_xlfn.VAR.P(S3:S47))</f>
        <v>26.841096185596527</v>
      </c>
      <c r="T53" s="10"/>
      <c r="W53" s="10"/>
      <c r="X53" s="10"/>
      <c r="Y53" s="10"/>
      <c r="Z53" s="11">
        <f>SQRT(_xlfn.VAR.P(Z3:Z47))</f>
        <v>18.607047649270484</v>
      </c>
      <c r="AA53" s="10"/>
      <c r="AB53" s="10"/>
      <c r="AC53" s="10"/>
      <c r="AD53" s="10"/>
      <c r="AE53" s="10"/>
      <c r="AF53" s="10"/>
      <c r="AG53" s="11">
        <f>SQRT(_xlfn.VAR.P(AG3:AG47))</f>
        <v>11.937315702151784</v>
      </c>
      <c r="AH53" s="10"/>
      <c r="AI53" s="10"/>
      <c r="AJ53" s="10"/>
      <c r="AK53" s="10"/>
      <c r="AL53" s="10"/>
      <c r="AM53" s="11">
        <f>SQRT(_xlfn.VAR.P(AM3:AM47))</f>
        <v>4.9607595993425377</v>
      </c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</row>
    <row r="54" spans="3:58" x14ac:dyDescent="0.25"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</row>
    <row r="55" spans="3:58" x14ac:dyDescent="0.25"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</row>
    <row r="56" spans="3:58" x14ac:dyDescent="0.25"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</row>
    <row r="57" spans="3:58" x14ac:dyDescent="0.25"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</row>
    <row r="58" spans="3:58" x14ac:dyDescent="0.25"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</row>
    <row r="59" spans="3:58" x14ac:dyDescent="0.25"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</row>
    <row r="60" spans="3:58" x14ac:dyDescent="0.25">
      <c r="AK60" s="10"/>
    </row>
    <row r="61" spans="3:58" x14ac:dyDescent="0.25">
      <c r="AK61" s="10"/>
    </row>
    <row r="62" spans="3:58" x14ac:dyDescent="0.25">
      <c r="AK62" s="10"/>
    </row>
    <row r="63" spans="3:58" x14ac:dyDescent="0.25">
      <c r="AK63" s="10"/>
    </row>
    <row r="64" spans="3:58" x14ac:dyDescent="0.25">
      <c r="AK64" s="10"/>
    </row>
    <row r="65" spans="37:37" x14ac:dyDescent="0.25">
      <c r="AK65" s="10"/>
    </row>
    <row r="66" spans="37:37" x14ac:dyDescent="0.25">
      <c r="AK66" s="10"/>
    </row>
    <row r="67" spans="37:37" x14ac:dyDescent="0.25">
      <c r="AK67" s="10"/>
    </row>
    <row r="68" spans="37:37" x14ac:dyDescent="0.25">
      <c r="AK68" s="10"/>
    </row>
    <row r="69" spans="37:37" x14ac:dyDescent="0.25">
      <c r="AK69" s="10"/>
    </row>
    <row r="70" spans="37:37" x14ac:dyDescent="0.25">
      <c r="AK70" s="10"/>
    </row>
    <row r="71" spans="37:37" x14ac:dyDescent="0.25">
      <c r="AK71" s="10"/>
    </row>
    <row r="72" spans="37:37" x14ac:dyDescent="0.25">
      <c r="AK72" s="10"/>
    </row>
    <row r="73" spans="37:37" x14ac:dyDescent="0.25">
      <c r="AK73" s="10"/>
    </row>
    <row r="74" spans="37:37" x14ac:dyDescent="0.25">
      <c r="AK74" s="10"/>
    </row>
    <row r="75" spans="37:37" x14ac:dyDescent="0.25">
      <c r="AK75" s="10"/>
    </row>
    <row r="76" spans="37:37" x14ac:dyDescent="0.25">
      <c r="AK76" s="10"/>
    </row>
    <row r="77" spans="37:37" x14ac:dyDescent="0.25">
      <c r="AK77" s="10"/>
    </row>
    <row r="78" spans="37:37" x14ac:dyDescent="0.25">
      <c r="AK78" s="10"/>
    </row>
    <row r="79" spans="37:37" x14ac:dyDescent="0.25">
      <c r="AK79" s="10"/>
    </row>
  </sheetData>
  <sortState ref="A3:AH47">
    <sortCondition descending="1" ref="B2"/>
  </sortState>
  <dataConsolidate>
    <dataRefs count="1">
      <dataRef ref="AG30:AG45" sheet="Sheet1"/>
    </dataRefs>
  </dataConsolidate>
  <mergeCells count="5">
    <mergeCell ref="D1:G1"/>
    <mergeCell ref="AH1:AM1"/>
    <mergeCell ref="AA1:AG1"/>
    <mergeCell ref="T1:Z1"/>
    <mergeCell ref="H1:S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kntu</dc:creator>
  <cp:lastModifiedBy>Life &amp; Fun</cp:lastModifiedBy>
  <dcterms:created xsi:type="dcterms:W3CDTF">2019-02-26T10:28:18Z</dcterms:created>
  <dcterms:modified xsi:type="dcterms:W3CDTF">2019-07-11T20:07:38Z</dcterms:modified>
</cp:coreProperties>
</file>