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2014-2017" sheetId="1" r:id="rId4"/>
    <sheet state="visible" name="Ignore Me" sheetId="2" r:id="rId5"/>
    <sheet state="visible" name="2014" sheetId="3" r:id="rId6"/>
    <sheet state="visible" name="2015" sheetId="4" r:id="rId7"/>
  </sheets>
  <definedNames>
    <definedName hidden="1" localSheetId="2" name="_xlnm._FilterDatabase">'2014'!$A$1:$A$299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6BwB8O+swdMU5+r0cMqOULKTGP+dtN90JCeb6O7rA4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6">
      <text>
        <t xml:space="preserve">======
ID#AAABFb8EF3E
tc={DD9DF582-228D-C34F-B26A-C23C43EFC953}    (2024-01-31 13:41:19)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D94">
      <text>
        <t xml:space="preserve">======
ID#AAABFb8EF1c
tc={596E1E44-E97E-634E-8B82-3051AFC03951}    (2024-01-31 13:41:19)
[Threaded comment]
Your version of Excel allows you to read this threaded comment; however, any edits to it will get removed if the file is opened in a newer version of Excel. Learn more: https://go.microsoft.com/fwlink/?linkid=870924
Comment:
    This is on the line with Pima County, and technically inside Pima County</t>
      </text>
    </comment>
    <comment authorId="0" ref="F12">
      <text>
        <t xml:space="preserve">======
ID#AAABFb8EF1Y
tc={D55CF92C-266F-2942-806F-79DF086118A0}    (2024-01-31 13:41:19)
[Threaded comment]
Your version of Excel allows you to read this threaded comment; however, any edits to it will get removed if the file is opened in a newer version of Excel. Learn more: https://go.microsoft.com/fwlink/?linkid=870924
Comment:
    This coordinate doesn’t match our incident, or the incident on Human Borders. Potentially a different incident?
Reply:
    Incident 2014.MMP00001</t>
      </text>
    </comment>
    <comment authorId="0" ref="F47">
      <text>
        <t xml:space="preserve">======
ID#AAABFb8EF1Q
tc={5ADEA066-E6F2-B147-9B11-546DF3299906}    (2024-01-31 13:41:19)
[Threaded comment]
Your version of Excel allows you to read this threaded comment; however, any edits to it will get removed if the file is opened in a newer version of Excel. Learn more: https://go.microsoft.com/fwlink/?linkid=870924
Comment:
    2014.MMP00079 has same date and source, diff long.</t>
      </text>
    </comment>
    <comment authorId="0" ref="E271">
      <text>
        <t xml:space="preserve">======
ID#AAABFb8EF00
tc={41CAC2D3-DC62-E140-ACD8-25BBCB11764A}    (2024-01-31 13:41:19)
[Threaded comment]
Your version of Excel allows you to read this threaded comment; however, any edits to it will get removed if the file is opened in a newer version of Excel. Learn more: https://go.microsoft.com/fwlink/?linkid=870924
Comment:
    These GPS coordinates are in Mexico</t>
      </text>
    </comment>
    <comment authorId="0" ref="F46">
      <text>
        <t xml:space="preserve">======
ID#AAABFb8EF0w
tc={055C7E91-8552-014B-BF48-63FC182ABB31}    (2024-01-31 13:41:19)
[Threaded comment]
Your version of Excel allows you to read this threaded comment; however, any edits to it will get removed if the file is opened in a newer version of Excel. Learn more: https://go.microsoft.com/fwlink/?linkid=870924
Comment:
    2014.MMP00073 has the same date and source, but different long.</t>
      </text>
    </comment>
    <comment authorId="0" ref="D95">
      <text>
        <t xml:space="preserve">======
ID#AAABFb3UQtc
tc={6482A044-4114-344C-BE70-161CD142E7E6}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D96">
      <text>
        <t xml:space="preserve">======
ID#AAABFb3UQtE
tc={64AE5A8B-C98A-BF4F-8937-4DA2228AAC17}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E95">
      <text>
        <t xml:space="preserve">======
ID#AAABFbLYUvM
tc={DD9DE937-C7AD-EA4C-B73F-5145E7EB6F5C}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</commentList>
  <extLst>
    <ext uri="GoogleSheetsCustomDataVersion2">
      <go:sheetsCustomData xmlns:go="http://customooxmlschemas.google.com/" r:id="rId1" roundtripDataSignature="AMtx7mhNOT+ilQeasD9xedu7kbE8PtyZJ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24">
      <text>
        <t xml:space="preserve">======
ID#AAABFb8EF3Q
tc={9DC5A3A8-2860-4472-91A7-E24479B70A68}    (2024-01-31 13:41:19)
[Threaded comment]
Your version of Excel allows you to read this threaded comment; however, any edits to it will get removed if the file is opened in a newer version of Excel. Learn more: https://go.microsoft.com/fwlink/?linkid=870924
Comment:
    Coordinates are on Mexico side of the river</t>
      </text>
    </comment>
    <comment authorId="0" ref="A4">
      <text>
        <t xml:space="preserve">======
ID#AAABFb8EF3A
tc={A8A703C5-8ECF-4E76-9C37-6D33EF709441}    (2024-01-31 13:41:19)
[Threaded comment]
Your version of Excel allows you to read this threaded comment; however, any edits to it will get removed if the file is opened in a newer version of Excel. Learn more: https://go.microsoft.com/fwlink/?linkid=870924
Comment:
    The coordinates are slightly different. Need to verify.</t>
      </text>
    </comment>
    <comment authorId="0" ref="A3">
      <text>
        <t xml:space="preserve">======
ID#AAABFb8EF2s
tc={2C80C852-74F5-46FA-AE87-D6D7C2149560}    (2024-01-31 13:41:19)
[Threaded comment]
Your version of Excel allows you to read this threaded comment; however, any edits to it will get removed if the file is opened in a newer version of Excel. Learn more: https://go.microsoft.com/fwlink/?linkid=870924
Comment:
    Slightly different coordinates</t>
      </text>
    </comment>
    <comment authorId="0" ref="A285">
      <text>
        <t xml:space="preserve">======
ID#AAABFb8EF2U
tc={140B2C0D-1BD5-4489-A01F-A99D6ED14A0E}    (2024-01-31 13:41:19)
[Threaded comment]
Your version of Excel allows you to read this threaded comment; however, any edits to it will get removed if the file is opened in a newer version of Excel. Learn more: https://go.microsoft.com/fwlink/?linkid=870924
Comment:
    Very slightly different coordinates.</t>
      </text>
    </comment>
    <comment authorId="0" ref="N103">
      <text>
        <t xml:space="preserve">======
ID#AAABFb8EF1g
tc={A42FFE77-78CC-4CC6-92B3-4C4A148F6136}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A276">
      <text>
        <t xml:space="preserve">======
ID#AAABFb8EF1M
tc={9515AEA6-6D78-4E8A-BDC1-4EDF7017E5C6}    (2024-01-31 13:41:19)
[Threaded comment]
Your version of Excel allows you to read this threaded comment; however, any edits to it will get removed if the file is opened in a newer version of Excel. Learn more: https://go.microsoft.com/fwlink/?linkid=870924
Comment:
    Different date
Reply:
    2014.MMP01006</t>
      </text>
    </comment>
    <comment authorId="0" ref="A9">
      <text>
        <t xml:space="preserve">======
ID#AAABFb8EF04
tc={976C5EBF-3554-455B-9324-063938D9F34A}    (2024-01-31 13:41:19)
[Threaded comment]
Your version of Excel allows you to read this threaded comment; however, any edits to it will get removed if the file is opened in a newer version of Excel. Learn more: https://go.microsoft.com/fwlink/?linkid=870924
Comment:
    Maybe the same as 2014.MMP00111, but coordinates are slightly different. Not in the Human Borders database.</t>
      </text>
    </comment>
    <comment authorId="0" ref="A244">
      <text>
        <t xml:space="preserve">======
ID#AAABFb8EF0s
tc={2C50FC9C-85A0-4EEF-A3BB-F02E7855E878}    (2024-01-31 13:41:19)
[Threaded comment]
Your version of Excel allows you to read this threaded comment; however, any edits to it will get removed if the file is opened in a newer version of Excel. Learn more: https://go.microsoft.com/fwlink/?linkid=870924
Comment:
    Different date, identical coordinates.</t>
      </text>
    </comment>
    <comment authorId="0" ref="N128">
      <text>
        <t xml:space="preserve">======
ID#AAABFb8EF0o
tc={A4426B4F-385F-4DA7-A65B-6E7C4353F101}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N226">
      <text>
        <t xml:space="preserve">======
ID#AAABFb8EF0c
tc={F843F876-D790-49C1-8969-133F2C6E0A03}    (2024-01-31 13:41:19)
[Threaded comment]
Your version of Excel allows you to read this threaded comment; however, any edits to it will get removed if the file is opened in a newer version of Excel. Learn more: https://go.microsoft.com/fwlink/?linkid=870924
Comment:
    Coordinates are on Mexico side of the river</t>
      </text>
    </comment>
    <comment authorId="0" ref="A2">
      <text>
        <t xml:space="preserve">======
ID#AAABFb8EFz4
tc={4B71E92A-9B6E-4886-9F6A-FC4AD3AE38D7}    (2024-01-31 13:41:18)
[Threaded comment]
Your version of Excel allows you to read this threaded comment; however, any edits to it will get removed if the file is opened in a newer version of Excel. Learn more: https://go.microsoft.com/fwlink/?linkid=870924
Comment:
    Coordinates don't quite match.</t>
      </text>
    </comment>
    <comment authorId="0" ref="N25">
      <text>
        <t xml:space="preserve">======
ID#AAABFb8EFzw
tc={AFFCA608-05E9-4A8A-9ECB-42A70F0A13BD}    (2024-01-31 13:41:18)
[Threaded comment]
Your version of Excel allows you to read this threaded comment; however, any edits to it will get removed if the file is opened in a newer version of Excel. Learn more: https://go.microsoft.com/fwlink/?linkid=870924
Comment:
    This is on the line with Pima County, and technically inside Pima County</t>
      </text>
    </comment>
    <comment authorId="0" ref="A241">
      <text>
        <t xml:space="preserve">======
ID#AAABFb8EFzg
tc={7EDDE2D4-020E-4516-90D5-EE96740D3A94}    (2024-01-31 13:41:18)
[Threaded comment]
Your version of Excel allows you to read this threaded comment; however, any edits to it will get removed if the file is opened in a newer version of Excel. Learn more: https://go.microsoft.com/fwlink/?linkid=870924
Comment:
    Coordinates don't quite match.</t>
      </text>
    </comment>
    <comment authorId="0" ref="N258">
      <text>
        <t xml:space="preserve">======
ID#AAABFb8EFzY
tc={4CDC7A17-94A7-4847-B685-7F0FF2C6A6FC}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L257">
      <text>
        <t xml:space="preserve">======
ID#AAABFb8EFzU
tc={0F5F22C2-4666-47C5-B54F-0E48A63289E3}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A282">
      <text>
        <t xml:space="preserve">======
ID#AAABFb3UQtk
tc={71ED0321-2463-4609-B4F1-8D807EF282E8}    (2024-01-31 13:41:18)
[Threaded comment]
Your version of Excel allows you to read this threaded comment; however, any edits to it will get removed if the file is opened in a newer version of Excel. Learn more: https://go.microsoft.com/fwlink/?linkid=870924
Comment:
    Different date, same incident 2014.MMP01008</t>
      </text>
    </comment>
    <comment authorId="0" ref="N257">
      <text>
        <t xml:space="preserve">======
ID#AAABFb3UQtg
tc={8FABCC29-9BC2-423C-9903-57CFC6FE1476}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N155">
      <text>
        <t xml:space="preserve">======
ID#AAABFb3UQtY
tc={BA452B03-7FB7-4092-A49D-34F3148CE147}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A290">
      <text>
        <t xml:space="preserve">======
ID#AAABFb3UQtI
tc={9B6C8BFF-4A52-45A4-B660-DC8D0062E472}    (2024-01-31 13:41:18)
[Threaded comment]
Your version of Excel allows you to read this threaded comment; however, any edits to it will get removed if the file is opened in a newer version of Excel. Learn more: https://go.microsoft.com/fwlink/?linkid=870924
Comment:
    Different date.</t>
      </text>
    </comment>
    <comment authorId="0" ref="A11">
      <text>
        <t xml:space="preserve">======
ID#AAABFb3UQs8
tc={0E0CE639-BBB9-43AB-9543-C62660B6BB0A}    (2024-01-31 13:41:18)
[Threaded comment]
Your version of Excel allows you to read this threaded comment; however, any edits to it will get removed if the file is opened in a newer version of Excel. Learn more: https://go.microsoft.com/fwlink/?linkid=870924
Comment:
    Coordinates slightly different.</t>
      </text>
    </comment>
    <comment authorId="0" ref="A7">
      <text>
        <t xml:space="preserve">======
ID#AAABFb3UQsw
tc={6253F70A-3804-4AC2-9323-7E721DCA1FC9}    (2024-01-31 13:41:18)
[Threaded comment]
Your version of Excel allows you to read this threaded comment; however, any edits to it will get removed if the file is opened in a newer version of Excel. Learn more: https://go.microsoft.com/fwlink/?linkid=870924
Comment:
    Same date and source as 2014.MMP00088, but diff lat. Long is slightly diff as well.</t>
      </text>
    </comment>
    <comment authorId="0" ref="L25">
      <text>
        <t xml:space="preserve">======
ID#AAABFb3UQsc
tc={C6E8716D-0158-49AC-B2B9-57B3D9BF9A08}    (2024-01-31 13:41:18)
[Threaded comment]
Your version of Excel allows you to read this threaded comment; however, any edits to it will get removed if the file is opened in a newer version of Excel. Learn more: https://go.microsoft.com/fwlink/?linkid=870924
Comment:
    This is on the line with Pima County, and technically inside Pima County</t>
      </text>
    </comment>
    <comment authorId="0" ref="O6">
      <text>
        <t xml:space="preserve">======
ID#AAABFb3UQsM
tc={0F0F7CD8-1385-45CC-A60C-75A6EB0027C8}    (2024-01-31 13:41:18)
[Threaded comment]
Your version of Excel allows you to read this threaded comment; however, any edits to it will get removed if the file is opened in a newer version of Excel. Learn more: https://go.microsoft.com/fwlink/?linkid=870924
Comment:
    2014.MMP00079 has same date and source, diff long.</t>
      </text>
    </comment>
    <comment authorId="0" ref="A12">
      <text>
        <t xml:space="preserve">======
ID#AAABFb3UQsA
tc={53F63500-349D-4612-9CE3-B3A8BC59B34E}    (2024-01-31 13:41:18)
[Threaded comment]
Your version of Excel allows you to read this threaded comment; however, any edits to it will get removed if the file is opened in a newer version of Excel. Learn more: https://go.microsoft.com/fwlink/?linkid=870924
Comment:
    Slightly different coordinates.</t>
      </text>
    </comment>
    <comment authorId="0" ref="C1">
      <text>
        <t xml:space="preserve">======
ID#AAABFb3UQro
tc={DE853D62-A81A-4239-A6EF-964EE070598E}    (2024-01-31 13:41:18)
[Threaded comment]
Your version of Excel allows you to read this threaded comment; however, any edits to it will get removed if the file is opened in a newer version of Excel. Learn more: https://go.microsoft.com/fwlink/?linkid=870924
Comment:
    1 = yes</t>
      </text>
    </comment>
    <comment authorId="0" ref="L258">
      <text>
        <t xml:space="preserve">======
ID#AAABFb3UQrg
tc={AC517421-4778-4AB5-A7FA-2A9B1CEB552B}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GPS coordinates are in Pima County</t>
      </text>
    </comment>
    <comment authorId="0" ref="N125">
      <text>
        <t xml:space="preserve">======
ID#AAABFbLYUvg
tc={4C117EF5-5A5E-41AF-AC4A-BFAD8D478923}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O15">
      <text>
        <t xml:space="preserve">======
ID#AAABFbLYUvQ
tc={F15685EB-6B42-4EBD-B092-10B7D0F2D45F}    (2024-01-31 13:41:18)
[Threaded comment]
Your version of Excel allows you to read this threaded comment; however, any edits to it will get removed if the file is opened in a newer version of Excel. Learn more: https://go.microsoft.com/fwlink/?linkid=870924
Comment:
    This coordinate doesn’t match our incident, or the incident on Human Borders. Potentially a different incident?
Reply:
    Incident 2014.MMP00001</t>
      </text>
    </comment>
    <comment authorId="0" ref="A10">
      <text>
        <t xml:space="preserve">======
ID#AAABFbLYUuk
tc={E5E5ABBD-BF28-4A0E-BE43-1946673C2DF3}    (2024-01-31 13:41:18)
[Threaded comment]
Your version of Excel allows you to read this threaded comment; however, any edits to it will get removed if the file is opened in a newer version of Excel. Learn more: https://go.microsoft.com/fwlink/?linkid=870924
Comment:
    Maybe the same as 2014.MMP00140</t>
      </text>
    </comment>
    <comment authorId="0" ref="A8">
      <text>
        <t xml:space="preserve">======
ID#AAABFbLYUuc
tc={F4B78359-89FD-4F8D-AB88-EDDFFF716D93}    (2024-01-31 13:41:18)
[Threaded comment]
Your version of Excel allows you to read this threaded comment; however, any edits to it will get removed if the file is opened in a newer version of Excel. Learn more: https://go.microsoft.com/fwlink/?linkid=870924
Comment:
    This is similar to 2014.MMP00109 and 2014.MMP00110, but the coordinates are slightly different than both. 
Reply:
    Our data matches PCOME, so this must be different.</t>
      </text>
    </comment>
    <comment authorId="0" ref="O5">
      <text>
        <t xml:space="preserve">======
ID#AAABFbLYUuQ
tc={4891FC0E-64D1-423B-8382-46FE0B0D12F7}    (2024-01-31 13:41:18)
[Threaded comment]
Your version of Excel allows you to read this threaded comment; however, any edits to it will get removed if the file is opened in a newer version of Excel. Learn more: https://go.microsoft.com/fwlink/?linkid=870924
Comment:
    2014.MMP00073 has the same date and source, but different long.</t>
      </text>
    </comment>
    <comment authorId="0" ref="A291">
      <text>
        <t xml:space="preserve">======
ID#AAABFbLYUt4
tc={825AA14E-EF16-428C-97A7-69A0E3BE70A5}    (2024-01-31 13:41:18)
[Threaded comment]
Your version of Excel allows you to read this threaded comment; however, any edits to it will get removed if the file is opened in a newer version of Excel. Learn more: https://go.microsoft.com/fwlink/?linkid=870924
Comment:
    Different date.</t>
      </text>
    </comment>
  </commentList>
  <extLst>
    <ext uri="GoogleSheetsCustomDataVersion2">
      <go:sheetsCustomData xmlns:go="http://customooxmlschemas.google.com/" r:id="rId1" roundtripDataSignature="AMtx7mgwa2X99exWoZ/fi8LN7UgCkp9qH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8">
      <text>
        <t xml:space="preserve">======
ID#AAABFb8EF3o
tc={F03F87A5-544A-412D-BD83-A30657037D7D}    (2024-01-31 13:41:19)
[Threaded comment]
Your version of Excel allows you to read this threaded comment; however, any edits to it will get removed if the file is opened in a newer version of Excel. Learn more: https://go.microsoft.com/fwlink/?linkid=870924
Comment:
    2015.MMP00158
Reply:
    Slightly diff coordinates, but original article didn't have coordinates listed.</t>
      </text>
    </comment>
    <comment authorId="0" ref="M232">
      <text>
        <t xml:space="preserve">======
ID#AAABFb8EF3c
tc={C6DE15B9-98B6-4C32-A616-1CDC3E9E9212}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M101">
      <text>
        <t xml:space="preserve">======
ID#AAABFb8EF24
tc={6E569296-BC88-4C0E-B04E-2E8D2194E6F5}    (2024-01-31 13:41:19)
[Threaded comment]
Your version of Excel allows you to read this threaded comment; however, any edits to it will get removed if the file is opened in a newer version of Excel. Learn more: https://go.microsoft.com/fwlink/?linkid=870924
Comment:
    GPS is on the Mexican side of the river</t>
      </text>
    </comment>
    <comment authorId="0" ref="M43">
      <text>
        <t xml:space="preserve">======
ID#AAABFb8EF20
tc={513A7D66-19EA-450E-8B84-B73D6A6D0199}    (2024-01-31 13:41:19)
[Threaded comment]
Your version of Excel allows you to read this threaded comment; however, any edits to it will get removed if the file is opened in a newer version of Excel. Learn more: https://go.microsoft.com/fwlink/?linkid=870924
Comment:
    The GPS coordinates are on the Mexico side of the river</t>
      </text>
    </comment>
    <comment authorId="0" ref="A122">
      <text>
        <t xml:space="preserve">======
ID#AAABFb8EF2o
tc={0B0B1AF2-3EF4-44AA-B083-15D3157D3E6D}    (2024-01-31 13:41:19)
[Threaded comment]
Your version of Excel allows you to read this threaded comment; however, any edits to it will get removed if the file is opened in a newer version of Excel. Learn more: https://go.microsoft.com/fwlink/?linkid=870924
Comment:
    2015.MMP00230</t>
      </text>
    </comment>
    <comment authorId="0" ref="A87">
      <text>
        <t xml:space="preserve">======
ID#AAABFb8EF2Q
tc={EA705868-43A1-4C46-AF5A-502284B4CCD0}    (2024-01-31 13:41:19)
[Threaded comment]
Your version of Excel allows you to read this threaded comment; however, any edits to it will get removed if the file is opened in a newer version of Excel. Learn more: https://go.microsoft.com/fwlink/?linkid=870924
Comment:
    2015.MMP00156</t>
      </text>
    </comment>
    <comment authorId="0" ref="M85">
      <text>
        <t xml:space="preserve">======
ID#AAABFb8EF10
tc={116C0E2D-78A3-4310-B03D-201D12A683BC}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M201">
      <text>
        <t xml:space="preserve">======
ID#AAABFb8EF1w
tc={DE382046-D8F3-4414-BC60-53B0D14CDE75}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in Webb County</t>
      </text>
    </comment>
    <comment authorId="0" ref="M217">
      <text>
        <t xml:space="preserve">======
ID#AAABFb8EF1o
tc={5BBC65CE-9DB4-4FA3-86BF-9CD262B79520}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M56">
      <text>
        <t xml:space="preserve">======
ID#AAABFb8EF1U
tc={5B8B93B0-DD3E-4A0A-A6AE-9D72D5A0E36B}    (2024-01-31 13:41:19)
[Threaded comment]
Your version of Excel allows you to read this threaded comment; however, any edits to it will get removed if the file is opened in a newer version of Excel. Learn more: https://go.microsoft.com/fwlink/?linkid=870924
Comment:
    The coordinates are pretty far into Matamoros</t>
      </text>
    </comment>
    <comment authorId="0" ref="M63">
      <text>
        <t xml:space="preserve">======
ID#AAABFb8EF1I
tc={E4867645-5D14-44DE-9F84-8ED3D05A7EE2}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in Mexico</t>
      </text>
    </comment>
    <comment authorId="0" ref="M200">
      <text>
        <t xml:space="preserve">======
ID#AAABFb8EF1A
tc={6492AA25-0604-47E9-9CE9-BF5B8F4B644E}    (2024-01-31 13:41:19)
[Threaded comment]
Your version of Excel allows you to read this threaded comment; however, any edits to it will get removed if the file is opened in a newer version of Excel. Learn more: https://go.microsoft.com/fwlink/?linkid=870924
Comment:
    GPS coordinates are in Mexico</t>
      </text>
    </comment>
    <comment authorId="0" ref="A46">
      <text>
        <t xml:space="preserve">======
ID#AAABFb8EF0M
tc={9AE517B0-CCA9-4C0D-A206-4E7FD5B0C646}    (2024-01-31 13:41:19)
[Threaded comment]
Your version of Excel allows you to read this threaded comment; however, any edits to it will get removed if the file is opened in a newer version of Excel. Learn more: https://go.microsoft.com/fwlink/?linkid=870924
Comment:
    Not exact match, but 2015.MMP00057</t>
      </text>
    </comment>
    <comment authorId="0" ref="M148">
      <text>
        <t xml:space="preserve">======
ID#AAABFb8EFz0
tc={BF5DB09E-8DED-4E3F-9DE6-6E6888528699}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A93">
      <text>
        <t xml:space="preserve">======
ID#AAABFb8EFzo
tc={508C0DCC-89F4-4F4D-851A-84DA65C74639}    (2024-01-31 13:41:18)
[Threaded comment]
Your version of Excel allows you to read this threaded comment; however, any edits to it will get removed if the file is opened in a newer version of Excel. Learn more: https://go.microsoft.com/fwlink/?linkid=870924
Comment:
    2015.MMP00170</t>
      </text>
    </comment>
    <comment authorId="0" ref="A105">
      <text>
        <t xml:space="preserve">======
ID#AAABFb8EFzI
tc={2DCE783C-89E0-4A63-BBBB-DAD0F184D859}    (2024-01-31 13:41:18)
[Threaded comment]
Your version of Excel allows you to read this threaded comment; however, any edits to it will get removed if the file is opened in a newer version of Excel. Learn more: https://go.microsoft.com/fwlink/?linkid=870924
Comment:
    2015.MMP00182</t>
      </text>
    </comment>
    <comment authorId="0" ref="A78">
      <text>
        <t xml:space="preserve">======
ID#AAABFb3UQtM
tc={A19EBA37-1C71-438F-9928-5B5DC9E4BEF3}    (2024-01-31 13:41:18)
[Threaded comment]
Your version of Excel allows you to read this threaded comment; however, any edits to it will get removed if the file is opened in a newer version of Excel. Learn more: https://go.microsoft.com/fwlink/?linkid=870924
Comment:
    2015.MMP00142</t>
      </text>
    </comment>
    <comment authorId="0" ref="A63">
      <text>
        <t xml:space="preserve">======
ID#AAABFb3UQs4
tc={7B5A8B0F-AC10-4571-BB36-182778164BB2}    (2024-01-31 13:41:18)
[Threaded comment]
Your version of Excel allows you to read this threaded comment; however, any edits to it will get removed if the file is opened in a newer version of Excel. Learn more: https://go.microsoft.com/fwlink/?linkid=870924
Comment:
    2015.MMP00101 Slightly different coordinates</t>
      </text>
    </comment>
    <comment authorId="0" ref="M198">
      <text>
        <t xml:space="preserve">======
ID#AAABFb3UQs0
tc={CA386EA6-139D-4CD6-A27C-C386DA76A972}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A89">
      <text>
        <t xml:space="preserve">======
ID#AAABFb3UQso
tc={65832697-0B4C-41A8-9377-6BE8BC26ED3D}    (2024-01-31 13:41:18)
[Threaded comment]
Your version of Excel allows you to read this threaded comment; however, any edits to it will get removed if the file is opened in a newer version of Excel. Learn more: https://go.microsoft.com/fwlink/?linkid=870924
Comment:
    Different date, same incident 2015.MMP00160</t>
      </text>
    </comment>
    <comment authorId="0" ref="C1">
      <text>
        <t xml:space="preserve">======
ID#AAABFb3UQsg
tc={6F4D12EF-3FC7-4DBD-95A9-A0E96703764D}    (2024-01-31 13:41:18)
[Threaded comment]
Your version of Excel allows you to read this threaded comment; however, any edits to it will get removed if the file is opened in a newer version of Excel. Learn more: https://go.microsoft.com/fwlink/?linkid=870924
Comment:
    1 = yes</t>
      </text>
    </comment>
    <comment authorId="0" ref="A72">
      <text>
        <t xml:space="preserve">======
ID#AAABFb3UQrs
tc={7613E7BB-E16A-447D-8026-B32D6334A1C6}    (2024-01-31 13:41:18)
[Threaded comment]
Your version of Excel allows you to read this threaded comment; however, any edits to it will get removed if the file is opened in a newer version of Excel. Learn more: https://go.microsoft.com/fwlink/?linkid=870924
Comment:
    2015.MMP00133, double check with PCOME. Age, CoD are different here.</t>
      </text>
    </comment>
    <comment authorId="0" ref="L223">
      <text>
        <t xml:space="preserve">======
ID#AAABFbLYUvY
tc={0BC32170-DDE4-4FE9-A679-4EF8C839A5D1}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coordinates are in Webb County</t>
      </text>
    </comment>
    <comment authorId="0" ref="M88">
      <text>
        <t xml:space="preserve">======
ID#AAABFbLYUu8
tc={775DB3FD-D9C8-4863-A736-F76FAFF1717F}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  <comment authorId="0" ref="L237">
      <text>
        <t xml:space="preserve">======
ID#AAABFbLYUuw
tc={3857409B-D4EA-4AE1-8E99-A55AB791CCB7}    (2024-01-31 13:41:18)
[Threaded comment]
Your version of Excel allows you to read this threaded comment; however, any edits to it will get removed if the file is opened in a newer version of Excel. Learn more: https://go.microsoft.com/fwlink/?linkid=870924
Comment:
    These coordinates are in Cameron County</t>
      </text>
    </comment>
    <comment authorId="0" ref="M235">
      <text>
        <t xml:space="preserve">======
ID#AAABFbLYUuU
tc={7230AD89-A4F3-488D-B60E-1350B62CB3FD}    (2024-01-31 13:41:18)
[Threaded comment]
Your version of Excel allows you to read this threaded comment; however, any edits to it will get removed if the file is opened in a newer version of Excel. Learn more: https://go.microsoft.com/fwlink/?linkid=870924
Comment:
    GPS coordinates are on the Mexican side of the river</t>
      </text>
    </comment>
  </commentList>
  <extLst>
    <ext uri="GoogleSheetsCustomDataVersion2">
      <go:sheetsCustomData xmlns:go="http://customooxmlschemas.google.com/" r:id="rId1" roundtripDataSignature="AMtx7mi2AHMH6tcNV0pbD9bpXPuD70Rd9g=="/>
    </ext>
  </extLst>
</comments>
</file>

<file path=xl/sharedStrings.xml><?xml version="1.0" encoding="utf-8"?>
<sst xmlns="http://schemas.openxmlformats.org/spreadsheetml/2006/main" count="12817" uniqueCount="2005">
  <si>
    <t>ID</t>
  </si>
  <si>
    <t>date</t>
  </si>
  <si>
    <t>state</t>
  </si>
  <si>
    <t>county</t>
  </si>
  <si>
    <t>lat</t>
  </si>
  <si>
    <t>lon</t>
  </si>
  <si>
    <t>cause_of_death</t>
  </si>
  <si>
    <t>sex</t>
  </si>
  <si>
    <t>name</t>
  </si>
  <si>
    <t>age</t>
  </si>
  <si>
    <t>country_of_origin</t>
  </si>
  <si>
    <t>FOIA_0023</t>
  </si>
  <si>
    <t>Arizona</t>
  </si>
  <si>
    <t>Cochise</t>
  </si>
  <si>
    <t>Border Patrol Shooting</t>
  </si>
  <si>
    <t>M</t>
  </si>
  <si>
    <t>Gabriel  Sanchez-Velasquez</t>
  </si>
  <si>
    <t>Mexico</t>
  </si>
  <si>
    <t>FOIA_0024</t>
  </si>
  <si>
    <t>Motor-Vehicle-Related</t>
  </si>
  <si>
    <t>Juan Bautista Camacho-Perez</t>
  </si>
  <si>
    <t>FOIA_0025</t>
  </si>
  <si>
    <t>Medical Examiner Undetermined</t>
  </si>
  <si>
    <t xml:space="preserve">  </t>
  </si>
  <si>
    <t/>
  </si>
  <si>
    <t>FOIA_0026</t>
  </si>
  <si>
    <t>FOIA_0027</t>
  </si>
  <si>
    <t>F</t>
  </si>
  <si>
    <t>Guadalupe  Ortega-Ortiz</t>
  </si>
  <si>
    <t>FOIA_0028</t>
  </si>
  <si>
    <t>Maricopa</t>
  </si>
  <si>
    <t>Juan Gabriel Rodriguez-Cisneros</t>
  </si>
  <si>
    <t>FOIA_0029</t>
  </si>
  <si>
    <t>U</t>
  </si>
  <si>
    <t>FOIA_0030</t>
  </si>
  <si>
    <t>FOIA_0031</t>
  </si>
  <si>
    <t>FOIA_0032</t>
  </si>
  <si>
    <t>Medical Examiner Undetermined, Other</t>
  </si>
  <si>
    <t>FOIA_0033</t>
  </si>
  <si>
    <t>Pima</t>
  </si>
  <si>
    <t>FOIA_0034</t>
  </si>
  <si>
    <t>FOIA_0035</t>
  </si>
  <si>
    <t>FOIA_0036</t>
  </si>
  <si>
    <t>FOIA_0037</t>
  </si>
  <si>
    <t>FOIA_0038</t>
  </si>
  <si>
    <t>FOIA_0039</t>
  </si>
  <si>
    <t>FOIA_0040</t>
  </si>
  <si>
    <t>FOIA_0041</t>
  </si>
  <si>
    <t>FOIA_0042</t>
  </si>
  <si>
    <t>FOIA_0043</t>
  </si>
  <si>
    <t>FOIA_0044</t>
  </si>
  <si>
    <t>FOIA_0045</t>
  </si>
  <si>
    <t>FOIA_0046</t>
  </si>
  <si>
    <t>FOIA_0047</t>
  </si>
  <si>
    <t>FOIA_0048</t>
  </si>
  <si>
    <t>FOIA_0049</t>
  </si>
  <si>
    <t>FOIA_0050</t>
  </si>
  <si>
    <t>Wendy Marisol Ambrosio-Poma</t>
  </si>
  <si>
    <t>Guatemala</t>
  </si>
  <si>
    <t>FOIA_0051</t>
  </si>
  <si>
    <t>FOIA_0052</t>
  </si>
  <si>
    <t>FOIA_0053</t>
  </si>
  <si>
    <t>FOIA_0054</t>
  </si>
  <si>
    <t>FOIA_0055</t>
  </si>
  <si>
    <t>FOIA_0056</t>
  </si>
  <si>
    <t>FOIA_0057</t>
  </si>
  <si>
    <t>FOIA_0058</t>
  </si>
  <si>
    <t>FOIA_0059</t>
  </si>
  <si>
    <t>FOIA_0060</t>
  </si>
  <si>
    <t>FOIA_0061</t>
  </si>
  <si>
    <t>FOIA_0062</t>
  </si>
  <si>
    <t>FOIA_0063</t>
  </si>
  <si>
    <t>FOIA_0064</t>
  </si>
  <si>
    <t>FOIA_0065</t>
  </si>
  <si>
    <t>FOIA_0066</t>
  </si>
  <si>
    <t>Manuel Fran Verduzco-Bustamante</t>
  </si>
  <si>
    <t>FOIA_0067</t>
  </si>
  <si>
    <t>FOIA_0068</t>
  </si>
  <si>
    <t>FOIA_0069</t>
  </si>
  <si>
    <t>FOIA_0070</t>
  </si>
  <si>
    <t>FOIA_0071</t>
  </si>
  <si>
    <t>FOIA_0072</t>
  </si>
  <si>
    <t>FOIA_0073</t>
  </si>
  <si>
    <t>FOIA_0074</t>
  </si>
  <si>
    <t>FOIA_0075</t>
  </si>
  <si>
    <t>FOIA_0076</t>
  </si>
  <si>
    <t>FOIA_0077</t>
  </si>
  <si>
    <t>FOIA_0078</t>
  </si>
  <si>
    <t>FOIA_0079</t>
  </si>
  <si>
    <t>FOIA_0080</t>
  </si>
  <si>
    <t>FOIA_0081</t>
  </si>
  <si>
    <t>FOIA_0082</t>
  </si>
  <si>
    <t>FOIA_0083</t>
  </si>
  <si>
    <t>FOIA_0084</t>
  </si>
  <si>
    <t>FOIA_0085</t>
  </si>
  <si>
    <t>FOIA_0086</t>
  </si>
  <si>
    <t>FOIA_0087</t>
  </si>
  <si>
    <t>FOIA_0088</t>
  </si>
  <si>
    <t>FOIA_0089</t>
  </si>
  <si>
    <t>FOIA_0090</t>
  </si>
  <si>
    <t>FOIA_0091</t>
  </si>
  <si>
    <t>FOIA_0092</t>
  </si>
  <si>
    <t>FOIA_0093</t>
  </si>
  <si>
    <t>FOIA_0094</t>
  </si>
  <si>
    <t>FOIA_0095</t>
  </si>
  <si>
    <t>FOIA_0096</t>
  </si>
  <si>
    <t>FOIA_0097</t>
  </si>
  <si>
    <t>FOIA_0098</t>
  </si>
  <si>
    <t>FOIA_0099</t>
  </si>
  <si>
    <t>Undetermined</t>
  </si>
  <si>
    <t>FOIA_0100</t>
  </si>
  <si>
    <t>FOIA_0101</t>
  </si>
  <si>
    <t>FOIA_0102</t>
  </si>
  <si>
    <t>FOIA_0103</t>
  </si>
  <si>
    <t>FOIA_0104</t>
  </si>
  <si>
    <t>FOIA_0105</t>
  </si>
  <si>
    <t>FOIA_0106</t>
  </si>
  <si>
    <t>FOIA_0107</t>
  </si>
  <si>
    <t>FOIA_0108</t>
  </si>
  <si>
    <t>FOIA_0109</t>
  </si>
  <si>
    <t>FOIA_0110</t>
  </si>
  <si>
    <t>FOIA_0111</t>
  </si>
  <si>
    <t>FOIA_0112</t>
  </si>
  <si>
    <t>FOIA_0113</t>
  </si>
  <si>
    <t>Unknown</t>
  </si>
  <si>
    <t>FOIA_0114</t>
  </si>
  <si>
    <t>FOIA_0115</t>
  </si>
  <si>
    <t>Pinal</t>
  </si>
  <si>
    <t>FOIA_0116</t>
  </si>
  <si>
    <t>FOIA_0117</t>
  </si>
  <si>
    <t>FOIA_0118</t>
  </si>
  <si>
    <t>FOIA_0119</t>
  </si>
  <si>
    <t>Santa Cruz</t>
  </si>
  <si>
    <t>Fall</t>
  </si>
  <si>
    <t>Juan Antonio Gonzalez-Monge</t>
  </si>
  <si>
    <t>El Salvador</t>
  </si>
  <si>
    <t>FOIA_0120</t>
  </si>
  <si>
    <t>FOIA_0121</t>
  </si>
  <si>
    <t>Giovanni  Nolasco-Rodriguez</t>
  </si>
  <si>
    <t>FOIA_0122</t>
  </si>
  <si>
    <t>Victor Samuel Hernandez-Gonzalez</t>
  </si>
  <si>
    <t>FOIA_0123</t>
  </si>
  <si>
    <t>FOIA_0124</t>
  </si>
  <si>
    <t>Hernan  Cortez-Aguilar</t>
  </si>
  <si>
    <t>FOIA_0125</t>
  </si>
  <si>
    <t>Yuma</t>
  </si>
  <si>
    <t>Environmental Exposure-Heat</t>
  </si>
  <si>
    <t>FOIA_0126</t>
  </si>
  <si>
    <t>FOIA_0127</t>
  </si>
  <si>
    <t>Medical Reason</t>
  </si>
  <si>
    <t>Araceli Agustina Vargas-Gomez</t>
  </si>
  <si>
    <t>FOIA_0128</t>
  </si>
  <si>
    <t>FOIA_0129</t>
  </si>
  <si>
    <t>FOIA_0130</t>
  </si>
  <si>
    <t>FOIA_0131</t>
  </si>
  <si>
    <t>Julio  Cesar-Verdugo</t>
  </si>
  <si>
    <t>FOIA_0132</t>
  </si>
  <si>
    <t>FOIA_0133</t>
  </si>
  <si>
    <t>FOIA_0134</t>
  </si>
  <si>
    <t>FOIA_0135</t>
  </si>
  <si>
    <t>FOIA_0136</t>
  </si>
  <si>
    <t>FOIA_0137</t>
  </si>
  <si>
    <t>Jesus Camilo Pimentel</t>
  </si>
  <si>
    <t>FOIA_0138</t>
  </si>
  <si>
    <t>FOIA_0139</t>
  </si>
  <si>
    <t>FOIA_0140</t>
  </si>
  <si>
    <t>FOIA_0141</t>
  </si>
  <si>
    <t>Heat Attack</t>
  </si>
  <si>
    <t>Luis Felipe Rodriguez-Martinez</t>
  </si>
  <si>
    <t>FOIA_0142</t>
  </si>
  <si>
    <t>FOIA_0143</t>
  </si>
  <si>
    <t>Rodi  Matillas-Vasquez</t>
  </si>
  <si>
    <t>FOIA_0144</t>
  </si>
  <si>
    <t>FOIA_0145</t>
  </si>
  <si>
    <t>Cesar  Sotelo Arriaga</t>
  </si>
  <si>
    <t>FOIA_0146</t>
  </si>
  <si>
    <t>FOIA_0147</t>
  </si>
  <si>
    <t>FOIA_0148</t>
  </si>
  <si>
    <t>FOIA_0149</t>
  </si>
  <si>
    <t>FOIA_0150</t>
  </si>
  <si>
    <t>Fernando  Perez-Hernandez</t>
  </si>
  <si>
    <t>FOIA_0151</t>
  </si>
  <si>
    <t>FOIA_0152</t>
  </si>
  <si>
    <t>FOIA_0153</t>
  </si>
  <si>
    <t>FOIA_0154</t>
  </si>
  <si>
    <t>Jacobo  Palomares-Amador</t>
  </si>
  <si>
    <t>FOIA_0155</t>
  </si>
  <si>
    <t>FOIA_0156</t>
  </si>
  <si>
    <t>FOIA_0157</t>
  </si>
  <si>
    <t>Jose Daniel Gamboa-Prieto</t>
  </si>
  <si>
    <t>FOIA_0158</t>
  </si>
  <si>
    <t>FOIA_0159</t>
  </si>
  <si>
    <t>FOIA_0160</t>
  </si>
  <si>
    <t>FOIA_0161</t>
  </si>
  <si>
    <t>FOIA_0162</t>
  </si>
  <si>
    <t>FOIA_0163</t>
  </si>
  <si>
    <t>FOIA_0164</t>
  </si>
  <si>
    <t>FOIA_0165</t>
  </si>
  <si>
    <t>FOIA_0166</t>
  </si>
  <si>
    <t>FOIA_0167</t>
  </si>
  <si>
    <t>FOIA_0168</t>
  </si>
  <si>
    <t>FOIA_0169</t>
  </si>
  <si>
    <t>FOIA_0170</t>
  </si>
  <si>
    <t>Jorge  Delgado-Nevarez</t>
  </si>
  <si>
    <t>FOIA_0171</t>
  </si>
  <si>
    <t>FOIA_0172</t>
  </si>
  <si>
    <t>FOIA_0173</t>
  </si>
  <si>
    <t>FOIA_0174</t>
  </si>
  <si>
    <t>FOIA_0175</t>
  </si>
  <si>
    <t>FOIA_0176</t>
  </si>
  <si>
    <t>FOIA_0177</t>
  </si>
  <si>
    <t>Carlos  Edeza-Garcia</t>
  </si>
  <si>
    <t>FOIA_0178</t>
  </si>
  <si>
    <t>FOIA_0179</t>
  </si>
  <si>
    <t>FOIA_0180</t>
  </si>
  <si>
    <t>FOIA_0181</t>
  </si>
  <si>
    <t>FOIA_0182</t>
  </si>
  <si>
    <t>FOIA_0183</t>
  </si>
  <si>
    <t>Santis  Sylvestre-Perez</t>
  </si>
  <si>
    <t>FOIA_0184</t>
  </si>
  <si>
    <t>FOIA_0185</t>
  </si>
  <si>
    <t>Drowning</t>
  </si>
  <si>
    <t>FOIA_0186</t>
  </si>
  <si>
    <t>David Esteban Gonzalez-Siqueros</t>
  </si>
  <si>
    <t>FOIA_0187</t>
  </si>
  <si>
    <t>FOIA_0188</t>
  </si>
  <si>
    <t>FOIA_0189</t>
  </si>
  <si>
    <t>Heidy Rosario Perez-Diaz</t>
  </si>
  <si>
    <t>FOIA_0190</t>
  </si>
  <si>
    <t>Alejandro Ezequiel Rodriguez-Perez</t>
  </si>
  <si>
    <t>FOIA_0191</t>
  </si>
  <si>
    <t>Hector Antonio Panuelas-Aguilar</t>
  </si>
  <si>
    <t>FOIA_0192</t>
  </si>
  <si>
    <t>Gabriel Renteria Hernandez</t>
  </si>
  <si>
    <t>FOIA_0193</t>
  </si>
  <si>
    <t>FOIA_0194</t>
  </si>
  <si>
    <t>Pedro  Lopez-Navarrete</t>
  </si>
  <si>
    <t>FOIA_0195</t>
  </si>
  <si>
    <t>FOIA_0196</t>
  </si>
  <si>
    <t>FOIA_0197</t>
  </si>
  <si>
    <t>Javier  Gutierrez-Leal</t>
  </si>
  <si>
    <t>FOIA_0198</t>
  </si>
  <si>
    <t>FOIA_0199</t>
  </si>
  <si>
    <t>FOIA_0200</t>
  </si>
  <si>
    <t>FOIA_0201</t>
  </si>
  <si>
    <t>FOIA_0202</t>
  </si>
  <si>
    <t>FOIA_0203</t>
  </si>
  <si>
    <t>FOIA_0204</t>
  </si>
  <si>
    <t>FOIA_0205</t>
  </si>
  <si>
    <t>FOIA_0206</t>
  </si>
  <si>
    <t>FOIA_0207</t>
  </si>
  <si>
    <t>FOIA_0208</t>
  </si>
  <si>
    <t>FOIA_0209</t>
  </si>
  <si>
    <t>FOIA_0210</t>
  </si>
  <si>
    <t>FOIA_0211</t>
  </si>
  <si>
    <t>Fernando  Quiroz Melchor</t>
  </si>
  <si>
    <t>FOIA_0212</t>
  </si>
  <si>
    <t>Jesus  Luque-Gastelum</t>
  </si>
  <si>
    <t>FOIA_0213</t>
  </si>
  <si>
    <t>FOIA_0214</t>
  </si>
  <si>
    <t>FOIA_0215</t>
  </si>
  <si>
    <t>FOIA_0216</t>
  </si>
  <si>
    <t>FOIA_0217</t>
  </si>
  <si>
    <t>FOIA_0218</t>
  </si>
  <si>
    <t>FOIA_0219</t>
  </si>
  <si>
    <t>FOIA_0220</t>
  </si>
  <si>
    <t>FOIA_0221</t>
  </si>
  <si>
    <t>FOIA_0222</t>
  </si>
  <si>
    <t>FOIA_0223</t>
  </si>
  <si>
    <t>FOIA_0224</t>
  </si>
  <si>
    <t>FOIA_0225</t>
  </si>
  <si>
    <t>FOIA_0226</t>
  </si>
  <si>
    <t>FOIA_0227</t>
  </si>
  <si>
    <t>FOIA_0228</t>
  </si>
  <si>
    <t>FOIA_0229</t>
  </si>
  <si>
    <t>FOIA_0230</t>
  </si>
  <si>
    <t xml:space="preserve">Mateas  </t>
  </si>
  <si>
    <t>FOIA_0231</t>
  </si>
  <si>
    <t xml:space="preserve">Alex  </t>
  </si>
  <si>
    <t>FOIA_0232</t>
  </si>
  <si>
    <t>FOIA_0233</t>
  </si>
  <si>
    <t>FOIA_0234</t>
  </si>
  <si>
    <t>Kelvin-Omar  Barrientos-Archaga</t>
  </si>
  <si>
    <t>Honduras</t>
  </si>
  <si>
    <t>FOIA_0235</t>
  </si>
  <si>
    <t>Irlanda  Erraez-Mallaguari</t>
  </si>
  <si>
    <t>Ecuador</t>
  </si>
  <si>
    <t>FOIA_0236</t>
  </si>
  <si>
    <t>FOIA_0237</t>
  </si>
  <si>
    <t>FOIA_0238</t>
  </si>
  <si>
    <t>FOIA_0239</t>
  </si>
  <si>
    <t>FOIA_0240</t>
  </si>
  <si>
    <t>FOIA_0241</t>
  </si>
  <si>
    <t>FOIA_0242</t>
  </si>
  <si>
    <t>FOIA_0243</t>
  </si>
  <si>
    <t>Agustin  Aguilar-Mateo</t>
  </si>
  <si>
    <t>FOIA_0244</t>
  </si>
  <si>
    <t>FOIA_0245</t>
  </si>
  <si>
    <t>FOIA_0246</t>
  </si>
  <si>
    <t>FOIA_0247</t>
  </si>
  <si>
    <t>FOIA_0248</t>
  </si>
  <si>
    <t>FOIA_0249</t>
  </si>
  <si>
    <t>FOIA_0250</t>
  </si>
  <si>
    <t>FOIA_0251</t>
  </si>
  <si>
    <t>FOIA_0252</t>
  </si>
  <si>
    <t>FOIA_0253</t>
  </si>
  <si>
    <t>FOIA_0254</t>
  </si>
  <si>
    <t>FOIA_0255</t>
  </si>
  <si>
    <t>FOIA_0256</t>
  </si>
  <si>
    <t>FOIA_0257</t>
  </si>
  <si>
    <t>FOIA_0258</t>
  </si>
  <si>
    <t>FOIA_0259</t>
  </si>
  <si>
    <t>FOIA_0260</t>
  </si>
  <si>
    <t>FOIA_0261</t>
  </si>
  <si>
    <t>FOIA_0262</t>
  </si>
  <si>
    <t>FOIA_0263</t>
  </si>
  <si>
    <t>FOIA_0264</t>
  </si>
  <si>
    <t>FOIA_0265</t>
  </si>
  <si>
    <t>FOIA_0266</t>
  </si>
  <si>
    <t>FOIA_0267</t>
  </si>
  <si>
    <t>FOIA_0268</t>
  </si>
  <si>
    <t>FOIA_0269</t>
  </si>
  <si>
    <t>FOIA_0270</t>
  </si>
  <si>
    <t>FOIA_0271</t>
  </si>
  <si>
    <t>FOIA_0272</t>
  </si>
  <si>
    <t>FOIA_0273</t>
  </si>
  <si>
    <t>FOIA_0274</t>
  </si>
  <si>
    <t>FOIA_0275</t>
  </si>
  <si>
    <t>FOIA_0276</t>
  </si>
  <si>
    <t>FOIA_0277</t>
  </si>
  <si>
    <t>FOIA_0278</t>
  </si>
  <si>
    <t>FOIA_0279</t>
  </si>
  <si>
    <t>FOIA_0280</t>
  </si>
  <si>
    <t>FOIA_0281</t>
  </si>
  <si>
    <t>FOIA_0282</t>
  </si>
  <si>
    <t>Emiliano  Suriano-Crisanto</t>
  </si>
  <si>
    <t>FOIA_0283</t>
  </si>
  <si>
    <t>FOIA_0284</t>
  </si>
  <si>
    <t>Eleuteria  Santos-Mendoza</t>
  </si>
  <si>
    <t>FOIA_0285</t>
  </si>
  <si>
    <t>FOIA_0286</t>
  </si>
  <si>
    <t>FOIA_0287</t>
  </si>
  <si>
    <t>Francisco Javier Luque-Berrelleza</t>
  </si>
  <si>
    <t>FOIA_0288</t>
  </si>
  <si>
    <t>Efren Eligio Cruz-Cuevas</t>
  </si>
  <si>
    <t>FOIA_0289</t>
  </si>
  <si>
    <t>Gila</t>
  </si>
  <si>
    <t>FOIA_0290</t>
  </si>
  <si>
    <t>FOIA_0291</t>
  </si>
  <si>
    <t>FOIA_0292</t>
  </si>
  <si>
    <t>FOIA_0293</t>
  </si>
  <si>
    <t>FOIA_0294</t>
  </si>
  <si>
    <t>FOIA_0295</t>
  </si>
  <si>
    <t>FOIA_0296</t>
  </si>
  <si>
    <t>FOIA_0297</t>
  </si>
  <si>
    <t>FOIA_0298</t>
  </si>
  <si>
    <t>FOIA_0299</t>
  </si>
  <si>
    <t>FOIA_0300</t>
  </si>
  <si>
    <t>FOIA_0301</t>
  </si>
  <si>
    <t>FOIA_0302</t>
  </si>
  <si>
    <t>FOIA_0303</t>
  </si>
  <si>
    <t>Alex  Munoz-Colon</t>
  </si>
  <si>
    <t>FOIA_0304</t>
  </si>
  <si>
    <t>Fuastino  Tomas-Gabriel</t>
  </si>
  <si>
    <t>FOIA_0305</t>
  </si>
  <si>
    <t>FOIA_0306</t>
  </si>
  <si>
    <t>FOIA_0307</t>
  </si>
  <si>
    <t>FOIA_0308</t>
  </si>
  <si>
    <t>FOIA_0309</t>
  </si>
  <si>
    <t>FOIA_0310</t>
  </si>
  <si>
    <t>FOIA_0311</t>
  </si>
  <si>
    <t>Bersain  Hernandez Gonzalez</t>
  </si>
  <si>
    <t>FOIA_0312</t>
  </si>
  <si>
    <t>FOIA_0313</t>
  </si>
  <si>
    <t>FOIA_0314</t>
  </si>
  <si>
    <t>FOIA_0315</t>
  </si>
  <si>
    <t>FOIA_0316</t>
  </si>
  <si>
    <t>FOIA_0317</t>
  </si>
  <si>
    <t>FOIA_0318</t>
  </si>
  <si>
    <t>FOIA_0319</t>
  </si>
  <si>
    <t>FOIA_0320</t>
  </si>
  <si>
    <t>FOIA_0321</t>
  </si>
  <si>
    <t>FOIA_0322</t>
  </si>
  <si>
    <t>FOIA_0323</t>
  </si>
  <si>
    <t>FOIA_0324</t>
  </si>
  <si>
    <t>FOIA_0325</t>
  </si>
  <si>
    <t>FOIA_0326</t>
  </si>
  <si>
    <t>FOIA_0327</t>
  </si>
  <si>
    <t>FOIA_0328</t>
  </si>
  <si>
    <t>FOIA_0329</t>
  </si>
  <si>
    <t>FOIA_0330</t>
  </si>
  <si>
    <t>FOIA_0331</t>
  </si>
  <si>
    <t>FOIA_0332</t>
  </si>
  <si>
    <t>Luis Fernando Hernandez</t>
  </si>
  <si>
    <t>FOIA_0333</t>
  </si>
  <si>
    <t>Luis Fernando Hernandez Ramirez</t>
  </si>
  <si>
    <t>FOIA_0334</t>
  </si>
  <si>
    <t>FOIA_0335</t>
  </si>
  <si>
    <t>FOIA_0336</t>
  </si>
  <si>
    <t>FOIA_0337</t>
  </si>
  <si>
    <t>FOIA_0338</t>
  </si>
  <si>
    <t>FOIA_0339</t>
  </si>
  <si>
    <t>FOIA_0340</t>
  </si>
  <si>
    <t>FOIA_0341</t>
  </si>
  <si>
    <t>FOIA_0342</t>
  </si>
  <si>
    <t>California</t>
  </si>
  <si>
    <t>San Diego</t>
  </si>
  <si>
    <t>Antonio  Martinez-Flores</t>
  </si>
  <si>
    <t>FOIA_0343</t>
  </si>
  <si>
    <t>Jose  De Jesus-Hernandez</t>
  </si>
  <si>
    <t>FOIA_0344</t>
  </si>
  <si>
    <t>FOIA_0345</t>
  </si>
  <si>
    <t>Adrian  Mendez Rincon</t>
  </si>
  <si>
    <t>FOIA_0346</t>
  </si>
  <si>
    <t>Homicide</t>
  </si>
  <si>
    <t>Oscar  Resendez-Carache</t>
  </si>
  <si>
    <t>FOIA_0347</t>
  </si>
  <si>
    <t>FOIA_0348</t>
  </si>
  <si>
    <t>Juan Ivan Gomez-Altamirano</t>
  </si>
  <si>
    <t>FOIA_0349</t>
  </si>
  <si>
    <t>FOIA_0350</t>
  </si>
  <si>
    <t>FOIA_0351</t>
  </si>
  <si>
    <t>FOIA_0352</t>
  </si>
  <si>
    <t>FOIA_0353</t>
  </si>
  <si>
    <t>Edgar Alberto Rodriguez</t>
  </si>
  <si>
    <t>FOIA_0354</t>
  </si>
  <si>
    <t>Gerardo  Gonzalez Palacios</t>
  </si>
  <si>
    <t>FOIA_0355</t>
  </si>
  <si>
    <t>FOIA_0356</t>
  </si>
  <si>
    <t>FOIA_0357</t>
  </si>
  <si>
    <t>FOIA_0358</t>
  </si>
  <si>
    <t>FOIA_0359</t>
  </si>
  <si>
    <t>FOIA_0360</t>
  </si>
  <si>
    <t>David  Ramirez-Diaz</t>
  </si>
  <si>
    <t>FOIA_0361</t>
  </si>
  <si>
    <t>Ignacio  Oseguera Ruiz</t>
  </si>
  <si>
    <t>Grand Total</t>
  </si>
  <si>
    <t>Question</t>
  </si>
  <si>
    <t>Not in MMP Database</t>
  </si>
  <si>
    <t>In MMP Database?</t>
  </si>
  <si>
    <t>Unique Number</t>
  </si>
  <si>
    <t>Border Patrol Database (0/1)</t>
  </si>
  <si>
    <t>Border Patrol Source</t>
  </si>
  <si>
    <t>MMP ID</t>
  </si>
  <si>
    <t>Reported Date</t>
  </si>
  <si>
    <t>Reported Year</t>
  </si>
  <si>
    <t>Reported Month</t>
  </si>
  <si>
    <t>Country</t>
  </si>
  <si>
    <t>State</t>
  </si>
  <si>
    <t>BP Sector</t>
  </si>
  <si>
    <t>County</t>
  </si>
  <si>
    <t>Location of Death Composit</t>
  </si>
  <si>
    <t>GPS_LATITUDE</t>
  </si>
  <si>
    <t>GPS_LONGITUDE</t>
  </si>
  <si>
    <t>NCY (Original)</t>
  </si>
  <si>
    <t>i911_CALL_FLAG</t>
  </si>
  <si>
    <t>DEATH TYPE</t>
  </si>
  <si>
    <t>OTHER DESCRIPTION</t>
  </si>
  <si>
    <t>OFFICIAL_CAUSE_OF_DEATH</t>
  </si>
  <si>
    <t>SKELETAL_REMAINS_FLAG</t>
  </si>
  <si>
    <t>D</t>
  </si>
  <si>
    <t>Female</t>
  </si>
  <si>
    <t>Male</t>
  </si>
  <si>
    <t>LNAME (Original)</t>
  </si>
  <si>
    <t>FNAME (Original)</t>
  </si>
  <si>
    <t>MNAME (Original)</t>
  </si>
  <si>
    <t>DOB (Original)</t>
  </si>
  <si>
    <t>LNAME (Edited)</t>
  </si>
  <si>
    <t>FNAME (Edited)</t>
  </si>
  <si>
    <t>MNAME (Edited)</t>
  </si>
  <si>
    <t>DOB (Edited)</t>
  </si>
  <si>
    <t>AGE</t>
  </si>
  <si>
    <t>NATIONALITY (Original)</t>
  </si>
  <si>
    <t>NATIONALITY (Edited)</t>
  </si>
  <si>
    <t>DISPOSITION_DESC (Original)</t>
  </si>
  <si>
    <t>DISPOSITION_DESC (Edited)</t>
  </si>
  <si>
    <t>Maybe</t>
  </si>
  <si>
    <t>Border Patrol Deaths FOIA</t>
  </si>
  <si>
    <t>2014.MMP00009</t>
  </si>
  <si>
    <t>United States</t>
  </si>
  <si>
    <t>TCA</t>
  </si>
  <si>
    <t>Pima County Sheriff's Office</t>
  </si>
  <si>
    <t>Other</t>
  </si>
  <si>
    <t>UNKNOWN</t>
  </si>
  <si>
    <t>CORONER/MED. EXAM/JP</t>
  </si>
  <si>
    <t>Coroner/Med. Exam/Jp</t>
  </si>
  <si>
    <t>2014.MMP00027</t>
  </si>
  <si>
    <t>Pima County Sheriff's Department</t>
  </si>
  <si>
    <t>2014.MMP00039</t>
  </si>
  <si>
    <t>Texas</t>
  </si>
  <si>
    <t>RGV</t>
  </si>
  <si>
    <t>Brooks</t>
  </si>
  <si>
    <t>BCSO</t>
  </si>
  <si>
    <t>Tohono O'odham Police Department</t>
  </si>
  <si>
    <t>Pima County Sherriff's Department</t>
  </si>
  <si>
    <t>FUNERAL HOME</t>
  </si>
  <si>
    <t>Funeral Home</t>
  </si>
  <si>
    <t>2014.MMP00202</t>
  </si>
  <si>
    <t>Hidalgo</t>
  </si>
  <si>
    <t>Hidalgo County Sherriff's Office/ USBP</t>
  </si>
  <si>
    <t>Water-Related</t>
  </si>
  <si>
    <t>UNK</t>
  </si>
  <si>
    <t>MEXICO</t>
  </si>
  <si>
    <t>2014.MMP00214</t>
  </si>
  <si>
    <t>Yuma Office Air and Marine</t>
  </si>
  <si>
    <t>No</t>
  </si>
  <si>
    <t>Brooks County Sheriff's Office</t>
  </si>
  <si>
    <t>Environmental Exposure-Cold</t>
  </si>
  <si>
    <t>Cameron</t>
  </si>
  <si>
    <t>Cameron County Sheriff's Office</t>
  </si>
  <si>
    <t>LRT</t>
  </si>
  <si>
    <t>Webb</t>
  </si>
  <si>
    <t>Webb County Sheriff's Office</t>
  </si>
  <si>
    <t>PEREZ-RUIZ</t>
  </si>
  <si>
    <t>CRISTIAN</t>
  </si>
  <si>
    <t>GERARDO</t>
  </si>
  <si>
    <t>2/7/1975</t>
  </si>
  <si>
    <t>Perez-Ruiz</t>
  </si>
  <si>
    <t>Cristian</t>
  </si>
  <si>
    <t>Gerardo</t>
  </si>
  <si>
    <t>LOPEZ-GONZALEZ</t>
  </si>
  <si>
    <t>ROBERTO</t>
  </si>
  <si>
    <t>9/17/1979</t>
  </si>
  <si>
    <t>Lopez-Gonzalez</t>
  </si>
  <si>
    <t>Roberto</t>
  </si>
  <si>
    <t>Hypothermia</t>
  </si>
  <si>
    <t>ZET-TUIZ</t>
  </si>
  <si>
    <t>PEDRO</t>
  </si>
  <si>
    <t>2/24/1985</t>
  </si>
  <si>
    <t>Zet-Tuiz</t>
  </si>
  <si>
    <t>Pedro</t>
  </si>
  <si>
    <t>HERRERA-QUEVEDO</t>
  </si>
  <si>
    <t>ROGELIO</t>
  </si>
  <si>
    <t>3/18/1969</t>
  </si>
  <si>
    <t>Herrera-Quevedo</t>
  </si>
  <si>
    <t>Rogelio</t>
  </si>
  <si>
    <t>Pinal County Sheriff's Office</t>
  </si>
  <si>
    <t>BBT</t>
  </si>
  <si>
    <t>Presidio</t>
  </si>
  <si>
    <t>Presidio County Sheriff Office</t>
  </si>
  <si>
    <t>SHERIFF'S OFFICE</t>
  </si>
  <si>
    <t>Sheriff'S Office</t>
  </si>
  <si>
    <t>PINEDA-MALDONADO</t>
  </si>
  <si>
    <t>RUBIANEY</t>
  </si>
  <si>
    <t>11/1/1983</t>
  </si>
  <si>
    <t>Pineda-Maldonado</t>
  </si>
  <si>
    <t>Rubianey</t>
  </si>
  <si>
    <t>Accidental Drowning</t>
  </si>
  <si>
    <t>GARCIA-SICA</t>
  </si>
  <si>
    <t>LUIS</t>
  </si>
  <si>
    <t>8/28/1993</t>
  </si>
  <si>
    <t>Garcia-Sica</t>
  </si>
  <si>
    <t>Luis</t>
  </si>
  <si>
    <t>GUATEMALA</t>
  </si>
  <si>
    <t>Nueces</t>
  </si>
  <si>
    <t>GALVEZ-LORENZO</t>
  </si>
  <si>
    <t>BRENDA</t>
  </si>
  <si>
    <t>AMPARO</t>
  </si>
  <si>
    <t>5/15/1978</t>
  </si>
  <si>
    <t>Galvez-Lorenzo</t>
  </si>
  <si>
    <t>Brenda</t>
  </si>
  <si>
    <t>Amparo</t>
  </si>
  <si>
    <t>DE SALGUERO</t>
  </si>
  <si>
    <t>BRENDA AMPARO</t>
  </si>
  <si>
    <t>GALVEZ LORENZ</t>
  </si>
  <si>
    <t>De Salguero</t>
  </si>
  <si>
    <t>Brenda Amparo</t>
  </si>
  <si>
    <t>Galvez Lorenz</t>
  </si>
  <si>
    <t>DRT</t>
  </si>
  <si>
    <t>Maverick</t>
  </si>
  <si>
    <t>VAQUERA-MARTINEZ</t>
  </si>
  <si>
    <t>JUAN</t>
  </si>
  <si>
    <t>MANUEL</t>
  </si>
  <si>
    <t>10/26/1992</t>
  </si>
  <si>
    <t>Vaquera-Martinez</t>
  </si>
  <si>
    <t>Juan</t>
  </si>
  <si>
    <t>Manuel</t>
  </si>
  <si>
    <t>HIDALGO COUNTY SHERIFFS OFFICE</t>
  </si>
  <si>
    <t>Probable Freshwater drowning</t>
  </si>
  <si>
    <t>TADEO-TADEO</t>
  </si>
  <si>
    <t>JORGE</t>
  </si>
  <si>
    <t>8/8/1993</t>
  </si>
  <si>
    <t>Tadeo-Tadeo</t>
  </si>
  <si>
    <t>Jorge</t>
  </si>
  <si>
    <t>VELASQUEZ-CHOCOJ</t>
  </si>
  <si>
    <t>LUCIANO</t>
  </si>
  <si>
    <t>8/14/1975</t>
  </si>
  <si>
    <t>Velasquez-Chocoj</t>
  </si>
  <si>
    <t>Luciano</t>
  </si>
  <si>
    <t>CBP Air and Marine</t>
  </si>
  <si>
    <t>ELC</t>
  </si>
  <si>
    <t>Imperial</t>
  </si>
  <si>
    <t>Imperial County Coroners Office</t>
  </si>
  <si>
    <t>Jim Hogg</t>
  </si>
  <si>
    <t>Jim Hogg County</t>
  </si>
  <si>
    <t>BCSO - R. Gutierrez/JP - R. Villarreal</t>
  </si>
  <si>
    <t>Hudspeth</t>
  </si>
  <si>
    <t>Texas Department of Public Safety</t>
  </si>
  <si>
    <t>Kenedy</t>
  </si>
  <si>
    <t>Cardiomegaly</t>
  </si>
  <si>
    <t>VICENTE</t>
  </si>
  <si>
    <t>EDGAR</t>
  </si>
  <si>
    <t>10/17/1970</t>
  </si>
  <si>
    <t>Vicente</t>
  </si>
  <si>
    <t>Edgar</t>
  </si>
  <si>
    <t>Probable Freshwater Drowning</t>
  </si>
  <si>
    <t>SEGURA-RAMIREZ</t>
  </si>
  <si>
    <t>JOEL</t>
  </si>
  <si>
    <t>4/25/1994</t>
  </si>
  <si>
    <t>Segura-Ramirez</t>
  </si>
  <si>
    <t>Joel</t>
  </si>
  <si>
    <t>Dehydration</t>
  </si>
  <si>
    <t>SORAVIA</t>
  </si>
  <si>
    <t>ALVARADO</t>
  </si>
  <si>
    <t>12/28/1994</t>
  </si>
  <si>
    <t>Soravia</t>
  </si>
  <si>
    <t>Alvarado</t>
  </si>
  <si>
    <t>HONDURAS</t>
  </si>
  <si>
    <t>FIGUEROA-ALAS</t>
  </si>
  <si>
    <t>ISMAEL</t>
  </si>
  <si>
    <t>Figueroa-Alas</t>
  </si>
  <si>
    <t>Ismael</t>
  </si>
  <si>
    <t>EL SALVADOR</t>
  </si>
  <si>
    <t>YUM</t>
  </si>
  <si>
    <t>YCSO, Yuma County Coroner</t>
  </si>
  <si>
    <t>Government of Mexico</t>
  </si>
  <si>
    <t>Blunt Force Injuries of head and neck</t>
  </si>
  <si>
    <t>MERCENARIO-VITERVO</t>
  </si>
  <si>
    <t>MARGARITA</t>
  </si>
  <si>
    <t>2/24/1974</t>
  </si>
  <si>
    <t>Mercenario-Vitervo</t>
  </si>
  <si>
    <t>Margarita</t>
  </si>
  <si>
    <t>Blunt Force Injuries of Head</t>
  </si>
  <si>
    <t>CARBAJAL-MERCENARIO</t>
  </si>
  <si>
    <t>MAGALY</t>
  </si>
  <si>
    <t>1/1/1995</t>
  </si>
  <si>
    <t>Carbajal-Mercenario</t>
  </si>
  <si>
    <t>Magaly</t>
  </si>
  <si>
    <t>La Salle</t>
  </si>
  <si>
    <t>ORTIZ GUTIERREZ</t>
  </si>
  <si>
    <t>MIGUEL</t>
  </si>
  <si>
    <t>ALFREDO</t>
  </si>
  <si>
    <t>1/9/1983</t>
  </si>
  <si>
    <t>Ortiz Gutierrez</t>
  </si>
  <si>
    <t>Miguel</t>
  </si>
  <si>
    <t>Alfredo</t>
  </si>
  <si>
    <t>SDC</t>
  </si>
  <si>
    <t>MARTINEZ-FLORES</t>
  </si>
  <si>
    <t>ANTONIO</t>
  </si>
  <si>
    <t>4/4/1965</t>
  </si>
  <si>
    <t>Martinez-Flores</t>
  </si>
  <si>
    <t>Antonio</t>
  </si>
  <si>
    <t>HERNANDEZ-PALOMO</t>
  </si>
  <si>
    <t>JOSE</t>
  </si>
  <si>
    <t>FERNANDO</t>
  </si>
  <si>
    <t>10/2/1991</t>
  </si>
  <si>
    <t>Hernandez-Palomo</t>
  </si>
  <si>
    <t>Jose</t>
  </si>
  <si>
    <t>Fernando</t>
  </si>
  <si>
    <t>Brooks County Sherrifs Office</t>
  </si>
  <si>
    <t>OTHER AGENCY</t>
  </si>
  <si>
    <t>Other Agency</t>
  </si>
  <si>
    <t>BP, BCSO</t>
  </si>
  <si>
    <t>Pending Investigation</t>
  </si>
  <si>
    <t>MURCIA-GARCIA</t>
  </si>
  <si>
    <t>FELIX</t>
  </si>
  <si>
    <t>DE JESUS</t>
  </si>
  <si>
    <t>5/26/1991</t>
  </si>
  <si>
    <t>Murcia-Garcia</t>
  </si>
  <si>
    <t>Felix</t>
  </si>
  <si>
    <t>De Jesus</t>
  </si>
  <si>
    <t>KCSO</t>
  </si>
  <si>
    <t>LUCAS-LOBOS</t>
  </si>
  <si>
    <t>TOMAS</t>
  </si>
  <si>
    <t>3/3/1973</t>
  </si>
  <si>
    <t>Lucas-Lobos</t>
  </si>
  <si>
    <t>Tomas</t>
  </si>
  <si>
    <t>Duval</t>
  </si>
  <si>
    <t>FRR Border Patrol</t>
  </si>
  <si>
    <t>FIGUEROA RIVERA</t>
  </si>
  <si>
    <t>FANCISCO</t>
  </si>
  <si>
    <t>CRUZ</t>
  </si>
  <si>
    <t>12/31/1986</t>
  </si>
  <si>
    <t>Figueroa Rivera</t>
  </si>
  <si>
    <t>Fancisco</t>
  </si>
  <si>
    <t>Cruz</t>
  </si>
  <si>
    <t>LOCAL MEDICAL FACILITY</t>
  </si>
  <si>
    <t>Local Medical Facility</t>
  </si>
  <si>
    <t>YAX</t>
  </si>
  <si>
    <t>CHAY</t>
  </si>
  <si>
    <t>3/19/1977</t>
  </si>
  <si>
    <t>Yax</t>
  </si>
  <si>
    <t>Chay</t>
  </si>
  <si>
    <t>Dimmit</t>
  </si>
  <si>
    <t>Dimmit County Sheriff's Office</t>
  </si>
  <si>
    <t>Skeletal Remains</t>
  </si>
  <si>
    <t>Maverick County Sheriff's Office</t>
  </si>
  <si>
    <t>Starr</t>
  </si>
  <si>
    <t>Border Patrol</t>
  </si>
  <si>
    <t>Complications of Heat Stroke</t>
  </si>
  <si>
    <t>LOPEZ-DUARTE</t>
  </si>
  <si>
    <t>NOE</t>
  </si>
  <si>
    <t>ABRAHAM</t>
  </si>
  <si>
    <t>3/16/1980</t>
  </si>
  <si>
    <t>Lopez-Duarte</t>
  </si>
  <si>
    <t>Noe</t>
  </si>
  <si>
    <t>Abraham</t>
  </si>
  <si>
    <t>Eagle Pass Fire Department</t>
  </si>
  <si>
    <t>Hidalgo CO SO</t>
  </si>
  <si>
    <t>Maverick County Sheriff's Office.</t>
  </si>
  <si>
    <t>Bones Found</t>
  </si>
  <si>
    <t>YAC-GONZALEZ</t>
  </si>
  <si>
    <t>ANA</t>
  </si>
  <si>
    <t>MARIA</t>
  </si>
  <si>
    <t>Yac-Gonzalez</t>
  </si>
  <si>
    <t>Ana</t>
  </si>
  <si>
    <t>Maria</t>
  </si>
  <si>
    <t>Hyperthermia</t>
  </si>
  <si>
    <t>VAZQUEZ-SIERRA</t>
  </si>
  <si>
    <t>MOISES</t>
  </si>
  <si>
    <t>3/5/1982</t>
  </si>
  <si>
    <t>Vazquez-Sierra</t>
  </si>
  <si>
    <t>Moises</t>
  </si>
  <si>
    <t>Terrell</t>
  </si>
  <si>
    <t>Terrell County Sheriff's Department</t>
  </si>
  <si>
    <t>Cerebral Edema</t>
  </si>
  <si>
    <t>ALVAREZ-ACUNA</t>
  </si>
  <si>
    <t>JAVIER</t>
  </si>
  <si>
    <t>4/8/1989</t>
  </si>
  <si>
    <t>Alvarez-Acuna</t>
  </si>
  <si>
    <t>Javier</t>
  </si>
  <si>
    <t>Kenedy County Sheriffs Office</t>
  </si>
  <si>
    <t>Probable Hyperthermia</t>
  </si>
  <si>
    <t>ABARCA-MOLINA</t>
  </si>
  <si>
    <t>CARLOS</t>
  </si>
  <si>
    <t>1/22/1995</t>
  </si>
  <si>
    <t>Abarca-Molina</t>
  </si>
  <si>
    <t>Carlos</t>
  </si>
  <si>
    <t>RUBIO-SERRATO</t>
  </si>
  <si>
    <t>1/2/1995</t>
  </si>
  <si>
    <t>Rubio-Serrato</t>
  </si>
  <si>
    <t>OAM</t>
  </si>
  <si>
    <t>GAMEZ-GALINDO</t>
  </si>
  <si>
    <t>SANTOS</t>
  </si>
  <si>
    <t>INEZ</t>
  </si>
  <si>
    <t>1/14/1974</t>
  </si>
  <si>
    <t>Gamez-Galindo</t>
  </si>
  <si>
    <t>Santos</t>
  </si>
  <si>
    <t>Inez</t>
  </si>
  <si>
    <t>Texas Department of Public Safety Marine Unit</t>
  </si>
  <si>
    <t>PAEZ-GOMEZ</t>
  </si>
  <si>
    <t>CESAR</t>
  </si>
  <si>
    <t>8/31/1992</t>
  </si>
  <si>
    <t>Paez-Gomez</t>
  </si>
  <si>
    <t>Cesar</t>
  </si>
  <si>
    <t>Douglas Police Department</t>
  </si>
  <si>
    <t>ESCOBAR-ESCOBAR</t>
  </si>
  <si>
    <t>JUANA</t>
  </si>
  <si>
    <t>3/18/1983</t>
  </si>
  <si>
    <t>Escobar-Escobar</t>
  </si>
  <si>
    <t>Juana</t>
  </si>
  <si>
    <t>ZAVALA-PONCE</t>
  </si>
  <si>
    <t>YESENIA</t>
  </si>
  <si>
    <t>2/23/1994</t>
  </si>
  <si>
    <t>Zavala-Ponce</t>
  </si>
  <si>
    <t>Yesenia</t>
  </si>
  <si>
    <t>Heat Stroke</t>
  </si>
  <si>
    <t>EUGENIO-PEREZ</t>
  </si>
  <si>
    <t>ALEJANDRO</t>
  </si>
  <si>
    <t>7/10/1978</t>
  </si>
  <si>
    <t>Eugenio-Perez</t>
  </si>
  <si>
    <t>Alejandro</t>
  </si>
  <si>
    <t>GOMEZ-AYALA</t>
  </si>
  <si>
    <t>2/21/1989</t>
  </si>
  <si>
    <t>Gomez-Ayala</t>
  </si>
  <si>
    <t>EPT</t>
  </si>
  <si>
    <t>El Paso</t>
  </si>
  <si>
    <t>El Paso Fire Department</t>
  </si>
  <si>
    <t>ZAMUDIO-PICHARDO</t>
  </si>
  <si>
    <t>SABINO</t>
  </si>
  <si>
    <t>9/13/1985</t>
  </si>
  <si>
    <t>Zamudio-Pichardo</t>
  </si>
  <si>
    <t>Sabino</t>
  </si>
  <si>
    <t>HERNANDEZ-FLORES</t>
  </si>
  <si>
    <t>ADRIAN</t>
  </si>
  <si>
    <t>3/16/1965</t>
  </si>
  <si>
    <t>Hernandez-Flores</t>
  </si>
  <si>
    <t>Adrian</t>
  </si>
  <si>
    <t>OFO omaha N197CB</t>
  </si>
  <si>
    <t>Laredo Police Department</t>
  </si>
  <si>
    <t>LOCAL POLICE</t>
  </si>
  <si>
    <t>Local Police</t>
  </si>
  <si>
    <t>QUINTERO-GONZALEZ</t>
  </si>
  <si>
    <t>ADHAIR</t>
  </si>
  <si>
    <t>6/21/1991</t>
  </si>
  <si>
    <t>Quintero-Gonzalez</t>
  </si>
  <si>
    <t>Adhair</t>
  </si>
  <si>
    <t>NONE</t>
  </si>
  <si>
    <t>PEREZ-MACHI</t>
  </si>
  <si>
    <t>AGUSTIN</t>
  </si>
  <si>
    <t>8/28/1977</t>
  </si>
  <si>
    <t>Perez-Machi</t>
  </si>
  <si>
    <t>Agustin</t>
  </si>
  <si>
    <t>RANGEL-GODINEZ</t>
  </si>
  <si>
    <t>ARMANDO</t>
  </si>
  <si>
    <t>2/13/1976</t>
  </si>
  <si>
    <t>Rangel-Godinez</t>
  </si>
  <si>
    <t>Armando</t>
  </si>
  <si>
    <t>Zapata</t>
  </si>
  <si>
    <t>Zapata Sherriffs Office</t>
  </si>
  <si>
    <t>VASQUEZ-MENDOZA</t>
  </si>
  <si>
    <t>MONICA</t>
  </si>
  <si>
    <t>4/17/1992</t>
  </si>
  <si>
    <t>Vasquez-Mendoza</t>
  </si>
  <si>
    <t>Monica</t>
  </si>
  <si>
    <t>AGUILAR-FERREYRA</t>
  </si>
  <si>
    <t>HUMBERTO</t>
  </si>
  <si>
    <t>7/23/1977</t>
  </si>
  <si>
    <t>Aguilar-Ferreyra</t>
  </si>
  <si>
    <t>Humberto</t>
  </si>
  <si>
    <t>Tohono O'Odham Police Department</t>
  </si>
  <si>
    <t>Jim Hogg County Sheriff’s Department</t>
  </si>
  <si>
    <t>ESQUEDA-RAMIREZ</t>
  </si>
  <si>
    <t>BENJAMIN</t>
  </si>
  <si>
    <t>Esqueda-Ramirez</t>
  </si>
  <si>
    <t>Benjamin</t>
  </si>
  <si>
    <t>HCSO, DPS</t>
  </si>
  <si>
    <t>Probable Environmental Exposure</t>
  </si>
  <si>
    <t>RAMOS-JUAREZ</t>
  </si>
  <si>
    <t>GILBERTO</t>
  </si>
  <si>
    <t>FRANCISCO</t>
  </si>
  <si>
    <t>1/24/2003</t>
  </si>
  <si>
    <t>Ramos-Juarez</t>
  </si>
  <si>
    <t>Gilberto</t>
  </si>
  <si>
    <t>Francisco</t>
  </si>
  <si>
    <t>Office of Air and Marine</t>
  </si>
  <si>
    <t>Dimmit County, TX Sheriff's Office</t>
  </si>
  <si>
    <t>NLM</t>
  </si>
  <si>
    <t>NFN</t>
  </si>
  <si>
    <t>NMN</t>
  </si>
  <si>
    <t>Nlm</t>
  </si>
  <si>
    <t>Nfn</t>
  </si>
  <si>
    <t>Nmn</t>
  </si>
  <si>
    <t>ICSO</t>
  </si>
  <si>
    <t>PELICO-PELICO</t>
  </si>
  <si>
    <t>FLORENTINA</t>
  </si>
  <si>
    <t>1/16/1991</t>
  </si>
  <si>
    <t>Pelico-Pelico</t>
  </si>
  <si>
    <t>Florentina</t>
  </si>
  <si>
    <t>GOMEZ-DELEON</t>
  </si>
  <si>
    <t>KEVIN</t>
  </si>
  <si>
    <t>ELYU</t>
  </si>
  <si>
    <t>8/11/1993</t>
  </si>
  <si>
    <t>Gomez-Deleon</t>
  </si>
  <si>
    <t>Kevin</t>
  </si>
  <si>
    <t>Elyu</t>
  </si>
  <si>
    <t>ALVIZURES-ALVIZURES</t>
  </si>
  <si>
    <t>MARIO</t>
  </si>
  <si>
    <t>3/29/1988</t>
  </si>
  <si>
    <t>Alvizures-Alvizures</t>
  </si>
  <si>
    <t>Mario</t>
  </si>
  <si>
    <t>FLF</t>
  </si>
  <si>
    <t>ARANA-ZUNIGA</t>
  </si>
  <si>
    <t>DAVID</t>
  </si>
  <si>
    <t>1/1/1969</t>
  </si>
  <si>
    <t>Arana-Zuniga</t>
  </si>
  <si>
    <t>David</t>
  </si>
  <si>
    <t>MEJIA-SALINAS</t>
  </si>
  <si>
    <t>NELSON</t>
  </si>
  <si>
    <t>1/31/1978</t>
  </si>
  <si>
    <t>Mejia-Salinas</t>
  </si>
  <si>
    <t>Nelson</t>
  </si>
  <si>
    <t>McAllen, Texas Border Patrol Station</t>
  </si>
  <si>
    <t>11/30/1899</t>
  </si>
  <si>
    <t>Air and Marine Unit</t>
  </si>
  <si>
    <t>MEXICAN AUTHORITIES</t>
  </si>
  <si>
    <t>Mexican Authorities</t>
  </si>
  <si>
    <t>RODRIGUEZ</t>
  </si>
  <si>
    <t>IGNACIO</t>
  </si>
  <si>
    <t>MORENO</t>
  </si>
  <si>
    <t>4/22/1979</t>
  </si>
  <si>
    <t>Rodriguez</t>
  </si>
  <si>
    <t>Ignacio</t>
  </si>
  <si>
    <t>Moreno</t>
  </si>
  <si>
    <t>Kenedy County Sheriff's Office</t>
  </si>
  <si>
    <t>Probable Heat Stroke</t>
  </si>
  <si>
    <t>JAIME-FLORES</t>
  </si>
  <si>
    <t>RENE</t>
  </si>
  <si>
    <t>EDUARDO</t>
  </si>
  <si>
    <t>11/8/1996</t>
  </si>
  <si>
    <t>Jaime-Flores</t>
  </si>
  <si>
    <t>Rene</t>
  </si>
  <si>
    <t>Eduardo</t>
  </si>
  <si>
    <t>LOPEZ</t>
  </si>
  <si>
    <t>SALVADOR</t>
  </si>
  <si>
    <t>3/6/1983</t>
  </si>
  <si>
    <t>Lopez</t>
  </si>
  <si>
    <t>Salvador</t>
  </si>
  <si>
    <t>HERNANDEZ-HERNANDEZ</t>
  </si>
  <si>
    <t>8/7/1990</t>
  </si>
  <si>
    <t>Hernandez-Hernandez</t>
  </si>
  <si>
    <t>CRUZ-VELASQUEZ</t>
  </si>
  <si>
    <t>MARIA DE JESUS</t>
  </si>
  <si>
    <t>1/1/1981</t>
  </si>
  <si>
    <t>Cruz-Velasquez</t>
  </si>
  <si>
    <t>Maria De Jesus</t>
  </si>
  <si>
    <t>ESTRADA-MORALES</t>
  </si>
  <si>
    <t>Estrada-Morales</t>
  </si>
  <si>
    <t>AGUILAR-REYES</t>
  </si>
  <si>
    <t>ALBERTO</t>
  </si>
  <si>
    <t>5/11/1963</t>
  </si>
  <si>
    <t>Aguilar-Reyes</t>
  </si>
  <si>
    <t>Alberto</t>
  </si>
  <si>
    <t>GOMEZ-ARELLANEZ</t>
  </si>
  <si>
    <t>FELIPE</t>
  </si>
  <si>
    <t>JULIAN</t>
  </si>
  <si>
    <t>7/10/1986</t>
  </si>
  <si>
    <t>Gomez-Arellanez</t>
  </si>
  <si>
    <t>Felipe</t>
  </si>
  <si>
    <t>Julian</t>
  </si>
  <si>
    <t>MORALES-HENRIQUEZ</t>
  </si>
  <si>
    <t>MABEL DEL ROSARIO</t>
  </si>
  <si>
    <t>10/12/1987</t>
  </si>
  <si>
    <t>Morales-Henriquez</t>
  </si>
  <si>
    <t>Mabel Del Rosario</t>
  </si>
  <si>
    <t>Brooks County</t>
  </si>
  <si>
    <t>GONZALEZ-ELVIRA</t>
  </si>
  <si>
    <t>NELVIN</t>
  </si>
  <si>
    <t>AMABILIO</t>
  </si>
  <si>
    <t>7/18/1978</t>
  </si>
  <si>
    <t>Gonzalez-Elvira</t>
  </si>
  <si>
    <t>Nelvin</t>
  </si>
  <si>
    <t>Amabilio</t>
  </si>
  <si>
    <t>DAVILA TOVAR</t>
  </si>
  <si>
    <t>RAFAEL</t>
  </si>
  <si>
    <t>9/21/1980</t>
  </si>
  <si>
    <t>Davila Tovar</t>
  </si>
  <si>
    <t>Rafael</t>
  </si>
  <si>
    <t>PERRON-HERRERA</t>
  </si>
  <si>
    <t>ANDRES</t>
  </si>
  <si>
    <t>7/18/1984</t>
  </si>
  <si>
    <t>Perron-Herrera</t>
  </si>
  <si>
    <t>Andres</t>
  </si>
  <si>
    <t>Pending Further Studies</t>
  </si>
  <si>
    <t>NAVARRO-MEJIA</t>
  </si>
  <si>
    <t>IRENE</t>
  </si>
  <si>
    <t>7/24/1990</t>
  </si>
  <si>
    <t>Navarro-Mejia</t>
  </si>
  <si>
    <t>Irene</t>
  </si>
  <si>
    <t>Texas DPS Boat Patrol</t>
  </si>
  <si>
    <t>Sonoita Volunteer Fire Department</t>
  </si>
  <si>
    <t>CORTEZ-AGUILAR</t>
  </si>
  <si>
    <t>HERNAN</t>
  </si>
  <si>
    <t>8/1/1997</t>
  </si>
  <si>
    <t>Cortez-Aguilar</t>
  </si>
  <si>
    <t>Hernan</t>
  </si>
  <si>
    <t>Hyperthermia (Heat Stroke)</t>
  </si>
  <si>
    <t>MAYEN-DUANES</t>
  </si>
  <si>
    <t>MARITZA</t>
  </si>
  <si>
    <t>BEATRIZ</t>
  </si>
  <si>
    <t>8/10/1984</t>
  </si>
  <si>
    <t>Mayen-Duanes</t>
  </si>
  <si>
    <t>Maritza</t>
  </si>
  <si>
    <t>Beatriz</t>
  </si>
  <si>
    <t>CHILEL</t>
  </si>
  <si>
    <t>AMBROSIO</t>
  </si>
  <si>
    <t>NIZ</t>
  </si>
  <si>
    <t>7/12/1970</t>
  </si>
  <si>
    <t>Chilel</t>
  </si>
  <si>
    <t>Ambrosio</t>
  </si>
  <si>
    <t>Niz</t>
  </si>
  <si>
    <t>2014.MMP00171</t>
  </si>
  <si>
    <t>RIOS-PLIEGO</t>
  </si>
  <si>
    <t>CECILIA</t>
  </si>
  <si>
    <t>7/27/1982</t>
  </si>
  <si>
    <t>Rios-Pliego</t>
  </si>
  <si>
    <t>Cecilia</t>
  </si>
  <si>
    <t>Pharr PD/ WSL</t>
  </si>
  <si>
    <t>SANTOS-BECERRA</t>
  </si>
  <si>
    <t>DE LOURDES</t>
  </si>
  <si>
    <t>5/12/1963</t>
  </si>
  <si>
    <t>Santos-Becerra</t>
  </si>
  <si>
    <t>De Lourdes</t>
  </si>
  <si>
    <t>Pending</t>
  </si>
  <si>
    <t>ARIAS-ROSSELLO</t>
  </si>
  <si>
    <t>DULCE</t>
  </si>
  <si>
    <t>3/15/1959</t>
  </si>
  <si>
    <t>Arias-Rossello</t>
  </si>
  <si>
    <t>Dulce</t>
  </si>
  <si>
    <t>DOMINICAN REPUBLIC</t>
  </si>
  <si>
    <t>Dominican Republic</t>
  </si>
  <si>
    <t>STATE POLICE</t>
  </si>
  <si>
    <t>State Police</t>
  </si>
  <si>
    <t>VALERDI-RODRIGUEZ</t>
  </si>
  <si>
    <t>LUISA</t>
  </si>
  <si>
    <t>MATILDE</t>
  </si>
  <si>
    <t>3/14/1964</t>
  </si>
  <si>
    <t>Valerdi-Rodriguez</t>
  </si>
  <si>
    <t>Luisa</t>
  </si>
  <si>
    <t>Matilde</t>
  </si>
  <si>
    <t>CBP Air Support</t>
  </si>
  <si>
    <t>GONZALEZ-HERNANDEZ</t>
  </si>
  <si>
    <t>NERY</t>
  </si>
  <si>
    <t>ENRIQUE</t>
  </si>
  <si>
    <t>11/25/1987</t>
  </si>
  <si>
    <t>Gonzalez-Hernandez</t>
  </si>
  <si>
    <t>Nery</t>
  </si>
  <si>
    <t>Enrique</t>
  </si>
  <si>
    <t>ICSO and EMS</t>
  </si>
  <si>
    <t>ARTEAGA-GONZALEZ</t>
  </si>
  <si>
    <t>AMALIA</t>
  </si>
  <si>
    <t>4/25/1974</t>
  </si>
  <si>
    <t>Arteaga-Gonzalez</t>
  </si>
  <si>
    <t>Amalia</t>
  </si>
  <si>
    <t>FLORES-XOCHITEMOL</t>
  </si>
  <si>
    <t>FLAVIO</t>
  </si>
  <si>
    <t>10/5/1978</t>
  </si>
  <si>
    <t>Flores-Xochitemol</t>
  </si>
  <si>
    <t>Flavio</t>
  </si>
  <si>
    <t>MEJIA-VELASQUEZ</t>
  </si>
  <si>
    <t>6/15/1994</t>
  </si>
  <si>
    <t>Mejia-Velasquez</t>
  </si>
  <si>
    <t>La Salle County SO</t>
  </si>
  <si>
    <t>MENDOZA</t>
  </si>
  <si>
    <t>MIGUEL ANGEL</t>
  </si>
  <si>
    <t>VIERA</t>
  </si>
  <si>
    <t>9/2/1971</t>
  </si>
  <si>
    <t>Mendoza</t>
  </si>
  <si>
    <t>Miguel Angel</t>
  </si>
  <si>
    <t>Viera</t>
  </si>
  <si>
    <t>dehydration</t>
  </si>
  <si>
    <t>DELGADO</t>
  </si>
  <si>
    <t>WENCESLAO</t>
  </si>
  <si>
    <t>Delgado</t>
  </si>
  <si>
    <t>Wenceslao</t>
  </si>
  <si>
    <t>None</t>
  </si>
  <si>
    <t>CABRERA</t>
  </si>
  <si>
    <t>LEONARDO</t>
  </si>
  <si>
    <t>CORONA</t>
  </si>
  <si>
    <t>1/9/1977</t>
  </si>
  <si>
    <t>Cabrera</t>
  </si>
  <si>
    <t>Leonardo</t>
  </si>
  <si>
    <t>Corona</t>
  </si>
  <si>
    <t>Val Verde</t>
  </si>
  <si>
    <t>Val Verde Sheriff Office</t>
  </si>
  <si>
    <t>Brooks County Sherriff's Office</t>
  </si>
  <si>
    <t>LAZCANO-PEREA</t>
  </si>
  <si>
    <t>ISAURO</t>
  </si>
  <si>
    <t>7/7/1976</t>
  </si>
  <si>
    <t>Lazcano-Perea</t>
  </si>
  <si>
    <t>Isauro</t>
  </si>
  <si>
    <t>CAMPOS-AGUIRRE</t>
  </si>
  <si>
    <t>4/6/1991</t>
  </si>
  <si>
    <t>Campos-Aguirre</t>
  </si>
  <si>
    <t>Pending Toxicology</t>
  </si>
  <si>
    <t>MENDEZ-VAIL</t>
  </si>
  <si>
    <t>CORNELIO</t>
  </si>
  <si>
    <t>ISAIAS</t>
  </si>
  <si>
    <t>5/14/1992</t>
  </si>
  <si>
    <t>Mendez-Vail</t>
  </si>
  <si>
    <t>Cornelio</t>
  </si>
  <si>
    <t>Isaias</t>
  </si>
  <si>
    <t>BARBOSA</t>
  </si>
  <si>
    <t>7/13/1965</t>
  </si>
  <si>
    <t>Barbosa</t>
  </si>
  <si>
    <t>VELASCO</t>
  </si>
  <si>
    <t>OLEGARIO</t>
  </si>
  <si>
    <t>CRISANTO</t>
  </si>
  <si>
    <t>5/8/1971</t>
  </si>
  <si>
    <t>Velasco</t>
  </si>
  <si>
    <t>Olegario</t>
  </si>
  <si>
    <t>Crisanto</t>
  </si>
  <si>
    <t>McAllen Fire Department</t>
  </si>
  <si>
    <t>Suicide</t>
  </si>
  <si>
    <t>DOE (AKA: ARRENDONDO-GONZAL JOHN 70A-SA-556809(AKA: PEDRO)</t>
  </si>
  <si>
    <t>7/20/1960</t>
  </si>
  <si>
    <t>Doe (Aka: Arrendondo-Gonzal John 70A-Sa-556809(Aka: Pedro)</t>
  </si>
  <si>
    <t>UKNOWN</t>
  </si>
  <si>
    <t>UNKOWN</t>
  </si>
  <si>
    <t>Barry M. Goldwater Range Warden</t>
  </si>
  <si>
    <t>Maricopa County Sheriff's Office</t>
  </si>
  <si>
    <t>Starr Co SO</t>
  </si>
  <si>
    <t>Dehydration (Weather Elements)</t>
  </si>
  <si>
    <t>CORDERO-VACA</t>
  </si>
  <si>
    <t>ARACELI</t>
  </si>
  <si>
    <t>2/15/1974</t>
  </si>
  <si>
    <t>Cordero-Vaca</t>
  </si>
  <si>
    <t>Araceli</t>
  </si>
  <si>
    <t>HCSO</t>
  </si>
  <si>
    <t>VELASQUEZ-SALAS</t>
  </si>
  <si>
    <t>11/24/1986</t>
  </si>
  <si>
    <t>Velasquez-Salas</t>
  </si>
  <si>
    <t>Mission Fire Department, Mission PD</t>
  </si>
  <si>
    <t>Tohono O’odham Police Department</t>
  </si>
  <si>
    <t>ALMONTE-CANDELARIO</t>
  </si>
  <si>
    <t>HIPOLITO</t>
  </si>
  <si>
    <t>1/31/1983</t>
  </si>
  <si>
    <t>Almonte-Candelario</t>
  </si>
  <si>
    <t>Hipolito</t>
  </si>
  <si>
    <t>Kleberg</t>
  </si>
  <si>
    <t>GERONIMO-XITUMUL</t>
  </si>
  <si>
    <t>HECTOR</t>
  </si>
  <si>
    <t>7/10/1987</t>
  </si>
  <si>
    <t>Geronimo-Xitumul</t>
  </si>
  <si>
    <t>Hector</t>
  </si>
  <si>
    <t>SDSO/ILU</t>
  </si>
  <si>
    <t>DE JESUS-HERNANDEZ</t>
  </si>
  <si>
    <t>11/16/1972</t>
  </si>
  <si>
    <t>De Jesus-Hernandez</t>
  </si>
  <si>
    <t>ROMERO-DIAZ</t>
  </si>
  <si>
    <t>OSWALDO</t>
  </si>
  <si>
    <t>1/8/1975</t>
  </si>
  <si>
    <t>Romero-Diaz</t>
  </si>
  <si>
    <t>Oswaldo</t>
  </si>
  <si>
    <t>C-4 Mexican Law Enforcement</t>
  </si>
  <si>
    <t>cardiac arrest</t>
  </si>
  <si>
    <t>VARGAS-GOMEZ</t>
  </si>
  <si>
    <t>AGUSTINA</t>
  </si>
  <si>
    <t>5/29/1976</t>
  </si>
  <si>
    <t>Vargas-Gomez</t>
  </si>
  <si>
    <t>Agustina</t>
  </si>
  <si>
    <t>dps</t>
  </si>
  <si>
    <t>Blunt Force Trauma</t>
  </si>
  <si>
    <t>MESTANZA-BACA</t>
  </si>
  <si>
    <t>JESUS</t>
  </si>
  <si>
    <t>JONATAN</t>
  </si>
  <si>
    <t>10/21/1996</t>
  </si>
  <si>
    <t>Mestanza-Baca</t>
  </si>
  <si>
    <t>Jesus</t>
  </si>
  <si>
    <t>Jonatan</t>
  </si>
  <si>
    <t>PERU</t>
  </si>
  <si>
    <t>Peru</t>
  </si>
  <si>
    <t>TX DPS</t>
  </si>
  <si>
    <t>Blunt Force Head Trauma</t>
  </si>
  <si>
    <t>LUCERO-SUCHITE</t>
  </si>
  <si>
    <t>NILVIA</t>
  </si>
  <si>
    <t>SUCELI</t>
  </si>
  <si>
    <t>7/20/1992</t>
  </si>
  <si>
    <t>Lucero-Suchite</t>
  </si>
  <si>
    <t>Nilvia</t>
  </si>
  <si>
    <t>Suceli</t>
  </si>
  <si>
    <t>DOE</t>
  </si>
  <si>
    <t>JOHN</t>
  </si>
  <si>
    <t>1/1/1996</t>
  </si>
  <si>
    <t>San Diego Sheriff's Office</t>
  </si>
  <si>
    <t>Pending Autopsy Results</t>
  </si>
  <si>
    <t>SALGADO-ALMENDARES</t>
  </si>
  <si>
    <t>EDICKSON</t>
  </si>
  <si>
    <t>4/3/1992</t>
  </si>
  <si>
    <t>Salgado-Almendares</t>
  </si>
  <si>
    <t>Edickson</t>
  </si>
  <si>
    <t>LUNA-GARCIA</t>
  </si>
  <si>
    <t>VICTOR</t>
  </si>
  <si>
    <t>12/9/1986</t>
  </si>
  <si>
    <t>Luna-Garcia</t>
  </si>
  <si>
    <t>Victor</t>
  </si>
  <si>
    <t>BROWNSVILLE POLICE DEPARTMENT</t>
  </si>
  <si>
    <t>Kenedy County Sherrifs Office</t>
  </si>
  <si>
    <t>MENDEZ-CORONADO</t>
  </si>
  <si>
    <t>COSME</t>
  </si>
  <si>
    <t>Mendez-Coronado</t>
  </si>
  <si>
    <t>Cosme</t>
  </si>
  <si>
    <t>Texas Parks and Wildlife</t>
  </si>
  <si>
    <t>MEJIA-SUCUQUI</t>
  </si>
  <si>
    <t>3/28/1993</t>
  </si>
  <si>
    <t>Mejia-Sucuqui</t>
  </si>
  <si>
    <t>Starr County, OAM</t>
  </si>
  <si>
    <t>GARCIA-TETZAGUIC</t>
  </si>
  <si>
    <t>FREDY</t>
  </si>
  <si>
    <t>Garcia-Tetzaguic</t>
  </si>
  <si>
    <t>Fredy</t>
  </si>
  <si>
    <t>Terrell County Sheriff's Office</t>
  </si>
  <si>
    <t>PATINO-ALMANZA</t>
  </si>
  <si>
    <t>5/1/1973</t>
  </si>
  <si>
    <t>Patino-Almanza</t>
  </si>
  <si>
    <t>Mission PD/FD</t>
  </si>
  <si>
    <t>Hidalgo County Sheriff's Office</t>
  </si>
  <si>
    <t>MEJIA-GONZALEZ</t>
  </si>
  <si>
    <t>ALVARINO</t>
  </si>
  <si>
    <t>1/30/1976</t>
  </si>
  <si>
    <t>Mejia-Gonzalez</t>
  </si>
  <si>
    <t>Alvarino</t>
  </si>
  <si>
    <t>Cameron County</t>
  </si>
  <si>
    <t>ANGEL</t>
  </si>
  <si>
    <t>Angel</t>
  </si>
  <si>
    <t>HCSO, HCCO, P4</t>
  </si>
  <si>
    <t>CHECA-LEON</t>
  </si>
  <si>
    <t>8/11/1970</t>
  </si>
  <si>
    <t>Checa-Leon</t>
  </si>
  <si>
    <t>Tohono O' odham Police Department</t>
  </si>
  <si>
    <t>Pima County Sherriff’s Department</t>
  </si>
  <si>
    <t>Texas Game Warden, Penitas PD, Hidalgo County SO</t>
  </si>
  <si>
    <t>N/A</t>
  </si>
  <si>
    <t>CUZ-TUQUER,</t>
  </si>
  <si>
    <t>4/13/1992</t>
  </si>
  <si>
    <t>Cuz-Tuquer,</t>
  </si>
  <si>
    <t>Webb County Sheriff Office</t>
  </si>
  <si>
    <t>PIMENTEL-AQUINO</t>
  </si>
  <si>
    <t>VICTORIA</t>
  </si>
  <si>
    <t>12/30/1974</t>
  </si>
  <si>
    <t>Pimentel-Aquino</t>
  </si>
  <si>
    <t>Victoria</t>
  </si>
  <si>
    <t>Yes</t>
  </si>
  <si>
    <t>2014.MMP00003</t>
  </si>
  <si>
    <t>2014.MMP00004</t>
  </si>
  <si>
    <t>SANCHEZ-VELASQUEZ</t>
  </si>
  <si>
    <t>GABRIEL</t>
  </si>
  <si>
    <t>4/14/1982</t>
  </si>
  <si>
    <t>Sanchez-Velasquez</t>
  </si>
  <si>
    <t>Gabriel</t>
  </si>
  <si>
    <t>2014.MMP00006</t>
  </si>
  <si>
    <t>2014.MMP00008</t>
  </si>
  <si>
    <t>2014.MMP00011</t>
  </si>
  <si>
    <t>National Park Service</t>
  </si>
  <si>
    <t>2014.MMP00013</t>
  </si>
  <si>
    <t>2014.MMP00019</t>
  </si>
  <si>
    <t>2014.MMP00020</t>
  </si>
  <si>
    <t>2014.MMP00023</t>
  </si>
  <si>
    <t>2014.MMP00026</t>
  </si>
  <si>
    <t>2014.MMP00028</t>
  </si>
  <si>
    <t>Maricopa County Sheriff's Department</t>
  </si>
  <si>
    <t>RODRIGUEZ-CISNEROS</t>
  </si>
  <si>
    <t>Rodriguez-Cisneros</t>
  </si>
  <si>
    <t>2014.MMP00032</t>
  </si>
  <si>
    <t>Pima County Search and Rescue</t>
  </si>
  <si>
    <t>AMBROSIO-POMA</t>
  </si>
  <si>
    <t>WENDY</t>
  </si>
  <si>
    <t>MARISOL</t>
  </si>
  <si>
    <t>9/1/1981</t>
  </si>
  <si>
    <t>Ambrosio-Poma</t>
  </si>
  <si>
    <t>Wendy</t>
  </si>
  <si>
    <t>Marisol</t>
  </si>
  <si>
    <t>2014.MMP00047</t>
  </si>
  <si>
    <t>2014.MMP00048</t>
  </si>
  <si>
    <t>2014.MMP00049</t>
  </si>
  <si>
    <t>2014.MMP00053</t>
  </si>
  <si>
    <t>Nogales Police Department</t>
  </si>
  <si>
    <t>GONZALEZ-MONGE</t>
  </si>
  <si>
    <t>12/2/1972</t>
  </si>
  <si>
    <t>Gonzalez-Monge</t>
  </si>
  <si>
    <t>2014.MMP00051</t>
  </si>
  <si>
    <t>2014.MMP00052</t>
  </si>
  <si>
    <t>2014.MMP00054</t>
  </si>
  <si>
    <t>Santa Cruz County Sheriff's Office</t>
  </si>
  <si>
    <t>2014.MMP01003</t>
  </si>
  <si>
    <t>2014.MMP00059</t>
  </si>
  <si>
    <t>2014.MMP00068</t>
  </si>
  <si>
    <t>2014.MMP00070</t>
  </si>
  <si>
    <t>VERDUZCO-BUSTAMANTE</t>
  </si>
  <si>
    <t>FRAN</t>
  </si>
  <si>
    <t>1/11/1967</t>
  </si>
  <si>
    <t>Verduzco-Bustamante</t>
  </si>
  <si>
    <t>Fran</t>
  </si>
  <si>
    <t>2014.MMP00071</t>
  </si>
  <si>
    <t>NOLASCO-RODRIGUEZ</t>
  </si>
  <si>
    <t>GIOVANNI</t>
  </si>
  <si>
    <t>8/21/1989</t>
  </si>
  <si>
    <t>Nolasco-Rodriguez</t>
  </si>
  <si>
    <t>Giovanni</t>
  </si>
  <si>
    <t>2014.MMP00085</t>
  </si>
  <si>
    <t>Arizona Department of Public Safety</t>
  </si>
  <si>
    <t>CAMACHO-PEREZ</t>
  </si>
  <si>
    <t>BAUTISTA</t>
  </si>
  <si>
    <t>Camacho-Perez</t>
  </si>
  <si>
    <t>Bautista</t>
  </si>
  <si>
    <t>2014.MMP00092</t>
  </si>
  <si>
    <t>Pima County Sheriff's Deparment</t>
  </si>
  <si>
    <t>2014.MMP00094</t>
  </si>
  <si>
    <t>2014.MMP00095</t>
  </si>
  <si>
    <t>2014.MMP00097</t>
  </si>
  <si>
    <t>2014.MMP00098</t>
  </si>
  <si>
    <t>HERNANDEZ-GONZALEZ</t>
  </si>
  <si>
    <t>SAMUEL</t>
  </si>
  <si>
    <t>11/27/1984</t>
  </si>
  <si>
    <t>Hernandez-Gonzalez</t>
  </si>
  <si>
    <t>Samuel</t>
  </si>
  <si>
    <t>2014.MMP00100</t>
  </si>
  <si>
    <t>2014.MMP00104</t>
  </si>
  <si>
    <t>2014.MMP00107</t>
  </si>
  <si>
    <t>yes</t>
  </si>
  <si>
    <t>2014.MMP00119</t>
  </si>
  <si>
    <t>GALEANO</t>
  </si>
  <si>
    <t>Galeano</t>
  </si>
  <si>
    <t>2014.MMP01007</t>
  </si>
  <si>
    <t>2014.MMP01006</t>
  </si>
  <si>
    <t>VILLA-MORALES</t>
  </si>
  <si>
    <t>7/11/1996</t>
  </si>
  <si>
    <t>Villa-Morales</t>
  </si>
  <si>
    <t>2014.MMP00126</t>
  </si>
  <si>
    <t>2014.MMP00128</t>
  </si>
  <si>
    <t>2014.MMP00132</t>
  </si>
  <si>
    <t>2014.MMP00133</t>
  </si>
  <si>
    <t>2014.MMP00134</t>
  </si>
  <si>
    <t>Pima County Sherriff's Office</t>
  </si>
  <si>
    <t>2014.MMP00136</t>
  </si>
  <si>
    <t>Maricopa County Sherriff's Office</t>
  </si>
  <si>
    <t>2014.MMP00139</t>
  </si>
  <si>
    <t>2014.MMP00144</t>
  </si>
  <si>
    <t>2014.MMP00158</t>
  </si>
  <si>
    <t>2014.MMP00159</t>
  </si>
  <si>
    <t>2014.MMP00165</t>
  </si>
  <si>
    <t>2014.MMP00176</t>
  </si>
  <si>
    <t>2014.MMP00177</t>
  </si>
  <si>
    <t>United States Fish and Wildlife Service</t>
  </si>
  <si>
    <t>2014.MMP00198</t>
  </si>
  <si>
    <t>Pima County Sheriff’s Office</t>
  </si>
  <si>
    <t>2014.MMP00201</t>
  </si>
  <si>
    <t>Pima County Sheriff’s Department</t>
  </si>
  <si>
    <t>2014.MMP01010</t>
  </si>
  <si>
    <t>2014.MMP01012</t>
  </si>
  <si>
    <t>Cochise County Sheriff's Office</t>
  </si>
  <si>
    <t>2014.MMP01013</t>
  </si>
  <si>
    <t>2014.MMP01019</t>
  </si>
  <si>
    <t>2014.MMP01020</t>
  </si>
  <si>
    <t>2014.MMP01027</t>
  </si>
  <si>
    <t>Arizona Department of Safety</t>
  </si>
  <si>
    <t>ORTEGA-ORTIZ</t>
  </si>
  <si>
    <t>GUADALUPE</t>
  </si>
  <si>
    <t>8/22/1988</t>
  </si>
  <si>
    <t>Ortega-Ortiz</t>
  </si>
  <si>
    <t>Guadalupe</t>
  </si>
  <si>
    <t>2014.MMP01032</t>
  </si>
  <si>
    <t>2014.MMP01036</t>
  </si>
  <si>
    <t>1/2/2015</t>
  </si>
  <si>
    <t>1/4/2015</t>
  </si>
  <si>
    <t>Hidalgo County Sherriff's Department</t>
  </si>
  <si>
    <t>TohonoO'odham Police Department</t>
  </si>
  <si>
    <t>1/6/2015</t>
  </si>
  <si>
    <t>CHUMIL-CHUMIL</t>
  </si>
  <si>
    <t>NICOLAS</t>
  </si>
  <si>
    <t>10/18/1974</t>
  </si>
  <si>
    <t>Chumil-Chumil</t>
  </si>
  <si>
    <t>Nicolas</t>
  </si>
  <si>
    <t>LEON-JIMENEZ</t>
  </si>
  <si>
    <t>11/20/1971</t>
  </si>
  <si>
    <t>Leon-Jimenez</t>
  </si>
  <si>
    <t>1/7/2015</t>
  </si>
  <si>
    <t>Cameron County Sheriff's Office, Border Patrol</t>
  </si>
  <si>
    <t>PALESTINA-MARTINEZ</t>
  </si>
  <si>
    <t>2/3/1989</t>
  </si>
  <si>
    <t>Palestina-Martinez</t>
  </si>
  <si>
    <t>1/10/2015</t>
  </si>
  <si>
    <t>Jim Hogg County Sheriff's Office</t>
  </si>
  <si>
    <t>1/18/2015</t>
  </si>
  <si>
    <t>Brooks County Sheriffs Office</t>
  </si>
  <si>
    <t>1/19/2015</t>
  </si>
  <si>
    <t>LPD</t>
  </si>
  <si>
    <t>1/20/2015</t>
  </si>
  <si>
    <t>Jim Wells</t>
  </si>
  <si>
    <t>1/21/2015</t>
  </si>
  <si>
    <t>UNKNOW</t>
  </si>
  <si>
    <t>SANTOS-RODRIGUEZ</t>
  </si>
  <si>
    <t>REY</t>
  </si>
  <si>
    <t>6/30/1978</t>
  </si>
  <si>
    <t>Santos-Rodriguez</t>
  </si>
  <si>
    <t>Rey</t>
  </si>
  <si>
    <t>1/22/2015</t>
  </si>
  <si>
    <t>1/23/2015</t>
  </si>
  <si>
    <t>GUTIERREZ-FEREGRINO</t>
  </si>
  <si>
    <t>GUSTAVO</t>
  </si>
  <si>
    <t>Gutierrez-Feregrino</t>
  </si>
  <si>
    <t>Gustavo</t>
  </si>
  <si>
    <t>1/27/2015</t>
  </si>
  <si>
    <t>1/28/2015</t>
  </si>
  <si>
    <t>1/29/2015</t>
  </si>
  <si>
    <t>1/30/2015</t>
  </si>
  <si>
    <t>2/3/2015</t>
  </si>
  <si>
    <t>Laredo Police Department, Webb County M. E.</t>
  </si>
  <si>
    <t>2/4/2015</t>
  </si>
  <si>
    <t>2/7/2015</t>
  </si>
  <si>
    <t>Kenedy County SO</t>
  </si>
  <si>
    <t>PADILLA-MOLANO</t>
  </si>
  <si>
    <t>2/14/1956</t>
  </si>
  <si>
    <t>Padilla-Molano</t>
  </si>
  <si>
    <t>2/8/2015</t>
  </si>
  <si>
    <t>2/15/2015</t>
  </si>
  <si>
    <t>2/16/2015</t>
  </si>
  <si>
    <t>2/17/2015</t>
  </si>
  <si>
    <t>CANALES-REYES,</t>
  </si>
  <si>
    <t>AMILCAR</t>
  </si>
  <si>
    <t>11/24/1979</t>
  </si>
  <si>
    <t>Canales-Reyes,</t>
  </si>
  <si>
    <t>Amilcar</t>
  </si>
  <si>
    <t>Hidalgo Police Department</t>
  </si>
  <si>
    <t>AJTUN-AJANET</t>
  </si>
  <si>
    <t>MARVIN</t>
  </si>
  <si>
    <t>ALEXANDER</t>
  </si>
  <si>
    <t>10/21/1999</t>
  </si>
  <si>
    <t>Ajtun-Ajanet</t>
  </si>
  <si>
    <t>Marvin</t>
  </si>
  <si>
    <t>Alexander</t>
  </si>
  <si>
    <t>2/18/2015</t>
  </si>
  <si>
    <t>GARAY-RODRIGUEZ,</t>
  </si>
  <si>
    <t>MARTHA</t>
  </si>
  <si>
    <t>YOJEND</t>
  </si>
  <si>
    <t>12/19/1987</t>
  </si>
  <si>
    <t>Garay-Rodriguez,</t>
  </si>
  <si>
    <t>Martha</t>
  </si>
  <si>
    <t>Yojend</t>
  </si>
  <si>
    <t>MARTINEZ-MARTINEZ</t>
  </si>
  <si>
    <t>1/22/1990</t>
  </si>
  <si>
    <t>Martinez-Martinez</t>
  </si>
  <si>
    <t>2/21/2015</t>
  </si>
  <si>
    <t>MANCIA-PENA</t>
  </si>
  <si>
    <t>JULIO</t>
  </si>
  <si>
    <t>OSCAR</t>
  </si>
  <si>
    <t>Mancia-Pena</t>
  </si>
  <si>
    <t>Julio</t>
  </si>
  <si>
    <t>Oscar</t>
  </si>
  <si>
    <t>2/23/2015</t>
  </si>
  <si>
    <t>2/26/2015</t>
  </si>
  <si>
    <t>3/1/2015</t>
  </si>
  <si>
    <t>Presidio County Sherrif's Office</t>
  </si>
  <si>
    <t>3/2/2015</t>
  </si>
  <si>
    <t>DPS</t>
  </si>
  <si>
    <t>RAMIREZ-NIETO</t>
  </si>
  <si>
    <t>DELICIA</t>
  </si>
  <si>
    <t>MARLENIA</t>
  </si>
  <si>
    <t>12/29/1986</t>
  </si>
  <si>
    <t>Ramirez-Nieto</t>
  </si>
  <si>
    <t>Delicia</t>
  </si>
  <si>
    <t>Marlenia</t>
  </si>
  <si>
    <t>3/6/2015</t>
  </si>
  <si>
    <t>Pima county sheriff's department</t>
  </si>
  <si>
    <t>PIMENTEL</t>
  </si>
  <si>
    <t>CAMILO</t>
  </si>
  <si>
    <t>9/25/1994</t>
  </si>
  <si>
    <t>Pimentel</t>
  </si>
  <si>
    <t>Camilo</t>
  </si>
  <si>
    <t>3/8/2015</t>
  </si>
  <si>
    <t>FLORES</t>
  </si>
  <si>
    <t>10/27/1985</t>
  </si>
  <si>
    <t>Flores</t>
  </si>
  <si>
    <t>Hidalgo County Sheriffs Office</t>
  </si>
  <si>
    <t>ALVARADO MARTINEZ</t>
  </si>
  <si>
    <t>11/30/1997</t>
  </si>
  <si>
    <t>Alvarado Martinez</t>
  </si>
  <si>
    <t>3/11/2015</t>
  </si>
  <si>
    <t>3/16/2015</t>
  </si>
  <si>
    <t>3/19/2015</t>
  </si>
  <si>
    <t>MENDEZ-LOPEZ</t>
  </si>
  <si>
    <t>SERGIO</t>
  </si>
  <si>
    <t>8/12/1976</t>
  </si>
  <si>
    <t>Mendez-Lopez</t>
  </si>
  <si>
    <t>Sergio</t>
  </si>
  <si>
    <t>FBI</t>
  </si>
  <si>
    <t>3/22/2015</t>
  </si>
  <si>
    <t>Kleberg County Sheriff’s Office</t>
  </si>
  <si>
    <t>GONZALEZ-GOMEZ</t>
  </si>
  <si>
    <t>BYRON</t>
  </si>
  <si>
    <t>2/15/1984</t>
  </si>
  <si>
    <t>Gonzalez-Gomez</t>
  </si>
  <si>
    <t>Byron</t>
  </si>
  <si>
    <t>3/24/2015</t>
  </si>
  <si>
    <t>Sullivan City PD</t>
  </si>
  <si>
    <t>SARAVIA-ALVARADO</t>
  </si>
  <si>
    <t>NOEL</t>
  </si>
  <si>
    <t>9/22/1984</t>
  </si>
  <si>
    <t>Saravia-Alvarado</t>
  </si>
  <si>
    <t>Noel</t>
  </si>
  <si>
    <t>3/28/2015</t>
  </si>
  <si>
    <t>RUI- CRUZ</t>
  </si>
  <si>
    <t>ADOLFO</t>
  </si>
  <si>
    <t>12/18/1977</t>
  </si>
  <si>
    <t>Rui- Cruz</t>
  </si>
  <si>
    <t>Adolfo</t>
  </si>
  <si>
    <t>3/29/2015</t>
  </si>
  <si>
    <t>FUENTEZ</t>
  </si>
  <si>
    <t>BERNARDO</t>
  </si>
  <si>
    <t>GREGORIO</t>
  </si>
  <si>
    <t>6/8/1965</t>
  </si>
  <si>
    <t>Fuentez</t>
  </si>
  <si>
    <t>Bernardo</t>
  </si>
  <si>
    <t>Gregorio</t>
  </si>
  <si>
    <t>3/30/2015</t>
  </si>
  <si>
    <t>WELCHER-GUIFARRO</t>
  </si>
  <si>
    <t>DANY</t>
  </si>
  <si>
    <t>YARI</t>
  </si>
  <si>
    <t>6/26/1986</t>
  </si>
  <si>
    <t>Welcher-Guifarro</t>
  </si>
  <si>
    <t>Dany</t>
  </si>
  <si>
    <t>Yari</t>
  </si>
  <si>
    <t>4/7/2015</t>
  </si>
  <si>
    <t>Zapata Sheriff's Office, Game Warden</t>
  </si>
  <si>
    <t>FLORES-GARCIA</t>
  </si>
  <si>
    <t>3/11/1972</t>
  </si>
  <si>
    <t>Flores-Garcia</t>
  </si>
  <si>
    <t>4/8/2015</t>
  </si>
  <si>
    <t>4/9/2015</t>
  </si>
  <si>
    <t>4/13/2015</t>
  </si>
  <si>
    <t>TOPD</t>
  </si>
  <si>
    <t>4/14/2015</t>
  </si>
  <si>
    <t>Proteccion Civil (Mexican Fire Department )</t>
  </si>
  <si>
    <t>4/15/2015</t>
  </si>
  <si>
    <t>Brownsville EMS, Fire Dept</t>
  </si>
  <si>
    <t>UNKNWON</t>
  </si>
  <si>
    <t>4/23/2015</t>
  </si>
  <si>
    <t>Mexican Fire Department</t>
  </si>
  <si>
    <t>4/24/2015</t>
  </si>
  <si>
    <t>Probable Dehydration</t>
  </si>
  <si>
    <t>CRUZ-SAAVEDRA</t>
  </si>
  <si>
    <t>LUCIO</t>
  </si>
  <si>
    <t>11/11/1968</t>
  </si>
  <si>
    <t>Cruz-Saavedra</t>
  </si>
  <si>
    <t>Lucio</t>
  </si>
  <si>
    <t>4/28/2015</t>
  </si>
  <si>
    <t>5/6/2015</t>
  </si>
  <si>
    <t>DPS, WEBB COUNTY SO</t>
  </si>
  <si>
    <t>5/7/2015</t>
  </si>
  <si>
    <t>MARTINEZ-RUIZ</t>
  </si>
  <si>
    <t>MANUEL DE JESUS</t>
  </si>
  <si>
    <t>9/15/1971</t>
  </si>
  <si>
    <t>Martinez-Ruiz</t>
  </si>
  <si>
    <t>Manuel De Jesus</t>
  </si>
  <si>
    <t>5/8/2015</t>
  </si>
  <si>
    <t>Sullivan City, Police Department</t>
  </si>
  <si>
    <t>DELGADO-ARGUETA</t>
  </si>
  <si>
    <t>1/24/1964</t>
  </si>
  <si>
    <t>Delgado-Argueta</t>
  </si>
  <si>
    <t>5/12/2015</t>
  </si>
  <si>
    <t>PIMA COUNTY SHERIFF'S OFFICE</t>
  </si>
  <si>
    <t>Heart Attack</t>
  </si>
  <si>
    <t>RODRIGUEZ-MARTINEZ</t>
  </si>
  <si>
    <t>2/4/1978</t>
  </si>
  <si>
    <t>Rodriguez-Martinez</t>
  </si>
  <si>
    <t>5/14/2015</t>
  </si>
  <si>
    <t>Rural Metro Fire</t>
  </si>
  <si>
    <t>PEREZ-DIAZ</t>
  </si>
  <si>
    <t>HEIDY</t>
  </si>
  <si>
    <t>ROSARIO</t>
  </si>
  <si>
    <t>4/24/1990</t>
  </si>
  <si>
    <t>Perez-Diaz</t>
  </si>
  <si>
    <t>Heidy</t>
  </si>
  <si>
    <t>Rosario</t>
  </si>
  <si>
    <t>RODRIGUEZ-PEREZ</t>
  </si>
  <si>
    <t>EZEQUIEL</t>
  </si>
  <si>
    <t>12/9/2012</t>
  </si>
  <si>
    <t>Rodriguez-Perez</t>
  </si>
  <si>
    <t>Ezequiel</t>
  </si>
  <si>
    <t>5/17/2015</t>
  </si>
  <si>
    <t>MARTINEZ-AMAYA</t>
  </si>
  <si>
    <t>MARCOS</t>
  </si>
  <si>
    <t>2/22/1986</t>
  </si>
  <si>
    <t>Martinez-Amaya</t>
  </si>
  <si>
    <t>Marcos</t>
  </si>
  <si>
    <t>5/18/2015</t>
  </si>
  <si>
    <t>BORSTAR, IV CORONER</t>
  </si>
  <si>
    <t>ROSAS-MACIAS</t>
  </si>
  <si>
    <t>1/1/1980</t>
  </si>
  <si>
    <t>Rosas-Macias</t>
  </si>
  <si>
    <t>5/21/2015</t>
  </si>
  <si>
    <t>JACOBO-DIAZ</t>
  </si>
  <si>
    <t>ADALBERTO</t>
  </si>
  <si>
    <t>3/10/1991</t>
  </si>
  <si>
    <t>Jacobo-Diaz</t>
  </si>
  <si>
    <t>Adalberto</t>
  </si>
  <si>
    <t>5/23/2015</t>
  </si>
  <si>
    <t>5/24/2015</t>
  </si>
  <si>
    <t>5/25/2015</t>
  </si>
  <si>
    <t>5/26/2015</t>
  </si>
  <si>
    <t>Brooks County SO</t>
  </si>
  <si>
    <t>5/27/2015</t>
  </si>
  <si>
    <t>CBP Air and Marine Liberty 264</t>
  </si>
  <si>
    <t>5/28/2015</t>
  </si>
  <si>
    <t>5/29/2015</t>
  </si>
  <si>
    <t>5/30/2015</t>
  </si>
  <si>
    <t>5/31/2015</t>
  </si>
  <si>
    <t>GONZALEZ-SIQUEROS</t>
  </si>
  <si>
    <t>ESTEBAN</t>
  </si>
  <si>
    <t>6/29/1975</t>
  </si>
  <si>
    <t>Gonzalez-Siqueros</t>
  </si>
  <si>
    <t>Esteban</t>
  </si>
  <si>
    <t>6/1/2015</t>
  </si>
  <si>
    <t>APARICIO-VILLALOBOS</t>
  </si>
  <si>
    <t>MIRIAN</t>
  </si>
  <si>
    <t>CONSUELO</t>
  </si>
  <si>
    <t>1/28/1978</t>
  </si>
  <si>
    <t>Aparicio-Villalobos</t>
  </si>
  <si>
    <t>Mirian</t>
  </si>
  <si>
    <t>Consuelo</t>
  </si>
  <si>
    <t>MATILLAS-VASQUEZ</t>
  </si>
  <si>
    <t>RODI</t>
  </si>
  <si>
    <t>Matillas-Vasquez</t>
  </si>
  <si>
    <t>Rodi</t>
  </si>
  <si>
    <t>Eagle Pass Fire Department, Maverick County Sherif</t>
  </si>
  <si>
    <t>LOPEZ-MONSIVAIS</t>
  </si>
  <si>
    <t>1/24/1976</t>
  </si>
  <si>
    <t>Lopez-Monsivais</t>
  </si>
  <si>
    <t>6/4/2015</t>
  </si>
  <si>
    <t>SANCHEZ-ARZE</t>
  </si>
  <si>
    <t>9/1/1987</t>
  </si>
  <si>
    <t>Sanchez-Arze</t>
  </si>
  <si>
    <t>6/5/2015</t>
  </si>
  <si>
    <t>La Grulla PD</t>
  </si>
  <si>
    <t>FLORES-CORTEZ</t>
  </si>
  <si>
    <t>FELICIANO</t>
  </si>
  <si>
    <t>3/18/1975</t>
  </si>
  <si>
    <t>Flores-Cortez</t>
  </si>
  <si>
    <t>Feliciano</t>
  </si>
  <si>
    <t>6/8/2015</t>
  </si>
  <si>
    <t>6/10/2015</t>
  </si>
  <si>
    <t>6/11/2015</t>
  </si>
  <si>
    <t>6/12/2015</t>
  </si>
  <si>
    <t>SILVAS-VEGA</t>
  </si>
  <si>
    <t>J. SALOME</t>
  </si>
  <si>
    <t>10/23/1963</t>
  </si>
  <si>
    <t>Silvas-Vega</t>
  </si>
  <si>
    <t>J. Salome</t>
  </si>
  <si>
    <t>6/14/2015</t>
  </si>
  <si>
    <t>TORRES-GONZALEZ</t>
  </si>
  <si>
    <t>9/24/1980</t>
  </si>
  <si>
    <t>Torres-Gonzalez</t>
  </si>
  <si>
    <t>6/15/2015</t>
  </si>
  <si>
    <t>SOTELO ARRIAGA</t>
  </si>
  <si>
    <t>6/16/1973</t>
  </si>
  <si>
    <t>Sotelo Arriaga</t>
  </si>
  <si>
    <t>6/16/2015</t>
  </si>
  <si>
    <t>SDSO, SD County Medical Examiner</t>
  </si>
  <si>
    <t>MENDEZ RINCON</t>
  </si>
  <si>
    <t>1/27/1993</t>
  </si>
  <si>
    <t>Mendez Rincon</t>
  </si>
  <si>
    <t>6/17/2015</t>
  </si>
  <si>
    <t>Yuma County Sheriff's Office</t>
  </si>
  <si>
    <t>PANUELAS-AGUILAR</t>
  </si>
  <si>
    <t>8/19/1991</t>
  </si>
  <si>
    <t>Panuelas-Aguilar</t>
  </si>
  <si>
    <t>6/19/2015</t>
  </si>
  <si>
    <t>BORSTAR, ICSO, IID</t>
  </si>
  <si>
    <t>TAIZAN-GUERRERO</t>
  </si>
  <si>
    <t>JOSE LUIS</t>
  </si>
  <si>
    <t>10/25/1973</t>
  </si>
  <si>
    <t>Taizan-Guerrero</t>
  </si>
  <si>
    <t>Jose Luis</t>
  </si>
  <si>
    <t>6/20/2015</t>
  </si>
  <si>
    <t>YCSO</t>
  </si>
  <si>
    <t>PENUELAS AGUILAR</t>
  </si>
  <si>
    <t>Penuelas Aguilar</t>
  </si>
  <si>
    <t>GoldCross EMS</t>
  </si>
  <si>
    <t>MARTINEZ-SANTIAGO</t>
  </si>
  <si>
    <t>LAURA</t>
  </si>
  <si>
    <t>4/30/1993</t>
  </si>
  <si>
    <t>Martinez-Santiago</t>
  </si>
  <si>
    <t>Laura</t>
  </si>
  <si>
    <t>6/22/2015</t>
  </si>
  <si>
    <t>6/23/2015</t>
  </si>
  <si>
    <t>6/26/2015</t>
  </si>
  <si>
    <t>MORA-OLVERA</t>
  </si>
  <si>
    <t>8/30/1991</t>
  </si>
  <si>
    <t>Mora-Olvera</t>
  </si>
  <si>
    <t>6/27/2015</t>
  </si>
  <si>
    <t>CCSO</t>
  </si>
  <si>
    <t>New Mexico</t>
  </si>
  <si>
    <t>Doña Ana</t>
  </si>
  <si>
    <t>HERNANDEZ</t>
  </si>
  <si>
    <t>FREDERICO</t>
  </si>
  <si>
    <t>Hernandez</t>
  </si>
  <si>
    <t>Frederico</t>
  </si>
  <si>
    <t>SALINAS-HERRERA</t>
  </si>
  <si>
    <t>5/18/1995</t>
  </si>
  <si>
    <t>Salinas-Herrera</t>
  </si>
  <si>
    <t>6/28/2015</t>
  </si>
  <si>
    <t>RODRIGUEZ-RODAMONTES</t>
  </si>
  <si>
    <t>Rodriguez-Rodamontes</t>
  </si>
  <si>
    <t>6/30/2015</t>
  </si>
  <si>
    <t>ACOSTA</t>
  </si>
  <si>
    <t>PAULETTE</t>
  </si>
  <si>
    <t>7/24/1989</t>
  </si>
  <si>
    <t>Acosta</t>
  </si>
  <si>
    <t>Paulette</t>
  </si>
  <si>
    <t>7/6/2015</t>
  </si>
  <si>
    <t>SAAVEDRA-DUARTE</t>
  </si>
  <si>
    <t>IVAN MANUEL</t>
  </si>
  <si>
    <t>6/3/1991</t>
  </si>
  <si>
    <t>Saavedra-Duarte</t>
  </si>
  <si>
    <t>Ivan Manuel</t>
  </si>
  <si>
    <t>7/10/2015</t>
  </si>
  <si>
    <t>7/11/2015</t>
  </si>
  <si>
    <t>PCSO</t>
  </si>
  <si>
    <t>7/14/2015</t>
  </si>
  <si>
    <t>7/15/2015</t>
  </si>
  <si>
    <t>MCSO</t>
  </si>
  <si>
    <t>CESAR-VERDUGO</t>
  </si>
  <si>
    <t>11/17/1992</t>
  </si>
  <si>
    <t>Cesar-Verdugo</t>
  </si>
  <si>
    <t>7/18/2015</t>
  </si>
  <si>
    <t>MENDEZ-GONZALEZ</t>
  </si>
  <si>
    <t>10/18/1951</t>
  </si>
  <si>
    <t>Mendez-Gonzalez</t>
  </si>
  <si>
    <t>7/21/2015</t>
  </si>
  <si>
    <t>Webb County Sheriffs Office</t>
  </si>
  <si>
    <t>DUARTE</t>
  </si>
  <si>
    <t>1/23/1963</t>
  </si>
  <si>
    <t>Duarte</t>
  </si>
  <si>
    <t>7/24/2015</t>
  </si>
  <si>
    <t>Uvalde</t>
  </si>
  <si>
    <t>ARAUJO-GUEREQUE</t>
  </si>
  <si>
    <t>Araujo-Guereque</t>
  </si>
  <si>
    <t>7/28/2015</t>
  </si>
  <si>
    <t>7/29/2015</t>
  </si>
  <si>
    <t>MARTINEZ-BRAVO</t>
  </si>
  <si>
    <t>2/7/1966</t>
  </si>
  <si>
    <t>Martinez-Bravo</t>
  </si>
  <si>
    <t>7/30/2015</t>
  </si>
  <si>
    <t>laredo police department</t>
  </si>
  <si>
    <t>ALVA-PIMENTEL</t>
  </si>
  <si>
    <t>NIDIA</t>
  </si>
  <si>
    <t>Alva-Pimentel</t>
  </si>
  <si>
    <t>Nidia</t>
  </si>
  <si>
    <t>MANCILLA-ZURITA</t>
  </si>
  <si>
    <t>1/6/1989</t>
  </si>
  <si>
    <t>Mancilla-Zurita</t>
  </si>
  <si>
    <t>7/31/2015</t>
  </si>
  <si>
    <t>Presidio County Sheriffs Office</t>
  </si>
  <si>
    <t>8/2/2015</t>
  </si>
  <si>
    <t>8/4/2015</t>
  </si>
  <si>
    <t>MX Fire Dept,  LRT Marine Unit, Webb Co Med. Exam.</t>
  </si>
  <si>
    <t>8/7/2015</t>
  </si>
  <si>
    <t>CARMONA-GUTIERREZ</t>
  </si>
  <si>
    <t>6/20/1961</t>
  </si>
  <si>
    <t>Carmona-Gutierrez</t>
  </si>
  <si>
    <t>MELCHOR-ESTRADA</t>
  </si>
  <si>
    <t>8/25/1984</t>
  </si>
  <si>
    <t>Melchor-Estrada</t>
  </si>
  <si>
    <t>8/8/2015</t>
  </si>
  <si>
    <t>8/11/2015</t>
  </si>
  <si>
    <t>8/12/2015</t>
  </si>
  <si>
    <t>SDSO SDCME</t>
  </si>
  <si>
    <t>RESENDEZ-CARACHE</t>
  </si>
  <si>
    <t>3/1/1991</t>
  </si>
  <si>
    <t>Resendez-Carache</t>
  </si>
  <si>
    <t>8/13/2015</t>
  </si>
  <si>
    <t>PEREZ-HERNANDEZ</t>
  </si>
  <si>
    <t>Perez-Hernandez</t>
  </si>
  <si>
    <t>8/14/2015</t>
  </si>
  <si>
    <t>SYLVESTRE-PEREZ</t>
  </si>
  <si>
    <t>SANTIS</t>
  </si>
  <si>
    <t>12/30/1975</t>
  </si>
  <si>
    <t>Sylvestre-Perez</t>
  </si>
  <si>
    <t>Santis</t>
  </si>
  <si>
    <t>LRT Marine Unit, Mexican Fire Department</t>
  </si>
  <si>
    <t>8/15/2015</t>
  </si>
  <si>
    <t>SDSO</t>
  </si>
  <si>
    <t>8/16/2015</t>
  </si>
  <si>
    <t>Department of Fish and Wildlife</t>
  </si>
  <si>
    <t>8/18/2015</t>
  </si>
  <si>
    <t>PALOMARES-AMADOR</t>
  </si>
  <si>
    <t>JACOBO</t>
  </si>
  <si>
    <t>6/14/1976</t>
  </si>
  <si>
    <t>Palomares-Amador</t>
  </si>
  <si>
    <t>Jacobo</t>
  </si>
  <si>
    <t>8/19/2015</t>
  </si>
  <si>
    <t>La Grulla, Texas PD</t>
  </si>
  <si>
    <t>8/20/2015</t>
  </si>
  <si>
    <t>Pecos</t>
  </si>
  <si>
    <t>ACOSTA-MUNOZ</t>
  </si>
  <si>
    <t>RAMON</t>
  </si>
  <si>
    <t>8/16/1988</t>
  </si>
  <si>
    <t>Acosta-Munoz</t>
  </si>
  <si>
    <t>Ramon</t>
  </si>
  <si>
    <t>8/21/2015</t>
  </si>
  <si>
    <t>GAMBOA-PRIETO</t>
  </si>
  <si>
    <t>DANIEL</t>
  </si>
  <si>
    <t>9/17/1993</t>
  </si>
  <si>
    <t>Gamboa-Prieto</t>
  </si>
  <si>
    <t>Daniel</t>
  </si>
  <si>
    <t>8/22/2015</t>
  </si>
  <si>
    <t>8/23/2015</t>
  </si>
  <si>
    <t>Train-Related</t>
  </si>
  <si>
    <t>CRUZ-RIANO</t>
  </si>
  <si>
    <t>SUSANA</t>
  </si>
  <si>
    <t>2/7/1986</t>
  </si>
  <si>
    <t>Cruz-Riano</t>
  </si>
  <si>
    <t>Susana</t>
  </si>
  <si>
    <t>8/24/2015</t>
  </si>
  <si>
    <t>8/25/2015</t>
  </si>
  <si>
    <t>8/27/2015</t>
  </si>
  <si>
    <t>VENCES-SERVIN</t>
  </si>
  <si>
    <t>ESLY</t>
  </si>
  <si>
    <t>3/2/1990</t>
  </si>
  <si>
    <t>Vences-Servin</t>
  </si>
  <si>
    <t>Esly</t>
  </si>
  <si>
    <t>8/28/2015</t>
  </si>
  <si>
    <t>SANTOS JIMENEZ</t>
  </si>
  <si>
    <t>1/29/1990</t>
  </si>
  <si>
    <t>Santos Jimenez</t>
  </si>
  <si>
    <t>8/29/2015</t>
  </si>
  <si>
    <t>FUENTES PINEDA</t>
  </si>
  <si>
    <t>E</t>
  </si>
  <si>
    <t>2/19/1975</t>
  </si>
  <si>
    <t>Fuentes Pineda</t>
  </si>
  <si>
    <t>8/30/2015</t>
  </si>
  <si>
    <t>RENTERIA</t>
  </si>
  <si>
    <t>Renteria</t>
  </si>
  <si>
    <t>8/31/2015</t>
  </si>
  <si>
    <t>9/1/2015</t>
  </si>
  <si>
    <t>Webb County Medical Examiner</t>
  </si>
  <si>
    <t>9/2/2015</t>
  </si>
  <si>
    <t>Kenedy County Sheriff’s Office</t>
  </si>
  <si>
    <t>IBARRA-AGUILAR</t>
  </si>
  <si>
    <t>2/18/1968</t>
  </si>
  <si>
    <t>Ibarra-Aguilar</t>
  </si>
  <si>
    <t>9/4/2015</t>
  </si>
  <si>
    <t>ANGEL-BERRIOS</t>
  </si>
  <si>
    <t>9/11/1981</t>
  </si>
  <si>
    <t>Angel-Berrios</t>
  </si>
  <si>
    <t>9/5/2015</t>
  </si>
  <si>
    <t>9/7/2015</t>
  </si>
  <si>
    <t>9/8/2015</t>
  </si>
  <si>
    <t>USDA</t>
  </si>
  <si>
    <t>MENCIA</t>
  </si>
  <si>
    <t>HENRY</t>
  </si>
  <si>
    <t>MISAEL</t>
  </si>
  <si>
    <t>7/19/1974</t>
  </si>
  <si>
    <t>Mencia</t>
  </si>
  <si>
    <t>Henry</t>
  </si>
  <si>
    <t>Misael</t>
  </si>
  <si>
    <t>5/15/1974</t>
  </si>
  <si>
    <t>9/9/2015</t>
  </si>
  <si>
    <t>DELGADO-NEVAREZ</t>
  </si>
  <si>
    <t>4/25/1997</t>
  </si>
  <si>
    <t>Delgado-Nevarez</t>
  </si>
  <si>
    <t>9/10/2015</t>
  </si>
  <si>
    <t>Yuma Office of Air and Marine</t>
  </si>
  <si>
    <t>9/15/2015</t>
  </si>
  <si>
    <t>9/17/2015</t>
  </si>
  <si>
    <t>9/18/2015</t>
  </si>
  <si>
    <t>Kinney</t>
  </si>
  <si>
    <t>Kinney County Sheriff's Office</t>
  </si>
  <si>
    <t>CARRASCO</t>
  </si>
  <si>
    <t>Carrasco</t>
  </si>
  <si>
    <t>9/23/2015</t>
  </si>
  <si>
    <t>SDSO, SDCME</t>
  </si>
  <si>
    <t>GOMEZ-ALTAMIRANO</t>
  </si>
  <si>
    <t>IVAN</t>
  </si>
  <si>
    <t>5/28/1991</t>
  </si>
  <si>
    <t>Gomez-Altamirano</t>
  </si>
  <si>
    <t>Ivan</t>
  </si>
  <si>
    <t>Brownsville, Texas  Police Department</t>
  </si>
  <si>
    <t>9/26/2015</t>
  </si>
  <si>
    <t>Maverick County Sheriffs Office</t>
  </si>
  <si>
    <t>No DC was filed</t>
  </si>
  <si>
    <t>ALCANTAR-RUBIO</t>
  </si>
  <si>
    <t>12/27/1993</t>
  </si>
  <si>
    <t>Alcantar-Rubio</t>
  </si>
  <si>
    <t>9/28/2015</t>
  </si>
  <si>
    <t>Grupo Beta in Mexico</t>
  </si>
  <si>
    <t>DEL TORRO ADAME</t>
  </si>
  <si>
    <t>6/26/1983</t>
  </si>
  <si>
    <t>Del Torro Adame</t>
  </si>
  <si>
    <t>La Salle County EMS, Encinal PD</t>
  </si>
  <si>
    <t>GONZALEZ-AREVALO</t>
  </si>
  <si>
    <t>12/20/1989</t>
  </si>
  <si>
    <t>Gonzalez-Arevalo</t>
  </si>
  <si>
    <t>10/4/2015</t>
  </si>
  <si>
    <t>GUZMAN-CHAVARRIA</t>
  </si>
  <si>
    <t>ARNOLDO</t>
  </si>
  <si>
    <t>9/7/1989</t>
  </si>
  <si>
    <t>Guzman-Chavarria</t>
  </si>
  <si>
    <t>Arnoldo</t>
  </si>
  <si>
    <t>ROBLES-ZUNIGA</t>
  </si>
  <si>
    <t>Robles-Zuniga</t>
  </si>
  <si>
    <t>10/6/2015</t>
  </si>
  <si>
    <t>10/7/2015</t>
  </si>
  <si>
    <t>SANCHEZ-CANALES</t>
  </si>
  <si>
    <t>AMADO</t>
  </si>
  <si>
    <t>GONZALO</t>
  </si>
  <si>
    <t>3/11/1989</t>
  </si>
  <si>
    <t>Sanchez-Canales</t>
  </si>
  <si>
    <t>Amado</t>
  </si>
  <si>
    <t>Gonzalo</t>
  </si>
  <si>
    <t>10/8/2015</t>
  </si>
  <si>
    <t>Department of Agriculture</t>
  </si>
  <si>
    <t>CONEJO</t>
  </si>
  <si>
    <t>EMANUEL BELMAN</t>
  </si>
  <si>
    <t>10/15/1980</t>
  </si>
  <si>
    <t>Conejo</t>
  </si>
  <si>
    <t>Emanuel Belman</t>
  </si>
  <si>
    <t>LUNA RODRIGUEZ</t>
  </si>
  <si>
    <t>JUAN MANUEL</t>
  </si>
  <si>
    <t>7/15/1988</t>
  </si>
  <si>
    <t>Luna Rodriguez</t>
  </si>
  <si>
    <t>Juan Manuel</t>
  </si>
  <si>
    <t>10/9/2015</t>
  </si>
  <si>
    <t>Texas Game Warden, Webb County Medical Examiner</t>
  </si>
  <si>
    <t>10/10/2015</t>
  </si>
  <si>
    <t>10/11/2015</t>
  </si>
  <si>
    <t>Imperial County Coroner, Imperial Sheriff Dept</t>
  </si>
  <si>
    <t>REYES</t>
  </si>
  <si>
    <t>Reyes</t>
  </si>
  <si>
    <t>10/15/2015</t>
  </si>
  <si>
    <t>AMO</t>
  </si>
  <si>
    <t>10/16/2015</t>
  </si>
  <si>
    <t>LEON-RAMIREZ</t>
  </si>
  <si>
    <t>ERICK</t>
  </si>
  <si>
    <t>1/15/1979</t>
  </si>
  <si>
    <t>Leon-Ramirez</t>
  </si>
  <si>
    <t>Erick</t>
  </si>
  <si>
    <t>EDEZA-GARCIA</t>
  </si>
  <si>
    <t>12/30/1992</t>
  </si>
  <si>
    <t>Edeza-Garcia</t>
  </si>
  <si>
    <t>10/18/2015</t>
  </si>
  <si>
    <t>RODRIGUEZ-RAMOS</t>
  </si>
  <si>
    <t>NEPTHALI</t>
  </si>
  <si>
    <t>1/22/1987</t>
  </si>
  <si>
    <t>Rodriguez-Ramos</t>
  </si>
  <si>
    <t>Nepthali</t>
  </si>
  <si>
    <t>RODRIGUEZ RAMOS</t>
  </si>
  <si>
    <t>Rodriguez Ramos</t>
  </si>
  <si>
    <t>10/19/2015</t>
  </si>
  <si>
    <t>10/26/2015</t>
  </si>
  <si>
    <t>CORTEZ-RAMOS</t>
  </si>
  <si>
    <t>ELSA</t>
  </si>
  <si>
    <t>8/8/1982</t>
  </si>
  <si>
    <t>Cortez-Ramos</t>
  </si>
  <si>
    <t>Elsa</t>
  </si>
  <si>
    <t>10/27/2015</t>
  </si>
  <si>
    <t>RODRIGUEZ-CASTILLO</t>
  </si>
  <si>
    <t>11/30/1987</t>
  </si>
  <si>
    <t>Rodriguez-Castillo</t>
  </si>
  <si>
    <t>10/28/2015</t>
  </si>
  <si>
    <t>10/29/2015</t>
  </si>
  <si>
    <t>11/2/2015</t>
  </si>
  <si>
    <t>Dimmit County</t>
  </si>
  <si>
    <t>GARCIA VACA</t>
  </si>
  <si>
    <t>MARIA EUGENIA</t>
  </si>
  <si>
    <t>10/20/1967</t>
  </si>
  <si>
    <t>Garcia Vaca</t>
  </si>
  <si>
    <t>Maria Eugenia</t>
  </si>
  <si>
    <t>11/3/2015</t>
  </si>
  <si>
    <t>11/4/2015</t>
  </si>
  <si>
    <t>Maverick County SO</t>
  </si>
  <si>
    <t>No DC has been filed</t>
  </si>
  <si>
    <t>11/7/2015</t>
  </si>
  <si>
    <t>11/9/2015</t>
  </si>
  <si>
    <t>11/10/2015</t>
  </si>
  <si>
    <t>Webb County Sheriff's Office, TX DPS</t>
  </si>
  <si>
    <t>REYNA DE LA TORRE</t>
  </si>
  <si>
    <t>1/29/1982</t>
  </si>
  <si>
    <t>Reyna De La Torre</t>
  </si>
  <si>
    <t>11/11/2015</t>
  </si>
  <si>
    <t>Zapata County Sheriff's Office</t>
  </si>
  <si>
    <t>11/15/2015</t>
  </si>
  <si>
    <t>MOLINA SAUCIDO</t>
  </si>
  <si>
    <t>MARIO ALBERTO</t>
  </si>
  <si>
    <t>10/20/1997</t>
  </si>
  <si>
    <t>Molina Saucido</t>
  </si>
  <si>
    <t>Mario Alberto</t>
  </si>
  <si>
    <t>11/17/2015</t>
  </si>
  <si>
    <t>UNKNKOWN</t>
  </si>
  <si>
    <t>11/19/2015</t>
  </si>
  <si>
    <t>11/20/2015</t>
  </si>
  <si>
    <t>Mexican Proteccion Civil</t>
  </si>
  <si>
    <t>11/21/2015</t>
  </si>
  <si>
    <t>Brooks County Sherff's Office</t>
  </si>
  <si>
    <t>11/22/2015</t>
  </si>
  <si>
    <t>11/23/2015</t>
  </si>
  <si>
    <t>PORTILLO</t>
  </si>
  <si>
    <t>CARMELITA</t>
  </si>
  <si>
    <t>3/1/1979</t>
  </si>
  <si>
    <t>Portillo</t>
  </si>
  <si>
    <t>Carmelita</t>
  </si>
  <si>
    <t>11/25/2015</t>
  </si>
  <si>
    <t>12/1/2015</t>
  </si>
  <si>
    <t>Imperial County Coroner</t>
  </si>
  <si>
    <t>LIMON-LEYVA</t>
  </si>
  <si>
    <t>ELMER</t>
  </si>
  <si>
    <t>1/25/1997</t>
  </si>
  <si>
    <t>Limon-Leyva</t>
  </si>
  <si>
    <t>Elmer</t>
  </si>
  <si>
    <t>12/6/2015</t>
  </si>
  <si>
    <t>Jim Hogg Sheriffs Office</t>
  </si>
  <si>
    <t>UNKNONWN</t>
  </si>
  <si>
    <t>12/10/2015</t>
  </si>
  <si>
    <t>12/12/2015</t>
  </si>
  <si>
    <t>United States Border Patrol</t>
  </si>
  <si>
    <t>12/13/2015</t>
  </si>
  <si>
    <t>12/15/2015</t>
  </si>
  <si>
    <t>Texas Parks and Wildlife association</t>
  </si>
  <si>
    <t>Department of Public Safety &amp; Presidio County SO</t>
  </si>
  <si>
    <t>Medical Reason, Other</t>
  </si>
  <si>
    <t>GARDEA-RODRIGUEZ</t>
  </si>
  <si>
    <t>GLORIA</t>
  </si>
  <si>
    <t>8/20/1969</t>
  </si>
  <si>
    <t>Gardea-Rodriguez</t>
  </si>
  <si>
    <t>Gloria</t>
  </si>
  <si>
    <t>12/18/2015</t>
  </si>
  <si>
    <t>(b)(6)(b)(7)(C )</t>
  </si>
  <si>
    <t>CORTEZ-CHACON</t>
  </si>
  <si>
    <t>1/24/1971</t>
  </si>
  <si>
    <t>Cortez-Chacon</t>
  </si>
  <si>
    <t>12/21/2015</t>
  </si>
  <si>
    <t>12/22/2015</t>
  </si>
  <si>
    <t>COLLADO-HERNANDEZ</t>
  </si>
  <si>
    <t>ROMAN</t>
  </si>
  <si>
    <t>8/14/1969</t>
  </si>
  <si>
    <t>Collado-Hernandez</t>
  </si>
  <si>
    <t>Roman</t>
  </si>
  <si>
    <t>12/24/2015</t>
  </si>
  <si>
    <t>Jeff Davis</t>
  </si>
  <si>
    <t>Jeff Davis County Sheriff's</t>
  </si>
  <si>
    <t>COC-TUIL</t>
  </si>
  <si>
    <t>5/24/2000</t>
  </si>
  <si>
    <t>Coc-Tuil</t>
  </si>
  <si>
    <t>12/25/2015</t>
  </si>
  <si>
    <t>12/27/2015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</si>
</sst>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"/>
    <numFmt numFmtId="166" formatCode="dd\.mm\.yyyy"/>
  </numFmts>
  <fonts count="8">
    <font>
      <sz val="12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0.0"/>
      <color theme="1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164" xfId="0" applyFont="1" applyNumberFormat="1"/>
    <xf borderId="0" fillId="0" fontId="3" numFmtId="0" xfId="0" applyFont="1"/>
    <xf borderId="0" fillId="0" fontId="1" numFmtId="0" xfId="0" applyFont="1"/>
    <xf borderId="0" fillId="0" fontId="4" numFmtId="1" xfId="0" applyFont="1" applyNumberFormat="1"/>
    <xf borderId="0" fillId="0" fontId="3" numFmtId="1" xfId="0" applyFont="1" applyNumberFormat="1"/>
    <xf borderId="0" fillId="0" fontId="4" numFmtId="165" xfId="0" applyFont="1" applyNumberFormat="1"/>
    <xf borderId="1" fillId="0" fontId="3" numFmtId="0" xfId="0" applyBorder="1" applyFont="1"/>
    <xf borderId="0" fillId="0" fontId="4" numFmtId="2" xfId="0" applyFont="1" applyNumberFormat="1"/>
    <xf borderId="0" fillId="2" fontId="4" numFmtId="164" xfId="0" applyFill="1" applyFont="1" applyNumberFormat="1"/>
    <xf borderId="0" fillId="2" fontId="4" numFmtId="0" xfId="0" applyFont="1"/>
    <xf borderId="0" fillId="2" fontId="1" numFmtId="0" xfId="0" applyFont="1"/>
    <xf borderId="0" fillId="2" fontId="4" numFmtId="1" xfId="0" applyFont="1" applyNumberFormat="1"/>
    <xf borderId="0" fillId="2" fontId="4" numFmtId="165" xfId="0" applyFont="1" applyNumberFormat="1"/>
    <xf borderId="0" fillId="0" fontId="3" numFmtId="0" xfId="0" applyAlignment="1" applyFont="1">
      <alignment readingOrder="0"/>
    </xf>
    <xf borderId="1" fillId="0" fontId="3" numFmtId="164" xfId="0" applyBorder="1" applyFont="1" applyNumberFormat="1"/>
    <xf borderId="1" fillId="3" fontId="4" numFmtId="0" xfId="0" applyBorder="1" applyFill="1" applyFont="1"/>
    <xf borderId="1" fillId="0" fontId="3" numFmtId="0" xfId="0" applyAlignment="1" applyBorder="1" applyFont="1">
      <alignment readingOrder="0"/>
    </xf>
    <xf borderId="1" fillId="0" fontId="1" numFmtId="0" xfId="0" applyBorder="1" applyFont="1"/>
    <xf borderId="0" fillId="3" fontId="4" numFmtId="0" xfId="0" applyFont="1"/>
    <xf borderId="1" fillId="0" fontId="4" numFmtId="1" xfId="0" applyBorder="1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1" fillId="2" fontId="4" numFmtId="0" xfId="0" applyBorder="1" applyFont="1"/>
    <xf borderId="1" fillId="4" fontId="4" numFmtId="0" xfId="0" applyBorder="1" applyFill="1" applyFont="1"/>
    <xf borderId="0" fillId="0" fontId="5" numFmtId="0" xfId="0" applyFont="1"/>
    <xf borderId="0" fillId="0" fontId="6" numFmtId="0" xfId="0" applyFont="1"/>
    <xf borderId="2" fillId="5" fontId="7" numFmtId="0" xfId="0" applyAlignment="1" applyBorder="1" applyFill="1" applyFont="1">
      <alignment horizontal="center"/>
    </xf>
    <xf borderId="0" fillId="0" fontId="4" numFmtId="166" xfId="0" applyFont="1" applyNumberFormat="1"/>
    <xf borderId="1" fillId="2" fontId="4" numFmtId="166" xfId="0" applyBorder="1" applyFont="1" applyNumberFormat="1"/>
    <xf borderId="1" fillId="2" fontId="4" numFmtId="1" xfId="0" applyBorder="1" applyFont="1" applyNumberFormat="1"/>
    <xf borderId="1" fillId="2" fontId="1" numFmtId="0" xfId="0" applyBorder="1" applyFont="1"/>
    <xf borderId="1" fillId="2" fontId="4" numFmtId="165" xfId="0" applyBorder="1" applyFont="1" applyNumberFormat="1"/>
    <xf borderId="0" fillId="0" fontId="5" numFmtId="1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340" sheet="Cleaned 2014-2017"/>
  </cacheSource>
  <cacheFields>
    <cacheField name="date" numFmtId="164">
      <sharedItems containsSemiMixedTypes="0" containsDate="1" containsString="0">
        <d v="2014-01-16T00:00:00Z"/>
        <d v="2014-05-10T00:00:00Z"/>
        <d v="2014-05-28T00:00:00Z"/>
        <d v="2014-10-09T00:00:00Z"/>
        <d v="2014-11-26T00:00:00Z"/>
        <d v="2014-02-25T00:00:00Z"/>
        <d v="2014-05-11T00:00:00Z"/>
        <d v="2014-06-17T00:00:00Z"/>
        <d v="2014-07-05T00:00:00Z"/>
        <d v="2014-09-09T00:00:00Z"/>
        <d v="2014-01-06T00:00:00Z"/>
        <d v="2014-01-12T00:00:00Z"/>
        <d v="2014-01-14T00:00:00Z"/>
        <d v="2014-01-17T00:00:00Z"/>
        <d v="2014-01-22T00:00:00Z"/>
        <d v="2014-01-24T00:00:00Z"/>
        <d v="2014-01-28T00:00:00Z"/>
        <d v="2014-01-29T00:00:00Z"/>
        <d v="2014-02-11T00:00:00Z"/>
        <d v="2014-02-16T00:00:00Z"/>
        <d v="2014-02-17T00:00:00Z"/>
        <d v="2014-02-20T00:00:00Z"/>
        <d v="2014-02-21T00:00:00Z"/>
        <d v="2014-02-22T00:00:00Z"/>
        <d v="2014-02-24T00:00:00Z"/>
        <d v="2014-03-04T00:00:00Z"/>
        <d v="2014-03-05T00:00:00Z"/>
        <d v="2014-03-07T00:00:00Z"/>
        <d v="2014-03-23T00:00:00Z"/>
        <d v="2014-03-26T00:00:00Z"/>
        <d v="2014-03-30T00:00:00Z"/>
        <d v="2014-04-09T00:00:00Z"/>
        <d v="2014-04-12T00:00:00Z"/>
        <d v="2014-04-14T00:00:00Z"/>
        <d v="2014-04-17T00:00:00Z"/>
        <d v="2014-04-18T00:00:00Z"/>
        <d v="2014-04-23T00:00:00Z"/>
        <d v="2014-04-26T00:00:00Z"/>
        <d v="2014-04-27T00:00:00Z"/>
        <d v="2014-04-30T00:00:00Z"/>
        <d v="2014-05-06T00:00:00Z"/>
        <d v="2014-05-07T00:00:00Z"/>
        <d v="2014-05-14T00:00:00Z"/>
        <d v="2014-05-21T00:00:00Z"/>
        <d v="2014-05-27T00:00:00Z"/>
        <d v="2014-05-30T00:00:00Z"/>
        <d v="2014-06-01T00:00:00Z"/>
        <d v="2014-06-09T00:00:00Z"/>
        <d v="2014-06-12T00:00:00Z"/>
        <d v="2014-06-13T00:00:00Z"/>
        <d v="2014-06-25T00:00:00Z"/>
        <d v="2014-07-01T00:00:00Z"/>
        <d v="2014-07-02T00:00:00Z"/>
        <d v="2014-07-07T00:00:00Z"/>
        <d v="2014-07-13T00:00:00Z"/>
        <d v="2014-07-24T00:00:00Z"/>
        <d v="2014-07-26T00:00:00Z"/>
        <d v="2014-07-28T00:00:00Z"/>
        <d v="2014-07-31T00:00:00Z"/>
        <d v="2014-08-04T00:00:00Z"/>
        <d v="2014-08-18T00:00:00Z"/>
        <d v="2014-08-21T00:00:00Z"/>
        <d v="2014-08-24T00:00:00Z"/>
        <d v="2014-09-06T00:00:00Z"/>
        <d v="2014-09-11T00:00:00Z"/>
        <d v="2014-09-13T00:00:00Z"/>
        <d v="2014-09-16T00:00:00Z"/>
        <d v="2014-09-25T00:00:00Z"/>
        <d v="2014-10-01T00:00:00Z"/>
        <d v="2014-10-12T00:00:00Z"/>
        <d v="2014-10-21T00:00:00Z"/>
        <d v="2014-10-28T00:00:00Z"/>
        <d v="2014-10-29T00:00:00Z"/>
        <d v="2014-11-13T00:00:00Z"/>
        <d v="2014-12-06T00:00:00Z"/>
        <d v="2014-12-28T00:00:00Z"/>
        <d v="2014-12-30T00:00:00Z"/>
        <d v="2014-06-06T00:00:00Z"/>
        <d v="2014-04-02T00:00:00Z"/>
        <d v="2014-06-03T00:00:00Z"/>
        <d v="2014-06-28T00:00:00Z"/>
        <d v="2014-07-30T00:00:00Z"/>
        <d v="2014-03-20T00:00:00Z"/>
        <d v="2014-09-23T00:00:00Z"/>
        <d v="2015-09-17T00:00:00Z"/>
        <d v="2015-10-10T00:00:00Z"/>
        <d v="2015-12-10T00:00:00Z"/>
        <d v="2015-07-15T00:00:00Z"/>
        <d v="2015-01-04T00:00:00Z"/>
        <d v="2015-01-10T00:00:00Z"/>
        <d v="2015-01-23T00:00:00Z"/>
        <d v="2015-01-28T00:00:00Z"/>
        <d v="2015-02-23T00:00:00Z"/>
        <d v="2015-03-06T00:00:00Z"/>
        <d v="2015-04-09T00:00:00Z"/>
        <d v="2015-04-13T00:00:00Z"/>
        <d v="2015-04-23T00:00:00Z"/>
        <d v="2015-05-12T00:00:00Z"/>
        <d v="2015-05-29T00:00:00Z"/>
        <d v="2015-06-01T00:00:00Z"/>
        <d v="2015-06-08T00:00:00Z"/>
        <d v="2015-06-15T00:00:00Z"/>
        <d v="2015-07-11T00:00:00Z"/>
        <d v="2015-07-30T00:00:00Z"/>
        <d v="2015-08-08T00:00:00Z"/>
        <d v="2015-08-11T00:00:00Z"/>
        <d v="2015-08-13T00:00:00Z"/>
        <d v="2015-08-16T00:00:00Z"/>
        <d v="2015-08-18T00:00:00Z"/>
        <d v="2015-08-21T00:00:00Z"/>
        <d v="2015-08-22T00:00:00Z"/>
        <d v="2015-08-24T00:00:00Z"/>
        <d v="2015-08-25T00:00:00Z"/>
        <d v="2015-08-28T00:00:00Z"/>
        <d v="2015-09-02T00:00:00Z"/>
        <d v="2015-09-04T00:00:00Z"/>
        <d v="2015-09-05T00:00:00Z"/>
        <d v="2015-09-07T00:00:00Z"/>
        <d v="2015-09-08T00:00:00Z"/>
        <d v="2015-09-09T00:00:00Z"/>
        <d v="2015-09-15T00:00:00Z"/>
        <d v="2015-10-15T00:00:00Z"/>
        <d v="2015-10-16T00:00:00Z"/>
        <d v="2015-11-03T00:00:00Z"/>
        <d v="2015-11-17T00:00:00Z"/>
        <d v="2015-12-01T00:00:00Z"/>
        <d v="2015-12-25T00:00:00Z"/>
        <d v="2015-05-28T00:00:00Z"/>
        <d v="2015-08-14T00:00:00Z"/>
        <d v="2015-11-07T00:00:00Z"/>
        <d v="2015-01-30T00:00:00Z"/>
        <d v="2015-05-31T00:00:00Z"/>
        <d v="2015-10-29T00:00:00Z"/>
        <d v="2015-11-04T00:00:00Z"/>
        <d v="2015-05-14T00:00:00Z"/>
        <d v="2015-06-17T00:00:00Z"/>
        <d v="2015-08-30T00:00:00Z"/>
        <d v="2015-09-10T00:00:00Z"/>
        <d v="2016-07-16T00:00:00Z"/>
        <d v="2016-07-19T00:00:00Z"/>
        <d v="2016-04-18T00:00:00Z"/>
        <d v="2016-06-27T00:00:00Z"/>
        <d v="2016-07-30T00:00:00Z"/>
        <d v="2016-01-31T00:00:00Z"/>
        <d v="2016-02-25T00:00:00Z"/>
        <d v="2016-03-06T00:00:00Z"/>
        <d v="2016-03-07T00:00:00Z"/>
        <d v="2016-03-18T00:00:00Z"/>
        <d v="2016-04-07T00:00:00Z"/>
        <d v="2016-05-29T00:00:00Z"/>
        <d v="2016-05-30T00:00:00Z"/>
        <d v="2016-05-31T00:00:00Z"/>
        <d v="2016-06-01T00:00:00Z"/>
        <d v="2016-06-05T00:00:00Z"/>
        <d v="2016-06-07T00:00:00Z"/>
        <d v="2016-06-10T00:00:00Z"/>
        <d v="2016-06-13T00:00:00Z"/>
        <d v="2016-06-16T00:00:00Z"/>
        <d v="2016-06-22T00:00:00Z"/>
        <d v="2016-06-24T00:00:00Z"/>
        <d v="2016-06-26T00:00:00Z"/>
        <d v="2016-06-29T00:00:00Z"/>
        <d v="2016-07-02T00:00:00Z"/>
        <d v="2016-07-04T00:00:00Z"/>
        <d v="2016-07-06T00:00:00Z"/>
        <d v="2016-07-09T00:00:00Z"/>
        <d v="2016-07-13T00:00:00Z"/>
        <d v="2016-07-15T00:00:00Z"/>
        <d v="2016-07-20T00:00:00Z"/>
        <d v="2016-07-21T00:00:00Z"/>
        <d v="2016-07-23T00:00:00Z"/>
        <d v="2016-07-25T00:00:00Z"/>
        <d v="2016-07-26T00:00:00Z"/>
        <d v="2016-07-31T00:00:00Z"/>
        <d v="2016-08-05T00:00:00Z"/>
        <d v="2016-08-06T00:00:00Z"/>
        <d v="2016-08-07T00:00:00Z"/>
        <d v="2016-08-08T00:00:00Z"/>
        <d v="2016-08-26T00:00:00Z"/>
        <d v="2016-09-02T00:00:00Z"/>
        <d v="2016-09-05T00:00:00Z"/>
        <d v="2016-09-08T00:00:00Z"/>
        <d v="2016-09-13T00:00:00Z"/>
        <d v="2016-09-18T00:00:00Z"/>
        <d v="2016-09-19T00:00:00Z"/>
        <d v="2016-09-24T00:00:00Z"/>
        <d v="2016-09-26T00:00:00Z"/>
        <d v="2016-09-27T00:00:00Z"/>
        <d v="2016-10-02T00:00:00Z"/>
        <d v="2016-10-06T00:00:00Z"/>
        <d v="2016-10-11T00:00:00Z"/>
        <d v="2016-10-18T00:00:00Z"/>
        <d v="2016-10-22T00:00:00Z"/>
        <d v="2016-10-24T00:00:00Z"/>
        <d v="2016-11-03T00:00:00Z"/>
        <d v="2016-11-04T00:00:00Z"/>
        <d v="2016-11-10T00:00:00Z"/>
        <d v="2016-11-17T00:00:00Z"/>
        <d v="2016-11-29T00:00:00Z"/>
        <d v="2016-12-07T00:00:00Z"/>
        <d v="2016-12-13T00:00:00Z"/>
        <d v="2016-12-14T00:00:00Z"/>
        <d v="2016-12-22T00:00:00Z"/>
        <d v="2016-02-21T00:00:00Z"/>
        <d v="2016-06-09T00:00:00Z"/>
        <d v="2016-02-22T00:00:00Z"/>
        <d v="2016-06-04T00:00:00Z"/>
        <d v="2016-08-02T00:00:00Z"/>
        <d v="2016-09-21T00:00:00Z"/>
        <d v="2016-10-10T00:00:00Z"/>
        <d v="2017-06-15T00:00:00Z"/>
        <d v="2017-01-07T00:00:00Z"/>
        <d v="2017-01-01T00:00:00Z"/>
        <d v="2017-01-03T00:00:00Z"/>
        <d v="2017-01-10T00:00:00Z"/>
        <d v="2017-02-03T00:00:00Z"/>
        <d v="2017-02-14T00:00:00Z"/>
        <d v="2017-02-28T00:00:00Z"/>
        <d v="2017-03-06T00:00:00Z"/>
        <d v="2017-03-07T00:00:00Z"/>
        <d v="2017-05-18T00:00:00Z"/>
        <d v="2017-05-23T00:00:00Z"/>
        <d v="2017-05-25T00:00:00Z"/>
        <d v="2017-06-07T00:00:00Z"/>
        <d v="2017-06-08T00:00:00Z"/>
        <d v="2017-06-16T00:00:00Z"/>
        <d v="2017-06-26T00:00:00Z"/>
        <d v="2017-06-27T00:00:00Z"/>
        <d v="2017-06-28T00:00:00Z"/>
        <d v="2017-06-29T00:00:00Z"/>
        <d v="2017-06-30T00:00:00Z"/>
        <d v="2017-07-04T00:00:00Z"/>
        <d v="2017-07-09T00:00:00Z"/>
        <d v="2017-07-16T00:00:00Z"/>
        <d v="2017-07-29T00:00:00Z"/>
        <d v="2017-07-31T00:00:00Z"/>
        <d v="2017-08-07T00:00:00Z"/>
        <d v="2017-08-15T00:00:00Z"/>
        <d v="2017-08-17T00:00:00Z"/>
        <d v="2017-08-20T00:00:00Z"/>
        <d v="2017-08-24T00:00:00Z"/>
        <d v="2017-08-26T00:00:00Z"/>
        <d v="2017-08-27T00:00:00Z"/>
        <d v="2017-09-01T00:00:00Z"/>
        <d v="2017-09-02T00:00:00Z"/>
        <d v="2017-09-05T00:00:00Z"/>
        <d v="2017-09-09T00:00:00Z"/>
        <d v="2017-09-12T00:00:00Z"/>
        <d v="2017-09-14T00:00:00Z"/>
        <d v="2017-09-25T00:00:00Z"/>
        <d v="2017-04-21T00:00:00Z"/>
        <d v="2017-07-25T00:00:00Z"/>
        <d v="2017-06-18T00:00:00Z"/>
        <d v="2017-09-10T00:00:00Z"/>
        <d v="2017-09-28T00:00:00Z"/>
        <d v="2014-03-29T00:00:00Z"/>
        <d v="2014-09-22T00:00:00Z"/>
        <d v="2014-10-04T00:00:00Z"/>
        <d v="2015-06-16T00:00:00Z"/>
        <d v="2015-08-12T00:00:00Z"/>
        <d v="2015-08-15T00:00:00Z"/>
        <d v="2015-09-23T00:00:00Z"/>
        <d v="2015-09-28T00:00:00Z"/>
        <d v="2016-01-07T00:00:00Z"/>
        <d v="2016-02-19T00:00:00Z"/>
        <d v="2016-07-22T00:00:00Z"/>
        <d v="2016-08-01T00:00:00Z"/>
        <d v="2016-08-17T00:00:00Z"/>
        <d v="2016-09-03T00:00:00Z"/>
        <d v="2016-10-07T00:00:00Z"/>
        <d v="2016-12-31T00:00:00Z"/>
        <d v="2017-08-01T00:00:00Z"/>
        <d v="2017-09-04T00:00:00Z"/>
      </sharedItems>
    </cacheField>
    <cacheField name="state" numFmtId="0">
      <sharedItems>
        <s v="Arizona"/>
        <s v="California"/>
      </sharedItems>
    </cacheField>
    <cacheField name="county" numFmtId="0">
      <sharedItems>
        <s v="Cochise"/>
        <s v="Maricopa"/>
        <s v="Pima"/>
        <s v="Pinal"/>
        <s v="Santa Cruz"/>
        <s v="Yuma"/>
        <s v="Gila"/>
        <s v="San Diego"/>
      </sharedItems>
    </cacheField>
    <cacheField name="lat" numFmtId="0">
      <sharedItems containsSemiMixedTypes="0" containsString="0" containsNumber="1">
        <n v="31.4993"/>
        <n v="31.69235"/>
        <n v="31.3418"/>
        <n v="31.3635"/>
        <n v="32.2741"/>
        <n v="32.5444"/>
        <n v="32.8606"/>
        <n v="32.78533"/>
        <n v="32.77352"/>
        <n v="32.79993"/>
        <n v="31.6595"/>
        <n v="31.5966"/>
        <n v="31.9403"/>
        <n v="32.4544"/>
        <n v="32.4783"/>
        <n v="31.808"/>
        <n v="32.174"/>
        <n v="32.4029"/>
        <n v="32.1529"/>
        <n v="32.4815"/>
        <n v="31.8054"/>
        <n v="31.9929"/>
        <n v="32.0077"/>
        <n v="31.8221"/>
        <n v="32.1466"/>
        <n v="32.1731"/>
        <n v="32.1475"/>
        <n v="31.7593"/>
        <n v="31.789"/>
        <n v="32.1386"/>
        <n v="31.93"/>
        <n v="31.9476"/>
        <n v="31.8567"/>
        <n v="31.6889"/>
        <n v="31.8362"/>
        <n v="32.0317"/>
        <n v="32.1787"/>
        <n v="32.0981"/>
        <n v="32.1287"/>
        <n v="31.741"/>
        <n v="32.1886"/>
        <n v="32.1833"/>
        <n v="31.5802"/>
        <n v="31.9989"/>
        <n v="31.99778"/>
        <n v="32.1256"/>
        <n v="31.7523"/>
        <n v="31.6145"/>
        <n v="32.4631"/>
        <n v="32.1112"/>
        <n v="32.4378"/>
        <n v="31.6248"/>
        <n v="32.02331"/>
        <n v="31.77883"/>
        <n v="31.75435"/>
        <n v="32.23872"/>
        <n v="31.49908"/>
        <n v="31.78543"/>
        <n v="32.49937"/>
        <n v="31.67394"/>
        <n v="31.62993"/>
        <n v="32.37592"/>
        <n v="32.31598"/>
        <n v="31.62332"/>
        <n v="31.6507"/>
        <n v="32.37387"/>
        <n v="31.59513"/>
        <n v="31.94958"/>
        <n v="32.04934"/>
        <n v="31.63526"/>
        <n v="31.48957"/>
        <n v="32.06508"/>
        <n v="32.33642"/>
        <n v="32.0156"/>
        <n v="32.35267"/>
        <n v="32.45843"/>
        <n v="31.7634"/>
        <n v="31.75812"/>
        <n v="32.30205"/>
        <n v="32.11158"/>
        <n v="31.72377"/>
        <n v="32.49902"/>
        <n v="32.49773"/>
        <n v="31.75224"/>
        <n v="31.89062"/>
        <n v="31.7475"/>
        <n v="31.6728"/>
        <n v="32.2253"/>
        <n v="31.78912"/>
        <n v="31.62205"/>
        <n v="32.1375"/>
        <n v="32.4653"/>
        <n v="32.3085"/>
        <n v="32.56427"/>
        <n v="31.333"/>
        <n v="31.354"/>
        <n v="31.4676"/>
        <n v="31.3344"/>
        <n v="31.39289"/>
        <n v="31.64468"/>
        <n v="32.3156"/>
        <n v="32.5234"/>
        <n v="32.3834"/>
        <n v="31.52835"/>
        <n v="31.37782"/>
        <n v="31.3427"/>
        <n v="32.86468"/>
        <n v="31.82623"/>
        <n v="31.50132"/>
        <n v="31.77695"/>
        <n v="31.53727"/>
        <n v="32.06963"/>
        <n v="32.04998"/>
        <n v="31.81461"/>
        <n v="31.85522"/>
        <n v="31.84902"/>
        <n v="31.93253"/>
        <n v="31.65698"/>
        <n v="31.71323"/>
        <n v="32.0248"/>
        <n v="31.98325"/>
        <n v="32.10445"/>
        <n v="32.06573"/>
        <n v="32.10567"/>
        <n v="31.5692"/>
        <n v="32.10595"/>
        <n v="32.13628"/>
        <n v="32.27515"/>
        <n v="31.81318"/>
        <n v="32.14517"/>
        <n v="32.11477"/>
        <n v="32.08302"/>
        <n v="32.36092"/>
        <n v="31.63683"/>
        <n v="31.81835"/>
        <n v="32.32833"/>
        <n v="31.92208"/>
        <n v="32.33183"/>
        <n v="32.05233"/>
        <n v="31.93709"/>
        <n v="31.74917"/>
        <n v="32.3235"/>
        <n v="31.68545"/>
        <n v="32.15423"/>
        <n v="32.33433"/>
        <n v="32.179"/>
        <n v="32.25887"/>
        <n v="31.58993"/>
        <n v="31.51097"/>
        <n v="31.74947"/>
        <n v="31.7573"/>
        <n v="32.62707"/>
        <n v="32.59114"/>
        <n v="32.596"/>
        <n v="31.39932"/>
        <n v="31.35226"/>
        <n v="31.70093"/>
        <n v="31.64675"/>
        <n v="32.6644"/>
        <n v="32.2159"/>
        <n v="32.2146"/>
        <n v="32.59725"/>
        <n v="32.03893"/>
        <n v="31.85435"/>
        <n v="32.71328"/>
        <n v="32.84727"/>
        <n v="32.8401"/>
        <n v="31.52753"/>
        <n v="31.704"/>
        <n v="32.38652"/>
        <n v="32.2651"/>
        <n v="32.2532"/>
        <n v="32.20658"/>
        <n v="31.95418"/>
        <n v="31.76523"/>
        <n v="32.26801"/>
        <n v="31.8051"/>
        <n v="31.79593"/>
        <n v="32.34287"/>
        <n v="31.92806"/>
        <n v="31.81612"/>
        <n v="32.3475"/>
        <n v="32.20341"/>
        <n v="31.76565"/>
        <n v="31.77288"/>
        <n v="31.64488"/>
        <n v="31.95853"/>
        <n v="32.10363"/>
        <n v="32.26208"/>
        <n v="32.07215"/>
        <n v="32.03957"/>
        <n v="32.29617"/>
        <n v="31.90351"/>
        <n v="32.03646"/>
        <n v="32.23925"/>
        <n v="31.6936"/>
        <n v="32.3405"/>
        <n v="32.1219"/>
        <n v="32.49955"/>
        <n v="31.82673"/>
        <n v="31.7949"/>
        <n v="31.7945"/>
        <n v="31.77755"/>
        <n v="32.1278"/>
        <n v="32.10145"/>
        <n v="31.71032"/>
        <n v="32.30078"/>
        <n v="31.81312"/>
        <n v="31.68648"/>
        <n v="31.82702"/>
        <n v="31.71546"/>
        <n v="31.97498"/>
        <n v="32.16453"/>
        <n v="31.66388"/>
        <n v="32.00365"/>
        <n v="31.89872"/>
        <n v="31.84423"/>
        <n v="31.75669"/>
        <n v="31.83782"/>
        <n v="31.66715"/>
        <n v="31.71432"/>
        <n v="32.069"/>
        <n v="31.71573"/>
        <n v="32.35617"/>
        <n v="32.26809"/>
        <n v="31.72417"/>
        <n v="32.12895"/>
        <n v="31.62622"/>
        <n v="32.09183"/>
        <n v="32.14002"/>
        <n v="32.05992"/>
        <n v="32.1396"/>
        <n v="31.72388"/>
        <n v="31.72387"/>
        <n v="31.641"/>
        <n v="31.7135"/>
        <n v="31.87067"/>
        <n v="31.91565"/>
        <n v="31.5011"/>
        <n v="31.98678"/>
        <n v="31.97643"/>
        <n v="32.0157"/>
        <n v="32.63308"/>
        <n v="32.7378"/>
        <n v="32.5788"/>
        <n v="31.46433"/>
        <n v="31.65121"/>
        <n v="32.56667"/>
        <n v="32.43673"/>
        <n v="32.42052"/>
        <n v="32.50729"/>
        <n v="32.26973"/>
        <n v="34.16788"/>
        <n v="32.50985"/>
        <n v="32.11172"/>
        <n v="31.9168"/>
        <n v="31.6875"/>
        <n v="31.99745"/>
        <n v="31.64093"/>
        <n v="31.82032"/>
        <n v="31.85898"/>
        <n v="32.08763"/>
        <n v="32.17023"/>
        <n v="31.70533"/>
        <n v="31.98847"/>
        <n v="31.88885"/>
        <n v="31.69777"/>
        <n v="31.80328"/>
        <n v="31.96067"/>
        <n v="32.0342"/>
        <n v="31.64953"/>
        <n v="31.90665"/>
        <n v="32.33338"/>
        <n v="31.79308"/>
        <n v="31.70756"/>
        <n v="32.10678"/>
        <n v="32.10448"/>
        <n v="31.73536"/>
        <n v="32.35433"/>
        <n v="31.9237"/>
        <n v="32.19935"/>
        <n v="31.49328"/>
        <n v="32.33602"/>
        <n v="32.03378"/>
        <n v="31.9284"/>
        <n v="32.0"/>
        <n v="31.69013"/>
        <n v="32.05075"/>
        <n v="32.37613"/>
        <n v="32.09883"/>
        <n v="31.68448"/>
        <n v="31.743"/>
        <n v="31.75158"/>
        <n v="32.0681"/>
        <n v="32.28838"/>
        <n v="31.71875"/>
        <n v="32.21603"/>
        <n v="32.7922"/>
        <n v="32.77992"/>
        <n v="31.66155"/>
        <n v="31.33985"/>
        <n v="31.66348"/>
        <n v="32.5407"/>
        <n v="32.72356"/>
        <n v="32.62592"/>
        <n v="32.5926"/>
        <n v="32.5546"/>
        <n v="32.56085"/>
        <n v="32.64468"/>
        <n v="32.63478"/>
        <n v="32.6107"/>
        <n v="32.55038"/>
        <n v="32.54178"/>
        <n v="32.56442"/>
        <n v="32.60455"/>
        <n v="32.86804"/>
        <n v="32.53469"/>
        <n v="32.60338"/>
        <n v="32.542"/>
        <n v="32.58773"/>
        <n v="32.56431"/>
      </sharedItems>
    </cacheField>
    <cacheField name="lon" numFmtId="0">
      <sharedItems containsSemiMixedTypes="0" containsString="0" containsNumber="1">
        <n v="-109.3119"/>
        <n v="-110.36286"/>
        <n v="-109.4815"/>
        <n v="-109.99778"/>
        <n v="-109.2587"/>
        <n v="-112.5901"/>
        <n v="-112.413"/>
        <n v="-112.57162"/>
        <n v="-113.02232"/>
        <n v="-112.60312"/>
        <n v="-111.641"/>
        <n v="-111.7345"/>
        <n v="-113.0112"/>
        <n v="-113.184"/>
        <n v="-113.1828"/>
        <n v="-111.0044"/>
        <n v="-112.1746"/>
        <n v="-113.0294"/>
        <n v="-112.9193"/>
        <n v="-111.6549"/>
        <n v="-111.8549"/>
        <n v="-111.3858"/>
        <n v="-112.1726"/>
        <n v="-111.9638"/>
        <n v="-112.9735"/>
        <n v="-112.2021"/>
        <n v="-112.7493"/>
        <n v="-110.5197"/>
        <n v="-112.1146"/>
        <n v="-112.3261"/>
        <n v="-111.305"/>
        <n v="-112.0642"/>
        <n v="-111.6243"/>
        <n v="-111.8627"/>
        <n v="-111.9419"/>
        <n v="-112.425"/>
        <n v="-112.5039"/>
        <n v="-112.2461"/>
        <n v="-111.331"/>
        <n v="-112.1679"/>
        <n v="-113.0037"/>
        <n v="-112.9961"/>
        <n v="-111.7928"/>
        <n v="-110.8626"/>
        <n v="-112.7297"/>
        <n v="-111.192"/>
        <n v="-111.9702"/>
        <n v="-111.6836"/>
        <n v="-111.6213"/>
        <n v="-113.2542"/>
        <n v="-111.6364"/>
        <n v="-111.3422"/>
        <n v="-112.95996"/>
        <n v="-111.39675"/>
        <n v="-111.85881"/>
        <n v="-112.96873"/>
        <n v="-111.40092"/>
        <n v="-111.86321"/>
        <n v="-112.21017"/>
        <n v="-111.84799"/>
        <n v="-111.78697"/>
        <n v="-112.12716"/>
        <n v="-111.86383"/>
        <n v="-111.69537"/>
        <n v="-111.63963"/>
        <n v="-113.14252"/>
        <n v="-111.79752"/>
        <n v="-112.87152"/>
        <n v="-111.56972"/>
        <n v="-111.78029"/>
        <n v="-111.46123"/>
        <n v="-112.2118"/>
        <n v="-111.96145"/>
        <n v="-113.04627"/>
        <n v="-113.1635"/>
        <n v="-112.53881"/>
        <n v="-111.9822"/>
        <n v="-111.68047"/>
        <n v="-113.26838"/>
        <n v="-112.70088"/>
        <n v="-111.4236"/>
        <n v="-111.61863"/>
        <n v="-113.03202"/>
        <n v="-111.62861"/>
        <n v="-112.7889"/>
        <n v="-111.63467"/>
        <n v="-111.83436"/>
        <n v="-113.11112"/>
        <n v="-112.20065"/>
        <n v="-111.84897"/>
        <n v="-112.68783"/>
        <n v="-111.6416"/>
        <n v="-111.7528"/>
        <n v="-111.67062"/>
        <n v="-110.9379"/>
        <n v="-110.9894"/>
        <n v="-110.7933"/>
        <n v="-110.9682"/>
        <n v="-111.00497"/>
        <n v="-110.69116"/>
        <n v="-113.3852"/>
        <n v="-114.3401"/>
        <n v="-114.4458"/>
        <n v="-109.09385"/>
        <n v="-109.5061"/>
        <n v="-110.26627"/>
        <n v="-112.76208"/>
        <n v="-112.15132"/>
        <n v="-111.45325"/>
        <n v="-111.87957"/>
        <n v="-111.62657"/>
        <n v="-112.99698"/>
        <n v="-112.23695"/>
        <n v="-111.85829"/>
        <n v="-112.17817"/>
        <n v="-112.64445"/>
        <n v="-110.46275"/>
        <n v="-111.95228"/>
        <n v="-111.75552"/>
        <n v="-112.47055"/>
        <n v="-112.13037"/>
        <n v="-112.84778"/>
        <n v="-111.5843"/>
        <n v="-112.94067"/>
        <n v="-111.77473"/>
        <n v="-111.56828"/>
        <n v="-113.21833"/>
        <n v="-113.24667"/>
        <n v="-112.97308"/>
        <n v="-111.85296"/>
        <n v="-112.98095"/>
        <n v="-112.11557"/>
        <n v="-111.4946"/>
        <n v="-113.12333"/>
        <n v="-111.96318"/>
        <n v="-112.53387"/>
        <n v="-113.2615"/>
        <n v="-112.90205"/>
        <n v="-113.10583"/>
        <n v="-113.00292"/>
        <n v="-112.29251"/>
        <n v="-112.15517"/>
        <n v="-113.10117"/>
        <n v="-111.66115"/>
        <n v="-112.33682"/>
        <n v="-113.102"/>
        <n v="-113.07633"/>
        <n v="-112.97215"/>
        <n v="-111.36276"/>
        <n v="-111.56187"/>
        <n v="-111.61611"/>
        <n v="-111.7784"/>
        <n v="-111.86167"/>
        <n v="-111.9078"/>
        <n v="-111.70938"/>
        <n v="-110.95346"/>
        <n v="-111.01507"/>
        <n v="-111.14906"/>
        <n v="-111.15327"/>
        <n v="-114.74671"/>
        <n v="-113.4332"/>
        <n v="-113.49625"/>
        <n v="-113.60158"/>
        <n v="-110.08602"/>
        <n v="-110.43783"/>
        <n v="-112.8322"/>
        <n v="-112.30115"/>
        <n v="-112.6055"/>
        <n v="-111.43748"/>
        <n v="-111.85518"/>
        <n v="-113.10717"/>
        <n v="-113.0102"/>
        <n v="-113.115"/>
        <n v="-112.66501"/>
        <n v="-112.1497"/>
        <n v="-111.62513"/>
        <n v="-112.49766"/>
        <n v="-112.12413"/>
        <n v="-111.57362"/>
        <n v="-113.30337"/>
        <n v="-112.1005"/>
        <n v="-112.07227"/>
        <n v="-113.30667"/>
        <n v="-112.99012"/>
        <n v="-112.00667"/>
        <n v="-111.9198"/>
        <n v="-111.91678"/>
        <n v="-112.87653"/>
        <n v="-111.52543"/>
        <n v="-112.69107"/>
        <n v="-112.97242"/>
        <n v="-113.03052"/>
        <n v="-113.14817"/>
        <n v="-112.1461"/>
        <n v="-113.02818"/>
        <n v="-111.4293"/>
        <n v="-111.98595"/>
        <n v="-113.10417"/>
        <n v="-111.57038"/>
        <n v="-113.07673"/>
        <n v="-111.97314"/>
        <n v="-111.82166"/>
        <n v="-111.91465"/>
        <n v="-111.8808"/>
        <n v="-112.40977"/>
        <n v="-112.69732"/>
        <n v="-111.98858"/>
        <n v="-111.38183"/>
        <n v="-111.84792"/>
        <n v="-111.9998"/>
        <n v="-111.40048"/>
        <n v="-111.49589"/>
        <n v="-112.81815"/>
        <n v="-111.88433"/>
        <n v="-111.774"/>
        <n v="-112.66553"/>
        <n v="-111.14552"/>
        <n v="-112.12972"/>
        <n v="-112.06647"/>
        <n v="-112.65887"/>
        <n v="-111.83187"/>
        <n v="-111.6321"/>
        <n v="-112.97928"/>
        <n v="-111.96503"/>
        <n v="-111.68633"/>
        <n v="-111.91802"/>
        <n v="-111.9245"/>
        <n v="-112.97627"/>
        <n v="-111.84713"/>
        <n v="-112.9795"/>
        <n v="-112.98843"/>
        <n v="-112.68118"/>
        <n v="-112.9909"/>
        <n v="-112.10657"/>
        <n v="-111.8411"/>
        <n v="-111.94933"/>
        <n v="-112.75417"/>
        <n v="-111.7579"/>
        <n v="-111.44025"/>
        <n v="-112.99865"/>
        <n v="-112.13918"/>
        <n v="-111.25023"/>
        <n v="-112.1606"/>
        <n v="-112.093"/>
        <n v="-112.07773"/>
        <n v="-111.309"/>
        <n v="-110.92098"/>
        <n v="-113.36667"/>
        <n v="-114.42545"/>
        <n v="-113.7979"/>
        <n v="-114.80746"/>
        <n v="-113.51033"/>
        <n v="-111.19959"/>
        <n v="-113.13912"/>
        <n v="-112.99467"/>
        <n v="-112.93808"/>
        <n v="-111.9845"/>
        <n v="-112.12123"/>
        <n v="-111.84108"/>
        <n v="-112.14143"/>
        <n v="-112.40397"/>
        <n v="-113.25736"/>
        <n v="-112.37672"/>
        <n v="-112.00407"/>
        <n v="-112.14928"/>
        <n v="-112.15902"/>
        <n v="-112.2068"/>
        <n v="-112.40022"/>
        <n v="-112.40283"/>
        <n v="-111.33938"/>
        <n v="-111.45708"/>
        <n v="-111.33736"/>
        <n v="-113.11813"/>
        <n v="-111.85218"/>
        <n v="-112.00154"/>
        <n v="-112.96998"/>
        <n v="-112.79401"/>
        <n v="-111.83598"/>
        <n v="-111.565"/>
        <n v="-112.9088"/>
        <n v="-111.47608"/>
        <n v="-111.46786"/>
        <n v="-111.40305"/>
        <n v="-113.01675"/>
        <n v="-111.35675"/>
        <n v="-112.0"/>
        <n v="-111.24763"/>
        <n v="-112.06827"/>
        <n v="-113.10573"/>
        <n v="-112.97483"/>
        <n v="-111.86327"/>
        <n v="-111.95408"/>
        <n v="-111.98758"/>
        <n v="-111.99705"/>
        <n v="-113.07648"/>
        <n v="-112.2128"/>
        <n v="-111.55877"/>
        <n v="-112.0484"/>
        <n v="-112.05402"/>
        <n v="-111.12683"/>
        <n v="-110.95808"/>
        <n v="-111.97973"/>
        <n v="-117.0593"/>
        <n v="-116.21212"/>
        <n v="-116.82867"/>
        <n v="-116.4654"/>
        <n v="-116.88684"/>
        <n v="-116.92387"/>
        <n v="-116.74174"/>
        <n v="-116.70964"/>
        <n v="-116.88039"/>
        <n v="-116.93712"/>
        <n v="-117.04145"/>
        <n v="-116.91492"/>
        <n v="-116.85863"/>
        <n v="-116.31992"/>
        <n v="-117.12396"/>
        <n v="-116.75088"/>
        <n v="-117.03875"/>
        <n v="-116.81438"/>
        <n v="-116.81667"/>
      </sharedItems>
    </cacheField>
    <cacheField name="cause_of_death" numFmtId="0">
      <sharedItems>
        <s v="Border Patrol Shooting"/>
        <s v="Motor-Vehicle-Related"/>
        <s v="Medical Examiner Undetermined"/>
        <s v="Medical Examiner Undetermined, Other"/>
        <s v="Undetermined"/>
        <s v="Unknown"/>
        <s v="Fall"/>
        <s v="Environmental Exposure-Heat"/>
        <s v="Medical Reason"/>
        <s v="Heat Attack"/>
        <s v="Drowning"/>
        <s v="Homicide"/>
      </sharedItems>
    </cacheField>
    <cacheField name="sex" numFmtId="0">
      <sharedItems>
        <s v="M"/>
        <s v="F"/>
        <s v="U"/>
      </sharedItems>
    </cacheField>
    <cacheField name="name" numFmtId="1">
      <sharedItems>
        <s v="Gabriel  Sanchez-Velasquez"/>
        <s v="Juan Bautista Camacho-Perez"/>
        <s v="  "/>
        <s v="Guadalupe  Ortega-Ortiz"/>
        <s v="Juan Gabriel Rodriguez-Cisneros"/>
        <s v="Wendy Marisol Ambrosio-Poma"/>
        <s v="Manuel Fran Verduzco-Bustamante"/>
        <s v="Juan Antonio Gonzalez-Monge"/>
        <s v="Giovanni  Nolasco-Rodriguez"/>
        <s v="Victor Samuel Hernandez-Gonzalez"/>
        <s v="Hernan  Cortez-Aguilar"/>
        <s v="Araceli Agustina Vargas-Gomez"/>
        <s v="Julio  Cesar-Verdugo"/>
        <s v="Jesus Camilo Pimentel"/>
        <s v="Luis Felipe Rodriguez-Martinez"/>
        <s v="Rodi  Matillas-Vasquez"/>
        <s v="Cesar  Sotelo Arriaga"/>
        <s v="Fernando  Perez-Hernandez"/>
        <s v="Jacobo  Palomares-Amador"/>
        <s v="Jose Daniel Gamboa-Prieto"/>
        <s v="Jorge  Delgado-Nevarez"/>
        <s v="Carlos  Edeza-Garcia"/>
        <s v="Santis  Sylvestre-Perez"/>
        <s v="David Esteban Gonzalez-Siqueros"/>
        <s v="Heidy Rosario Perez-Diaz"/>
        <s v="Alejandro Ezequiel Rodriguez-Perez"/>
        <s v="Hector Antonio Panuelas-Aguilar"/>
        <s v="Gabriel Renteria Hernandez"/>
        <s v="Pedro  Lopez-Navarrete"/>
        <s v="Javier  Gutierrez-Leal"/>
        <s v="Fernando  Quiroz Melchor"/>
        <s v="Jesus  Luque-Gastelum"/>
        <s v="Mateas  "/>
        <s v="Alex  "/>
        <s v="Kelvin-Omar  Barrientos-Archaga"/>
        <s v="Irlanda  Erraez-Mallaguari"/>
        <s v="Agustin  Aguilar-Mateo"/>
        <s v="Emiliano  Suriano-Crisanto"/>
        <s v="Eleuteria  Santos-Mendoza"/>
        <s v="Francisco Javier Luque-Berrelleza"/>
        <s v="Efren Eligio Cruz-Cuevas"/>
        <s v="Alex  Munoz-Colon"/>
        <s v="Fuastino  Tomas-Gabriel"/>
        <s v="Bersain  Hernandez Gonzalez"/>
        <s v="Luis Fernando Hernandez"/>
        <s v="Luis Fernando Hernandez Ramirez"/>
        <s v="Antonio  Martinez-Flores"/>
        <s v="Jose  De Jesus-Hernandez"/>
        <s v="Adrian  Mendez Rincon"/>
        <s v="Oscar  Resendez-Carache"/>
        <s v="Juan Ivan Gomez-Altamirano"/>
        <s v="Edgar Alberto Rodriguez"/>
        <s v="Gerardo  Gonzalez Palacios"/>
        <s v="David  Ramirez-Diaz"/>
        <s v="Ignacio  Oseguera Ruiz"/>
      </sharedItems>
    </cacheField>
    <cacheField name="age" numFmtId="1">
      <sharedItems containsString="0" containsBlank="1" containsNumber="1" containsInteger="1">
        <n v="31.0"/>
        <m/>
        <n v="26.0"/>
        <n v="32.0"/>
        <n v="47.0"/>
        <n v="41.0"/>
        <n v="24.0"/>
        <n v="29.0"/>
        <n v="16.0"/>
        <n v="42.0"/>
        <n v="22.0"/>
        <n v="20.0"/>
        <n v="37.0"/>
        <n v="39.0"/>
        <n v="21.0"/>
        <n v="18.0"/>
        <n v="25.0"/>
        <n v="2.0"/>
        <n v="23.0"/>
        <n v="35.0"/>
        <n v="33.0"/>
        <n v="48.0"/>
        <n v="45.0"/>
      </sharedItems>
    </cacheField>
    <cacheField name="country_of_origin" numFmtId="0">
      <sharedItems>
        <s v="Mexico"/>
        <s v=""/>
        <s v="Guatemala"/>
        <s v="El Salvador"/>
        <s v="Honduras"/>
        <s v="Ecuad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gnore Me" cacheId="0" dataCaption="" compact="0" compactData="0">
  <location ref="A3:B6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state" axis="axisRow" compact="0" outline="0" multipleItemSelectionAllowed="1" showAll="0" sortType="ascending">
      <items>
        <item x="0"/>
        <item x="1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cause_of_dea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nam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untry_of_origi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0" width="10.67"/>
    <col customWidth="1" min="11" max="11" width="14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customHeight="1">
      <c r="A2" s="2" t="s">
        <v>11</v>
      </c>
      <c r="B2" s="3">
        <v>41655.0</v>
      </c>
      <c r="C2" s="4" t="s">
        <v>12</v>
      </c>
      <c r="D2" s="4" t="s">
        <v>13</v>
      </c>
      <c r="E2" s="4">
        <v>31.4993</v>
      </c>
      <c r="F2" s="4">
        <v>-109.3119</v>
      </c>
      <c r="G2" s="4" t="s">
        <v>14</v>
      </c>
      <c r="H2" s="5" t="s">
        <v>15</v>
      </c>
      <c r="I2" s="6" t="s">
        <v>16</v>
      </c>
      <c r="J2" s="6">
        <v>31.0</v>
      </c>
      <c r="K2" s="4" t="s">
        <v>17</v>
      </c>
    </row>
    <row r="3">
      <c r="A3" s="2" t="s">
        <v>18</v>
      </c>
      <c r="B3" s="3">
        <v>41769.0</v>
      </c>
      <c r="C3" s="4" t="s">
        <v>12</v>
      </c>
      <c r="D3" s="4" t="s">
        <v>13</v>
      </c>
      <c r="E3" s="4">
        <v>31.69235</v>
      </c>
      <c r="F3" s="4">
        <v>-110.36286</v>
      </c>
      <c r="G3" s="4" t="s">
        <v>19</v>
      </c>
      <c r="H3" s="5" t="s">
        <v>15</v>
      </c>
      <c r="I3" s="7" t="s">
        <v>20</v>
      </c>
      <c r="K3" s="4" t="s">
        <v>17</v>
      </c>
    </row>
    <row r="4">
      <c r="A4" s="2" t="s">
        <v>21</v>
      </c>
      <c r="B4" s="3">
        <v>41787.0</v>
      </c>
      <c r="C4" s="4" t="s">
        <v>12</v>
      </c>
      <c r="D4" s="4" t="s">
        <v>13</v>
      </c>
      <c r="E4" s="4">
        <v>31.3418</v>
      </c>
      <c r="F4" s="4">
        <v>-109.4815</v>
      </c>
      <c r="G4" s="4" t="s">
        <v>22</v>
      </c>
      <c r="H4" s="5" t="s">
        <v>15</v>
      </c>
      <c r="I4" s="7" t="s">
        <v>23</v>
      </c>
      <c r="K4" s="4" t="s">
        <v>24</v>
      </c>
    </row>
    <row r="5">
      <c r="A5" s="2" t="s">
        <v>25</v>
      </c>
      <c r="B5" s="3">
        <v>41921.0</v>
      </c>
      <c r="C5" s="4" t="s">
        <v>12</v>
      </c>
      <c r="D5" s="4" t="s">
        <v>13</v>
      </c>
      <c r="E5" s="4">
        <v>31.3635</v>
      </c>
      <c r="F5" s="4">
        <v>-109.99778</v>
      </c>
      <c r="G5" s="4" t="s">
        <v>22</v>
      </c>
      <c r="H5" s="5" t="s">
        <v>15</v>
      </c>
      <c r="I5" s="7" t="s">
        <v>23</v>
      </c>
      <c r="K5" s="4" t="s">
        <v>17</v>
      </c>
    </row>
    <row r="6" ht="16.5" customHeight="1">
      <c r="A6" s="2" t="s">
        <v>26</v>
      </c>
      <c r="B6" s="3">
        <v>41969.0</v>
      </c>
      <c r="C6" s="4" t="s">
        <v>12</v>
      </c>
      <c r="D6" s="4" t="s">
        <v>13</v>
      </c>
      <c r="E6" s="4">
        <v>32.2741</v>
      </c>
      <c r="F6" s="4">
        <v>-109.2587</v>
      </c>
      <c r="G6" s="4" t="s">
        <v>22</v>
      </c>
      <c r="H6" s="5" t="s">
        <v>27</v>
      </c>
      <c r="I6" s="6" t="s">
        <v>28</v>
      </c>
      <c r="J6" s="6">
        <v>26.0</v>
      </c>
      <c r="K6" s="4" t="s">
        <v>17</v>
      </c>
    </row>
    <row r="7">
      <c r="A7" s="2" t="s">
        <v>29</v>
      </c>
      <c r="B7" s="3">
        <v>41695.0</v>
      </c>
      <c r="C7" s="4" t="s">
        <v>12</v>
      </c>
      <c r="D7" s="4" t="s">
        <v>30</v>
      </c>
      <c r="E7" s="4">
        <v>32.5444</v>
      </c>
      <c r="F7" s="4">
        <v>-112.5901</v>
      </c>
      <c r="G7" s="4" t="s">
        <v>22</v>
      </c>
      <c r="H7" s="5" t="s">
        <v>15</v>
      </c>
      <c r="I7" s="7" t="s">
        <v>31</v>
      </c>
      <c r="K7" s="4" t="s">
        <v>17</v>
      </c>
    </row>
    <row r="8">
      <c r="A8" s="2" t="s">
        <v>32</v>
      </c>
      <c r="B8" s="3">
        <v>41770.0</v>
      </c>
      <c r="C8" s="4" t="s">
        <v>12</v>
      </c>
      <c r="D8" s="4" t="s">
        <v>30</v>
      </c>
      <c r="E8" s="4">
        <v>32.8606</v>
      </c>
      <c r="F8" s="8">
        <v>-112.413</v>
      </c>
      <c r="G8" s="4" t="s">
        <v>22</v>
      </c>
      <c r="H8" s="5" t="s">
        <v>33</v>
      </c>
      <c r="I8" s="7" t="s">
        <v>23</v>
      </c>
      <c r="K8" s="4" t="s">
        <v>24</v>
      </c>
    </row>
    <row r="9">
      <c r="A9" s="2" t="s">
        <v>34</v>
      </c>
      <c r="B9" s="3">
        <v>41807.0</v>
      </c>
      <c r="C9" s="4" t="s">
        <v>12</v>
      </c>
      <c r="D9" s="4" t="s">
        <v>30</v>
      </c>
      <c r="E9" s="4">
        <v>32.78533</v>
      </c>
      <c r="F9" s="4">
        <v>-112.57162</v>
      </c>
      <c r="G9" s="4" t="s">
        <v>22</v>
      </c>
      <c r="H9" s="5" t="s">
        <v>33</v>
      </c>
      <c r="I9" s="7" t="s">
        <v>23</v>
      </c>
      <c r="K9" s="4" t="s">
        <v>24</v>
      </c>
    </row>
    <row r="10">
      <c r="A10" s="2" t="s">
        <v>35</v>
      </c>
      <c r="B10" s="3">
        <v>41825.0</v>
      </c>
      <c r="C10" s="4" t="s">
        <v>12</v>
      </c>
      <c r="D10" s="4" t="s">
        <v>30</v>
      </c>
      <c r="E10" s="4">
        <v>32.77352</v>
      </c>
      <c r="F10" s="4">
        <v>-113.02232</v>
      </c>
      <c r="G10" s="4" t="s">
        <v>22</v>
      </c>
      <c r="H10" s="5" t="s">
        <v>33</v>
      </c>
      <c r="I10" s="7" t="s">
        <v>23</v>
      </c>
      <c r="K10" s="4" t="s">
        <v>24</v>
      </c>
    </row>
    <row r="11">
      <c r="A11" s="2" t="s">
        <v>36</v>
      </c>
      <c r="B11" s="3">
        <v>41891.0</v>
      </c>
      <c r="C11" s="4" t="s">
        <v>12</v>
      </c>
      <c r="D11" s="4" t="s">
        <v>30</v>
      </c>
      <c r="E11" s="4">
        <v>32.79993</v>
      </c>
      <c r="F11" s="4">
        <v>-112.60312</v>
      </c>
      <c r="G11" s="4" t="s">
        <v>37</v>
      </c>
      <c r="H11" s="5" t="s">
        <v>33</v>
      </c>
      <c r="I11" s="7" t="s">
        <v>23</v>
      </c>
      <c r="K11" s="4" t="s">
        <v>24</v>
      </c>
    </row>
    <row r="12">
      <c r="A12" s="2" t="s">
        <v>38</v>
      </c>
      <c r="B12" s="3">
        <v>41645.0</v>
      </c>
      <c r="C12" s="4" t="s">
        <v>12</v>
      </c>
      <c r="D12" s="4" t="s">
        <v>39</v>
      </c>
      <c r="E12" s="4">
        <v>31.6595</v>
      </c>
      <c r="F12" s="8">
        <v>-111.641</v>
      </c>
      <c r="G12" s="4" t="s">
        <v>22</v>
      </c>
      <c r="H12" s="5" t="s">
        <v>33</v>
      </c>
      <c r="I12" s="7" t="s">
        <v>23</v>
      </c>
      <c r="K12" s="4" t="s">
        <v>24</v>
      </c>
    </row>
    <row r="13">
      <c r="A13" s="2" t="s">
        <v>40</v>
      </c>
      <c r="B13" s="3">
        <v>41651.0</v>
      </c>
      <c r="C13" s="4" t="s">
        <v>12</v>
      </c>
      <c r="D13" s="4" t="s">
        <v>39</v>
      </c>
      <c r="E13" s="4">
        <v>31.5966</v>
      </c>
      <c r="F13" s="4">
        <v>-111.7345</v>
      </c>
      <c r="G13" s="4" t="s">
        <v>22</v>
      </c>
      <c r="H13" s="5" t="s">
        <v>33</v>
      </c>
      <c r="I13" s="7" t="s">
        <v>23</v>
      </c>
      <c r="K13" s="4" t="s">
        <v>24</v>
      </c>
    </row>
    <row r="14">
      <c r="A14" s="2" t="s">
        <v>41</v>
      </c>
      <c r="B14" s="3">
        <v>41653.0</v>
      </c>
      <c r="C14" s="4" t="s">
        <v>12</v>
      </c>
      <c r="D14" s="4" t="s">
        <v>39</v>
      </c>
      <c r="E14" s="4">
        <v>31.9403</v>
      </c>
      <c r="F14" s="4">
        <v>-113.0112</v>
      </c>
      <c r="G14" s="4" t="s">
        <v>22</v>
      </c>
      <c r="H14" s="5" t="s">
        <v>33</v>
      </c>
      <c r="I14" s="7" t="s">
        <v>23</v>
      </c>
      <c r="K14" s="4" t="s">
        <v>24</v>
      </c>
    </row>
    <row r="15">
      <c r="A15" s="2" t="s">
        <v>42</v>
      </c>
      <c r="B15" s="3">
        <v>41656.0</v>
      </c>
      <c r="C15" s="4" t="s">
        <v>12</v>
      </c>
      <c r="D15" s="4" t="s">
        <v>39</v>
      </c>
      <c r="E15" s="4">
        <v>32.4544</v>
      </c>
      <c r="F15" s="8">
        <v>-113.184</v>
      </c>
      <c r="G15" s="4" t="s">
        <v>22</v>
      </c>
      <c r="H15" s="5" t="s">
        <v>33</v>
      </c>
      <c r="I15" s="7" t="s">
        <v>23</v>
      </c>
      <c r="K15" s="4" t="s">
        <v>24</v>
      </c>
    </row>
    <row r="16">
      <c r="A16" s="2" t="s">
        <v>43</v>
      </c>
      <c r="B16" s="3">
        <v>41661.0</v>
      </c>
      <c r="C16" s="4" t="s">
        <v>12</v>
      </c>
      <c r="D16" s="4" t="s">
        <v>39</v>
      </c>
      <c r="E16" s="4">
        <v>32.4783</v>
      </c>
      <c r="F16" s="4">
        <v>-113.1828</v>
      </c>
      <c r="G16" s="4" t="s">
        <v>22</v>
      </c>
      <c r="H16" s="5" t="s">
        <v>33</v>
      </c>
      <c r="I16" s="7" t="s">
        <v>23</v>
      </c>
      <c r="K16" s="4" t="s">
        <v>24</v>
      </c>
    </row>
    <row r="17">
      <c r="A17" s="2" t="s">
        <v>44</v>
      </c>
      <c r="B17" s="3">
        <v>41663.0</v>
      </c>
      <c r="C17" s="4" t="s">
        <v>12</v>
      </c>
      <c r="D17" s="4" t="s">
        <v>39</v>
      </c>
      <c r="E17" s="8">
        <v>31.808</v>
      </c>
      <c r="F17" s="4">
        <v>-111.0044</v>
      </c>
      <c r="G17" s="4" t="s">
        <v>22</v>
      </c>
      <c r="H17" s="5" t="s">
        <v>33</v>
      </c>
      <c r="I17" s="7" t="s">
        <v>23</v>
      </c>
      <c r="K17" s="4" t="s">
        <v>24</v>
      </c>
    </row>
    <row r="18">
      <c r="A18" s="2" t="s">
        <v>45</v>
      </c>
      <c r="B18" s="3">
        <v>41663.0</v>
      </c>
      <c r="C18" s="4" t="s">
        <v>12</v>
      </c>
      <c r="D18" s="4" t="s">
        <v>39</v>
      </c>
      <c r="E18" s="8">
        <v>32.174</v>
      </c>
      <c r="F18" s="4">
        <v>-112.1746</v>
      </c>
      <c r="G18" s="4" t="s">
        <v>22</v>
      </c>
      <c r="H18" s="5" t="s">
        <v>33</v>
      </c>
      <c r="I18" s="7" t="s">
        <v>23</v>
      </c>
      <c r="K18" s="4" t="s">
        <v>24</v>
      </c>
    </row>
    <row r="19">
      <c r="A19" s="2" t="s">
        <v>46</v>
      </c>
      <c r="B19" s="3">
        <v>41663.0</v>
      </c>
      <c r="C19" s="4" t="s">
        <v>12</v>
      </c>
      <c r="D19" s="4" t="s">
        <v>39</v>
      </c>
      <c r="E19" s="4">
        <v>32.4029</v>
      </c>
      <c r="F19" s="4">
        <v>-113.0294</v>
      </c>
      <c r="G19" s="4" t="s">
        <v>22</v>
      </c>
      <c r="H19" s="5" t="s">
        <v>33</v>
      </c>
      <c r="I19" s="7" t="s">
        <v>23</v>
      </c>
      <c r="K19" s="4" t="s">
        <v>24</v>
      </c>
    </row>
    <row r="20">
      <c r="A20" s="2" t="s">
        <v>47</v>
      </c>
      <c r="B20" s="3">
        <v>41667.0</v>
      </c>
      <c r="C20" s="4" t="s">
        <v>12</v>
      </c>
      <c r="D20" s="4" t="s">
        <v>39</v>
      </c>
      <c r="E20" s="4">
        <v>32.1529</v>
      </c>
      <c r="F20" s="4">
        <v>-112.9193</v>
      </c>
      <c r="G20" s="4" t="s">
        <v>22</v>
      </c>
      <c r="H20" s="5" t="s">
        <v>33</v>
      </c>
      <c r="I20" s="7" t="s">
        <v>23</v>
      </c>
      <c r="K20" s="4" t="s">
        <v>24</v>
      </c>
    </row>
    <row r="21">
      <c r="A21" s="2" t="s">
        <v>48</v>
      </c>
      <c r="B21" s="3">
        <v>41668.0</v>
      </c>
      <c r="C21" s="4" t="s">
        <v>12</v>
      </c>
      <c r="D21" s="9" t="s">
        <v>39</v>
      </c>
      <c r="E21" s="9">
        <v>32.4815</v>
      </c>
      <c r="F21" s="9">
        <v>-111.6549</v>
      </c>
      <c r="G21" s="4" t="s">
        <v>22</v>
      </c>
      <c r="H21" s="5" t="s">
        <v>33</v>
      </c>
      <c r="I21" s="7" t="s">
        <v>23</v>
      </c>
      <c r="K21" s="4" t="s">
        <v>24</v>
      </c>
    </row>
    <row r="22">
      <c r="A22" s="2" t="s">
        <v>49</v>
      </c>
      <c r="B22" s="3">
        <v>41681.0</v>
      </c>
      <c r="C22" s="4" t="s">
        <v>12</v>
      </c>
      <c r="D22" s="4" t="s">
        <v>39</v>
      </c>
      <c r="E22" s="4">
        <v>31.8054</v>
      </c>
      <c r="F22" s="4">
        <v>-111.8549</v>
      </c>
      <c r="G22" s="4" t="s">
        <v>22</v>
      </c>
      <c r="H22" s="5" t="s">
        <v>33</v>
      </c>
      <c r="I22" s="7" t="s">
        <v>23</v>
      </c>
      <c r="K22" s="4" t="s">
        <v>24</v>
      </c>
    </row>
    <row r="23">
      <c r="A23" s="2" t="s">
        <v>50</v>
      </c>
      <c r="B23" s="3">
        <v>41686.0</v>
      </c>
      <c r="C23" s="4" t="s">
        <v>12</v>
      </c>
      <c r="D23" s="4" t="s">
        <v>39</v>
      </c>
      <c r="E23" s="4">
        <v>31.9929</v>
      </c>
      <c r="F23" s="4">
        <v>-111.3858</v>
      </c>
      <c r="G23" s="4" t="s">
        <v>22</v>
      </c>
      <c r="H23" s="5" t="s">
        <v>33</v>
      </c>
      <c r="I23" s="7" t="s">
        <v>23</v>
      </c>
      <c r="K23" s="4" t="s">
        <v>24</v>
      </c>
    </row>
    <row r="24">
      <c r="A24" s="2" t="s">
        <v>51</v>
      </c>
      <c r="B24" s="3">
        <v>41687.0</v>
      </c>
      <c r="C24" s="4" t="s">
        <v>12</v>
      </c>
      <c r="D24" s="4" t="s">
        <v>39</v>
      </c>
      <c r="E24" s="4">
        <v>32.0077</v>
      </c>
      <c r="F24" s="4">
        <v>-112.1726</v>
      </c>
      <c r="G24" s="4" t="s">
        <v>22</v>
      </c>
      <c r="H24" s="5" t="s">
        <v>33</v>
      </c>
      <c r="I24" s="7" t="s">
        <v>23</v>
      </c>
      <c r="K24" s="4" t="s">
        <v>24</v>
      </c>
    </row>
    <row r="25">
      <c r="A25" s="2" t="s">
        <v>52</v>
      </c>
      <c r="B25" s="3">
        <v>41690.0</v>
      </c>
      <c r="C25" s="4" t="s">
        <v>12</v>
      </c>
      <c r="D25" s="4" t="s">
        <v>39</v>
      </c>
      <c r="E25" s="4">
        <v>31.8221</v>
      </c>
      <c r="F25" s="4">
        <v>-111.9638</v>
      </c>
      <c r="G25" s="4" t="s">
        <v>22</v>
      </c>
      <c r="H25" s="5" t="s">
        <v>15</v>
      </c>
      <c r="I25" s="7" t="s">
        <v>23</v>
      </c>
      <c r="K25" s="4" t="s">
        <v>24</v>
      </c>
    </row>
    <row r="26">
      <c r="A26" s="2" t="s">
        <v>53</v>
      </c>
      <c r="B26" s="3">
        <v>41691.0</v>
      </c>
      <c r="C26" s="4" t="s">
        <v>12</v>
      </c>
      <c r="D26" s="4" t="s">
        <v>39</v>
      </c>
      <c r="E26" s="4">
        <v>32.1466</v>
      </c>
      <c r="F26" s="4">
        <v>-112.9735</v>
      </c>
      <c r="G26" s="4" t="s">
        <v>22</v>
      </c>
      <c r="H26" s="5" t="s">
        <v>33</v>
      </c>
      <c r="I26" s="7" t="s">
        <v>23</v>
      </c>
      <c r="K26" s="4" t="s">
        <v>24</v>
      </c>
    </row>
    <row r="27">
      <c r="A27" s="2" t="s">
        <v>54</v>
      </c>
      <c r="B27" s="3">
        <v>41692.0</v>
      </c>
      <c r="C27" s="4" t="s">
        <v>12</v>
      </c>
      <c r="D27" s="4" t="s">
        <v>39</v>
      </c>
      <c r="E27" s="4">
        <v>32.1731</v>
      </c>
      <c r="F27" s="4">
        <v>-112.2021</v>
      </c>
      <c r="G27" s="4" t="s">
        <v>22</v>
      </c>
      <c r="H27" s="5" t="s">
        <v>33</v>
      </c>
      <c r="I27" s="7" t="s">
        <v>23</v>
      </c>
      <c r="K27" s="4" t="s">
        <v>24</v>
      </c>
    </row>
    <row r="28">
      <c r="A28" s="2" t="s">
        <v>55</v>
      </c>
      <c r="B28" s="3">
        <v>41694.0</v>
      </c>
      <c r="C28" s="4" t="s">
        <v>12</v>
      </c>
      <c r="D28" s="4" t="s">
        <v>39</v>
      </c>
      <c r="E28" s="4">
        <v>32.1475</v>
      </c>
      <c r="F28" s="4">
        <v>-112.7493</v>
      </c>
      <c r="G28" s="4" t="s">
        <v>22</v>
      </c>
      <c r="H28" s="5" t="s">
        <v>33</v>
      </c>
      <c r="I28" s="7" t="s">
        <v>23</v>
      </c>
      <c r="K28" s="4" t="s">
        <v>24</v>
      </c>
    </row>
    <row r="29">
      <c r="A29" s="2" t="s">
        <v>56</v>
      </c>
      <c r="B29" s="3">
        <v>41702.0</v>
      </c>
      <c r="C29" s="4" t="s">
        <v>12</v>
      </c>
      <c r="D29" s="4" t="s">
        <v>39</v>
      </c>
      <c r="E29" s="4">
        <v>31.7593</v>
      </c>
      <c r="F29" s="4">
        <v>-110.5197</v>
      </c>
      <c r="G29" s="4" t="s">
        <v>22</v>
      </c>
      <c r="H29" s="5" t="s">
        <v>27</v>
      </c>
      <c r="I29" s="6" t="s">
        <v>57</v>
      </c>
      <c r="J29" s="6">
        <v>32.0</v>
      </c>
      <c r="K29" s="4" t="s">
        <v>58</v>
      </c>
    </row>
    <row r="30">
      <c r="A30" s="2" t="s">
        <v>59</v>
      </c>
      <c r="B30" s="3">
        <v>41703.0</v>
      </c>
      <c r="C30" s="4" t="s">
        <v>12</v>
      </c>
      <c r="D30" s="4" t="s">
        <v>39</v>
      </c>
      <c r="E30" s="8">
        <v>31.789</v>
      </c>
      <c r="F30" s="4">
        <v>-112.1146</v>
      </c>
      <c r="G30" s="4" t="s">
        <v>22</v>
      </c>
      <c r="H30" s="5" t="s">
        <v>33</v>
      </c>
      <c r="I30" s="7" t="s">
        <v>23</v>
      </c>
      <c r="K30" s="4" t="s">
        <v>24</v>
      </c>
    </row>
    <row r="31">
      <c r="A31" s="2" t="s">
        <v>60</v>
      </c>
      <c r="B31" s="3">
        <v>41705.0</v>
      </c>
      <c r="C31" s="4" t="s">
        <v>12</v>
      </c>
      <c r="D31" s="4" t="s">
        <v>39</v>
      </c>
      <c r="E31" s="4">
        <v>32.1386</v>
      </c>
      <c r="F31" s="4">
        <v>-112.3261</v>
      </c>
      <c r="G31" s="4" t="s">
        <v>22</v>
      </c>
      <c r="H31" s="5" t="s">
        <v>33</v>
      </c>
      <c r="I31" s="7" t="s">
        <v>23</v>
      </c>
      <c r="K31" s="4" t="s">
        <v>24</v>
      </c>
    </row>
    <row r="32">
      <c r="A32" s="2" t="s">
        <v>61</v>
      </c>
      <c r="B32" s="3">
        <v>41721.0</v>
      </c>
      <c r="C32" s="4" t="s">
        <v>12</v>
      </c>
      <c r="D32" s="4" t="s">
        <v>39</v>
      </c>
      <c r="E32" s="10">
        <v>31.93</v>
      </c>
      <c r="F32" s="8">
        <v>-111.305</v>
      </c>
      <c r="G32" s="4" t="s">
        <v>22</v>
      </c>
      <c r="H32" s="5" t="s">
        <v>33</v>
      </c>
      <c r="I32" s="7" t="s">
        <v>23</v>
      </c>
      <c r="K32" s="4" t="s">
        <v>24</v>
      </c>
    </row>
    <row r="33">
      <c r="A33" s="2" t="s">
        <v>62</v>
      </c>
      <c r="B33" s="3">
        <v>41724.0</v>
      </c>
      <c r="C33" s="4" t="s">
        <v>12</v>
      </c>
      <c r="D33" s="4" t="s">
        <v>39</v>
      </c>
      <c r="E33" s="4">
        <v>31.9476</v>
      </c>
      <c r="F33" s="4">
        <v>-112.0642</v>
      </c>
      <c r="G33" s="4" t="s">
        <v>22</v>
      </c>
      <c r="H33" s="5" t="s">
        <v>33</v>
      </c>
      <c r="I33" s="7" t="s">
        <v>23</v>
      </c>
      <c r="K33" s="4" t="s">
        <v>24</v>
      </c>
    </row>
    <row r="34">
      <c r="A34" s="2" t="s">
        <v>63</v>
      </c>
      <c r="B34" s="3">
        <v>41724.0</v>
      </c>
      <c r="C34" s="4" t="s">
        <v>12</v>
      </c>
      <c r="D34" s="4" t="s">
        <v>39</v>
      </c>
      <c r="E34" s="4">
        <v>31.8567</v>
      </c>
      <c r="F34" s="4">
        <v>-111.6243</v>
      </c>
      <c r="G34" s="4" t="s">
        <v>22</v>
      </c>
      <c r="H34" s="5" t="s">
        <v>33</v>
      </c>
      <c r="I34" s="7" t="s">
        <v>23</v>
      </c>
      <c r="K34" s="4" t="s">
        <v>24</v>
      </c>
    </row>
    <row r="35">
      <c r="A35" s="2" t="s">
        <v>64</v>
      </c>
      <c r="B35" s="3">
        <v>41728.0</v>
      </c>
      <c r="C35" s="4" t="s">
        <v>12</v>
      </c>
      <c r="D35" s="4" t="s">
        <v>39</v>
      </c>
      <c r="E35" s="4">
        <v>31.6889</v>
      </c>
      <c r="F35" s="4">
        <v>-111.8627</v>
      </c>
      <c r="G35" s="4" t="s">
        <v>22</v>
      </c>
      <c r="H35" s="5" t="s">
        <v>33</v>
      </c>
      <c r="I35" s="7" t="s">
        <v>23</v>
      </c>
      <c r="K35" s="4" t="s">
        <v>24</v>
      </c>
    </row>
    <row r="36">
      <c r="A36" s="2" t="s">
        <v>65</v>
      </c>
      <c r="B36" s="3">
        <v>41738.0</v>
      </c>
      <c r="C36" s="4" t="s">
        <v>12</v>
      </c>
      <c r="D36" s="4" t="s">
        <v>39</v>
      </c>
      <c r="E36" s="4">
        <v>31.8362</v>
      </c>
      <c r="F36" s="4">
        <v>-111.9419</v>
      </c>
      <c r="G36" s="4" t="s">
        <v>22</v>
      </c>
      <c r="H36" s="5" t="s">
        <v>33</v>
      </c>
      <c r="I36" s="7" t="s">
        <v>23</v>
      </c>
      <c r="K36" s="4" t="s">
        <v>24</v>
      </c>
    </row>
    <row r="37">
      <c r="A37" s="2" t="s">
        <v>66</v>
      </c>
      <c r="B37" s="3">
        <v>41738.0</v>
      </c>
      <c r="C37" s="4" t="s">
        <v>12</v>
      </c>
      <c r="D37" s="4" t="s">
        <v>39</v>
      </c>
      <c r="E37" s="4">
        <v>32.0317</v>
      </c>
      <c r="F37" s="8">
        <v>-112.425</v>
      </c>
      <c r="G37" s="4" t="s">
        <v>22</v>
      </c>
      <c r="H37" s="5" t="s">
        <v>33</v>
      </c>
      <c r="I37" s="7" t="s">
        <v>23</v>
      </c>
      <c r="K37" s="4" t="s">
        <v>24</v>
      </c>
    </row>
    <row r="38">
      <c r="A38" s="2" t="s">
        <v>67</v>
      </c>
      <c r="B38" s="3">
        <v>41741.0</v>
      </c>
      <c r="C38" s="4" t="s">
        <v>12</v>
      </c>
      <c r="D38" s="4" t="s">
        <v>39</v>
      </c>
      <c r="E38" s="4">
        <v>32.1787</v>
      </c>
      <c r="F38" s="4">
        <v>-112.5039</v>
      </c>
      <c r="G38" s="4" t="s">
        <v>22</v>
      </c>
      <c r="H38" s="5" t="s">
        <v>33</v>
      </c>
      <c r="I38" s="7" t="s">
        <v>23</v>
      </c>
      <c r="K38" s="4" t="s">
        <v>24</v>
      </c>
    </row>
    <row r="39">
      <c r="A39" s="2" t="s">
        <v>68</v>
      </c>
      <c r="B39" s="3">
        <v>41743.0</v>
      </c>
      <c r="C39" s="4" t="s">
        <v>12</v>
      </c>
      <c r="D39" s="4" t="s">
        <v>39</v>
      </c>
      <c r="E39" s="4">
        <v>32.0981</v>
      </c>
      <c r="F39" s="4">
        <v>-112.2461</v>
      </c>
      <c r="G39" s="4" t="s">
        <v>22</v>
      </c>
      <c r="H39" s="5" t="s">
        <v>33</v>
      </c>
      <c r="I39" s="7" t="s">
        <v>23</v>
      </c>
      <c r="K39" s="4" t="s">
        <v>24</v>
      </c>
    </row>
    <row r="40">
      <c r="A40" s="2" t="s">
        <v>69</v>
      </c>
      <c r="B40" s="3">
        <v>41743.0</v>
      </c>
      <c r="C40" s="4" t="s">
        <v>12</v>
      </c>
      <c r="D40" s="4" t="s">
        <v>39</v>
      </c>
      <c r="E40" s="4">
        <v>32.1287</v>
      </c>
      <c r="F40" s="8">
        <v>-111.331</v>
      </c>
      <c r="G40" s="4" t="s">
        <v>22</v>
      </c>
      <c r="H40" s="5" t="s">
        <v>15</v>
      </c>
      <c r="I40" s="7" t="s">
        <v>23</v>
      </c>
      <c r="K40" s="4" t="s">
        <v>24</v>
      </c>
    </row>
    <row r="41">
      <c r="A41" s="2" t="s">
        <v>70</v>
      </c>
      <c r="B41" s="3">
        <v>41746.0</v>
      </c>
      <c r="C41" s="4" t="s">
        <v>12</v>
      </c>
      <c r="D41" s="4" t="s">
        <v>39</v>
      </c>
      <c r="E41" s="8">
        <v>31.741</v>
      </c>
      <c r="F41" s="4">
        <v>-112.1679</v>
      </c>
      <c r="G41" s="4" t="s">
        <v>22</v>
      </c>
      <c r="H41" s="5" t="s">
        <v>33</v>
      </c>
      <c r="I41" s="7" t="s">
        <v>23</v>
      </c>
      <c r="K41" s="4" t="s">
        <v>24</v>
      </c>
    </row>
    <row r="42">
      <c r="A42" s="2" t="s">
        <v>71</v>
      </c>
      <c r="B42" s="3">
        <v>41747.0</v>
      </c>
      <c r="C42" s="4" t="s">
        <v>12</v>
      </c>
      <c r="D42" s="4" t="s">
        <v>39</v>
      </c>
      <c r="E42" s="4">
        <v>32.1886</v>
      </c>
      <c r="F42" s="4">
        <v>-113.0037</v>
      </c>
      <c r="G42" s="4" t="s">
        <v>22</v>
      </c>
      <c r="H42" s="5" t="s">
        <v>33</v>
      </c>
      <c r="I42" s="7" t="s">
        <v>23</v>
      </c>
      <c r="K42" s="4" t="s">
        <v>24</v>
      </c>
    </row>
    <row r="43">
      <c r="A43" s="2" t="s">
        <v>72</v>
      </c>
      <c r="B43" s="3">
        <v>41752.0</v>
      </c>
      <c r="C43" s="4" t="s">
        <v>12</v>
      </c>
      <c r="D43" s="4" t="s">
        <v>39</v>
      </c>
      <c r="E43" s="4">
        <v>32.1833</v>
      </c>
      <c r="F43" s="4">
        <v>-112.9961</v>
      </c>
      <c r="G43" s="4" t="s">
        <v>22</v>
      </c>
      <c r="H43" s="5" t="s">
        <v>33</v>
      </c>
      <c r="I43" s="7" t="s">
        <v>23</v>
      </c>
      <c r="K43" s="4" t="s">
        <v>24</v>
      </c>
    </row>
    <row r="44">
      <c r="A44" s="2" t="s">
        <v>73</v>
      </c>
      <c r="B44" s="3">
        <v>41755.0</v>
      </c>
      <c r="C44" s="4" t="s">
        <v>12</v>
      </c>
      <c r="D44" s="4" t="s">
        <v>39</v>
      </c>
      <c r="E44" s="4">
        <v>31.5802</v>
      </c>
      <c r="F44" s="4">
        <v>-111.7928</v>
      </c>
      <c r="G44" s="4" t="s">
        <v>22</v>
      </c>
      <c r="H44" s="5" t="s">
        <v>33</v>
      </c>
      <c r="I44" s="7" t="s">
        <v>23</v>
      </c>
      <c r="K44" s="4" t="s">
        <v>24</v>
      </c>
    </row>
    <row r="45">
      <c r="A45" s="2" t="s">
        <v>74</v>
      </c>
      <c r="B45" s="3">
        <v>41756.0</v>
      </c>
      <c r="C45" s="4" t="s">
        <v>12</v>
      </c>
      <c r="D45" s="4" t="s">
        <v>39</v>
      </c>
      <c r="E45" s="4">
        <v>31.9989</v>
      </c>
      <c r="F45" s="4">
        <v>-110.8626</v>
      </c>
      <c r="G45" s="4" t="s">
        <v>22</v>
      </c>
      <c r="H45" s="5" t="s">
        <v>15</v>
      </c>
      <c r="I45" s="6" t="s">
        <v>75</v>
      </c>
      <c r="J45" s="6">
        <v>47.0</v>
      </c>
      <c r="K45" s="4" t="s">
        <v>17</v>
      </c>
    </row>
    <row r="46">
      <c r="A46" s="2" t="s">
        <v>76</v>
      </c>
      <c r="B46" s="11">
        <v>41759.0</v>
      </c>
      <c r="C46" s="12" t="s">
        <v>12</v>
      </c>
      <c r="D46" s="12" t="s">
        <v>39</v>
      </c>
      <c r="E46" s="12">
        <v>31.99778</v>
      </c>
      <c r="F46" s="12">
        <v>-112.7297</v>
      </c>
      <c r="G46" s="12" t="s">
        <v>22</v>
      </c>
      <c r="H46" s="13" t="s">
        <v>33</v>
      </c>
      <c r="I46" s="14" t="s">
        <v>23</v>
      </c>
      <c r="J46" s="12"/>
      <c r="K46" s="12" t="s">
        <v>24</v>
      </c>
    </row>
    <row r="47">
      <c r="A47" s="2" t="s">
        <v>77</v>
      </c>
      <c r="B47" s="11">
        <v>41765.0</v>
      </c>
      <c r="C47" s="12" t="s">
        <v>12</v>
      </c>
      <c r="D47" s="12" t="s">
        <v>39</v>
      </c>
      <c r="E47" s="12">
        <v>32.1256</v>
      </c>
      <c r="F47" s="15">
        <v>-111.192</v>
      </c>
      <c r="G47" s="12" t="s">
        <v>22</v>
      </c>
      <c r="H47" s="13" t="s">
        <v>33</v>
      </c>
      <c r="I47" s="14" t="s">
        <v>23</v>
      </c>
      <c r="J47" s="12"/>
      <c r="K47" s="12" t="s">
        <v>24</v>
      </c>
    </row>
    <row r="48">
      <c r="A48" s="2" t="s">
        <v>78</v>
      </c>
      <c r="B48" s="3">
        <v>41766.0</v>
      </c>
      <c r="C48" s="4" t="s">
        <v>12</v>
      </c>
      <c r="D48" s="4" t="s">
        <v>39</v>
      </c>
      <c r="E48" s="4">
        <v>31.7523</v>
      </c>
      <c r="F48" s="4">
        <v>-111.9702</v>
      </c>
      <c r="G48" s="4" t="s">
        <v>22</v>
      </c>
      <c r="H48" s="5" t="s">
        <v>15</v>
      </c>
      <c r="I48" s="7" t="s">
        <v>23</v>
      </c>
      <c r="K48" s="4" t="s">
        <v>24</v>
      </c>
    </row>
    <row r="49">
      <c r="A49" s="2" t="s">
        <v>79</v>
      </c>
      <c r="B49" s="3">
        <v>41773.0</v>
      </c>
      <c r="C49" s="4" t="s">
        <v>12</v>
      </c>
      <c r="D49" s="4" t="s">
        <v>39</v>
      </c>
      <c r="E49" s="4">
        <v>31.6145</v>
      </c>
      <c r="F49" s="4">
        <v>-111.6836</v>
      </c>
      <c r="G49" s="4" t="s">
        <v>22</v>
      </c>
      <c r="H49" s="5" t="s">
        <v>33</v>
      </c>
      <c r="I49" s="7" t="s">
        <v>23</v>
      </c>
      <c r="K49" s="4" t="s">
        <v>24</v>
      </c>
    </row>
    <row r="50">
      <c r="A50" s="2" t="s">
        <v>80</v>
      </c>
      <c r="B50" s="11">
        <v>41780.0</v>
      </c>
      <c r="C50" s="12" t="s">
        <v>12</v>
      </c>
      <c r="D50" s="12" t="s">
        <v>39</v>
      </c>
      <c r="E50" s="12">
        <v>32.4631</v>
      </c>
      <c r="F50" s="12">
        <v>-111.6213</v>
      </c>
      <c r="G50" s="12" t="s">
        <v>22</v>
      </c>
      <c r="H50" s="13" t="s">
        <v>33</v>
      </c>
      <c r="I50" s="14" t="s">
        <v>23</v>
      </c>
      <c r="J50" s="12"/>
      <c r="K50" s="12" t="s">
        <v>24</v>
      </c>
    </row>
    <row r="51">
      <c r="A51" s="2" t="s">
        <v>81</v>
      </c>
      <c r="B51" s="3">
        <v>41786.0</v>
      </c>
      <c r="C51" s="4" t="s">
        <v>12</v>
      </c>
      <c r="D51" s="4" t="s">
        <v>39</v>
      </c>
      <c r="E51" s="4">
        <v>32.1112</v>
      </c>
      <c r="F51" s="4">
        <v>-113.2542</v>
      </c>
      <c r="G51" s="4" t="s">
        <v>22</v>
      </c>
      <c r="H51" s="5" t="s">
        <v>33</v>
      </c>
      <c r="I51" s="7" t="s">
        <v>23</v>
      </c>
      <c r="K51" s="4" t="s">
        <v>24</v>
      </c>
    </row>
    <row r="52">
      <c r="A52" s="2" t="s">
        <v>82</v>
      </c>
      <c r="B52" s="3">
        <v>41789.0</v>
      </c>
      <c r="C52" s="4" t="s">
        <v>12</v>
      </c>
      <c r="D52" s="4" t="s">
        <v>39</v>
      </c>
      <c r="E52" s="4">
        <v>32.4378</v>
      </c>
      <c r="F52" s="4">
        <v>-111.6364</v>
      </c>
      <c r="G52" s="4" t="s">
        <v>22</v>
      </c>
      <c r="H52" s="5" t="s">
        <v>33</v>
      </c>
      <c r="I52" s="7" t="s">
        <v>23</v>
      </c>
      <c r="K52" s="4" t="s">
        <v>24</v>
      </c>
    </row>
    <row r="53">
      <c r="A53" s="2" t="s">
        <v>83</v>
      </c>
      <c r="B53" s="3">
        <v>41789.0</v>
      </c>
      <c r="C53" s="4" t="s">
        <v>12</v>
      </c>
      <c r="D53" s="4" t="s">
        <v>39</v>
      </c>
      <c r="E53" s="4">
        <v>32.4378</v>
      </c>
      <c r="F53" s="4">
        <v>-111.6364</v>
      </c>
      <c r="G53" s="4" t="s">
        <v>22</v>
      </c>
      <c r="H53" s="5" t="s">
        <v>33</v>
      </c>
      <c r="I53" s="7" t="s">
        <v>23</v>
      </c>
      <c r="K53" s="4" t="s">
        <v>24</v>
      </c>
    </row>
    <row r="54">
      <c r="A54" s="2" t="s">
        <v>84</v>
      </c>
      <c r="B54" s="3">
        <v>41791.0</v>
      </c>
      <c r="C54" s="4" t="s">
        <v>12</v>
      </c>
      <c r="D54" s="4" t="s">
        <v>39</v>
      </c>
      <c r="E54" s="4">
        <v>31.6248</v>
      </c>
      <c r="F54" s="4">
        <v>-111.3422</v>
      </c>
      <c r="G54" s="4" t="s">
        <v>22</v>
      </c>
      <c r="H54" s="5" t="s">
        <v>33</v>
      </c>
      <c r="I54" s="7" t="s">
        <v>23</v>
      </c>
      <c r="K54" s="4" t="s">
        <v>24</v>
      </c>
    </row>
    <row r="55">
      <c r="A55" s="2" t="s">
        <v>85</v>
      </c>
      <c r="B55" s="3">
        <v>41799.0</v>
      </c>
      <c r="C55" s="4" t="s">
        <v>12</v>
      </c>
      <c r="D55" s="4" t="s">
        <v>39</v>
      </c>
      <c r="E55" s="4">
        <v>32.02331</v>
      </c>
      <c r="F55" s="4">
        <v>-112.95996</v>
      </c>
      <c r="G55" s="4" t="s">
        <v>22</v>
      </c>
      <c r="H55" s="5" t="s">
        <v>33</v>
      </c>
      <c r="I55" s="7" t="s">
        <v>23</v>
      </c>
      <c r="K55" s="4" t="s">
        <v>24</v>
      </c>
    </row>
    <row r="56">
      <c r="A56" s="2" t="s">
        <v>86</v>
      </c>
      <c r="B56" s="3">
        <v>41802.0</v>
      </c>
      <c r="C56" s="4" t="s">
        <v>12</v>
      </c>
      <c r="D56" s="4" t="s">
        <v>39</v>
      </c>
      <c r="E56" s="4">
        <v>31.77883</v>
      </c>
      <c r="F56" s="4">
        <v>-111.39675</v>
      </c>
      <c r="G56" s="4" t="s">
        <v>22</v>
      </c>
      <c r="H56" s="5" t="s">
        <v>27</v>
      </c>
      <c r="I56" s="7" t="s">
        <v>23</v>
      </c>
      <c r="K56" s="4" t="s">
        <v>24</v>
      </c>
    </row>
    <row r="57">
      <c r="A57" s="2" t="s">
        <v>87</v>
      </c>
      <c r="B57" s="11">
        <v>41802.0</v>
      </c>
      <c r="C57" s="12" t="s">
        <v>12</v>
      </c>
      <c r="D57" s="12" t="s">
        <v>39</v>
      </c>
      <c r="E57" s="12">
        <v>31.75435</v>
      </c>
      <c r="F57" s="12">
        <v>-111.85881</v>
      </c>
      <c r="G57" s="12" t="s">
        <v>22</v>
      </c>
      <c r="H57" s="13" t="s">
        <v>33</v>
      </c>
      <c r="I57" s="14" t="s">
        <v>23</v>
      </c>
      <c r="J57" s="12"/>
      <c r="K57" s="12" t="s">
        <v>24</v>
      </c>
    </row>
    <row r="58">
      <c r="A58" s="2" t="s">
        <v>88</v>
      </c>
      <c r="B58" s="11">
        <v>41803.0</v>
      </c>
      <c r="C58" s="12" t="s">
        <v>12</v>
      </c>
      <c r="D58" s="12" t="s">
        <v>39</v>
      </c>
      <c r="E58" s="12">
        <v>32.23872</v>
      </c>
      <c r="F58" s="12">
        <v>-112.96873</v>
      </c>
      <c r="G58" s="12" t="s">
        <v>22</v>
      </c>
      <c r="H58" s="13" t="s">
        <v>33</v>
      </c>
      <c r="I58" s="14" t="s">
        <v>23</v>
      </c>
      <c r="J58" s="12"/>
      <c r="K58" s="12" t="s">
        <v>24</v>
      </c>
    </row>
    <row r="59">
      <c r="A59" s="2" t="s">
        <v>89</v>
      </c>
      <c r="B59" s="3">
        <v>41803.0</v>
      </c>
      <c r="C59" s="4" t="s">
        <v>12</v>
      </c>
      <c r="D59" s="4" t="s">
        <v>39</v>
      </c>
      <c r="E59" s="4">
        <v>31.49908</v>
      </c>
      <c r="F59" s="4">
        <v>-111.40092</v>
      </c>
      <c r="G59" s="4" t="s">
        <v>22</v>
      </c>
      <c r="H59" s="5" t="s">
        <v>33</v>
      </c>
      <c r="I59" s="7" t="s">
        <v>23</v>
      </c>
      <c r="K59" s="4" t="s">
        <v>24</v>
      </c>
    </row>
    <row r="60">
      <c r="A60" s="2" t="s">
        <v>90</v>
      </c>
      <c r="B60" s="3">
        <v>41803.0</v>
      </c>
      <c r="C60" s="4" t="s">
        <v>12</v>
      </c>
      <c r="D60" s="4" t="s">
        <v>39</v>
      </c>
      <c r="E60" s="4">
        <v>31.78543</v>
      </c>
      <c r="F60" s="4">
        <v>-111.86321</v>
      </c>
      <c r="G60" s="4" t="s">
        <v>22</v>
      </c>
      <c r="H60" s="5" t="s">
        <v>33</v>
      </c>
      <c r="I60" s="7" t="s">
        <v>23</v>
      </c>
      <c r="K60" s="4" t="s">
        <v>24</v>
      </c>
    </row>
    <row r="61">
      <c r="A61" s="2" t="s">
        <v>91</v>
      </c>
      <c r="B61" s="3">
        <v>41815.0</v>
      </c>
      <c r="C61" s="4" t="s">
        <v>12</v>
      </c>
      <c r="D61" s="4" t="s">
        <v>39</v>
      </c>
      <c r="E61" s="4">
        <v>32.49937</v>
      </c>
      <c r="F61" s="4">
        <v>-112.21017</v>
      </c>
      <c r="G61" s="4" t="s">
        <v>22</v>
      </c>
      <c r="H61" s="5" t="s">
        <v>33</v>
      </c>
      <c r="I61" s="7" t="s">
        <v>23</v>
      </c>
      <c r="K61" s="4" t="s">
        <v>24</v>
      </c>
    </row>
    <row r="62">
      <c r="A62" s="2" t="s">
        <v>92</v>
      </c>
      <c r="B62" s="3">
        <v>41821.0</v>
      </c>
      <c r="C62" s="4" t="s">
        <v>12</v>
      </c>
      <c r="D62" s="4" t="s">
        <v>39</v>
      </c>
      <c r="E62" s="4">
        <v>31.67394</v>
      </c>
      <c r="F62" s="4">
        <v>-111.84799</v>
      </c>
      <c r="G62" s="4" t="s">
        <v>22</v>
      </c>
      <c r="H62" s="5" t="s">
        <v>33</v>
      </c>
      <c r="I62" s="7" t="s">
        <v>23</v>
      </c>
      <c r="K62" s="4" t="s">
        <v>17</v>
      </c>
    </row>
    <row r="63">
      <c r="A63" s="2" t="s">
        <v>93</v>
      </c>
      <c r="B63" s="3">
        <v>41822.0</v>
      </c>
      <c r="C63" s="4" t="s">
        <v>12</v>
      </c>
      <c r="D63" s="4" t="s">
        <v>39</v>
      </c>
      <c r="E63" s="4">
        <v>31.62993</v>
      </c>
      <c r="F63" s="4">
        <v>-111.78697</v>
      </c>
      <c r="G63" s="4" t="s">
        <v>22</v>
      </c>
      <c r="H63" s="5" t="s">
        <v>33</v>
      </c>
      <c r="I63" s="7" t="s">
        <v>23</v>
      </c>
      <c r="K63" s="4" t="s">
        <v>24</v>
      </c>
    </row>
    <row r="64">
      <c r="A64" s="2" t="s">
        <v>94</v>
      </c>
      <c r="B64" s="3">
        <v>41822.0</v>
      </c>
      <c r="C64" s="4" t="s">
        <v>12</v>
      </c>
      <c r="D64" s="4" t="s">
        <v>39</v>
      </c>
      <c r="E64" s="4">
        <v>32.37592</v>
      </c>
      <c r="F64" s="4">
        <v>-112.12716</v>
      </c>
      <c r="G64" s="4" t="s">
        <v>22</v>
      </c>
      <c r="H64" s="5" t="s">
        <v>33</v>
      </c>
      <c r="I64" s="7" t="s">
        <v>23</v>
      </c>
      <c r="K64" s="4" t="s">
        <v>24</v>
      </c>
    </row>
    <row r="65">
      <c r="A65" s="2" t="s">
        <v>95</v>
      </c>
      <c r="B65" s="3">
        <v>41827.0</v>
      </c>
      <c r="C65" s="4" t="s">
        <v>12</v>
      </c>
      <c r="D65" s="4" t="s">
        <v>39</v>
      </c>
      <c r="E65" s="4">
        <v>32.31598</v>
      </c>
      <c r="F65" s="4">
        <v>-111.86383</v>
      </c>
      <c r="G65" s="4" t="s">
        <v>22</v>
      </c>
      <c r="H65" s="5" t="s">
        <v>33</v>
      </c>
      <c r="I65" s="7" t="s">
        <v>23</v>
      </c>
      <c r="K65" s="4" t="s">
        <v>17</v>
      </c>
    </row>
    <row r="66">
      <c r="A66" s="2" t="s">
        <v>96</v>
      </c>
      <c r="B66" s="3">
        <v>41833.0</v>
      </c>
      <c r="C66" s="4" t="s">
        <v>12</v>
      </c>
      <c r="D66" s="4" t="s">
        <v>39</v>
      </c>
      <c r="E66" s="4">
        <v>31.62332</v>
      </c>
      <c r="F66" s="4">
        <v>-111.69537</v>
      </c>
      <c r="G66" s="4" t="s">
        <v>22</v>
      </c>
      <c r="H66" s="5" t="s">
        <v>33</v>
      </c>
      <c r="I66" s="7" t="s">
        <v>23</v>
      </c>
      <c r="K66" s="4" t="s">
        <v>17</v>
      </c>
    </row>
    <row r="67">
      <c r="A67" s="2" t="s">
        <v>97</v>
      </c>
      <c r="B67" s="3">
        <v>41844.0</v>
      </c>
      <c r="C67" s="4" t="s">
        <v>12</v>
      </c>
      <c r="D67" s="4" t="s">
        <v>39</v>
      </c>
      <c r="E67" s="4">
        <v>31.6507</v>
      </c>
      <c r="F67" s="4">
        <v>-111.63963</v>
      </c>
      <c r="G67" s="4" t="s">
        <v>22</v>
      </c>
      <c r="H67" s="5" t="s">
        <v>33</v>
      </c>
      <c r="I67" s="7" t="s">
        <v>23</v>
      </c>
      <c r="K67" s="4" t="s">
        <v>24</v>
      </c>
    </row>
    <row r="68">
      <c r="A68" s="2" t="s">
        <v>98</v>
      </c>
      <c r="B68" s="3">
        <v>41846.0</v>
      </c>
      <c r="C68" s="4" t="s">
        <v>12</v>
      </c>
      <c r="D68" s="4" t="s">
        <v>39</v>
      </c>
      <c r="E68" s="4">
        <v>32.37387</v>
      </c>
      <c r="F68" s="4">
        <v>-113.14252</v>
      </c>
      <c r="G68" s="4" t="s">
        <v>22</v>
      </c>
      <c r="H68" s="5" t="s">
        <v>33</v>
      </c>
      <c r="I68" s="7" t="s">
        <v>23</v>
      </c>
      <c r="K68" s="4" t="s">
        <v>24</v>
      </c>
    </row>
    <row r="69">
      <c r="A69" s="2" t="s">
        <v>99</v>
      </c>
      <c r="B69" s="3">
        <v>41848.0</v>
      </c>
      <c r="C69" s="4" t="s">
        <v>12</v>
      </c>
      <c r="D69" s="9" t="s">
        <v>39</v>
      </c>
      <c r="E69" s="9">
        <v>31.59513</v>
      </c>
      <c r="F69" s="9">
        <v>-111.79752</v>
      </c>
      <c r="G69" s="4" t="s">
        <v>22</v>
      </c>
      <c r="H69" s="5" t="s">
        <v>33</v>
      </c>
      <c r="I69" s="7" t="s">
        <v>23</v>
      </c>
      <c r="K69" s="4" t="s">
        <v>24</v>
      </c>
    </row>
    <row r="70">
      <c r="A70" s="2" t="s">
        <v>100</v>
      </c>
      <c r="B70" s="3">
        <v>41851.0</v>
      </c>
      <c r="C70" s="4" t="s">
        <v>12</v>
      </c>
      <c r="D70" s="9" t="s">
        <v>39</v>
      </c>
      <c r="E70" s="9">
        <v>31.94958</v>
      </c>
      <c r="F70" s="9">
        <v>-112.87152</v>
      </c>
      <c r="G70" s="4" t="s">
        <v>22</v>
      </c>
      <c r="H70" s="5" t="s">
        <v>33</v>
      </c>
      <c r="I70" s="7" t="s">
        <v>23</v>
      </c>
      <c r="K70" s="4" t="s">
        <v>24</v>
      </c>
    </row>
    <row r="71">
      <c r="A71" s="2" t="s">
        <v>101</v>
      </c>
      <c r="B71" s="3">
        <v>41855.0</v>
      </c>
      <c r="C71" s="4" t="s">
        <v>12</v>
      </c>
      <c r="D71" s="4" t="s">
        <v>39</v>
      </c>
      <c r="E71" s="4">
        <v>32.04934</v>
      </c>
      <c r="F71" s="4">
        <v>-111.56972</v>
      </c>
      <c r="G71" s="4" t="s">
        <v>22</v>
      </c>
      <c r="H71" s="5" t="s">
        <v>33</v>
      </c>
      <c r="I71" s="7" t="s">
        <v>23</v>
      </c>
      <c r="K71" s="4" t="s">
        <v>24</v>
      </c>
    </row>
    <row r="72">
      <c r="A72" s="2" t="s">
        <v>102</v>
      </c>
      <c r="B72" s="3">
        <v>41869.0</v>
      </c>
      <c r="C72" s="4" t="s">
        <v>12</v>
      </c>
      <c r="D72" s="4" t="s">
        <v>39</v>
      </c>
      <c r="E72" s="4">
        <v>31.63526</v>
      </c>
      <c r="F72" s="4">
        <v>-111.78029</v>
      </c>
      <c r="G72" s="4" t="s">
        <v>22</v>
      </c>
      <c r="H72" s="5" t="s">
        <v>33</v>
      </c>
      <c r="I72" s="7" t="s">
        <v>23</v>
      </c>
      <c r="K72" s="4" t="s">
        <v>24</v>
      </c>
    </row>
    <row r="73">
      <c r="A73" s="2" t="s">
        <v>103</v>
      </c>
      <c r="B73" s="3">
        <v>41872.0</v>
      </c>
      <c r="C73" s="4" t="s">
        <v>12</v>
      </c>
      <c r="D73" s="4" t="s">
        <v>39</v>
      </c>
      <c r="E73" s="4">
        <v>31.48957</v>
      </c>
      <c r="F73" s="4">
        <v>-111.46123</v>
      </c>
      <c r="G73" s="4" t="s">
        <v>22</v>
      </c>
      <c r="H73" s="5" t="s">
        <v>33</v>
      </c>
      <c r="I73" s="7" t="s">
        <v>23</v>
      </c>
      <c r="K73" s="4" t="s">
        <v>24</v>
      </c>
    </row>
    <row r="74">
      <c r="A74" s="2" t="s">
        <v>104</v>
      </c>
      <c r="B74" s="3">
        <v>41872.0</v>
      </c>
      <c r="C74" s="4" t="s">
        <v>12</v>
      </c>
      <c r="D74" s="4" t="s">
        <v>39</v>
      </c>
      <c r="E74" s="4">
        <v>32.06508</v>
      </c>
      <c r="F74" s="4">
        <v>-112.2118</v>
      </c>
      <c r="G74" s="4" t="s">
        <v>22</v>
      </c>
      <c r="H74" s="5" t="s">
        <v>33</v>
      </c>
      <c r="I74" s="7" t="s">
        <v>23</v>
      </c>
      <c r="K74" s="4" t="s">
        <v>24</v>
      </c>
    </row>
    <row r="75">
      <c r="A75" s="2" t="s">
        <v>105</v>
      </c>
      <c r="B75" s="3">
        <v>41875.0</v>
      </c>
      <c r="C75" s="4" t="s">
        <v>12</v>
      </c>
      <c r="D75" s="4" t="s">
        <v>39</v>
      </c>
      <c r="E75" s="4">
        <v>32.33642</v>
      </c>
      <c r="F75" s="4">
        <v>-111.96145</v>
      </c>
      <c r="G75" s="4" t="s">
        <v>22</v>
      </c>
      <c r="H75" s="5" t="s">
        <v>33</v>
      </c>
      <c r="I75" s="7" t="s">
        <v>23</v>
      </c>
      <c r="K75" s="4" t="s">
        <v>24</v>
      </c>
    </row>
    <row r="76">
      <c r="A76" s="2" t="s">
        <v>106</v>
      </c>
      <c r="B76" s="3">
        <v>41888.0</v>
      </c>
      <c r="C76" s="4" t="s">
        <v>12</v>
      </c>
      <c r="D76" s="4" t="s">
        <v>39</v>
      </c>
      <c r="E76" s="4">
        <v>32.0156</v>
      </c>
      <c r="F76" s="4">
        <v>-113.04627</v>
      </c>
      <c r="G76" s="4" t="s">
        <v>22</v>
      </c>
      <c r="H76" s="5" t="s">
        <v>33</v>
      </c>
      <c r="I76" s="7" t="s">
        <v>23</v>
      </c>
      <c r="K76" s="4" t="s">
        <v>24</v>
      </c>
    </row>
    <row r="77">
      <c r="A77" s="2" t="s">
        <v>107</v>
      </c>
      <c r="B77" s="3">
        <v>41891.0</v>
      </c>
      <c r="C77" s="4" t="s">
        <v>12</v>
      </c>
      <c r="D77" s="4" t="s">
        <v>39</v>
      </c>
      <c r="E77" s="4">
        <v>32.35267</v>
      </c>
      <c r="F77" s="4">
        <v>-113.1635</v>
      </c>
      <c r="G77" s="4" t="s">
        <v>22</v>
      </c>
      <c r="H77" s="5" t="s">
        <v>33</v>
      </c>
      <c r="I77" s="7" t="s">
        <v>23</v>
      </c>
      <c r="K77" s="4" t="s">
        <v>24</v>
      </c>
    </row>
    <row r="78">
      <c r="A78" s="2" t="s">
        <v>108</v>
      </c>
      <c r="B78" s="3">
        <v>41893.0</v>
      </c>
      <c r="C78" s="4" t="s">
        <v>12</v>
      </c>
      <c r="D78" s="4" t="s">
        <v>39</v>
      </c>
      <c r="E78" s="4">
        <v>32.45843</v>
      </c>
      <c r="F78" s="4">
        <v>-112.53881</v>
      </c>
      <c r="G78" s="16" t="s">
        <v>109</v>
      </c>
      <c r="H78" s="5" t="s">
        <v>15</v>
      </c>
      <c r="I78" s="7" t="s">
        <v>23</v>
      </c>
      <c r="K78" s="4" t="s">
        <v>24</v>
      </c>
    </row>
    <row r="79">
      <c r="A79" s="2" t="s">
        <v>110</v>
      </c>
      <c r="B79" s="3">
        <v>41895.0</v>
      </c>
      <c r="C79" s="4" t="s">
        <v>12</v>
      </c>
      <c r="D79" s="4" t="s">
        <v>39</v>
      </c>
      <c r="E79" s="4">
        <v>31.7634</v>
      </c>
      <c r="F79" s="4">
        <v>-111.9822</v>
      </c>
      <c r="G79" s="4" t="s">
        <v>22</v>
      </c>
      <c r="H79" s="5" t="s">
        <v>33</v>
      </c>
      <c r="I79" s="7" t="s">
        <v>23</v>
      </c>
      <c r="K79" s="4" t="s">
        <v>24</v>
      </c>
    </row>
    <row r="80">
      <c r="A80" s="2" t="s">
        <v>111</v>
      </c>
      <c r="B80" s="3">
        <v>41898.0</v>
      </c>
      <c r="C80" s="4" t="s">
        <v>12</v>
      </c>
      <c r="D80" s="4" t="s">
        <v>39</v>
      </c>
      <c r="E80" s="4">
        <v>31.75812</v>
      </c>
      <c r="F80" s="4">
        <v>-111.68047</v>
      </c>
      <c r="G80" s="4" t="s">
        <v>22</v>
      </c>
      <c r="H80" s="5" t="s">
        <v>33</v>
      </c>
      <c r="I80" s="7" t="s">
        <v>23</v>
      </c>
      <c r="K80" s="4" t="s">
        <v>24</v>
      </c>
    </row>
    <row r="81">
      <c r="A81" s="2" t="s">
        <v>112</v>
      </c>
      <c r="B81" s="3">
        <v>41907.0</v>
      </c>
      <c r="C81" s="4" t="s">
        <v>12</v>
      </c>
      <c r="D81" s="4" t="s">
        <v>39</v>
      </c>
      <c r="E81" s="4">
        <v>32.30205</v>
      </c>
      <c r="F81" s="4">
        <v>-113.26838</v>
      </c>
      <c r="G81" s="4" t="s">
        <v>22</v>
      </c>
      <c r="H81" s="5" t="s">
        <v>33</v>
      </c>
      <c r="I81" s="7" t="s">
        <v>23</v>
      </c>
      <c r="K81" s="4" t="s">
        <v>17</v>
      </c>
    </row>
    <row r="82">
      <c r="A82" s="2" t="s">
        <v>113</v>
      </c>
      <c r="B82" s="3">
        <v>41913.0</v>
      </c>
      <c r="C82" s="4" t="s">
        <v>12</v>
      </c>
      <c r="D82" s="4" t="s">
        <v>39</v>
      </c>
      <c r="E82" s="4">
        <v>32.11158</v>
      </c>
      <c r="F82" s="4">
        <v>-112.70088</v>
      </c>
      <c r="G82" s="4" t="s">
        <v>22</v>
      </c>
      <c r="H82" s="5" t="s">
        <v>33</v>
      </c>
      <c r="I82" s="7" t="s">
        <v>23</v>
      </c>
      <c r="K82" s="4" t="s">
        <v>17</v>
      </c>
    </row>
    <row r="83">
      <c r="A83" s="2" t="s">
        <v>114</v>
      </c>
      <c r="B83" s="3">
        <v>41924.0</v>
      </c>
      <c r="C83" s="4" t="s">
        <v>12</v>
      </c>
      <c r="D83" s="4" t="s">
        <v>39</v>
      </c>
      <c r="E83" s="4">
        <v>31.72377</v>
      </c>
      <c r="F83" s="4">
        <v>-111.4236</v>
      </c>
      <c r="G83" s="4" t="s">
        <v>22</v>
      </c>
      <c r="H83" s="5" t="s">
        <v>33</v>
      </c>
      <c r="I83" s="7" t="s">
        <v>23</v>
      </c>
      <c r="K83" s="4" t="s">
        <v>24</v>
      </c>
    </row>
    <row r="84">
      <c r="A84" s="2" t="s">
        <v>115</v>
      </c>
      <c r="B84" s="3">
        <v>41933.0</v>
      </c>
      <c r="C84" s="4" t="s">
        <v>12</v>
      </c>
      <c r="D84" s="4" t="s">
        <v>39</v>
      </c>
      <c r="E84" s="4">
        <v>32.49902</v>
      </c>
      <c r="F84" s="4">
        <v>-111.61863</v>
      </c>
      <c r="G84" s="4" t="s">
        <v>37</v>
      </c>
      <c r="H84" s="5" t="s">
        <v>33</v>
      </c>
      <c r="I84" s="7" t="s">
        <v>23</v>
      </c>
      <c r="K84" s="4" t="s">
        <v>24</v>
      </c>
    </row>
    <row r="85">
      <c r="A85" s="2" t="s">
        <v>116</v>
      </c>
      <c r="B85" s="3">
        <v>41940.0</v>
      </c>
      <c r="C85" s="4" t="s">
        <v>12</v>
      </c>
      <c r="D85" s="4" t="s">
        <v>39</v>
      </c>
      <c r="E85" s="4">
        <v>32.49773</v>
      </c>
      <c r="F85" s="4">
        <v>-113.03202</v>
      </c>
      <c r="G85" s="4" t="s">
        <v>22</v>
      </c>
      <c r="H85" s="5" t="s">
        <v>33</v>
      </c>
      <c r="I85" s="7" t="s">
        <v>23</v>
      </c>
      <c r="K85" s="4" t="s">
        <v>24</v>
      </c>
    </row>
    <row r="86">
      <c r="A86" s="2" t="s">
        <v>117</v>
      </c>
      <c r="B86" s="3">
        <v>41941.0</v>
      </c>
      <c r="C86" s="4" t="s">
        <v>12</v>
      </c>
      <c r="D86" s="4" t="s">
        <v>39</v>
      </c>
      <c r="E86" s="4">
        <v>31.75224</v>
      </c>
      <c r="F86" s="4">
        <v>-111.62861</v>
      </c>
      <c r="G86" s="4" t="s">
        <v>22</v>
      </c>
      <c r="H86" s="5" t="s">
        <v>33</v>
      </c>
      <c r="I86" s="7" t="s">
        <v>23</v>
      </c>
      <c r="K86" s="4" t="s">
        <v>24</v>
      </c>
    </row>
    <row r="87">
      <c r="A87" s="2" t="s">
        <v>118</v>
      </c>
      <c r="B87" s="3">
        <v>41941.0</v>
      </c>
      <c r="C87" s="4" t="s">
        <v>12</v>
      </c>
      <c r="D87" s="4" t="s">
        <v>39</v>
      </c>
      <c r="E87" s="4">
        <v>31.89062</v>
      </c>
      <c r="F87" s="4">
        <v>-112.7889</v>
      </c>
      <c r="G87" s="4" t="s">
        <v>22</v>
      </c>
      <c r="H87" s="5" t="s">
        <v>33</v>
      </c>
      <c r="I87" s="7" t="s">
        <v>23</v>
      </c>
      <c r="K87" s="4" t="s">
        <v>24</v>
      </c>
    </row>
    <row r="88">
      <c r="A88" s="2" t="s">
        <v>119</v>
      </c>
      <c r="B88" s="3">
        <v>41956.0</v>
      </c>
      <c r="C88" s="4" t="s">
        <v>12</v>
      </c>
      <c r="D88" s="4" t="s">
        <v>39</v>
      </c>
      <c r="E88" s="4">
        <v>31.7475</v>
      </c>
      <c r="F88" s="4">
        <v>-111.63467</v>
      </c>
      <c r="G88" s="4" t="s">
        <v>22</v>
      </c>
      <c r="H88" s="5" t="s">
        <v>33</v>
      </c>
      <c r="I88" s="7" t="s">
        <v>23</v>
      </c>
      <c r="K88" s="4" t="s">
        <v>24</v>
      </c>
    </row>
    <row r="89">
      <c r="A89" s="2" t="s">
        <v>120</v>
      </c>
      <c r="B89" s="3">
        <v>41969.0</v>
      </c>
      <c r="C89" s="4" t="s">
        <v>12</v>
      </c>
      <c r="D89" s="4" t="s">
        <v>39</v>
      </c>
      <c r="E89" s="4">
        <v>31.6728</v>
      </c>
      <c r="F89" s="4">
        <v>-111.83436</v>
      </c>
      <c r="G89" s="4" t="s">
        <v>22</v>
      </c>
      <c r="H89" s="5" t="s">
        <v>33</v>
      </c>
      <c r="I89" s="7" t="s">
        <v>23</v>
      </c>
      <c r="K89" s="4" t="s">
        <v>24</v>
      </c>
    </row>
    <row r="90">
      <c r="A90" s="2" t="s">
        <v>121</v>
      </c>
      <c r="B90" s="3">
        <v>41969.0</v>
      </c>
      <c r="C90" s="4" t="s">
        <v>12</v>
      </c>
      <c r="D90" s="4" t="s">
        <v>39</v>
      </c>
      <c r="E90" s="4">
        <v>32.2253</v>
      </c>
      <c r="F90" s="4">
        <v>-113.11112</v>
      </c>
      <c r="G90" s="4" t="s">
        <v>22</v>
      </c>
      <c r="H90" s="5" t="s">
        <v>33</v>
      </c>
      <c r="I90" s="7" t="s">
        <v>23</v>
      </c>
      <c r="K90" s="4" t="s">
        <v>24</v>
      </c>
    </row>
    <row r="91">
      <c r="A91" s="2" t="s">
        <v>122</v>
      </c>
      <c r="B91" s="3">
        <v>41979.0</v>
      </c>
      <c r="C91" s="4" t="s">
        <v>12</v>
      </c>
      <c r="D91" s="4" t="s">
        <v>39</v>
      </c>
      <c r="E91" s="4">
        <v>31.78912</v>
      </c>
      <c r="F91" s="4">
        <v>-112.20065</v>
      </c>
      <c r="G91" s="4" t="s">
        <v>22</v>
      </c>
      <c r="H91" s="5" t="s">
        <v>33</v>
      </c>
      <c r="I91" s="7" t="s">
        <v>23</v>
      </c>
      <c r="K91" s="4" t="s">
        <v>24</v>
      </c>
    </row>
    <row r="92">
      <c r="A92" s="2" t="s">
        <v>123</v>
      </c>
      <c r="B92" s="3">
        <v>42001.0</v>
      </c>
      <c r="C92" s="4" t="s">
        <v>12</v>
      </c>
      <c r="D92" s="4" t="s">
        <v>39</v>
      </c>
      <c r="E92" s="4">
        <v>31.62205</v>
      </c>
      <c r="F92" s="4">
        <v>-111.84897</v>
      </c>
      <c r="G92" s="16" t="s">
        <v>124</v>
      </c>
      <c r="H92" s="5" t="s">
        <v>33</v>
      </c>
      <c r="I92" s="7" t="s">
        <v>23</v>
      </c>
      <c r="K92" s="4" t="s">
        <v>24</v>
      </c>
    </row>
    <row r="93">
      <c r="A93" s="2" t="s">
        <v>125</v>
      </c>
      <c r="B93" s="3">
        <v>42003.0</v>
      </c>
      <c r="C93" s="4" t="s">
        <v>12</v>
      </c>
      <c r="D93" s="4" t="s">
        <v>39</v>
      </c>
      <c r="E93" s="4">
        <v>32.1375</v>
      </c>
      <c r="F93" s="4">
        <v>-112.68783</v>
      </c>
      <c r="G93" s="16" t="s">
        <v>124</v>
      </c>
      <c r="H93" s="5" t="s">
        <v>33</v>
      </c>
      <c r="I93" s="7" t="s">
        <v>23</v>
      </c>
      <c r="K93" s="4" t="s">
        <v>24</v>
      </c>
    </row>
    <row r="94">
      <c r="A94" s="2" t="s">
        <v>126</v>
      </c>
      <c r="B94" s="17">
        <v>41668.0</v>
      </c>
      <c r="C94" s="9" t="s">
        <v>12</v>
      </c>
      <c r="D94" s="18" t="s">
        <v>127</v>
      </c>
      <c r="E94" s="18">
        <v>32.4653</v>
      </c>
      <c r="F94" s="18">
        <v>-111.6416</v>
      </c>
      <c r="G94" s="19" t="s">
        <v>124</v>
      </c>
      <c r="H94" s="20" t="s">
        <v>33</v>
      </c>
      <c r="I94" s="7" t="s">
        <v>23</v>
      </c>
      <c r="J94" s="9"/>
      <c r="K94" s="9" t="s">
        <v>24</v>
      </c>
    </row>
    <row r="95">
      <c r="A95" s="2" t="s">
        <v>128</v>
      </c>
      <c r="B95" s="3">
        <v>41728.0</v>
      </c>
      <c r="C95" s="4" t="s">
        <v>12</v>
      </c>
      <c r="D95" s="21" t="s">
        <v>127</v>
      </c>
      <c r="E95" s="21">
        <v>32.3085</v>
      </c>
      <c r="F95" s="21">
        <v>-111.7528</v>
      </c>
      <c r="G95" s="16" t="s">
        <v>124</v>
      </c>
      <c r="H95" s="5" t="s">
        <v>33</v>
      </c>
      <c r="I95" s="7" t="s">
        <v>23</v>
      </c>
      <c r="K95" s="4" t="s">
        <v>24</v>
      </c>
    </row>
    <row r="96">
      <c r="A96" s="2" t="s">
        <v>129</v>
      </c>
      <c r="B96" s="3">
        <v>41728.0</v>
      </c>
      <c r="C96" s="4" t="s">
        <v>12</v>
      </c>
      <c r="D96" s="21" t="s">
        <v>127</v>
      </c>
      <c r="E96" s="21">
        <v>32.3085</v>
      </c>
      <c r="F96" s="21">
        <v>-111.7528</v>
      </c>
      <c r="G96" s="16" t="s">
        <v>124</v>
      </c>
      <c r="H96" s="5" t="s">
        <v>33</v>
      </c>
      <c r="I96" s="7" t="s">
        <v>23</v>
      </c>
      <c r="K96" s="4" t="s">
        <v>24</v>
      </c>
    </row>
    <row r="97">
      <c r="A97" s="2" t="s">
        <v>130</v>
      </c>
      <c r="B97" s="17">
        <v>41796.0</v>
      </c>
      <c r="C97" s="9" t="s">
        <v>12</v>
      </c>
      <c r="D97" s="9" t="s">
        <v>127</v>
      </c>
      <c r="E97" s="9">
        <v>32.56427</v>
      </c>
      <c r="F97" s="9">
        <v>-111.67062</v>
      </c>
      <c r="G97" s="19" t="s">
        <v>124</v>
      </c>
      <c r="H97" s="20" t="s">
        <v>33</v>
      </c>
      <c r="I97" s="7" t="s">
        <v>23</v>
      </c>
      <c r="J97" s="9"/>
      <c r="K97" s="9" t="s">
        <v>24</v>
      </c>
    </row>
    <row r="98">
      <c r="A98" s="2" t="s">
        <v>131</v>
      </c>
      <c r="B98" s="3">
        <v>41728.0</v>
      </c>
      <c r="C98" s="4" t="s">
        <v>12</v>
      </c>
      <c r="D98" s="4" t="s">
        <v>132</v>
      </c>
      <c r="E98" s="8">
        <v>31.333</v>
      </c>
      <c r="F98" s="4">
        <v>-110.9379</v>
      </c>
      <c r="G98" s="16" t="s">
        <v>133</v>
      </c>
      <c r="H98" s="5" t="s">
        <v>15</v>
      </c>
      <c r="I98" s="6" t="s">
        <v>134</v>
      </c>
      <c r="J98" s="6">
        <v>41.0</v>
      </c>
      <c r="K98" s="4" t="s">
        <v>135</v>
      </c>
    </row>
    <row r="99">
      <c r="A99" s="2" t="s">
        <v>136</v>
      </c>
      <c r="B99" s="3">
        <v>41731.0</v>
      </c>
      <c r="C99" s="4" t="s">
        <v>12</v>
      </c>
      <c r="D99" s="4" t="s">
        <v>132</v>
      </c>
      <c r="E99" s="8">
        <v>31.354</v>
      </c>
      <c r="F99" s="4">
        <v>-110.9894</v>
      </c>
      <c r="G99" s="4" t="s">
        <v>22</v>
      </c>
      <c r="H99" s="5" t="s">
        <v>33</v>
      </c>
      <c r="I99" s="7" t="s">
        <v>23</v>
      </c>
      <c r="K99" s="4" t="s">
        <v>24</v>
      </c>
    </row>
    <row r="100">
      <c r="A100" s="2" t="s">
        <v>137</v>
      </c>
      <c r="B100" s="3">
        <v>41756.0</v>
      </c>
      <c r="C100" s="4" t="s">
        <v>12</v>
      </c>
      <c r="D100" s="4" t="s">
        <v>132</v>
      </c>
      <c r="E100" s="4">
        <v>31.4676</v>
      </c>
      <c r="F100" s="4">
        <v>-110.7933</v>
      </c>
      <c r="G100" s="4" t="s">
        <v>22</v>
      </c>
      <c r="H100" s="5" t="s">
        <v>15</v>
      </c>
      <c r="I100" s="6" t="s">
        <v>138</v>
      </c>
      <c r="J100" s="6">
        <v>24.0</v>
      </c>
      <c r="K100" s="4" t="s">
        <v>17</v>
      </c>
    </row>
    <row r="101">
      <c r="A101" s="2" t="s">
        <v>139</v>
      </c>
      <c r="B101" s="3">
        <v>41793.0</v>
      </c>
      <c r="C101" s="4" t="s">
        <v>12</v>
      </c>
      <c r="D101" s="4" t="s">
        <v>132</v>
      </c>
      <c r="E101" s="4">
        <v>31.3344</v>
      </c>
      <c r="F101" s="4">
        <v>-110.9682</v>
      </c>
      <c r="G101" s="4" t="s">
        <v>22</v>
      </c>
      <c r="H101" s="5" t="s">
        <v>15</v>
      </c>
      <c r="I101" s="6" t="s">
        <v>140</v>
      </c>
      <c r="J101" s="6">
        <v>29.0</v>
      </c>
      <c r="K101" s="4" t="s">
        <v>17</v>
      </c>
    </row>
    <row r="102">
      <c r="A102" s="2" t="s">
        <v>141</v>
      </c>
      <c r="B102" s="3">
        <v>41818.0</v>
      </c>
      <c r="C102" s="4" t="s">
        <v>12</v>
      </c>
      <c r="D102" s="4" t="s">
        <v>132</v>
      </c>
      <c r="E102" s="4">
        <v>31.39289</v>
      </c>
      <c r="F102" s="4">
        <v>-111.00497</v>
      </c>
      <c r="G102" s="4" t="s">
        <v>22</v>
      </c>
      <c r="H102" s="5" t="s">
        <v>33</v>
      </c>
      <c r="I102" s="7" t="s">
        <v>23</v>
      </c>
      <c r="K102" s="4" t="s">
        <v>24</v>
      </c>
    </row>
    <row r="103">
      <c r="A103" s="2" t="s">
        <v>142</v>
      </c>
      <c r="B103" s="3">
        <v>41850.0</v>
      </c>
      <c r="C103" s="4" t="s">
        <v>12</v>
      </c>
      <c r="D103" s="4" t="s">
        <v>132</v>
      </c>
      <c r="E103" s="4">
        <v>31.64468</v>
      </c>
      <c r="F103" s="4">
        <v>-110.69116</v>
      </c>
      <c r="G103" s="4" t="s">
        <v>22</v>
      </c>
      <c r="H103" s="5" t="s">
        <v>15</v>
      </c>
      <c r="I103" s="6" t="s">
        <v>143</v>
      </c>
      <c r="J103" s="6">
        <v>16.0</v>
      </c>
      <c r="K103" s="4" t="s">
        <v>17</v>
      </c>
    </row>
    <row r="104">
      <c r="A104" s="2" t="s">
        <v>144</v>
      </c>
      <c r="B104" s="3">
        <v>41718.0</v>
      </c>
      <c r="C104" s="4" t="s">
        <v>12</v>
      </c>
      <c r="D104" s="4" t="s">
        <v>145</v>
      </c>
      <c r="E104" s="4">
        <v>32.3156</v>
      </c>
      <c r="F104" s="4">
        <v>-113.3852</v>
      </c>
      <c r="G104" s="4" t="s">
        <v>146</v>
      </c>
      <c r="H104" s="5" t="s">
        <v>15</v>
      </c>
      <c r="I104" s="7" t="s">
        <v>23</v>
      </c>
      <c r="K104" s="4" t="s">
        <v>24</v>
      </c>
    </row>
    <row r="105">
      <c r="A105" s="2" t="s">
        <v>147</v>
      </c>
      <c r="B105" s="3">
        <v>41891.0</v>
      </c>
      <c r="C105" s="4" t="s">
        <v>12</v>
      </c>
      <c r="D105" s="4" t="s">
        <v>145</v>
      </c>
      <c r="E105" s="4">
        <v>32.5234</v>
      </c>
      <c r="F105" s="4">
        <v>-114.3401</v>
      </c>
      <c r="G105" s="4" t="s">
        <v>146</v>
      </c>
      <c r="H105" s="5" t="s">
        <v>33</v>
      </c>
      <c r="I105" s="7" t="s">
        <v>23</v>
      </c>
      <c r="K105" s="4" t="s">
        <v>24</v>
      </c>
    </row>
    <row r="106">
      <c r="A106" s="2" t="s">
        <v>148</v>
      </c>
      <c r="B106" s="3">
        <v>41905.0</v>
      </c>
      <c r="C106" s="4" t="s">
        <v>12</v>
      </c>
      <c r="D106" s="4" t="s">
        <v>145</v>
      </c>
      <c r="E106" s="4">
        <v>32.3834</v>
      </c>
      <c r="F106" s="4">
        <v>-114.4458</v>
      </c>
      <c r="G106" s="4" t="s">
        <v>149</v>
      </c>
      <c r="H106" s="5" t="s">
        <v>27</v>
      </c>
      <c r="I106" s="6" t="s">
        <v>150</v>
      </c>
      <c r="J106" s="6">
        <v>42.0</v>
      </c>
      <c r="K106" s="4" t="s">
        <v>17</v>
      </c>
    </row>
    <row r="107">
      <c r="A107" s="2" t="s">
        <v>151</v>
      </c>
      <c r="B107" s="3">
        <v>42264.0</v>
      </c>
      <c r="C107" s="4" t="s">
        <v>12</v>
      </c>
      <c r="D107" s="4" t="s">
        <v>13</v>
      </c>
      <c r="E107" s="4">
        <v>31.52835</v>
      </c>
      <c r="F107" s="4">
        <v>-109.09385</v>
      </c>
      <c r="G107" s="4" t="s">
        <v>146</v>
      </c>
      <c r="H107" s="5" t="s">
        <v>33</v>
      </c>
      <c r="I107" s="7" t="s">
        <v>23</v>
      </c>
      <c r="K107" s="4" t="s">
        <v>24</v>
      </c>
    </row>
    <row r="108">
      <c r="A108" s="2" t="s">
        <v>152</v>
      </c>
      <c r="B108" s="3">
        <v>42287.0</v>
      </c>
      <c r="C108" s="4" t="s">
        <v>12</v>
      </c>
      <c r="D108" s="4" t="s">
        <v>13</v>
      </c>
      <c r="E108" s="4">
        <v>31.37782</v>
      </c>
      <c r="F108" s="4">
        <v>-109.5061</v>
      </c>
      <c r="G108" s="16" t="s">
        <v>124</v>
      </c>
      <c r="H108" s="5" t="s">
        <v>15</v>
      </c>
      <c r="I108" s="7" t="s">
        <v>23</v>
      </c>
      <c r="K108" s="4" t="s">
        <v>24</v>
      </c>
    </row>
    <row r="109">
      <c r="A109" s="2" t="s">
        <v>153</v>
      </c>
      <c r="B109" s="3">
        <v>42348.0</v>
      </c>
      <c r="C109" s="4" t="s">
        <v>12</v>
      </c>
      <c r="D109" s="4" t="s">
        <v>13</v>
      </c>
      <c r="E109" s="4">
        <v>31.3427</v>
      </c>
      <c r="F109" s="4">
        <v>-110.26627</v>
      </c>
      <c r="G109" s="16" t="s">
        <v>124</v>
      </c>
      <c r="H109" s="5" t="s">
        <v>33</v>
      </c>
      <c r="I109" s="7" t="s">
        <v>23</v>
      </c>
      <c r="K109" s="4" t="s">
        <v>24</v>
      </c>
    </row>
    <row r="110">
      <c r="A110" s="2" t="s">
        <v>154</v>
      </c>
      <c r="B110" s="17">
        <v>42200.0</v>
      </c>
      <c r="C110" s="9" t="s">
        <v>12</v>
      </c>
      <c r="D110" s="9" t="s">
        <v>30</v>
      </c>
      <c r="E110" s="9">
        <v>32.86468</v>
      </c>
      <c r="F110" s="9">
        <v>-112.76208</v>
      </c>
      <c r="G110" s="9" t="s">
        <v>146</v>
      </c>
      <c r="H110" s="20" t="s">
        <v>15</v>
      </c>
      <c r="I110" s="6" t="s">
        <v>155</v>
      </c>
      <c r="J110" s="22">
        <v>22.0</v>
      </c>
      <c r="K110" s="9" t="s">
        <v>17</v>
      </c>
    </row>
    <row r="111">
      <c r="A111" s="2" t="s">
        <v>156</v>
      </c>
      <c r="B111" s="3">
        <v>42008.0</v>
      </c>
      <c r="C111" s="4" t="s">
        <v>12</v>
      </c>
      <c r="D111" s="4" t="s">
        <v>39</v>
      </c>
      <c r="E111" s="4">
        <v>31.82623</v>
      </c>
      <c r="F111" s="4">
        <v>-112.15132</v>
      </c>
      <c r="G111" s="16" t="s">
        <v>124</v>
      </c>
      <c r="H111" s="5" t="s">
        <v>33</v>
      </c>
      <c r="I111" s="7" t="s">
        <v>23</v>
      </c>
      <c r="K111" s="4" t="s">
        <v>24</v>
      </c>
    </row>
    <row r="112">
      <c r="A112" s="2" t="s">
        <v>157</v>
      </c>
      <c r="B112" s="3">
        <v>42014.0</v>
      </c>
      <c r="C112" s="4" t="s">
        <v>12</v>
      </c>
      <c r="D112" s="4" t="s">
        <v>39</v>
      </c>
      <c r="E112" s="4">
        <v>31.50132</v>
      </c>
      <c r="F112" s="4">
        <v>-111.45325</v>
      </c>
      <c r="G112" s="16" t="s">
        <v>124</v>
      </c>
      <c r="H112" s="5" t="s">
        <v>33</v>
      </c>
      <c r="I112" s="7" t="s">
        <v>23</v>
      </c>
      <c r="K112" s="4" t="s">
        <v>24</v>
      </c>
    </row>
    <row r="113">
      <c r="A113" s="2" t="s">
        <v>158</v>
      </c>
      <c r="B113" s="3">
        <v>42027.0</v>
      </c>
      <c r="C113" s="4" t="s">
        <v>12</v>
      </c>
      <c r="D113" s="4" t="s">
        <v>39</v>
      </c>
      <c r="E113" s="4">
        <v>31.77695</v>
      </c>
      <c r="F113" s="4">
        <v>-111.87957</v>
      </c>
      <c r="G113" s="16" t="s">
        <v>124</v>
      </c>
      <c r="H113" s="5" t="s">
        <v>33</v>
      </c>
      <c r="I113" s="7" t="s">
        <v>23</v>
      </c>
      <c r="K113" s="4" t="s">
        <v>24</v>
      </c>
    </row>
    <row r="114">
      <c r="A114" s="2" t="s">
        <v>159</v>
      </c>
      <c r="B114" s="3">
        <v>42032.0</v>
      </c>
      <c r="C114" s="4" t="s">
        <v>12</v>
      </c>
      <c r="D114" s="4" t="s">
        <v>39</v>
      </c>
      <c r="E114" s="4">
        <v>31.53727</v>
      </c>
      <c r="F114" s="4">
        <v>-111.62657</v>
      </c>
      <c r="G114" s="16" t="s">
        <v>124</v>
      </c>
      <c r="H114" s="5" t="s">
        <v>33</v>
      </c>
      <c r="I114" s="7" t="s">
        <v>23</v>
      </c>
      <c r="K114" s="4" t="s">
        <v>24</v>
      </c>
    </row>
    <row r="115">
      <c r="A115" s="2" t="s">
        <v>160</v>
      </c>
      <c r="B115" s="3">
        <v>42058.0</v>
      </c>
      <c r="C115" s="4" t="s">
        <v>12</v>
      </c>
      <c r="D115" s="4" t="s">
        <v>39</v>
      </c>
      <c r="E115" s="4">
        <v>32.06963</v>
      </c>
      <c r="F115" s="4">
        <v>-112.99698</v>
      </c>
      <c r="G115" s="4" t="s">
        <v>146</v>
      </c>
      <c r="H115" s="5" t="s">
        <v>33</v>
      </c>
      <c r="I115" s="7" t="s">
        <v>23</v>
      </c>
      <c r="K115" s="4" t="s">
        <v>24</v>
      </c>
    </row>
    <row r="116">
      <c r="A116" s="2" t="s">
        <v>161</v>
      </c>
      <c r="B116" s="3">
        <v>42069.0</v>
      </c>
      <c r="C116" s="4" t="s">
        <v>12</v>
      </c>
      <c r="D116" s="4" t="s">
        <v>39</v>
      </c>
      <c r="E116" s="4">
        <v>32.04998</v>
      </c>
      <c r="F116" s="4">
        <v>-112.23695</v>
      </c>
      <c r="G116" s="16" t="s">
        <v>133</v>
      </c>
      <c r="H116" s="5" t="s">
        <v>15</v>
      </c>
      <c r="I116" s="6" t="s">
        <v>162</v>
      </c>
      <c r="J116" s="6">
        <v>20.0</v>
      </c>
      <c r="K116" s="4" t="s">
        <v>17</v>
      </c>
    </row>
    <row r="117">
      <c r="A117" s="2" t="s">
        <v>163</v>
      </c>
      <c r="B117" s="3">
        <v>42103.0</v>
      </c>
      <c r="C117" s="4" t="s">
        <v>12</v>
      </c>
      <c r="D117" s="4" t="s">
        <v>39</v>
      </c>
      <c r="E117" s="4">
        <v>31.81461</v>
      </c>
      <c r="F117" s="4">
        <v>-111.85829</v>
      </c>
      <c r="G117" s="16" t="s">
        <v>124</v>
      </c>
      <c r="H117" s="5" t="s">
        <v>33</v>
      </c>
      <c r="I117" s="7" t="s">
        <v>23</v>
      </c>
      <c r="K117" s="4" t="s">
        <v>24</v>
      </c>
    </row>
    <row r="118">
      <c r="A118" s="2" t="s">
        <v>164</v>
      </c>
      <c r="B118" s="3">
        <v>42107.0</v>
      </c>
      <c r="C118" s="4" t="s">
        <v>12</v>
      </c>
      <c r="D118" s="4" t="s">
        <v>39</v>
      </c>
      <c r="E118" s="4">
        <v>31.85522</v>
      </c>
      <c r="F118" s="4">
        <v>-112.17817</v>
      </c>
      <c r="G118" s="4" t="s">
        <v>146</v>
      </c>
      <c r="H118" s="5" t="s">
        <v>33</v>
      </c>
      <c r="I118" s="7" t="s">
        <v>23</v>
      </c>
      <c r="K118" s="4" t="s">
        <v>24</v>
      </c>
    </row>
    <row r="119">
      <c r="A119" s="2" t="s">
        <v>165</v>
      </c>
      <c r="B119" s="3">
        <v>42117.0</v>
      </c>
      <c r="C119" s="4" t="s">
        <v>12</v>
      </c>
      <c r="D119" s="4" t="s">
        <v>39</v>
      </c>
      <c r="E119" s="4">
        <v>31.84902</v>
      </c>
      <c r="F119" s="4">
        <v>-112.64445</v>
      </c>
      <c r="G119" s="16" t="s">
        <v>124</v>
      </c>
      <c r="H119" s="5" t="s">
        <v>33</v>
      </c>
      <c r="I119" s="7" t="s">
        <v>23</v>
      </c>
      <c r="K119" s="4" t="s">
        <v>24</v>
      </c>
    </row>
    <row r="120">
      <c r="A120" s="2" t="s">
        <v>166</v>
      </c>
      <c r="B120" s="3">
        <v>42136.0</v>
      </c>
      <c r="C120" s="4" t="s">
        <v>12</v>
      </c>
      <c r="D120" s="4" t="s">
        <v>39</v>
      </c>
      <c r="E120" s="4">
        <v>31.93253</v>
      </c>
      <c r="F120" s="4">
        <v>-110.46275</v>
      </c>
      <c r="G120" s="16" t="s">
        <v>167</v>
      </c>
      <c r="H120" s="5" t="s">
        <v>15</v>
      </c>
      <c r="I120" s="6" t="s">
        <v>168</v>
      </c>
      <c r="J120" s="6">
        <v>37.0</v>
      </c>
      <c r="K120" s="4" t="s">
        <v>17</v>
      </c>
    </row>
    <row r="121">
      <c r="A121" s="2" t="s">
        <v>169</v>
      </c>
      <c r="B121" s="3">
        <v>42153.0</v>
      </c>
      <c r="C121" s="4" t="s">
        <v>12</v>
      </c>
      <c r="D121" s="4" t="s">
        <v>39</v>
      </c>
      <c r="E121" s="4">
        <v>31.65698</v>
      </c>
      <c r="F121" s="4">
        <v>-111.95228</v>
      </c>
      <c r="G121" s="16" t="s">
        <v>124</v>
      </c>
      <c r="H121" s="5" t="s">
        <v>33</v>
      </c>
      <c r="I121" s="7" t="s">
        <v>23</v>
      </c>
      <c r="K121" s="4" t="s">
        <v>17</v>
      </c>
    </row>
    <row r="122">
      <c r="A122" s="2" t="s">
        <v>170</v>
      </c>
      <c r="B122" s="3">
        <v>42156.0</v>
      </c>
      <c r="C122" s="4" t="s">
        <v>12</v>
      </c>
      <c r="D122" s="4" t="s">
        <v>39</v>
      </c>
      <c r="E122" s="4">
        <v>31.71323</v>
      </c>
      <c r="F122" s="4">
        <v>-111.75552</v>
      </c>
      <c r="G122" s="16" t="s">
        <v>124</v>
      </c>
      <c r="H122" s="5" t="s">
        <v>27</v>
      </c>
      <c r="I122" s="7" t="s">
        <v>171</v>
      </c>
      <c r="K122" s="4" t="s">
        <v>58</v>
      </c>
    </row>
    <row r="123">
      <c r="A123" s="2" t="s">
        <v>172</v>
      </c>
      <c r="B123" s="3">
        <v>42163.0</v>
      </c>
      <c r="C123" s="4" t="s">
        <v>12</v>
      </c>
      <c r="D123" s="4" t="s">
        <v>39</v>
      </c>
      <c r="E123" s="4">
        <v>32.0248</v>
      </c>
      <c r="F123" s="4">
        <v>-112.47055</v>
      </c>
      <c r="G123" s="16" t="s">
        <v>124</v>
      </c>
      <c r="H123" s="5" t="s">
        <v>33</v>
      </c>
      <c r="I123" s="7" t="s">
        <v>23</v>
      </c>
      <c r="K123" s="4" t="s">
        <v>17</v>
      </c>
    </row>
    <row r="124">
      <c r="A124" s="2" t="s">
        <v>173</v>
      </c>
      <c r="B124" s="3">
        <v>42170.0</v>
      </c>
      <c r="C124" s="4" t="s">
        <v>12</v>
      </c>
      <c r="D124" s="4" t="s">
        <v>39</v>
      </c>
      <c r="E124" s="4">
        <v>31.98325</v>
      </c>
      <c r="F124" s="4">
        <v>-112.13037</v>
      </c>
      <c r="G124" s="4" t="s">
        <v>146</v>
      </c>
      <c r="H124" s="5" t="s">
        <v>15</v>
      </c>
      <c r="I124" s="6" t="s">
        <v>174</v>
      </c>
      <c r="J124" s="6">
        <v>42.0</v>
      </c>
      <c r="K124" s="4" t="s">
        <v>17</v>
      </c>
    </row>
    <row r="125">
      <c r="A125" s="2" t="s">
        <v>175</v>
      </c>
      <c r="B125" s="3">
        <v>42196.0</v>
      </c>
      <c r="C125" s="4" t="s">
        <v>12</v>
      </c>
      <c r="D125" s="4" t="s">
        <v>39</v>
      </c>
      <c r="E125" s="4">
        <v>32.10445</v>
      </c>
      <c r="F125" s="4">
        <v>-112.84778</v>
      </c>
      <c r="G125" s="4" t="s">
        <v>146</v>
      </c>
      <c r="H125" s="5" t="s">
        <v>33</v>
      </c>
      <c r="I125" s="7" t="s">
        <v>23</v>
      </c>
      <c r="K125" s="4" t="s">
        <v>17</v>
      </c>
    </row>
    <row r="126">
      <c r="A126" s="2" t="s">
        <v>176</v>
      </c>
      <c r="B126" s="3">
        <v>42215.0</v>
      </c>
      <c r="C126" s="4" t="s">
        <v>12</v>
      </c>
      <c r="D126" s="4" t="s">
        <v>39</v>
      </c>
      <c r="E126" s="4">
        <v>32.06573</v>
      </c>
      <c r="F126" s="4">
        <v>-111.5843</v>
      </c>
      <c r="G126" s="4" t="s">
        <v>146</v>
      </c>
      <c r="H126" s="5" t="s">
        <v>33</v>
      </c>
      <c r="I126" s="7" t="s">
        <v>23</v>
      </c>
      <c r="K126" s="4" t="s">
        <v>24</v>
      </c>
    </row>
    <row r="127">
      <c r="A127" s="2" t="s">
        <v>177</v>
      </c>
      <c r="B127" s="3">
        <v>42224.0</v>
      </c>
      <c r="C127" s="4" t="s">
        <v>12</v>
      </c>
      <c r="D127" s="4" t="s">
        <v>39</v>
      </c>
      <c r="E127" s="4">
        <v>32.10567</v>
      </c>
      <c r="F127" s="4">
        <v>-112.94067</v>
      </c>
      <c r="G127" s="4" t="s">
        <v>146</v>
      </c>
      <c r="H127" s="5" t="s">
        <v>33</v>
      </c>
      <c r="I127" s="7" t="s">
        <v>23</v>
      </c>
      <c r="K127" s="4" t="s">
        <v>17</v>
      </c>
    </row>
    <row r="128">
      <c r="A128" s="2" t="s">
        <v>178</v>
      </c>
      <c r="B128" s="3">
        <v>42227.0</v>
      </c>
      <c r="C128" s="4" t="s">
        <v>12</v>
      </c>
      <c r="D128" s="4" t="s">
        <v>39</v>
      </c>
      <c r="E128" s="4">
        <v>31.5692</v>
      </c>
      <c r="F128" s="4">
        <v>-111.77473</v>
      </c>
      <c r="G128" s="4" t="s">
        <v>146</v>
      </c>
      <c r="H128" s="5" t="s">
        <v>33</v>
      </c>
      <c r="I128" s="7" t="s">
        <v>23</v>
      </c>
      <c r="K128" s="4" t="s">
        <v>24</v>
      </c>
    </row>
    <row r="129">
      <c r="A129" s="2" t="s">
        <v>179</v>
      </c>
      <c r="B129" s="3">
        <v>42229.0</v>
      </c>
      <c r="C129" s="4" t="s">
        <v>12</v>
      </c>
      <c r="D129" s="4" t="s">
        <v>39</v>
      </c>
      <c r="E129" s="4">
        <v>32.10595</v>
      </c>
      <c r="F129" s="4">
        <v>-111.56828</v>
      </c>
      <c r="G129" s="4" t="s">
        <v>146</v>
      </c>
      <c r="H129" s="5" t="s">
        <v>15</v>
      </c>
      <c r="I129" s="7" t="s">
        <v>180</v>
      </c>
      <c r="K129" s="4" t="s">
        <v>58</v>
      </c>
    </row>
    <row r="130">
      <c r="A130" s="2" t="s">
        <v>181</v>
      </c>
      <c r="B130" s="3">
        <v>42232.0</v>
      </c>
      <c r="C130" s="4" t="s">
        <v>12</v>
      </c>
      <c r="D130" s="4" t="s">
        <v>39</v>
      </c>
      <c r="E130" s="9">
        <v>32.13628</v>
      </c>
      <c r="F130" s="9">
        <v>-113.21833</v>
      </c>
      <c r="G130" s="4" t="s">
        <v>146</v>
      </c>
      <c r="H130" s="5" t="s">
        <v>33</v>
      </c>
      <c r="I130" s="7" t="s">
        <v>23</v>
      </c>
      <c r="K130" s="4" t="s">
        <v>17</v>
      </c>
    </row>
    <row r="131">
      <c r="A131" s="2" t="s">
        <v>182</v>
      </c>
      <c r="B131" s="3">
        <v>42234.0</v>
      </c>
      <c r="C131" s="4" t="s">
        <v>12</v>
      </c>
      <c r="D131" s="4" t="s">
        <v>39</v>
      </c>
      <c r="E131" s="8">
        <v>32.174</v>
      </c>
      <c r="F131" s="4">
        <v>-113.24667</v>
      </c>
      <c r="G131" s="4" t="s">
        <v>146</v>
      </c>
      <c r="H131" s="5" t="s">
        <v>33</v>
      </c>
      <c r="I131" s="7" t="s">
        <v>23</v>
      </c>
      <c r="K131" s="4" t="s">
        <v>17</v>
      </c>
    </row>
    <row r="132">
      <c r="A132" s="2" t="s">
        <v>183</v>
      </c>
      <c r="B132" s="3">
        <v>42234.0</v>
      </c>
      <c r="C132" s="4" t="s">
        <v>12</v>
      </c>
      <c r="D132" s="4" t="s">
        <v>39</v>
      </c>
      <c r="E132" s="8">
        <v>32.174</v>
      </c>
      <c r="F132" s="4">
        <v>-113.24667</v>
      </c>
      <c r="G132" s="4" t="s">
        <v>146</v>
      </c>
      <c r="H132" s="5" t="s">
        <v>33</v>
      </c>
      <c r="I132" s="7" t="s">
        <v>23</v>
      </c>
      <c r="K132" s="4" t="s">
        <v>17</v>
      </c>
    </row>
    <row r="133">
      <c r="A133" s="2" t="s">
        <v>184</v>
      </c>
      <c r="B133" s="3">
        <v>42234.0</v>
      </c>
      <c r="C133" s="4" t="s">
        <v>12</v>
      </c>
      <c r="D133" s="4" t="s">
        <v>39</v>
      </c>
      <c r="E133" s="8">
        <v>32.174</v>
      </c>
      <c r="F133" s="4">
        <v>-113.24667</v>
      </c>
      <c r="G133" s="4" t="s">
        <v>146</v>
      </c>
      <c r="H133" s="5" t="s">
        <v>33</v>
      </c>
      <c r="I133" s="6" t="s">
        <v>185</v>
      </c>
      <c r="J133" s="6">
        <v>39.0</v>
      </c>
      <c r="K133" s="4" t="s">
        <v>17</v>
      </c>
    </row>
    <row r="134">
      <c r="A134" s="2" t="s">
        <v>186</v>
      </c>
      <c r="B134" s="3">
        <v>42237.0</v>
      </c>
      <c r="C134" s="4" t="s">
        <v>12</v>
      </c>
      <c r="D134" s="4" t="s">
        <v>39</v>
      </c>
      <c r="E134" s="4">
        <v>32.27515</v>
      </c>
      <c r="F134" s="4">
        <v>-112.97308</v>
      </c>
      <c r="G134" s="4" t="s">
        <v>146</v>
      </c>
      <c r="H134" s="5" t="s">
        <v>33</v>
      </c>
      <c r="I134" s="7" t="s">
        <v>23</v>
      </c>
      <c r="K134" s="4" t="s">
        <v>17</v>
      </c>
    </row>
    <row r="135">
      <c r="A135" s="2" t="s">
        <v>187</v>
      </c>
      <c r="B135" s="3">
        <v>42237.0</v>
      </c>
      <c r="C135" s="4" t="s">
        <v>12</v>
      </c>
      <c r="D135" s="4" t="s">
        <v>39</v>
      </c>
      <c r="E135" s="4">
        <v>32.27515</v>
      </c>
      <c r="F135" s="4">
        <v>-112.97308</v>
      </c>
      <c r="G135" s="4" t="s">
        <v>146</v>
      </c>
      <c r="H135" s="5" t="s">
        <v>33</v>
      </c>
      <c r="I135" s="7" t="s">
        <v>23</v>
      </c>
      <c r="K135" s="4" t="s">
        <v>17</v>
      </c>
    </row>
    <row r="136">
      <c r="A136" s="2" t="s">
        <v>188</v>
      </c>
      <c r="B136" s="3">
        <v>42237.0</v>
      </c>
      <c r="C136" s="4" t="s">
        <v>12</v>
      </c>
      <c r="D136" s="4" t="s">
        <v>39</v>
      </c>
      <c r="E136" s="4">
        <v>31.81318</v>
      </c>
      <c r="F136" s="4">
        <v>-111.85296</v>
      </c>
      <c r="G136" s="4" t="s">
        <v>146</v>
      </c>
      <c r="H136" s="5" t="s">
        <v>15</v>
      </c>
      <c r="I136" s="6" t="s">
        <v>189</v>
      </c>
      <c r="J136" s="6">
        <v>21.0</v>
      </c>
      <c r="K136" s="4" t="s">
        <v>17</v>
      </c>
    </row>
    <row r="137">
      <c r="A137" s="2" t="s">
        <v>190</v>
      </c>
      <c r="B137" s="3">
        <v>42238.0</v>
      </c>
      <c r="C137" s="4" t="s">
        <v>12</v>
      </c>
      <c r="D137" s="4" t="s">
        <v>39</v>
      </c>
      <c r="E137" s="4">
        <v>32.14517</v>
      </c>
      <c r="F137" s="4">
        <v>-112.98095</v>
      </c>
      <c r="G137" s="4" t="s">
        <v>146</v>
      </c>
      <c r="H137" s="5" t="s">
        <v>33</v>
      </c>
      <c r="I137" s="7" t="s">
        <v>23</v>
      </c>
      <c r="K137" s="4" t="s">
        <v>24</v>
      </c>
    </row>
    <row r="138">
      <c r="A138" s="2" t="s">
        <v>191</v>
      </c>
      <c r="B138" s="17">
        <v>42240.0</v>
      </c>
      <c r="C138" s="9" t="s">
        <v>12</v>
      </c>
      <c r="D138" s="9" t="s">
        <v>39</v>
      </c>
      <c r="E138" s="9">
        <v>32.11477</v>
      </c>
      <c r="F138" s="9">
        <v>-112.11557</v>
      </c>
      <c r="G138" s="9" t="s">
        <v>146</v>
      </c>
      <c r="H138" s="20" t="s">
        <v>33</v>
      </c>
      <c r="I138" s="7" t="s">
        <v>23</v>
      </c>
      <c r="J138" s="9"/>
      <c r="K138" s="9" t="s">
        <v>17</v>
      </c>
    </row>
    <row r="139">
      <c r="A139" s="2" t="s">
        <v>192</v>
      </c>
      <c r="B139" s="3">
        <v>42241.0</v>
      </c>
      <c r="C139" s="4" t="s">
        <v>12</v>
      </c>
      <c r="D139" s="4" t="s">
        <v>39</v>
      </c>
      <c r="E139" s="4">
        <v>32.08302</v>
      </c>
      <c r="F139" s="4">
        <v>-111.4946</v>
      </c>
      <c r="G139" s="4" t="s">
        <v>19</v>
      </c>
      <c r="H139" s="5" t="s">
        <v>27</v>
      </c>
      <c r="I139" s="7" t="s">
        <v>23</v>
      </c>
      <c r="K139" s="4" t="s">
        <v>17</v>
      </c>
    </row>
    <row r="140">
      <c r="A140" s="2" t="s">
        <v>193</v>
      </c>
      <c r="B140" s="17">
        <v>42244.0</v>
      </c>
      <c r="C140" s="9" t="s">
        <v>12</v>
      </c>
      <c r="D140" s="9" t="s">
        <v>39</v>
      </c>
      <c r="E140" s="9">
        <v>32.36092</v>
      </c>
      <c r="F140" s="9">
        <v>-113.12333</v>
      </c>
      <c r="G140" s="9" t="s">
        <v>146</v>
      </c>
      <c r="H140" s="20" t="s">
        <v>33</v>
      </c>
      <c r="I140" s="7" t="s">
        <v>23</v>
      </c>
      <c r="J140" s="9"/>
      <c r="K140" s="9" t="s">
        <v>17</v>
      </c>
    </row>
    <row r="141">
      <c r="A141" s="2" t="s">
        <v>194</v>
      </c>
      <c r="B141" s="3">
        <v>42244.0</v>
      </c>
      <c r="C141" s="4" t="s">
        <v>12</v>
      </c>
      <c r="D141" s="4" t="s">
        <v>39</v>
      </c>
      <c r="E141" s="4">
        <v>32.36092</v>
      </c>
      <c r="F141" s="4">
        <v>-113.12333</v>
      </c>
      <c r="G141" s="4" t="s">
        <v>146</v>
      </c>
      <c r="H141" s="5" t="s">
        <v>33</v>
      </c>
      <c r="I141" s="7" t="s">
        <v>23</v>
      </c>
      <c r="K141" s="4" t="s">
        <v>17</v>
      </c>
    </row>
    <row r="142">
      <c r="A142" s="2" t="s">
        <v>195</v>
      </c>
      <c r="B142" s="3">
        <v>42249.0</v>
      </c>
      <c r="C142" s="4" t="s">
        <v>12</v>
      </c>
      <c r="D142" s="4" t="s">
        <v>39</v>
      </c>
      <c r="E142" s="4">
        <v>31.63683</v>
      </c>
      <c r="F142" s="4">
        <v>-111.96318</v>
      </c>
      <c r="G142" s="4" t="s">
        <v>146</v>
      </c>
      <c r="H142" s="5" t="s">
        <v>33</v>
      </c>
      <c r="I142" s="7" t="s">
        <v>23</v>
      </c>
      <c r="K142" s="4" t="s">
        <v>17</v>
      </c>
    </row>
    <row r="143">
      <c r="A143" s="2" t="s">
        <v>196</v>
      </c>
      <c r="B143" s="3">
        <v>42251.0</v>
      </c>
      <c r="C143" s="4" t="s">
        <v>12</v>
      </c>
      <c r="D143" s="4" t="s">
        <v>39</v>
      </c>
      <c r="E143" s="4">
        <v>31.81835</v>
      </c>
      <c r="F143" s="4">
        <v>-112.53387</v>
      </c>
      <c r="G143" s="4" t="s">
        <v>146</v>
      </c>
      <c r="H143" s="5" t="s">
        <v>33</v>
      </c>
      <c r="I143" s="7" t="s">
        <v>23</v>
      </c>
      <c r="K143" s="4" t="s">
        <v>24</v>
      </c>
    </row>
    <row r="144">
      <c r="A144" s="2" t="s">
        <v>197</v>
      </c>
      <c r="B144" s="3">
        <v>42252.0</v>
      </c>
      <c r="C144" s="4" t="s">
        <v>12</v>
      </c>
      <c r="D144" s="4" t="s">
        <v>39</v>
      </c>
      <c r="E144" s="4">
        <v>32.32833</v>
      </c>
      <c r="F144" s="4">
        <v>-113.2615</v>
      </c>
      <c r="G144" s="4" t="s">
        <v>146</v>
      </c>
      <c r="H144" s="5" t="s">
        <v>15</v>
      </c>
      <c r="I144" s="7" t="s">
        <v>23</v>
      </c>
      <c r="K144" s="4" t="s">
        <v>24</v>
      </c>
    </row>
    <row r="145">
      <c r="A145" s="2" t="s">
        <v>198</v>
      </c>
      <c r="B145" s="3">
        <v>42252.0</v>
      </c>
      <c r="C145" s="4" t="s">
        <v>12</v>
      </c>
      <c r="D145" s="4" t="s">
        <v>39</v>
      </c>
      <c r="E145" s="4">
        <v>31.92208</v>
      </c>
      <c r="F145" s="4">
        <v>-112.90205</v>
      </c>
      <c r="G145" s="4" t="s">
        <v>146</v>
      </c>
      <c r="H145" s="5" t="s">
        <v>33</v>
      </c>
      <c r="I145" s="7" t="s">
        <v>23</v>
      </c>
      <c r="K145" s="4" t="s">
        <v>24</v>
      </c>
    </row>
    <row r="146">
      <c r="A146" s="2" t="s">
        <v>199</v>
      </c>
      <c r="B146" s="3">
        <v>42254.0</v>
      </c>
      <c r="C146" s="4" t="s">
        <v>12</v>
      </c>
      <c r="D146" s="4" t="s">
        <v>39</v>
      </c>
      <c r="E146" s="4">
        <v>32.33183</v>
      </c>
      <c r="F146" s="4">
        <v>-113.10583</v>
      </c>
      <c r="G146" s="4" t="s">
        <v>146</v>
      </c>
      <c r="H146" s="5" t="s">
        <v>33</v>
      </c>
      <c r="I146" s="7" t="s">
        <v>23</v>
      </c>
      <c r="K146" s="4" t="s">
        <v>17</v>
      </c>
    </row>
    <row r="147">
      <c r="A147" s="2" t="s">
        <v>200</v>
      </c>
      <c r="B147" s="3">
        <v>42254.0</v>
      </c>
      <c r="C147" s="4" t="s">
        <v>12</v>
      </c>
      <c r="D147" s="4" t="s">
        <v>39</v>
      </c>
      <c r="E147" s="4">
        <v>32.33183</v>
      </c>
      <c r="F147" s="4">
        <v>-113.10583</v>
      </c>
      <c r="G147" s="4" t="s">
        <v>146</v>
      </c>
      <c r="H147" s="5" t="s">
        <v>33</v>
      </c>
      <c r="I147" s="7" t="s">
        <v>23</v>
      </c>
      <c r="K147" s="4" t="s">
        <v>17</v>
      </c>
    </row>
    <row r="148">
      <c r="A148" s="2" t="s">
        <v>201</v>
      </c>
      <c r="B148" s="3">
        <v>42255.0</v>
      </c>
      <c r="C148" s="4" t="s">
        <v>12</v>
      </c>
      <c r="D148" s="4" t="s">
        <v>39</v>
      </c>
      <c r="E148" s="4">
        <v>32.05233</v>
      </c>
      <c r="F148" s="4">
        <v>-113.00292</v>
      </c>
      <c r="G148" s="4" t="s">
        <v>146</v>
      </c>
      <c r="H148" s="5" t="s">
        <v>33</v>
      </c>
      <c r="I148" s="7" t="s">
        <v>23</v>
      </c>
      <c r="K148" s="4" t="s">
        <v>17</v>
      </c>
    </row>
    <row r="149">
      <c r="A149" s="2" t="s">
        <v>202</v>
      </c>
      <c r="B149" s="3">
        <v>42256.0</v>
      </c>
      <c r="C149" s="4" t="s">
        <v>12</v>
      </c>
      <c r="D149" s="4" t="s">
        <v>39</v>
      </c>
      <c r="E149" s="4">
        <v>31.93709</v>
      </c>
      <c r="F149" s="4">
        <v>-112.29251</v>
      </c>
      <c r="G149" s="4" t="s">
        <v>146</v>
      </c>
      <c r="H149" s="5" t="s">
        <v>15</v>
      </c>
      <c r="I149" s="6" t="s">
        <v>203</v>
      </c>
      <c r="J149" s="6">
        <v>18.0</v>
      </c>
      <c r="K149" s="4" t="s">
        <v>17</v>
      </c>
    </row>
    <row r="150">
      <c r="A150" s="2" t="s">
        <v>204</v>
      </c>
      <c r="B150" s="3">
        <v>42256.0</v>
      </c>
      <c r="C150" s="4" t="s">
        <v>12</v>
      </c>
      <c r="D150" s="4" t="s">
        <v>39</v>
      </c>
      <c r="E150" s="4">
        <v>31.74917</v>
      </c>
      <c r="F150" s="4">
        <v>-112.15517</v>
      </c>
      <c r="G150" s="4" t="s">
        <v>146</v>
      </c>
      <c r="H150" s="5" t="s">
        <v>33</v>
      </c>
      <c r="I150" s="7" t="s">
        <v>23</v>
      </c>
      <c r="K150" s="4" t="s">
        <v>17</v>
      </c>
    </row>
    <row r="151">
      <c r="A151" s="2" t="s">
        <v>205</v>
      </c>
      <c r="B151" s="3">
        <v>42256.0</v>
      </c>
      <c r="C151" s="4" t="s">
        <v>12</v>
      </c>
      <c r="D151" s="4" t="s">
        <v>39</v>
      </c>
      <c r="E151" s="4">
        <v>32.3235</v>
      </c>
      <c r="F151" s="4">
        <v>-113.10117</v>
      </c>
      <c r="G151" s="4" t="s">
        <v>146</v>
      </c>
      <c r="H151" s="5" t="s">
        <v>33</v>
      </c>
      <c r="I151" s="7" t="s">
        <v>23</v>
      </c>
      <c r="K151" s="4" t="s">
        <v>17</v>
      </c>
    </row>
    <row r="152">
      <c r="A152" s="2" t="s">
        <v>206</v>
      </c>
      <c r="B152" s="3">
        <v>42262.0</v>
      </c>
      <c r="C152" s="4" t="s">
        <v>12</v>
      </c>
      <c r="D152" s="4" t="s">
        <v>39</v>
      </c>
      <c r="E152" s="4">
        <v>31.68545</v>
      </c>
      <c r="F152" s="4">
        <v>-111.66115</v>
      </c>
      <c r="G152" s="4" t="s">
        <v>146</v>
      </c>
      <c r="H152" s="5" t="s">
        <v>33</v>
      </c>
      <c r="I152" s="7" t="s">
        <v>23</v>
      </c>
      <c r="K152" s="4" t="s">
        <v>24</v>
      </c>
    </row>
    <row r="153">
      <c r="A153" s="2" t="s">
        <v>207</v>
      </c>
      <c r="B153" s="3">
        <v>42287.0</v>
      </c>
      <c r="C153" s="4" t="s">
        <v>12</v>
      </c>
      <c r="D153" s="4" t="s">
        <v>39</v>
      </c>
      <c r="E153" s="4">
        <v>32.15423</v>
      </c>
      <c r="F153" s="4">
        <v>-112.33682</v>
      </c>
      <c r="G153" s="4" t="s">
        <v>146</v>
      </c>
      <c r="H153" s="5" t="s">
        <v>33</v>
      </c>
      <c r="I153" s="7" t="s">
        <v>23</v>
      </c>
      <c r="K153" s="4" t="s">
        <v>24</v>
      </c>
    </row>
    <row r="154">
      <c r="A154" s="2" t="s">
        <v>208</v>
      </c>
      <c r="B154" s="3">
        <v>42292.0</v>
      </c>
      <c r="C154" s="4" t="s">
        <v>12</v>
      </c>
      <c r="D154" s="4" t="s">
        <v>39</v>
      </c>
      <c r="E154" s="4">
        <v>32.33433</v>
      </c>
      <c r="F154" s="8">
        <v>-113.102</v>
      </c>
      <c r="G154" s="4" t="s">
        <v>146</v>
      </c>
      <c r="H154" s="5" t="s">
        <v>33</v>
      </c>
      <c r="I154" s="7" t="s">
        <v>23</v>
      </c>
      <c r="K154" s="4" t="s">
        <v>17</v>
      </c>
    </row>
    <row r="155">
      <c r="A155" s="2" t="s">
        <v>209</v>
      </c>
      <c r="B155" s="3">
        <v>42292.0</v>
      </c>
      <c r="C155" s="4" t="s">
        <v>12</v>
      </c>
      <c r="D155" s="4" t="s">
        <v>39</v>
      </c>
      <c r="E155" s="8">
        <v>32.179</v>
      </c>
      <c r="F155" s="4">
        <v>-113.07633</v>
      </c>
      <c r="G155" s="4" t="s">
        <v>146</v>
      </c>
      <c r="H155" s="5" t="s">
        <v>33</v>
      </c>
      <c r="I155" s="7" t="s">
        <v>23</v>
      </c>
      <c r="K155" s="4" t="s">
        <v>17</v>
      </c>
    </row>
    <row r="156">
      <c r="A156" s="2" t="s">
        <v>210</v>
      </c>
      <c r="B156" s="3">
        <v>42293.0</v>
      </c>
      <c r="C156" s="4" t="s">
        <v>12</v>
      </c>
      <c r="D156" s="4" t="s">
        <v>39</v>
      </c>
      <c r="E156" s="4">
        <v>32.25887</v>
      </c>
      <c r="F156" s="4">
        <v>-112.97215</v>
      </c>
      <c r="G156" s="4" t="s">
        <v>146</v>
      </c>
      <c r="H156" s="5" t="s">
        <v>15</v>
      </c>
      <c r="I156" s="6" t="s">
        <v>211</v>
      </c>
      <c r="J156" s="6">
        <v>22.0</v>
      </c>
      <c r="K156" s="4" t="s">
        <v>17</v>
      </c>
    </row>
    <row r="157">
      <c r="A157" s="2" t="s">
        <v>212</v>
      </c>
      <c r="B157" s="3">
        <v>42311.0</v>
      </c>
      <c r="C157" s="4" t="s">
        <v>12</v>
      </c>
      <c r="D157" s="4" t="s">
        <v>39</v>
      </c>
      <c r="E157" s="4">
        <v>31.58993</v>
      </c>
      <c r="F157" s="4">
        <v>-111.36276</v>
      </c>
      <c r="G157" s="4" t="s">
        <v>146</v>
      </c>
      <c r="H157" s="5" t="s">
        <v>33</v>
      </c>
      <c r="I157" s="7" t="s">
        <v>23</v>
      </c>
      <c r="K157" s="4" t="s">
        <v>17</v>
      </c>
    </row>
    <row r="158">
      <c r="A158" s="2" t="s">
        <v>213</v>
      </c>
      <c r="B158" s="3">
        <v>42325.0</v>
      </c>
      <c r="C158" s="4" t="s">
        <v>12</v>
      </c>
      <c r="D158" s="4" t="s">
        <v>39</v>
      </c>
      <c r="E158" s="4">
        <v>31.51097</v>
      </c>
      <c r="F158" s="4">
        <v>-111.56187</v>
      </c>
      <c r="G158" s="4" t="s">
        <v>146</v>
      </c>
      <c r="H158" s="5" t="s">
        <v>33</v>
      </c>
      <c r="I158" s="7" t="s">
        <v>23</v>
      </c>
      <c r="K158" s="4" t="s">
        <v>24</v>
      </c>
    </row>
    <row r="159">
      <c r="A159" s="2" t="s">
        <v>214</v>
      </c>
      <c r="B159" s="3">
        <v>42339.0</v>
      </c>
      <c r="C159" s="4" t="s">
        <v>12</v>
      </c>
      <c r="D159" s="4" t="s">
        <v>39</v>
      </c>
      <c r="E159" s="4">
        <v>31.74947</v>
      </c>
      <c r="F159" s="4">
        <v>-111.61611</v>
      </c>
      <c r="G159" s="4" t="s">
        <v>146</v>
      </c>
      <c r="H159" s="5" t="s">
        <v>33</v>
      </c>
      <c r="I159" s="7" t="s">
        <v>23</v>
      </c>
      <c r="K159" s="4" t="s">
        <v>24</v>
      </c>
    </row>
    <row r="160">
      <c r="A160" s="2" t="s">
        <v>215</v>
      </c>
      <c r="B160" s="3">
        <v>42363.0</v>
      </c>
      <c r="C160" s="4" t="s">
        <v>12</v>
      </c>
      <c r="D160" s="4" t="s">
        <v>39</v>
      </c>
      <c r="E160" s="9">
        <v>31.7573</v>
      </c>
      <c r="F160" s="9">
        <v>-111.7784</v>
      </c>
      <c r="G160" s="4" t="s">
        <v>146</v>
      </c>
      <c r="H160" s="5" t="s">
        <v>33</v>
      </c>
      <c r="I160" s="7" t="s">
        <v>23</v>
      </c>
      <c r="K160" s="4" t="s">
        <v>17</v>
      </c>
    </row>
    <row r="161">
      <c r="A161" s="2" t="s">
        <v>216</v>
      </c>
      <c r="B161" s="3">
        <v>42152.0</v>
      </c>
      <c r="C161" s="4" t="s">
        <v>12</v>
      </c>
      <c r="D161" s="4" t="s">
        <v>127</v>
      </c>
      <c r="E161" s="4">
        <v>32.62707</v>
      </c>
      <c r="F161" s="4">
        <v>-111.86167</v>
      </c>
      <c r="G161" s="16" t="s">
        <v>124</v>
      </c>
      <c r="H161" s="5" t="s">
        <v>33</v>
      </c>
      <c r="I161" s="7" t="s">
        <v>23</v>
      </c>
      <c r="K161" s="4" t="s">
        <v>17</v>
      </c>
    </row>
    <row r="162">
      <c r="A162" s="2" t="s">
        <v>217</v>
      </c>
      <c r="B162" s="3">
        <v>42230.0</v>
      </c>
      <c r="C162" s="4" t="s">
        <v>12</v>
      </c>
      <c r="D162" s="4" t="s">
        <v>127</v>
      </c>
      <c r="E162" s="4">
        <v>32.59114</v>
      </c>
      <c r="F162" s="4">
        <v>-111.9078</v>
      </c>
      <c r="G162" s="4" t="s">
        <v>146</v>
      </c>
      <c r="H162" s="5" t="s">
        <v>33</v>
      </c>
      <c r="I162" s="6" t="s">
        <v>218</v>
      </c>
      <c r="J162" s="6">
        <v>39.0</v>
      </c>
      <c r="K162" s="4" t="s">
        <v>17</v>
      </c>
    </row>
    <row r="163">
      <c r="A163" s="2" t="s">
        <v>219</v>
      </c>
      <c r="B163" s="3">
        <v>42315.0</v>
      </c>
      <c r="C163" s="4" t="s">
        <v>12</v>
      </c>
      <c r="D163" s="4" t="s">
        <v>127</v>
      </c>
      <c r="E163" s="8">
        <v>32.596</v>
      </c>
      <c r="F163" s="4">
        <v>-111.70938</v>
      </c>
      <c r="G163" s="4" t="s">
        <v>146</v>
      </c>
      <c r="H163" s="5" t="s">
        <v>33</v>
      </c>
      <c r="I163" s="7" t="s">
        <v>23</v>
      </c>
      <c r="K163" s="4" t="s">
        <v>24</v>
      </c>
    </row>
    <row r="164">
      <c r="A164" s="2" t="s">
        <v>220</v>
      </c>
      <c r="B164" s="3">
        <v>42034.0</v>
      </c>
      <c r="C164" s="4" t="s">
        <v>12</v>
      </c>
      <c r="D164" s="4" t="s">
        <v>132</v>
      </c>
      <c r="E164" s="4">
        <v>31.39932</v>
      </c>
      <c r="F164" s="4">
        <v>-110.95346</v>
      </c>
      <c r="G164" s="16" t="s">
        <v>221</v>
      </c>
      <c r="H164" s="5" t="s">
        <v>33</v>
      </c>
      <c r="I164" s="7" t="s">
        <v>23</v>
      </c>
      <c r="K164" s="4" t="s">
        <v>24</v>
      </c>
    </row>
    <row r="165">
      <c r="A165" s="2" t="s">
        <v>222</v>
      </c>
      <c r="B165" s="3">
        <v>42155.0</v>
      </c>
      <c r="C165" s="4" t="s">
        <v>12</v>
      </c>
      <c r="D165" s="4" t="s">
        <v>132</v>
      </c>
      <c r="E165" s="4">
        <v>31.35226</v>
      </c>
      <c r="F165" s="4">
        <v>-111.01507</v>
      </c>
      <c r="G165" s="16" t="s">
        <v>124</v>
      </c>
      <c r="H165" s="5" t="s">
        <v>15</v>
      </c>
      <c r="I165" s="6" t="s">
        <v>223</v>
      </c>
      <c r="J165" s="6">
        <v>39.0</v>
      </c>
      <c r="K165" s="4" t="s">
        <v>17</v>
      </c>
    </row>
    <row r="166">
      <c r="A166" s="2" t="s">
        <v>224</v>
      </c>
      <c r="B166" s="3">
        <v>42306.0</v>
      </c>
      <c r="C166" s="4" t="s">
        <v>12</v>
      </c>
      <c r="D166" s="4" t="s">
        <v>132</v>
      </c>
      <c r="E166" s="4">
        <v>31.70093</v>
      </c>
      <c r="F166" s="4">
        <v>-111.14906</v>
      </c>
      <c r="G166" s="4" t="s">
        <v>146</v>
      </c>
      <c r="H166" s="5" t="s">
        <v>33</v>
      </c>
      <c r="I166" s="7" t="s">
        <v>23</v>
      </c>
      <c r="K166" s="4" t="s">
        <v>17</v>
      </c>
    </row>
    <row r="167">
      <c r="A167" s="2" t="s">
        <v>225</v>
      </c>
      <c r="B167" s="3">
        <v>42312.0</v>
      </c>
      <c r="C167" s="4" t="s">
        <v>12</v>
      </c>
      <c r="D167" s="4" t="s">
        <v>132</v>
      </c>
      <c r="E167" s="4">
        <v>31.64675</v>
      </c>
      <c r="F167" s="4">
        <v>-111.15327</v>
      </c>
      <c r="G167" s="4" t="s">
        <v>146</v>
      </c>
      <c r="H167" s="5" t="s">
        <v>33</v>
      </c>
      <c r="I167" s="7" t="s">
        <v>23</v>
      </c>
      <c r="K167" s="4" t="s">
        <v>17</v>
      </c>
    </row>
    <row r="168">
      <c r="A168" s="2" t="s">
        <v>226</v>
      </c>
      <c r="B168" s="3">
        <v>42138.0</v>
      </c>
      <c r="C168" s="4" t="s">
        <v>12</v>
      </c>
      <c r="D168" s="4" t="s">
        <v>145</v>
      </c>
      <c r="E168" s="9">
        <v>32.6644</v>
      </c>
      <c r="F168" s="9">
        <v>-114.74671</v>
      </c>
      <c r="G168" s="16" t="s">
        <v>221</v>
      </c>
      <c r="H168" s="5" t="s">
        <v>27</v>
      </c>
      <c r="I168" s="6" t="s">
        <v>227</v>
      </c>
      <c r="J168" s="6">
        <v>25.0</v>
      </c>
      <c r="K168" s="4" t="s">
        <v>58</v>
      </c>
    </row>
    <row r="169">
      <c r="A169" s="2" t="s">
        <v>228</v>
      </c>
      <c r="B169" s="3">
        <v>42138.0</v>
      </c>
      <c r="C169" s="4" t="s">
        <v>12</v>
      </c>
      <c r="D169" s="4" t="s">
        <v>145</v>
      </c>
      <c r="E169" s="4">
        <v>32.6644</v>
      </c>
      <c r="F169" s="4">
        <v>-114.74671</v>
      </c>
      <c r="G169" s="16" t="s">
        <v>221</v>
      </c>
      <c r="H169" s="5" t="s">
        <v>15</v>
      </c>
      <c r="I169" s="6" t="s">
        <v>229</v>
      </c>
      <c r="J169" s="6">
        <v>2.0</v>
      </c>
      <c r="K169" s="4" t="s">
        <v>58</v>
      </c>
    </row>
    <row r="170">
      <c r="A170" s="2" t="s">
        <v>230</v>
      </c>
      <c r="B170" s="3">
        <v>42172.0</v>
      </c>
      <c r="C170" s="4" t="s">
        <v>12</v>
      </c>
      <c r="D170" s="4" t="s">
        <v>145</v>
      </c>
      <c r="E170" s="4">
        <v>32.2159</v>
      </c>
      <c r="F170" s="4">
        <v>-113.4332</v>
      </c>
      <c r="G170" s="4" t="s">
        <v>146</v>
      </c>
      <c r="H170" s="5" t="s">
        <v>15</v>
      </c>
      <c r="I170" s="6" t="s">
        <v>231</v>
      </c>
      <c r="J170" s="6">
        <v>23.0</v>
      </c>
      <c r="K170" s="4" t="s">
        <v>17</v>
      </c>
    </row>
    <row r="171">
      <c r="A171" s="2" t="s">
        <v>232</v>
      </c>
      <c r="B171" s="3">
        <v>42246.0</v>
      </c>
      <c r="C171" s="4" t="s">
        <v>12</v>
      </c>
      <c r="D171" s="4" t="s">
        <v>145</v>
      </c>
      <c r="E171" s="4">
        <v>32.2146</v>
      </c>
      <c r="F171" s="4">
        <v>-113.49625</v>
      </c>
      <c r="G171" s="4" t="s">
        <v>146</v>
      </c>
      <c r="H171" s="5" t="s">
        <v>15</v>
      </c>
      <c r="I171" s="7" t="s">
        <v>233</v>
      </c>
      <c r="K171" s="4" t="s">
        <v>17</v>
      </c>
    </row>
    <row r="172">
      <c r="A172" s="2" t="s">
        <v>234</v>
      </c>
      <c r="B172" s="3">
        <v>42257.0</v>
      </c>
      <c r="C172" s="4" t="s">
        <v>12</v>
      </c>
      <c r="D172" s="4" t="s">
        <v>145</v>
      </c>
      <c r="E172" s="4">
        <v>32.59725</v>
      </c>
      <c r="F172" s="4">
        <v>-113.60158</v>
      </c>
      <c r="G172" s="4" t="s">
        <v>109</v>
      </c>
      <c r="H172" s="5" t="s">
        <v>33</v>
      </c>
      <c r="I172" s="7" t="s">
        <v>23</v>
      </c>
      <c r="K172" s="4" t="s">
        <v>24</v>
      </c>
    </row>
    <row r="173">
      <c r="A173" s="2" t="s">
        <v>235</v>
      </c>
      <c r="B173" s="3">
        <v>42567.0</v>
      </c>
      <c r="C173" s="4" t="s">
        <v>12</v>
      </c>
      <c r="D173" s="4" t="s">
        <v>13</v>
      </c>
      <c r="E173" s="4">
        <v>32.03893</v>
      </c>
      <c r="F173" s="4">
        <v>-110.08602</v>
      </c>
      <c r="G173" s="16" t="s">
        <v>124</v>
      </c>
      <c r="H173" s="5" t="s">
        <v>15</v>
      </c>
      <c r="I173" s="6" t="s">
        <v>236</v>
      </c>
      <c r="J173" s="6">
        <v>35.0</v>
      </c>
      <c r="K173" s="4" t="s">
        <v>17</v>
      </c>
    </row>
    <row r="174">
      <c r="A174" s="2" t="s">
        <v>237</v>
      </c>
      <c r="B174" s="3">
        <v>42570.0</v>
      </c>
      <c r="C174" s="4" t="s">
        <v>12</v>
      </c>
      <c r="D174" s="4" t="s">
        <v>13</v>
      </c>
      <c r="E174" s="4">
        <v>31.85435</v>
      </c>
      <c r="F174" s="4">
        <v>-110.43783</v>
      </c>
      <c r="G174" s="16" t="s">
        <v>124</v>
      </c>
      <c r="H174" s="5" t="s">
        <v>33</v>
      </c>
      <c r="I174" s="7" t="s">
        <v>23</v>
      </c>
      <c r="K174" s="4" t="s">
        <v>24</v>
      </c>
    </row>
    <row r="175">
      <c r="A175" s="2" t="s">
        <v>238</v>
      </c>
      <c r="B175" s="3">
        <v>42478.0</v>
      </c>
      <c r="C175" s="4" t="s">
        <v>12</v>
      </c>
      <c r="D175" s="4" t="s">
        <v>30</v>
      </c>
      <c r="E175" s="4">
        <v>32.71328</v>
      </c>
      <c r="F175" s="4">
        <v>-112.8322</v>
      </c>
      <c r="G175" s="4" t="s">
        <v>146</v>
      </c>
      <c r="H175" s="5" t="s">
        <v>33</v>
      </c>
      <c r="I175" s="7" t="s">
        <v>23</v>
      </c>
      <c r="K175" s="4" t="s">
        <v>17</v>
      </c>
    </row>
    <row r="176">
      <c r="A176" s="2" t="s">
        <v>239</v>
      </c>
      <c r="B176" s="3">
        <v>42548.0</v>
      </c>
      <c r="C176" s="4" t="s">
        <v>12</v>
      </c>
      <c r="D176" s="4" t="s">
        <v>30</v>
      </c>
      <c r="E176" s="4">
        <v>32.84727</v>
      </c>
      <c r="F176" s="4">
        <v>-112.30115</v>
      </c>
      <c r="G176" s="4" t="s">
        <v>146</v>
      </c>
      <c r="H176" s="5" t="s">
        <v>15</v>
      </c>
      <c r="I176" s="7" t="s">
        <v>240</v>
      </c>
      <c r="K176" s="4" t="s">
        <v>24</v>
      </c>
    </row>
    <row r="177">
      <c r="A177" s="2" t="s">
        <v>241</v>
      </c>
      <c r="B177" s="3">
        <v>42581.0</v>
      </c>
      <c r="C177" s="4" t="s">
        <v>12</v>
      </c>
      <c r="D177" s="4" t="s">
        <v>30</v>
      </c>
      <c r="E177" s="4">
        <v>32.8401</v>
      </c>
      <c r="F177" s="4">
        <v>-112.6055</v>
      </c>
      <c r="G177" s="16" t="s">
        <v>124</v>
      </c>
      <c r="H177" s="5" t="s">
        <v>33</v>
      </c>
      <c r="I177" s="7" t="s">
        <v>23</v>
      </c>
      <c r="K177" s="4" t="s">
        <v>24</v>
      </c>
    </row>
    <row r="178">
      <c r="A178" s="2" t="s">
        <v>242</v>
      </c>
      <c r="B178" s="3">
        <v>42400.0</v>
      </c>
      <c r="C178" s="4" t="s">
        <v>12</v>
      </c>
      <c r="D178" s="4" t="s">
        <v>39</v>
      </c>
      <c r="E178" s="4">
        <v>31.52753</v>
      </c>
      <c r="F178" s="4">
        <v>-111.43748</v>
      </c>
      <c r="G178" s="4" t="s">
        <v>146</v>
      </c>
      <c r="H178" s="5" t="s">
        <v>33</v>
      </c>
      <c r="I178" s="7" t="s">
        <v>23</v>
      </c>
      <c r="K178" s="4" t="s">
        <v>17</v>
      </c>
    </row>
    <row r="179">
      <c r="A179" s="2" t="s">
        <v>243</v>
      </c>
      <c r="B179" s="3">
        <v>42425.0</v>
      </c>
      <c r="C179" s="4" t="s">
        <v>12</v>
      </c>
      <c r="D179" s="4" t="s">
        <v>39</v>
      </c>
      <c r="E179" s="8">
        <v>31.704</v>
      </c>
      <c r="F179" s="4">
        <v>-111.85518</v>
      </c>
      <c r="G179" s="4" t="s">
        <v>146</v>
      </c>
      <c r="H179" s="5" t="s">
        <v>33</v>
      </c>
      <c r="I179" s="7" t="s">
        <v>23</v>
      </c>
      <c r="K179" s="4" t="s">
        <v>17</v>
      </c>
    </row>
    <row r="180">
      <c r="A180" s="2" t="s">
        <v>244</v>
      </c>
      <c r="B180" s="3">
        <v>42435.0</v>
      </c>
      <c r="C180" s="4" t="s">
        <v>12</v>
      </c>
      <c r="D180" s="4" t="s">
        <v>39</v>
      </c>
      <c r="E180" s="4">
        <v>32.38652</v>
      </c>
      <c r="F180" s="4">
        <v>-113.10717</v>
      </c>
      <c r="G180" s="16" t="s">
        <v>124</v>
      </c>
      <c r="H180" s="5" t="s">
        <v>33</v>
      </c>
      <c r="I180" s="7" t="s">
        <v>23</v>
      </c>
      <c r="K180" s="4" t="s">
        <v>24</v>
      </c>
    </row>
    <row r="181">
      <c r="A181" s="2" t="s">
        <v>245</v>
      </c>
      <c r="B181" s="3">
        <v>42435.0</v>
      </c>
      <c r="C181" s="4" t="s">
        <v>12</v>
      </c>
      <c r="D181" s="4" t="s">
        <v>39</v>
      </c>
      <c r="E181" s="4">
        <v>32.38652</v>
      </c>
      <c r="F181" s="4">
        <v>-113.10717</v>
      </c>
      <c r="G181" s="16" t="s">
        <v>124</v>
      </c>
      <c r="H181" s="5" t="s">
        <v>33</v>
      </c>
      <c r="I181" s="7" t="s">
        <v>23</v>
      </c>
      <c r="K181" s="4" t="s">
        <v>24</v>
      </c>
    </row>
    <row r="182">
      <c r="A182" s="2" t="s">
        <v>246</v>
      </c>
      <c r="B182" s="3">
        <v>42436.0</v>
      </c>
      <c r="C182" s="4" t="s">
        <v>12</v>
      </c>
      <c r="D182" s="4" t="s">
        <v>39</v>
      </c>
      <c r="E182" s="4">
        <v>32.2651</v>
      </c>
      <c r="F182" s="4">
        <v>-113.0102</v>
      </c>
      <c r="G182" s="16" t="s">
        <v>124</v>
      </c>
      <c r="H182" s="5" t="s">
        <v>33</v>
      </c>
      <c r="I182" s="7" t="s">
        <v>23</v>
      </c>
      <c r="K182" s="4" t="s">
        <v>24</v>
      </c>
    </row>
    <row r="183">
      <c r="A183" s="2" t="s">
        <v>247</v>
      </c>
      <c r="B183" s="3">
        <v>42436.0</v>
      </c>
      <c r="C183" s="4" t="s">
        <v>12</v>
      </c>
      <c r="D183" s="4" t="s">
        <v>39</v>
      </c>
      <c r="E183" s="4">
        <v>32.2532</v>
      </c>
      <c r="F183" s="8">
        <v>-113.115</v>
      </c>
      <c r="G183" s="16" t="s">
        <v>124</v>
      </c>
      <c r="H183" s="5" t="s">
        <v>33</v>
      </c>
      <c r="I183" s="7" t="s">
        <v>23</v>
      </c>
      <c r="K183" s="4" t="s">
        <v>24</v>
      </c>
    </row>
    <row r="184">
      <c r="A184" s="2" t="s">
        <v>248</v>
      </c>
      <c r="B184" s="3">
        <v>42447.0</v>
      </c>
      <c r="C184" s="4" t="s">
        <v>12</v>
      </c>
      <c r="D184" s="4" t="s">
        <v>39</v>
      </c>
      <c r="E184" s="4">
        <v>32.20658</v>
      </c>
      <c r="F184" s="4">
        <v>-112.66501</v>
      </c>
      <c r="G184" s="4" t="s">
        <v>146</v>
      </c>
      <c r="H184" s="5" t="s">
        <v>33</v>
      </c>
      <c r="I184" s="7" t="s">
        <v>23</v>
      </c>
      <c r="K184" s="4" t="s">
        <v>24</v>
      </c>
    </row>
    <row r="185">
      <c r="A185" s="2" t="s">
        <v>249</v>
      </c>
      <c r="B185" s="3">
        <v>42467.0</v>
      </c>
      <c r="C185" s="4" t="s">
        <v>12</v>
      </c>
      <c r="D185" s="4" t="s">
        <v>39</v>
      </c>
      <c r="E185" s="4">
        <v>31.95418</v>
      </c>
      <c r="F185" s="4">
        <v>-112.1497</v>
      </c>
      <c r="G185" s="4" t="s">
        <v>146</v>
      </c>
      <c r="H185" s="5" t="s">
        <v>27</v>
      </c>
      <c r="I185" s="7" t="s">
        <v>23</v>
      </c>
      <c r="K185" s="4" t="s">
        <v>17</v>
      </c>
    </row>
    <row r="186">
      <c r="A186" s="2" t="s">
        <v>250</v>
      </c>
      <c r="B186" s="3">
        <v>42519.0</v>
      </c>
      <c r="C186" s="4" t="s">
        <v>12</v>
      </c>
      <c r="D186" s="4" t="s">
        <v>39</v>
      </c>
      <c r="E186" s="4">
        <v>31.76523</v>
      </c>
      <c r="F186" s="4">
        <v>-111.62513</v>
      </c>
      <c r="G186" s="4" t="s">
        <v>146</v>
      </c>
      <c r="H186" s="5" t="s">
        <v>33</v>
      </c>
      <c r="I186" s="7" t="s">
        <v>23</v>
      </c>
      <c r="K186" s="4" t="s">
        <v>17</v>
      </c>
    </row>
    <row r="187">
      <c r="A187" s="2" t="s">
        <v>251</v>
      </c>
      <c r="B187" s="3">
        <v>42520.0</v>
      </c>
      <c r="C187" s="4" t="s">
        <v>12</v>
      </c>
      <c r="D187" s="4" t="s">
        <v>39</v>
      </c>
      <c r="E187" s="4">
        <v>32.26801</v>
      </c>
      <c r="F187" s="4">
        <v>-112.49766</v>
      </c>
      <c r="G187" s="4" t="s">
        <v>109</v>
      </c>
      <c r="H187" s="5" t="s">
        <v>33</v>
      </c>
      <c r="I187" s="7" t="s">
        <v>23</v>
      </c>
      <c r="K187" s="4" t="s">
        <v>24</v>
      </c>
    </row>
    <row r="188">
      <c r="A188" s="2" t="s">
        <v>252</v>
      </c>
      <c r="B188" s="3">
        <v>42520.0</v>
      </c>
      <c r="C188" s="4" t="s">
        <v>12</v>
      </c>
      <c r="D188" s="4" t="s">
        <v>39</v>
      </c>
      <c r="E188" s="4">
        <v>31.8051</v>
      </c>
      <c r="F188" s="4">
        <v>-112.12413</v>
      </c>
      <c r="G188" s="4" t="s">
        <v>109</v>
      </c>
      <c r="H188" s="5" t="s">
        <v>33</v>
      </c>
      <c r="I188" s="7" t="s">
        <v>23</v>
      </c>
      <c r="K188" s="4" t="s">
        <v>24</v>
      </c>
    </row>
    <row r="189">
      <c r="A189" s="2" t="s">
        <v>253</v>
      </c>
      <c r="B189" s="3">
        <v>42521.0</v>
      </c>
      <c r="C189" s="4" t="s">
        <v>12</v>
      </c>
      <c r="D189" s="4" t="s">
        <v>39</v>
      </c>
      <c r="E189" s="4">
        <v>31.79593</v>
      </c>
      <c r="F189" s="4">
        <v>-111.57362</v>
      </c>
      <c r="G189" s="16" t="s">
        <v>124</v>
      </c>
      <c r="H189" s="5" t="s">
        <v>33</v>
      </c>
      <c r="I189" s="7" t="s">
        <v>23</v>
      </c>
      <c r="K189" s="4" t="s">
        <v>24</v>
      </c>
    </row>
    <row r="190">
      <c r="A190" s="2" t="s">
        <v>254</v>
      </c>
      <c r="B190" s="3">
        <v>42522.0</v>
      </c>
      <c r="C190" s="4" t="s">
        <v>12</v>
      </c>
      <c r="D190" s="4" t="s">
        <v>39</v>
      </c>
      <c r="E190" s="4">
        <v>32.34287</v>
      </c>
      <c r="F190" s="4">
        <v>-113.30337</v>
      </c>
      <c r="G190" s="16" t="s">
        <v>124</v>
      </c>
      <c r="H190" s="5" t="s">
        <v>15</v>
      </c>
      <c r="I190" s="6" t="s">
        <v>255</v>
      </c>
      <c r="J190" s="6">
        <v>20.0</v>
      </c>
      <c r="K190" s="4" t="s">
        <v>17</v>
      </c>
    </row>
    <row r="191">
      <c r="A191" s="2" t="s">
        <v>256</v>
      </c>
      <c r="B191" s="3">
        <v>42526.0</v>
      </c>
      <c r="C191" s="4" t="s">
        <v>12</v>
      </c>
      <c r="D191" s="4" t="s">
        <v>39</v>
      </c>
      <c r="E191" s="4">
        <v>31.92806</v>
      </c>
      <c r="F191" s="4">
        <v>-112.1005</v>
      </c>
      <c r="G191" s="16" t="s">
        <v>124</v>
      </c>
      <c r="H191" s="5" t="s">
        <v>15</v>
      </c>
      <c r="I191" s="6" t="s">
        <v>257</v>
      </c>
      <c r="J191" s="6">
        <v>33.0</v>
      </c>
      <c r="K191" s="4" t="s">
        <v>17</v>
      </c>
    </row>
    <row r="192">
      <c r="A192" s="2" t="s">
        <v>258</v>
      </c>
      <c r="B192" s="3">
        <v>42528.0</v>
      </c>
      <c r="C192" s="4" t="s">
        <v>12</v>
      </c>
      <c r="D192" s="4" t="s">
        <v>39</v>
      </c>
      <c r="E192" s="4">
        <v>31.81612</v>
      </c>
      <c r="F192" s="4">
        <v>-112.07227</v>
      </c>
      <c r="G192" s="4" t="s">
        <v>146</v>
      </c>
      <c r="H192" s="5" t="s">
        <v>33</v>
      </c>
      <c r="I192" s="7" t="s">
        <v>23</v>
      </c>
      <c r="K192" s="4" t="s">
        <v>24</v>
      </c>
    </row>
    <row r="193">
      <c r="A193" s="2" t="s">
        <v>259</v>
      </c>
      <c r="B193" s="3">
        <v>42531.0</v>
      </c>
      <c r="C193" s="4" t="s">
        <v>12</v>
      </c>
      <c r="D193" s="4" t="s">
        <v>39</v>
      </c>
      <c r="E193" s="4">
        <v>32.3475</v>
      </c>
      <c r="F193" s="4">
        <v>-113.30667</v>
      </c>
      <c r="G193" s="4" t="s">
        <v>146</v>
      </c>
      <c r="H193" s="5" t="s">
        <v>33</v>
      </c>
      <c r="I193" s="7" t="s">
        <v>23</v>
      </c>
      <c r="K193" s="4" t="s">
        <v>24</v>
      </c>
    </row>
    <row r="194">
      <c r="A194" s="2" t="s">
        <v>260</v>
      </c>
      <c r="B194" s="3">
        <v>42531.0</v>
      </c>
      <c r="C194" s="4" t="s">
        <v>12</v>
      </c>
      <c r="D194" s="4" t="s">
        <v>39</v>
      </c>
      <c r="E194" s="4">
        <v>32.3475</v>
      </c>
      <c r="F194" s="4">
        <v>-113.30667</v>
      </c>
      <c r="G194" s="4" t="s">
        <v>146</v>
      </c>
      <c r="H194" s="5" t="s">
        <v>33</v>
      </c>
      <c r="I194" s="7" t="s">
        <v>23</v>
      </c>
      <c r="K194" s="4" t="s">
        <v>24</v>
      </c>
    </row>
    <row r="195">
      <c r="A195" s="2" t="s">
        <v>261</v>
      </c>
      <c r="B195" s="3">
        <v>42531.0</v>
      </c>
      <c r="C195" s="4" t="s">
        <v>12</v>
      </c>
      <c r="D195" s="4" t="s">
        <v>39</v>
      </c>
      <c r="E195" s="4">
        <v>32.3475</v>
      </c>
      <c r="F195" s="4">
        <v>-113.30667</v>
      </c>
      <c r="G195" s="4" t="s">
        <v>146</v>
      </c>
      <c r="H195" s="5" t="s">
        <v>33</v>
      </c>
      <c r="I195" s="7" t="s">
        <v>23</v>
      </c>
      <c r="K195" s="4" t="s">
        <v>24</v>
      </c>
    </row>
    <row r="196">
      <c r="A196" s="2" t="s">
        <v>262</v>
      </c>
      <c r="B196" s="3">
        <v>42531.0</v>
      </c>
      <c r="C196" s="4" t="s">
        <v>12</v>
      </c>
      <c r="D196" s="4" t="s">
        <v>39</v>
      </c>
      <c r="E196" s="4">
        <v>32.3475</v>
      </c>
      <c r="F196" s="4">
        <v>-113.30667</v>
      </c>
      <c r="G196" s="4" t="s">
        <v>146</v>
      </c>
      <c r="H196" s="5" t="s">
        <v>33</v>
      </c>
      <c r="I196" s="7" t="s">
        <v>23</v>
      </c>
      <c r="K196" s="4" t="s">
        <v>24</v>
      </c>
    </row>
    <row r="197">
      <c r="A197" s="2" t="s">
        <v>263</v>
      </c>
      <c r="B197" s="3">
        <v>42534.0</v>
      </c>
      <c r="C197" s="4" t="s">
        <v>12</v>
      </c>
      <c r="D197" s="4" t="s">
        <v>39</v>
      </c>
      <c r="E197" s="4">
        <v>32.20341</v>
      </c>
      <c r="F197" s="4">
        <v>-112.99012</v>
      </c>
      <c r="G197" s="16" t="s">
        <v>124</v>
      </c>
      <c r="H197" s="5" t="s">
        <v>33</v>
      </c>
      <c r="I197" s="7" t="s">
        <v>23</v>
      </c>
      <c r="K197" s="4" t="s">
        <v>17</v>
      </c>
    </row>
    <row r="198">
      <c r="A198" s="2" t="s">
        <v>264</v>
      </c>
      <c r="B198" s="3">
        <v>42537.0</v>
      </c>
      <c r="C198" s="4" t="s">
        <v>12</v>
      </c>
      <c r="D198" s="4" t="s">
        <v>39</v>
      </c>
      <c r="E198" s="4">
        <v>31.76565</v>
      </c>
      <c r="F198" s="4">
        <v>-112.00667</v>
      </c>
      <c r="G198" s="4" t="s">
        <v>146</v>
      </c>
      <c r="H198" s="5" t="s">
        <v>33</v>
      </c>
      <c r="I198" s="7" t="s">
        <v>23</v>
      </c>
      <c r="K198" s="4" t="s">
        <v>24</v>
      </c>
    </row>
    <row r="199">
      <c r="A199" s="2" t="s">
        <v>265</v>
      </c>
      <c r="B199" s="3">
        <v>42543.0</v>
      </c>
      <c r="C199" s="4" t="s">
        <v>12</v>
      </c>
      <c r="D199" s="4" t="s">
        <v>39</v>
      </c>
      <c r="E199" s="9">
        <v>31.77288</v>
      </c>
      <c r="F199" s="9">
        <v>-111.9198</v>
      </c>
      <c r="G199" s="4" t="s">
        <v>146</v>
      </c>
      <c r="H199" s="5" t="s">
        <v>33</v>
      </c>
      <c r="I199" s="7" t="s">
        <v>23</v>
      </c>
      <c r="K199" s="4" t="s">
        <v>24</v>
      </c>
    </row>
    <row r="200">
      <c r="A200" s="2" t="s">
        <v>266</v>
      </c>
      <c r="B200" s="3">
        <v>42545.0</v>
      </c>
      <c r="C200" s="4" t="s">
        <v>12</v>
      </c>
      <c r="D200" s="4" t="s">
        <v>39</v>
      </c>
      <c r="E200" s="4">
        <v>31.64488</v>
      </c>
      <c r="F200" s="4">
        <v>-111.91678</v>
      </c>
      <c r="G200" s="4" t="s">
        <v>146</v>
      </c>
      <c r="H200" s="5" t="s">
        <v>33</v>
      </c>
      <c r="I200" s="7" t="s">
        <v>23</v>
      </c>
      <c r="K200" s="4" t="s">
        <v>24</v>
      </c>
    </row>
    <row r="201">
      <c r="A201" s="2" t="s">
        <v>267</v>
      </c>
      <c r="B201" s="3">
        <v>42547.0</v>
      </c>
      <c r="C201" s="4" t="s">
        <v>12</v>
      </c>
      <c r="D201" s="4" t="s">
        <v>39</v>
      </c>
      <c r="E201" s="4">
        <v>31.95853</v>
      </c>
      <c r="F201" s="4">
        <v>-112.87653</v>
      </c>
      <c r="G201" s="4" t="s">
        <v>146</v>
      </c>
      <c r="H201" s="5" t="s">
        <v>33</v>
      </c>
      <c r="I201" s="7" t="s">
        <v>23</v>
      </c>
      <c r="K201" s="4" t="s">
        <v>24</v>
      </c>
    </row>
    <row r="202">
      <c r="A202" s="2" t="s">
        <v>268</v>
      </c>
      <c r="B202" s="3">
        <v>42548.0</v>
      </c>
      <c r="C202" s="4" t="s">
        <v>12</v>
      </c>
      <c r="D202" s="4" t="s">
        <v>39</v>
      </c>
      <c r="E202" s="4">
        <v>32.10363</v>
      </c>
      <c r="F202" s="4">
        <v>-111.52543</v>
      </c>
      <c r="G202" s="16" t="s">
        <v>124</v>
      </c>
      <c r="H202" s="5" t="s">
        <v>33</v>
      </c>
      <c r="I202" s="7" t="s">
        <v>23</v>
      </c>
      <c r="K202" s="4" t="s">
        <v>24</v>
      </c>
    </row>
    <row r="203">
      <c r="A203" s="2" t="s">
        <v>269</v>
      </c>
      <c r="B203" s="3">
        <v>42550.0</v>
      </c>
      <c r="C203" s="4" t="s">
        <v>12</v>
      </c>
      <c r="D203" s="4" t="s">
        <v>39</v>
      </c>
      <c r="E203" s="4">
        <v>32.26208</v>
      </c>
      <c r="F203" s="4">
        <v>-112.69107</v>
      </c>
      <c r="G203" s="4" t="s">
        <v>146</v>
      </c>
      <c r="H203" s="5" t="s">
        <v>33</v>
      </c>
      <c r="I203" s="7" t="s">
        <v>23</v>
      </c>
      <c r="K203" s="4" t="s">
        <v>24</v>
      </c>
    </row>
    <row r="204">
      <c r="A204" s="2" t="s">
        <v>270</v>
      </c>
      <c r="B204" s="3">
        <v>42553.0</v>
      </c>
      <c r="C204" s="4" t="s">
        <v>12</v>
      </c>
      <c r="D204" s="4" t="s">
        <v>39</v>
      </c>
      <c r="E204" s="4">
        <v>32.07215</v>
      </c>
      <c r="F204" s="4">
        <v>-112.97242</v>
      </c>
      <c r="G204" s="4" t="s">
        <v>146</v>
      </c>
      <c r="H204" s="5" t="s">
        <v>33</v>
      </c>
      <c r="I204" s="7" t="s">
        <v>23</v>
      </c>
      <c r="K204" s="4" t="s">
        <v>24</v>
      </c>
    </row>
    <row r="205">
      <c r="A205" s="2" t="s">
        <v>271</v>
      </c>
      <c r="B205" s="3">
        <v>42555.0</v>
      </c>
      <c r="C205" s="4" t="s">
        <v>12</v>
      </c>
      <c r="D205" s="4" t="s">
        <v>39</v>
      </c>
      <c r="E205" s="4">
        <v>32.03957</v>
      </c>
      <c r="F205" s="4">
        <v>-113.03052</v>
      </c>
      <c r="G205" s="4" t="s">
        <v>146</v>
      </c>
      <c r="H205" s="5" t="s">
        <v>33</v>
      </c>
      <c r="I205" s="7" t="s">
        <v>23</v>
      </c>
      <c r="K205" s="4" t="s">
        <v>24</v>
      </c>
    </row>
    <row r="206">
      <c r="A206" s="2" t="s">
        <v>272</v>
      </c>
      <c r="B206" s="3">
        <v>42555.0</v>
      </c>
      <c r="C206" s="4" t="s">
        <v>12</v>
      </c>
      <c r="D206" s="4" t="s">
        <v>39</v>
      </c>
      <c r="E206" s="4">
        <v>32.29617</v>
      </c>
      <c r="F206" s="4">
        <v>-113.14817</v>
      </c>
      <c r="G206" s="4" t="s">
        <v>146</v>
      </c>
      <c r="H206" s="5" t="s">
        <v>33</v>
      </c>
      <c r="I206" s="7" t="s">
        <v>23</v>
      </c>
      <c r="K206" s="4" t="s">
        <v>24</v>
      </c>
    </row>
    <row r="207">
      <c r="A207" s="2" t="s">
        <v>273</v>
      </c>
      <c r="B207" s="3">
        <v>42555.0</v>
      </c>
      <c r="C207" s="4" t="s">
        <v>12</v>
      </c>
      <c r="D207" s="4" t="s">
        <v>39</v>
      </c>
      <c r="E207" s="4">
        <v>31.90351</v>
      </c>
      <c r="F207" s="4">
        <v>-112.1461</v>
      </c>
      <c r="G207" s="4" t="s">
        <v>146</v>
      </c>
      <c r="H207" s="5" t="s">
        <v>33</v>
      </c>
      <c r="I207" s="7" t="s">
        <v>23</v>
      </c>
      <c r="K207" s="4" t="s">
        <v>24</v>
      </c>
    </row>
    <row r="208">
      <c r="A208" s="2" t="s">
        <v>274</v>
      </c>
      <c r="B208" s="3">
        <v>42557.0</v>
      </c>
      <c r="C208" s="4" t="s">
        <v>12</v>
      </c>
      <c r="D208" s="4" t="s">
        <v>39</v>
      </c>
      <c r="E208" s="4">
        <v>32.03646</v>
      </c>
      <c r="F208" s="4">
        <v>-113.02818</v>
      </c>
      <c r="G208" s="4" t="s">
        <v>146</v>
      </c>
      <c r="H208" s="5" t="s">
        <v>33</v>
      </c>
      <c r="I208" s="7" t="s">
        <v>23</v>
      </c>
      <c r="K208" s="4" t="s">
        <v>24</v>
      </c>
    </row>
    <row r="209">
      <c r="A209" s="2" t="s">
        <v>275</v>
      </c>
      <c r="B209" s="3">
        <v>42560.0</v>
      </c>
      <c r="C209" s="4" t="s">
        <v>12</v>
      </c>
      <c r="D209" s="4" t="s">
        <v>39</v>
      </c>
      <c r="E209" s="4">
        <v>32.23925</v>
      </c>
      <c r="F209" s="4">
        <v>-111.4293</v>
      </c>
      <c r="G209" s="4" t="s">
        <v>146</v>
      </c>
      <c r="H209" s="5" t="s">
        <v>15</v>
      </c>
      <c r="I209" s="6" t="s">
        <v>276</v>
      </c>
      <c r="J209" s="6">
        <v>18.0</v>
      </c>
      <c r="K209" s="4" t="s">
        <v>24</v>
      </c>
    </row>
    <row r="210">
      <c r="A210" s="2" t="s">
        <v>277</v>
      </c>
      <c r="B210" s="3">
        <v>42564.0</v>
      </c>
      <c r="C210" s="4" t="s">
        <v>12</v>
      </c>
      <c r="D210" s="4" t="s">
        <v>39</v>
      </c>
      <c r="E210" s="4">
        <v>31.6936</v>
      </c>
      <c r="F210" s="4">
        <v>-111.98595</v>
      </c>
      <c r="G210" s="4" t="s">
        <v>146</v>
      </c>
      <c r="H210" s="5" t="s">
        <v>15</v>
      </c>
      <c r="I210" s="7" t="s">
        <v>278</v>
      </c>
      <c r="K210" s="4" t="s">
        <v>24</v>
      </c>
    </row>
    <row r="211">
      <c r="A211" s="2" t="s">
        <v>279</v>
      </c>
      <c r="B211" s="3">
        <v>42566.0</v>
      </c>
      <c r="C211" s="4" t="s">
        <v>12</v>
      </c>
      <c r="D211" s="4" t="s">
        <v>39</v>
      </c>
      <c r="E211" s="4">
        <v>32.3405</v>
      </c>
      <c r="F211" s="4">
        <v>-113.10417</v>
      </c>
      <c r="G211" s="4" t="s">
        <v>146</v>
      </c>
      <c r="H211" s="5" t="s">
        <v>33</v>
      </c>
      <c r="I211" s="7" t="s">
        <v>23</v>
      </c>
      <c r="K211" s="4" t="s">
        <v>24</v>
      </c>
    </row>
    <row r="212">
      <c r="A212" s="2" t="s">
        <v>280</v>
      </c>
      <c r="B212" s="3">
        <v>42570.0</v>
      </c>
      <c r="C212" s="4" t="s">
        <v>12</v>
      </c>
      <c r="D212" s="4" t="s">
        <v>39</v>
      </c>
      <c r="E212" s="4">
        <v>32.1219</v>
      </c>
      <c r="F212" s="4">
        <v>-111.57038</v>
      </c>
      <c r="G212" s="16" t="s">
        <v>124</v>
      </c>
      <c r="H212" s="5" t="s">
        <v>33</v>
      </c>
      <c r="I212" s="7" t="s">
        <v>23</v>
      </c>
      <c r="K212" s="4" t="s">
        <v>24</v>
      </c>
    </row>
    <row r="213">
      <c r="A213" s="2" t="s">
        <v>281</v>
      </c>
      <c r="B213" s="3">
        <v>42571.0</v>
      </c>
      <c r="C213" s="4" t="s">
        <v>12</v>
      </c>
      <c r="D213" s="4" t="s">
        <v>39</v>
      </c>
      <c r="E213" s="4">
        <v>32.49955</v>
      </c>
      <c r="F213" s="4">
        <v>-113.07673</v>
      </c>
      <c r="G213" s="16" t="s">
        <v>124</v>
      </c>
      <c r="H213" s="5" t="s">
        <v>15</v>
      </c>
      <c r="I213" s="7" t="s">
        <v>282</v>
      </c>
      <c r="K213" s="4" t="s">
        <v>283</v>
      </c>
    </row>
    <row r="214">
      <c r="A214" s="2" t="s">
        <v>284</v>
      </c>
      <c r="B214" s="3">
        <v>42572.0</v>
      </c>
      <c r="C214" s="4" t="s">
        <v>12</v>
      </c>
      <c r="D214" s="4" t="s">
        <v>39</v>
      </c>
      <c r="E214" s="4">
        <v>31.82673</v>
      </c>
      <c r="F214" s="4">
        <v>-111.97314</v>
      </c>
      <c r="G214" s="16" t="s">
        <v>124</v>
      </c>
      <c r="H214" s="5" t="s">
        <v>27</v>
      </c>
      <c r="I214" s="7" t="s">
        <v>285</v>
      </c>
      <c r="K214" s="4" t="s">
        <v>286</v>
      </c>
    </row>
    <row r="215">
      <c r="A215" s="2" t="s">
        <v>287</v>
      </c>
      <c r="B215" s="3">
        <v>42574.0</v>
      </c>
      <c r="C215" s="4" t="s">
        <v>12</v>
      </c>
      <c r="D215" s="4" t="s">
        <v>39</v>
      </c>
      <c r="E215" s="4">
        <v>31.7949</v>
      </c>
      <c r="F215" s="4">
        <v>-111.82166</v>
      </c>
      <c r="G215" s="4" t="s">
        <v>146</v>
      </c>
      <c r="H215" s="5" t="s">
        <v>33</v>
      </c>
      <c r="I215" s="7" t="s">
        <v>23</v>
      </c>
      <c r="K215" s="4" t="s">
        <v>24</v>
      </c>
    </row>
    <row r="216">
      <c r="A216" s="2" t="s">
        <v>288</v>
      </c>
      <c r="B216" s="3">
        <v>42576.0</v>
      </c>
      <c r="C216" s="4" t="s">
        <v>12</v>
      </c>
      <c r="D216" s="4" t="s">
        <v>39</v>
      </c>
      <c r="E216" s="4">
        <v>31.7945</v>
      </c>
      <c r="F216" s="4">
        <v>-111.91465</v>
      </c>
      <c r="G216" s="4" t="s">
        <v>146</v>
      </c>
      <c r="H216" s="5" t="s">
        <v>33</v>
      </c>
      <c r="I216" s="7" t="s">
        <v>23</v>
      </c>
      <c r="K216" s="4" t="s">
        <v>24</v>
      </c>
    </row>
    <row r="217">
      <c r="A217" s="2" t="s">
        <v>289</v>
      </c>
      <c r="B217" s="3">
        <v>42577.0</v>
      </c>
      <c r="C217" s="4" t="s">
        <v>12</v>
      </c>
      <c r="D217" s="4" t="s">
        <v>39</v>
      </c>
      <c r="E217" s="4">
        <v>31.77755</v>
      </c>
      <c r="F217" s="4">
        <v>-111.8808</v>
      </c>
      <c r="G217" s="4" t="s">
        <v>109</v>
      </c>
      <c r="H217" s="5" t="s">
        <v>33</v>
      </c>
      <c r="I217" s="7" t="s">
        <v>23</v>
      </c>
      <c r="K217" s="4" t="s">
        <v>24</v>
      </c>
    </row>
    <row r="218">
      <c r="A218" s="2" t="s">
        <v>290</v>
      </c>
      <c r="B218" s="3">
        <v>42581.0</v>
      </c>
      <c r="C218" s="4" t="s">
        <v>12</v>
      </c>
      <c r="D218" s="4" t="s">
        <v>39</v>
      </c>
      <c r="E218" s="4">
        <v>32.1278</v>
      </c>
      <c r="F218" s="4">
        <v>-112.40977</v>
      </c>
      <c r="G218" s="16" t="s">
        <v>124</v>
      </c>
      <c r="H218" s="5" t="s">
        <v>33</v>
      </c>
      <c r="I218" s="7" t="s">
        <v>23</v>
      </c>
      <c r="K218" s="4" t="s">
        <v>24</v>
      </c>
    </row>
    <row r="219">
      <c r="A219" s="2" t="s">
        <v>291</v>
      </c>
      <c r="B219" s="3">
        <v>42582.0</v>
      </c>
      <c r="C219" s="4" t="s">
        <v>12</v>
      </c>
      <c r="D219" s="4" t="s">
        <v>39</v>
      </c>
      <c r="E219" s="4">
        <v>32.10145</v>
      </c>
      <c r="F219" s="4">
        <v>-112.69732</v>
      </c>
      <c r="G219" s="16" t="s">
        <v>124</v>
      </c>
      <c r="H219" s="5" t="s">
        <v>33</v>
      </c>
      <c r="I219" s="7" t="s">
        <v>23</v>
      </c>
      <c r="K219" s="4" t="s">
        <v>24</v>
      </c>
    </row>
    <row r="220">
      <c r="A220" s="2" t="s">
        <v>292</v>
      </c>
      <c r="B220" s="3">
        <v>42587.0</v>
      </c>
      <c r="C220" s="4" t="s">
        <v>12</v>
      </c>
      <c r="D220" s="4" t="s">
        <v>39</v>
      </c>
      <c r="E220" s="4">
        <v>31.71032</v>
      </c>
      <c r="F220" s="4">
        <v>-111.98858</v>
      </c>
      <c r="G220" s="16" t="s">
        <v>124</v>
      </c>
      <c r="H220" s="5" t="s">
        <v>33</v>
      </c>
      <c r="I220" s="7" t="s">
        <v>23</v>
      </c>
      <c r="K220" s="4" t="s">
        <v>24</v>
      </c>
    </row>
    <row r="221">
      <c r="A221" s="2" t="s">
        <v>293</v>
      </c>
      <c r="B221" s="3">
        <v>42588.0</v>
      </c>
      <c r="C221" s="4" t="s">
        <v>12</v>
      </c>
      <c r="D221" s="4" t="s">
        <v>39</v>
      </c>
      <c r="E221" s="4">
        <v>32.30078</v>
      </c>
      <c r="F221" s="4">
        <v>-111.38183</v>
      </c>
      <c r="G221" s="16" t="s">
        <v>124</v>
      </c>
      <c r="H221" s="5" t="s">
        <v>33</v>
      </c>
      <c r="I221" s="7" t="s">
        <v>23</v>
      </c>
      <c r="K221" s="4" t="s">
        <v>24</v>
      </c>
    </row>
    <row r="222">
      <c r="A222" s="2" t="s">
        <v>294</v>
      </c>
      <c r="B222" s="3">
        <v>42589.0</v>
      </c>
      <c r="C222" s="4" t="s">
        <v>12</v>
      </c>
      <c r="D222" s="4" t="s">
        <v>39</v>
      </c>
      <c r="E222" s="4">
        <v>31.81312</v>
      </c>
      <c r="F222" s="4">
        <v>-111.84792</v>
      </c>
      <c r="G222" s="4" t="s">
        <v>146</v>
      </c>
      <c r="H222" s="5" t="s">
        <v>15</v>
      </c>
      <c r="I222" s="7" t="s">
        <v>295</v>
      </c>
      <c r="K222" s="4" t="s">
        <v>17</v>
      </c>
    </row>
    <row r="223">
      <c r="A223" s="2" t="s">
        <v>296</v>
      </c>
      <c r="B223" s="3">
        <v>42590.0</v>
      </c>
      <c r="C223" s="4" t="s">
        <v>12</v>
      </c>
      <c r="D223" s="4" t="s">
        <v>39</v>
      </c>
      <c r="E223" s="4">
        <v>31.68648</v>
      </c>
      <c r="F223" s="4">
        <v>-111.9998</v>
      </c>
      <c r="G223" s="4" t="s">
        <v>109</v>
      </c>
      <c r="H223" s="5" t="s">
        <v>33</v>
      </c>
      <c r="I223" s="7" t="s">
        <v>23</v>
      </c>
      <c r="K223" s="4" t="s">
        <v>24</v>
      </c>
    </row>
    <row r="224">
      <c r="A224" s="2" t="s">
        <v>297</v>
      </c>
      <c r="B224" s="3">
        <v>42608.0</v>
      </c>
      <c r="C224" s="4" t="s">
        <v>12</v>
      </c>
      <c r="D224" s="4" t="s">
        <v>39</v>
      </c>
      <c r="E224" s="4">
        <v>31.82702</v>
      </c>
      <c r="F224" s="4">
        <v>-111.40048</v>
      </c>
      <c r="G224" s="4" t="s">
        <v>109</v>
      </c>
      <c r="H224" s="5" t="s">
        <v>33</v>
      </c>
      <c r="I224" s="7" t="s">
        <v>23</v>
      </c>
      <c r="K224" s="4" t="s">
        <v>24</v>
      </c>
    </row>
    <row r="225">
      <c r="A225" s="2" t="s">
        <v>298</v>
      </c>
      <c r="B225" s="3">
        <v>42615.0</v>
      </c>
      <c r="C225" s="4" t="s">
        <v>12</v>
      </c>
      <c r="D225" s="4" t="s">
        <v>39</v>
      </c>
      <c r="E225" s="4">
        <v>31.71546</v>
      </c>
      <c r="F225" s="4">
        <v>-111.49589</v>
      </c>
      <c r="G225" s="16" t="s">
        <v>124</v>
      </c>
      <c r="H225" s="5" t="s">
        <v>33</v>
      </c>
      <c r="I225" s="7" t="s">
        <v>23</v>
      </c>
      <c r="K225" s="4" t="s">
        <v>24</v>
      </c>
    </row>
    <row r="226">
      <c r="A226" s="2" t="s">
        <v>299</v>
      </c>
      <c r="B226" s="3">
        <v>42615.0</v>
      </c>
      <c r="C226" s="4" t="s">
        <v>12</v>
      </c>
      <c r="D226" s="4" t="s">
        <v>39</v>
      </c>
      <c r="E226" s="4">
        <v>31.97498</v>
      </c>
      <c r="F226" s="4">
        <v>-112.81815</v>
      </c>
      <c r="G226" s="4" t="s">
        <v>146</v>
      </c>
      <c r="H226" s="5" t="s">
        <v>33</v>
      </c>
      <c r="I226" s="7" t="s">
        <v>23</v>
      </c>
      <c r="K226" s="4" t="s">
        <v>24</v>
      </c>
    </row>
    <row r="227">
      <c r="A227" s="2" t="s">
        <v>300</v>
      </c>
      <c r="B227" s="3">
        <v>42618.0</v>
      </c>
      <c r="C227" s="4" t="s">
        <v>12</v>
      </c>
      <c r="D227" s="4" t="s">
        <v>39</v>
      </c>
      <c r="E227" s="4">
        <v>32.16453</v>
      </c>
      <c r="F227" s="4">
        <v>-111.88433</v>
      </c>
      <c r="G227" s="4" t="s">
        <v>146</v>
      </c>
      <c r="H227" s="5" t="s">
        <v>33</v>
      </c>
      <c r="I227" s="7" t="s">
        <v>23</v>
      </c>
      <c r="K227" s="4" t="s">
        <v>24</v>
      </c>
    </row>
    <row r="228">
      <c r="A228" s="2" t="s">
        <v>301</v>
      </c>
      <c r="B228" s="3">
        <v>42621.0</v>
      </c>
      <c r="C228" s="4" t="s">
        <v>12</v>
      </c>
      <c r="D228" s="4" t="s">
        <v>39</v>
      </c>
      <c r="E228" s="4">
        <v>31.66388</v>
      </c>
      <c r="F228" s="8">
        <v>-111.774</v>
      </c>
      <c r="G228" s="16" t="s">
        <v>124</v>
      </c>
      <c r="H228" s="5" t="s">
        <v>33</v>
      </c>
      <c r="I228" s="7" t="s">
        <v>23</v>
      </c>
      <c r="K228" s="4" t="s">
        <v>24</v>
      </c>
    </row>
    <row r="229">
      <c r="A229" s="2" t="s">
        <v>302</v>
      </c>
      <c r="B229" s="3">
        <v>42621.0</v>
      </c>
      <c r="C229" s="4" t="s">
        <v>12</v>
      </c>
      <c r="D229" s="4" t="s">
        <v>39</v>
      </c>
      <c r="E229" s="4">
        <v>32.00365</v>
      </c>
      <c r="F229" s="4">
        <v>-112.66553</v>
      </c>
      <c r="G229" s="16" t="s">
        <v>124</v>
      </c>
      <c r="H229" s="5" t="s">
        <v>33</v>
      </c>
      <c r="I229" s="7" t="s">
        <v>23</v>
      </c>
      <c r="K229" s="4" t="s">
        <v>24</v>
      </c>
    </row>
    <row r="230">
      <c r="A230" s="2" t="s">
        <v>303</v>
      </c>
      <c r="B230" s="3">
        <v>42626.0</v>
      </c>
      <c r="C230" s="4" t="s">
        <v>12</v>
      </c>
      <c r="D230" s="4" t="s">
        <v>39</v>
      </c>
      <c r="E230" s="4">
        <v>31.89872</v>
      </c>
      <c r="F230" s="4">
        <v>-111.14552</v>
      </c>
      <c r="G230" s="16" t="s">
        <v>124</v>
      </c>
      <c r="H230" s="5" t="s">
        <v>33</v>
      </c>
      <c r="I230" s="7" t="s">
        <v>23</v>
      </c>
      <c r="K230" s="4" t="s">
        <v>24</v>
      </c>
    </row>
    <row r="231">
      <c r="A231" s="2" t="s">
        <v>304</v>
      </c>
      <c r="B231" s="3">
        <v>42631.0</v>
      </c>
      <c r="C231" s="4" t="s">
        <v>12</v>
      </c>
      <c r="D231" s="4" t="s">
        <v>39</v>
      </c>
      <c r="E231" s="4">
        <v>31.84423</v>
      </c>
      <c r="F231" s="4">
        <v>-112.12972</v>
      </c>
      <c r="G231" s="16" t="s">
        <v>124</v>
      </c>
      <c r="H231" s="5" t="s">
        <v>33</v>
      </c>
      <c r="I231" s="7" t="s">
        <v>23</v>
      </c>
      <c r="K231" s="4" t="s">
        <v>24</v>
      </c>
    </row>
    <row r="232">
      <c r="A232" s="2" t="s">
        <v>305</v>
      </c>
      <c r="B232" s="3">
        <v>42631.0</v>
      </c>
      <c r="C232" s="4" t="s">
        <v>12</v>
      </c>
      <c r="D232" s="4" t="s">
        <v>39</v>
      </c>
      <c r="E232" s="4">
        <v>31.75669</v>
      </c>
      <c r="F232" s="4">
        <v>-112.06647</v>
      </c>
      <c r="G232" s="16" t="s">
        <v>124</v>
      </c>
      <c r="H232" s="5" t="s">
        <v>33</v>
      </c>
      <c r="I232" s="7" t="s">
        <v>23</v>
      </c>
      <c r="K232" s="4" t="s">
        <v>24</v>
      </c>
    </row>
    <row r="233">
      <c r="A233" s="2" t="s">
        <v>306</v>
      </c>
      <c r="B233" s="3">
        <v>42632.0</v>
      </c>
      <c r="C233" s="4" t="s">
        <v>12</v>
      </c>
      <c r="D233" s="4" t="s">
        <v>39</v>
      </c>
      <c r="E233" s="4">
        <v>31.83782</v>
      </c>
      <c r="F233" s="4">
        <v>-112.65887</v>
      </c>
      <c r="G233" s="16" t="s">
        <v>124</v>
      </c>
      <c r="H233" s="5" t="s">
        <v>33</v>
      </c>
      <c r="I233" s="7" t="s">
        <v>23</v>
      </c>
      <c r="K233" s="4" t="s">
        <v>24</v>
      </c>
    </row>
    <row r="234">
      <c r="A234" s="2" t="s">
        <v>307</v>
      </c>
      <c r="B234" s="3">
        <v>42637.0</v>
      </c>
      <c r="C234" s="4" t="s">
        <v>12</v>
      </c>
      <c r="D234" s="4" t="s">
        <v>39</v>
      </c>
      <c r="E234" s="4">
        <v>31.66715</v>
      </c>
      <c r="F234" s="4">
        <v>-111.83187</v>
      </c>
      <c r="G234" s="16" t="s">
        <v>124</v>
      </c>
      <c r="H234" s="5" t="s">
        <v>33</v>
      </c>
      <c r="I234" s="7" t="s">
        <v>23</v>
      </c>
      <c r="K234" s="4" t="s">
        <v>24</v>
      </c>
    </row>
    <row r="235">
      <c r="A235" s="2" t="s">
        <v>308</v>
      </c>
      <c r="B235" s="3">
        <v>42639.0</v>
      </c>
      <c r="C235" s="4" t="s">
        <v>12</v>
      </c>
      <c r="D235" s="4" t="s">
        <v>39</v>
      </c>
      <c r="E235" s="4">
        <v>31.71432</v>
      </c>
      <c r="F235" s="4">
        <v>-111.6321</v>
      </c>
      <c r="G235" s="4" t="s">
        <v>109</v>
      </c>
      <c r="H235" s="5" t="s">
        <v>33</v>
      </c>
      <c r="I235" s="7" t="s">
        <v>23</v>
      </c>
      <c r="K235" s="4" t="s">
        <v>24</v>
      </c>
    </row>
    <row r="236">
      <c r="A236" s="2" t="s">
        <v>309</v>
      </c>
      <c r="B236" s="3">
        <v>42639.0</v>
      </c>
      <c r="C236" s="4" t="s">
        <v>12</v>
      </c>
      <c r="D236" s="4" t="s">
        <v>39</v>
      </c>
      <c r="E236" s="8">
        <v>32.069</v>
      </c>
      <c r="F236" s="4">
        <v>-112.97928</v>
      </c>
      <c r="G236" s="4" t="s">
        <v>109</v>
      </c>
      <c r="H236" s="5" t="s">
        <v>33</v>
      </c>
      <c r="I236" s="7" t="s">
        <v>23</v>
      </c>
      <c r="K236" s="4" t="s">
        <v>24</v>
      </c>
    </row>
    <row r="237">
      <c r="A237" s="2" t="s">
        <v>310</v>
      </c>
      <c r="B237" s="3">
        <v>42639.0</v>
      </c>
      <c r="C237" s="4" t="s">
        <v>12</v>
      </c>
      <c r="D237" s="4" t="s">
        <v>39</v>
      </c>
      <c r="E237" s="4">
        <v>31.71573</v>
      </c>
      <c r="F237" s="4">
        <v>-111.96503</v>
      </c>
      <c r="G237" s="4" t="s">
        <v>109</v>
      </c>
      <c r="H237" s="5" t="s">
        <v>33</v>
      </c>
      <c r="I237" s="7" t="s">
        <v>23</v>
      </c>
      <c r="K237" s="4" t="s">
        <v>24</v>
      </c>
    </row>
    <row r="238">
      <c r="A238" s="2" t="s">
        <v>311</v>
      </c>
      <c r="B238" s="3">
        <v>42640.0</v>
      </c>
      <c r="C238" s="4" t="s">
        <v>12</v>
      </c>
      <c r="D238" s="4" t="s">
        <v>39</v>
      </c>
      <c r="E238" s="4">
        <v>32.35617</v>
      </c>
      <c r="F238" s="4">
        <v>-111.68633</v>
      </c>
      <c r="G238" s="4" t="s">
        <v>109</v>
      </c>
      <c r="H238" s="5" t="s">
        <v>33</v>
      </c>
      <c r="I238" s="7" t="s">
        <v>23</v>
      </c>
      <c r="K238" s="4" t="s">
        <v>24</v>
      </c>
    </row>
    <row r="239">
      <c r="A239" s="2" t="s">
        <v>312</v>
      </c>
      <c r="B239" s="3">
        <v>42645.0</v>
      </c>
      <c r="C239" s="4" t="s">
        <v>12</v>
      </c>
      <c r="D239" s="4" t="s">
        <v>39</v>
      </c>
      <c r="E239" s="4">
        <v>32.26809</v>
      </c>
      <c r="F239" s="4">
        <v>-111.91802</v>
      </c>
      <c r="G239" s="16" t="s">
        <v>124</v>
      </c>
      <c r="H239" s="5" t="s">
        <v>33</v>
      </c>
      <c r="I239" s="7" t="s">
        <v>23</v>
      </c>
      <c r="K239" s="4" t="s">
        <v>24</v>
      </c>
    </row>
    <row r="240">
      <c r="A240" s="2" t="s">
        <v>313</v>
      </c>
      <c r="B240" s="3">
        <v>42649.0</v>
      </c>
      <c r="C240" s="4" t="s">
        <v>12</v>
      </c>
      <c r="D240" s="4" t="s">
        <v>39</v>
      </c>
      <c r="E240" s="4">
        <v>31.72417</v>
      </c>
      <c r="F240" s="4">
        <v>-111.9245</v>
      </c>
      <c r="G240" s="16" t="s">
        <v>124</v>
      </c>
      <c r="H240" s="5" t="s">
        <v>33</v>
      </c>
      <c r="I240" s="7" t="s">
        <v>23</v>
      </c>
      <c r="K240" s="4" t="s">
        <v>24</v>
      </c>
    </row>
    <row r="241">
      <c r="A241" s="2" t="s">
        <v>314</v>
      </c>
      <c r="B241" s="3">
        <v>42654.0</v>
      </c>
      <c r="C241" s="4" t="s">
        <v>12</v>
      </c>
      <c r="D241" s="4" t="s">
        <v>39</v>
      </c>
      <c r="E241" s="4">
        <v>32.12895</v>
      </c>
      <c r="F241" s="4">
        <v>-112.97627</v>
      </c>
      <c r="G241" s="16" t="s">
        <v>124</v>
      </c>
      <c r="H241" s="5" t="s">
        <v>33</v>
      </c>
      <c r="I241" s="7" t="s">
        <v>23</v>
      </c>
      <c r="K241" s="4" t="s">
        <v>24</v>
      </c>
    </row>
    <row r="242">
      <c r="A242" s="2" t="s">
        <v>315</v>
      </c>
      <c r="B242" s="3">
        <v>42661.0</v>
      </c>
      <c r="C242" s="4" t="s">
        <v>12</v>
      </c>
      <c r="D242" s="4" t="s">
        <v>39</v>
      </c>
      <c r="E242" s="4">
        <v>31.62622</v>
      </c>
      <c r="F242" s="4">
        <v>-111.84713</v>
      </c>
      <c r="G242" s="16" t="s">
        <v>124</v>
      </c>
      <c r="H242" s="5" t="s">
        <v>33</v>
      </c>
      <c r="I242" s="7" t="s">
        <v>23</v>
      </c>
      <c r="K242" s="4" t="s">
        <v>24</v>
      </c>
    </row>
    <row r="243">
      <c r="A243" s="2" t="s">
        <v>316</v>
      </c>
      <c r="B243" s="3">
        <v>42665.0</v>
      </c>
      <c r="C243" s="4" t="s">
        <v>12</v>
      </c>
      <c r="D243" s="4" t="s">
        <v>39</v>
      </c>
      <c r="E243" s="4">
        <v>32.09183</v>
      </c>
      <c r="F243" s="4">
        <v>-112.9795</v>
      </c>
      <c r="G243" s="16" t="s">
        <v>124</v>
      </c>
      <c r="H243" s="5" t="s">
        <v>33</v>
      </c>
      <c r="I243" s="7" t="s">
        <v>23</v>
      </c>
      <c r="K243" s="4" t="s">
        <v>24</v>
      </c>
    </row>
    <row r="244">
      <c r="A244" s="2" t="s">
        <v>317</v>
      </c>
      <c r="B244" s="3">
        <v>42667.0</v>
      </c>
      <c r="C244" s="4" t="s">
        <v>12</v>
      </c>
      <c r="D244" s="4" t="s">
        <v>39</v>
      </c>
      <c r="E244" s="4">
        <v>32.14002</v>
      </c>
      <c r="F244" s="4">
        <v>-112.98843</v>
      </c>
      <c r="G244" s="16" t="s">
        <v>124</v>
      </c>
      <c r="H244" s="5" t="s">
        <v>33</v>
      </c>
      <c r="I244" s="7" t="s">
        <v>23</v>
      </c>
      <c r="K244" s="4" t="s">
        <v>24</v>
      </c>
    </row>
    <row r="245">
      <c r="A245" s="2" t="s">
        <v>318</v>
      </c>
      <c r="B245" s="3">
        <v>42667.0</v>
      </c>
      <c r="C245" s="4" t="s">
        <v>12</v>
      </c>
      <c r="D245" s="4" t="s">
        <v>39</v>
      </c>
      <c r="E245" s="4">
        <v>32.05992</v>
      </c>
      <c r="F245" s="4">
        <v>-112.68118</v>
      </c>
      <c r="G245" s="16" t="s">
        <v>124</v>
      </c>
      <c r="H245" s="5" t="s">
        <v>33</v>
      </c>
      <c r="I245" s="7" t="s">
        <v>23</v>
      </c>
      <c r="K245" s="4" t="s">
        <v>24</v>
      </c>
    </row>
    <row r="246">
      <c r="A246" s="2" t="s">
        <v>319</v>
      </c>
      <c r="B246" s="3">
        <v>42667.0</v>
      </c>
      <c r="C246" s="4" t="s">
        <v>12</v>
      </c>
      <c r="D246" s="4" t="s">
        <v>39</v>
      </c>
      <c r="E246" s="4">
        <v>32.1396</v>
      </c>
      <c r="F246" s="4">
        <v>-112.9909</v>
      </c>
      <c r="G246" s="16" t="s">
        <v>124</v>
      </c>
      <c r="H246" s="5" t="s">
        <v>33</v>
      </c>
      <c r="I246" s="7" t="s">
        <v>23</v>
      </c>
      <c r="K246" s="4" t="s">
        <v>24</v>
      </c>
    </row>
    <row r="247">
      <c r="A247" s="2" t="s">
        <v>320</v>
      </c>
      <c r="B247" s="3">
        <v>42677.0</v>
      </c>
      <c r="C247" s="4" t="s">
        <v>12</v>
      </c>
      <c r="D247" s="4" t="s">
        <v>39</v>
      </c>
      <c r="E247" s="4">
        <v>31.72388</v>
      </c>
      <c r="F247" s="4">
        <v>-112.10657</v>
      </c>
      <c r="G247" s="4" t="s">
        <v>109</v>
      </c>
      <c r="H247" s="5" t="s">
        <v>33</v>
      </c>
      <c r="I247" s="7" t="s">
        <v>23</v>
      </c>
      <c r="K247" s="4" t="s">
        <v>24</v>
      </c>
    </row>
    <row r="248">
      <c r="A248" s="2" t="s">
        <v>321</v>
      </c>
      <c r="B248" s="3">
        <v>42678.0</v>
      </c>
      <c r="C248" s="4" t="s">
        <v>12</v>
      </c>
      <c r="D248" s="4" t="s">
        <v>39</v>
      </c>
      <c r="E248" s="4">
        <v>31.72387</v>
      </c>
      <c r="F248" s="4">
        <v>-112.10657</v>
      </c>
      <c r="G248" s="4" t="s">
        <v>146</v>
      </c>
      <c r="H248" s="5" t="s">
        <v>33</v>
      </c>
      <c r="I248" s="7" t="s">
        <v>23</v>
      </c>
      <c r="K248" s="4" t="s">
        <v>24</v>
      </c>
    </row>
    <row r="249">
      <c r="A249" s="2" t="s">
        <v>322</v>
      </c>
      <c r="B249" s="3">
        <v>42684.0</v>
      </c>
      <c r="C249" s="4" t="s">
        <v>12</v>
      </c>
      <c r="D249" s="4" t="s">
        <v>39</v>
      </c>
      <c r="E249" s="8">
        <v>31.641</v>
      </c>
      <c r="F249" s="4">
        <v>-111.8411</v>
      </c>
      <c r="G249" s="4" t="s">
        <v>109</v>
      </c>
      <c r="H249" s="5" t="s">
        <v>33</v>
      </c>
      <c r="I249" s="7" t="s">
        <v>23</v>
      </c>
      <c r="K249" s="4" t="s">
        <v>24</v>
      </c>
    </row>
    <row r="250">
      <c r="A250" s="2" t="s">
        <v>323</v>
      </c>
      <c r="B250" s="3">
        <v>42684.0</v>
      </c>
      <c r="C250" s="4" t="s">
        <v>12</v>
      </c>
      <c r="D250" s="4" t="s">
        <v>39</v>
      </c>
      <c r="E250" s="4">
        <v>31.7135</v>
      </c>
      <c r="F250" s="4">
        <v>-111.94933</v>
      </c>
      <c r="G250" s="4" t="s">
        <v>109</v>
      </c>
      <c r="H250" s="5" t="s">
        <v>33</v>
      </c>
      <c r="I250" s="7" t="s">
        <v>23</v>
      </c>
      <c r="K250" s="4" t="s">
        <v>24</v>
      </c>
    </row>
    <row r="251">
      <c r="A251" s="2" t="s">
        <v>324</v>
      </c>
      <c r="B251" s="3">
        <v>42691.0</v>
      </c>
      <c r="C251" s="4" t="s">
        <v>12</v>
      </c>
      <c r="D251" s="4" t="s">
        <v>39</v>
      </c>
      <c r="E251" s="4">
        <v>31.87067</v>
      </c>
      <c r="F251" s="4">
        <v>-112.75417</v>
      </c>
      <c r="G251" s="4" t="s">
        <v>109</v>
      </c>
      <c r="H251" s="5" t="s">
        <v>33</v>
      </c>
      <c r="I251" s="7" t="s">
        <v>23</v>
      </c>
      <c r="K251" s="4" t="s">
        <v>24</v>
      </c>
    </row>
    <row r="252">
      <c r="A252" s="2" t="s">
        <v>325</v>
      </c>
      <c r="B252" s="3">
        <v>42703.0</v>
      </c>
      <c r="C252" s="4" t="s">
        <v>12</v>
      </c>
      <c r="D252" s="4" t="s">
        <v>39</v>
      </c>
      <c r="E252" s="4">
        <v>31.91565</v>
      </c>
      <c r="F252" s="4">
        <v>-111.7579</v>
      </c>
      <c r="G252" s="16" t="s">
        <v>124</v>
      </c>
      <c r="H252" s="5" t="s">
        <v>33</v>
      </c>
      <c r="I252" s="7" t="s">
        <v>23</v>
      </c>
      <c r="K252" s="4" t="s">
        <v>17</v>
      </c>
    </row>
    <row r="253">
      <c r="A253" s="2" t="s">
        <v>326</v>
      </c>
      <c r="B253" s="3">
        <v>42711.0</v>
      </c>
      <c r="C253" s="4" t="s">
        <v>12</v>
      </c>
      <c r="D253" s="4" t="s">
        <v>39</v>
      </c>
      <c r="E253" s="4">
        <v>31.5011</v>
      </c>
      <c r="F253" s="4">
        <v>-111.44025</v>
      </c>
      <c r="G253" s="16" t="s">
        <v>124</v>
      </c>
      <c r="H253" s="5" t="s">
        <v>33</v>
      </c>
      <c r="I253" s="7" t="s">
        <v>23</v>
      </c>
      <c r="K253" s="4" t="s">
        <v>24</v>
      </c>
    </row>
    <row r="254">
      <c r="A254" s="2" t="s">
        <v>327</v>
      </c>
      <c r="B254" s="3">
        <v>42717.0</v>
      </c>
      <c r="C254" s="4" t="s">
        <v>12</v>
      </c>
      <c r="D254" s="4" t="s">
        <v>39</v>
      </c>
      <c r="E254" s="4">
        <v>31.98678</v>
      </c>
      <c r="F254" s="4">
        <v>-112.99865</v>
      </c>
      <c r="G254" s="16" t="s">
        <v>124</v>
      </c>
      <c r="H254" s="5" t="s">
        <v>33</v>
      </c>
      <c r="I254" s="7" t="s">
        <v>23</v>
      </c>
      <c r="K254" s="4" t="s">
        <v>24</v>
      </c>
    </row>
    <row r="255">
      <c r="A255" s="2" t="s">
        <v>328</v>
      </c>
      <c r="B255" s="3">
        <v>42718.0</v>
      </c>
      <c r="C255" s="4" t="s">
        <v>12</v>
      </c>
      <c r="D255" s="4" t="s">
        <v>39</v>
      </c>
      <c r="E255" s="4">
        <v>31.97643</v>
      </c>
      <c r="F255" s="4">
        <v>-112.13918</v>
      </c>
      <c r="G255" s="16" t="s">
        <v>124</v>
      </c>
      <c r="H255" s="5" t="s">
        <v>33</v>
      </c>
      <c r="I255" s="7" t="s">
        <v>23</v>
      </c>
      <c r="K255" s="4" t="s">
        <v>24</v>
      </c>
    </row>
    <row r="256">
      <c r="A256" s="2" t="s">
        <v>329</v>
      </c>
      <c r="B256" s="3">
        <v>42726.0</v>
      </c>
      <c r="C256" s="4" t="s">
        <v>12</v>
      </c>
      <c r="D256" s="4" t="s">
        <v>39</v>
      </c>
      <c r="E256" s="4">
        <v>32.0157</v>
      </c>
      <c r="F256" s="4">
        <v>-111.25023</v>
      </c>
      <c r="G256" s="4" t="s">
        <v>109</v>
      </c>
      <c r="H256" s="5" t="s">
        <v>33</v>
      </c>
      <c r="I256" s="7" t="s">
        <v>23</v>
      </c>
      <c r="K256" s="4" t="s">
        <v>24</v>
      </c>
    </row>
    <row r="257">
      <c r="A257" s="2" t="s">
        <v>330</v>
      </c>
      <c r="B257" s="3">
        <v>42421.0</v>
      </c>
      <c r="C257" s="4" t="s">
        <v>12</v>
      </c>
      <c r="D257" s="4" t="s">
        <v>127</v>
      </c>
      <c r="E257" s="4">
        <v>32.63308</v>
      </c>
      <c r="F257" s="4">
        <v>-112.1606</v>
      </c>
      <c r="G257" s="4" t="s">
        <v>146</v>
      </c>
      <c r="H257" s="5" t="s">
        <v>33</v>
      </c>
      <c r="I257" s="7" t="s">
        <v>23</v>
      </c>
      <c r="K257" s="4" t="s">
        <v>17</v>
      </c>
    </row>
    <row r="258">
      <c r="A258" s="2" t="s">
        <v>331</v>
      </c>
      <c r="B258" s="3">
        <v>42530.0</v>
      </c>
      <c r="C258" s="4" t="s">
        <v>12</v>
      </c>
      <c r="D258" s="4" t="s">
        <v>127</v>
      </c>
      <c r="E258" s="4">
        <v>32.7378</v>
      </c>
      <c r="F258" s="8">
        <v>-112.093</v>
      </c>
      <c r="G258" s="4" t="s">
        <v>146</v>
      </c>
      <c r="H258" s="5" t="s">
        <v>33</v>
      </c>
      <c r="I258" s="7" t="s">
        <v>23</v>
      </c>
      <c r="K258" s="4" t="s">
        <v>24</v>
      </c>
    </row>
    <row r="259">
      <c r="A259" s="2" t="s">
        <v>332</v>
      </c>
      <c r="B259" s="3">
        <v>42661.0</v>
      </c>
      <c r="C259" s="4" t="s">
        <v>12</v>
      </c>
      <c r="D259" s="4" t="s">
        <v>127</v>
      </c>
      <c r="E259" s="4">
        <v>32.5788</v>
      </c>
      <c r="F259" s="4">
        <v>-112.07773</v>
      </c>
      <c r="G259" s="16" t="s">
        <v>124</v>
      </c>
      <c r="H259" s="5" t="s">
        <v>33</v>
      </c>
      <c r="I259" s="7" t="s">
        <v>23</v>
      </c>
      <c r="K259" s="4" t="s">
        <v>24</v>
      </c>
    </row>
    <row r="260">
      <c r="A260" s="2" t="s">
        <v>333</v>
      </c>
      <c r="B260" s="3">
        <v>42589.0</v>
      </c>
      <c r="C260" s="4" t="s">
        <v>12</v>
      </c>
      <c r="D260" s="4" t="s">
        <v>132</v>
      </c>
      <c r="E260" s="4">
        <v>31.46433</v>
      </c>
      <c r="F260" s="8">
        <v>-111.309</v>
      </c>
      <c r="G260" s="4" t="s">
        <v>109</v>
      </c>
      <c r="H260" s="5" t="s">
        <v>33</v>
      </c>
      <c r="I260" s="7" t="s">
        <v>23</v>
      </c>
      <c r="K260" s="4" t="s">
        <v>24</v>
      </c>
    </row>
    <row r="261">
      <c r="A261" s="2" t="s">
        <v>334</v>
      </c>
      <c r="B261" s="3">
        <v>42608.0</v>
      </c>
      <c r="C261" s="4" t="s">
        <v>12</v>
      </c>
      <c r="D261" s="4" t="s">
        <v>132</v>
      </c>
      <c r="E261" s="4">
        <v>31.65121</v>
      </c>
      <c r="F261" s="4">
        <v>-110.92098</v>
      </c>
      <c r="G261" s="16" t="s">
        <v>124</v>
      </c>
      <c r="H261" s="5" t="s">
        <v>15</v>
      </c>
      <c r="I261" s="6" t="s">
        <v>335</v>
      </c>
      <c r="J261" s="6">
        <v>37.0</v>
      </c>
      <c r="K261" s="4" t="s">
        <v>17</v>
      </c>
    </row>
    <row r="262">
      <c r="A262" s="2" t="s">
        <v>336</v>
      </c>
      <c r="B262" s="3">
        <v>42422.0</v>
      </c>
      <c r="C262" s="4" t="s">
        <v>12</v>
      </c>
      <c r="D262" s="4" t="s">
        <v>145</v>
      </c>
      <c r="E262" s="4">
        <v>32.56667</v>
      </c>
      <c r="F262" s="4">
        <v>-113.36667</v>
      </c>
      <c r="G262" s="4" t="s">
        <v>109</v>
      </c>
      <c r="H262" s="5" t="s">
        <v>33</v>
      </c>
      <c r="I262" s="7" t="s">
        <v>23</v>
      </c>
      <c r="K262" s="4" t="s">
        <v>24</v>
      </c>
    </row>
    <row r="263">
      <c r="A263" s="2" t="s">
        <v>337</v>
      </c>
      <c r="B263" s="3">
        <v>42525.0</v>
      </c>
      <c r="C263" s="4" t="s">
        <v>12</v>
      </c>
      <c r="D263" s="4" t="s">
        <v>145</v>
      </c>
      <c r="E263" s="4">
        <v>32.43673</v>
      </c>
      <c r="F263" s="4">
        <v>-114.42545</v>
      </c>
      <c r="G263" s="4" t="s">
        <v>146</v>
      </c>
      <c r="H263" s="5" t="s">
        <v>27</v>
      </c>
      <c r="I263" s="6" t="s">
        <v>338</v>
      </c>
      <c r="J263" s="6">
        <v>29.0</v>
      </c>
      <c r="K263" s="4" t="s">
        <v>17</v>
      </c>
    </row>
    <row r="264">
      <c r="A264" s="2" t="s">
        <v>339</v>
      </c>
      <c r="B264" s="3">
        <v>42584.0</v>
      </c>
      <c r="C264" s="4" t="s">
        <v>12</v>
      </c>
      <c r="D264" s="4" t="s">
        <v>145</v>
      </c>
      <c r="E264" s="4">
        <v>32.42052</v>
      </c>
      <c r="F264" s="4">
        <v>-113.7979</v>
      </c>
      <c r="G264" s="4" t="s">
        <v>109</v>
      </c>
      <c r="H264" s="5" t="s">
        <v>33</v>
      </c>
      <c r="I264" s="7" t="s">
        <v>23</v>
      </c>
      <c r="K264" s="4" t="s">
        <v>24</v>
      </c>
    </row>
    <row r="265">
      <c r="A265" s="2" t="s">
        <v>340</v>
      </c>
      <c r="B265" s="3">
        <v>42634.0</v>
      </c>
      <c r="C265" s="4" t="s">
        <v>12</v>
      </c>
      <c r="D265" s="4" t="s">
        <v>145</v>
      </c>
      <c r="E265" s="4">
        <v>32.50729</v>
      </c>
      <c r="F265" s="4">
        <v>-114.80746</v>
      </c>
      <c r="G265" s="4" t="s">
        <v>109</v>
      </c>
      <c r="H265" s="5" t="s">
        <v>33</v>
      </c>
      <c r="I265" s="7" t="s">
        <v>23</v>
      </c>
      <c r="K265" s="4" t="s">
        <v>24</v>
      </c>
    </row>
    <row r="266">
      <c r="A266" s="2" t="s">
        <v>341</v>
      </c>
      <c r="B266" s="3">
        <v>42653.0</v>
      </c>
      <c r="C266" s="4" t="s">
        <v>12</v>
      </c>
      <c r="D266" s="4" t="s">
        <v>145</v>
      </c>
      <c r="E266" s="4">
        <v>32.26973</v>
      </c>
      <c r="F266" s="4">
        <v>-113.51033</v>
      </c>
      <c r="G266" s="4" t="s">
        <v>109</v>
      </c>
      <c r="H266" s="5" t="s">
        <v>15</v>
      </c>
      <c r="I266" s="7" t="s">
        <v>342</v>
      </c>
      <c r="K266" s="4" t="s">
        <v>17</v>
      </c>
    </row>
    <row r="267">
      <c r="A267" s="2" t="s">
        <v>343</v>
      </c>
      <c r="B267" s="3">
        <v>42653.0</v>
      </c>
      <c r="C267" s="4" t="s">
        <v>12</v>
      </c>
      <c r="D267" s="4" t="s">
        <v>145</v>
      </c>
      <c r="E267" s="4">
        <v>32.26973</v>
      </c>
      <c r="F267" s="4">
        <v>-113.51033</v>
      </c>
      <c r="G267" s="4" t="s">
        <v>109</v>
      </c>
      <c r="H267" s="5" t="s">
        <v>15</v>
      </c>
      <c r="I267" s="7" t="s">
        <v>344</v>
      </c>
      <c r="K267" s="4" t="s">
        <v>17</v>
      </c>
    </row>
    <row r="268">
      <c r="A268" s="2" t="s">
        <v>345</v>
      </c>
      <c r="B268" s="3">
        <v>42901.0</v>
      </c>
      <c r="C268" s="4" t="s">
        <v>12</v>
      </c>
      <c r="D268" s="4" t="s">
        <v>346</v>
      </c>
      <c r="E268" s="4">
        <v>34.16788</v>
      </c>
      <c r="F268" s="4">
        <v>-111.19959</v>
      </c>
      <c r="G268" s="16" t="s">
        <v>124</v>
      </c>
      <c r="H268" s="5" t="s">
        <v>33</v>
      </c>
      <c r="I268" s="7" t="s">
        <v>23</v>
      </c>
      <c r="K268" s="4" t="s">
        <v>24</v>
      </c>
    </row>
    <row r="269">
      <c r="A269" s="2" t="s">
        <v>347</v>
      </c>
      <c r="B269" s="3">
        <v>42742.0</v>
      </c>
      <c r="C269" s="4" t="s">
        <v>12</v>
      </c>
      <c r="D269" s="4" t="s">
        <v>30</v>
      </c>
      <c r="E269" s="4">
        <v>32.50985</v>
      </c>
      <c r="F269" s="4">
        <v>-113.13912</v>
      </c>
      <c r="G269" s="16" t="s">
        <v>124</v>
      </c>
      <c r="H269" s="5" t="s">
        <v>33</v>
      </c>
      <c r="I269" s="7" t="s">
        <v>23</v>
      </c>
      <c r="K269" s="4" t="s">
        <v>24</v>
      </c>
    </row>
    <row r="270">
      <c r="A270" s="2" t="s">
        <v>348</v>
      </c>
      <c r="B270" s="3">
        <v>42736.0</v>
      </c>
      <c r="C270" s="4" t="s">
        <v>12</v>
      </c>
      <c r="D270" s="4" t="s">
        <v>39</v>
      </c>
      <c r="E270" s="4">
        <v>32.11172</v>
      </c>
      <c r="F270" s="4">
        <v>-112.99467</v>
      </c>
      <c r="G270" s="16" t="s">
        <v>124</v>
      </c>
      <c r="H270" s="5" t="s">
        <v>33</v>
      </c>
      <c r="I270" s="7" t="s">
        <v>23</v>
      </c>
      <c r="K270" s="4" t="s">
        <v>24</v>
      </c>
    </row>
    <row r="271">
      <c r="A271" s="2" t="s">
        <v>349</v>
      </c>
      <c r="B271" s="3">
        <v>42738.0</v>
      </c>
      <c r="C271" s="4" t="s">
        <v>12</v>
      </c>
      <c r="D271" s="4" t="s">
        <v>39</v>
      </c>
      <c r="E271" s="21">
        <v>31.9168</v>
      </c>
      <c r="F271" s="21">
        <v>-112.93808</v>
      </c>
      <c r="G271" s="4" t="s">
        <v>109</v>
      </c>
      <c r="H271" s="5" t="s">
        <v>33</v>
      </c>
      <c r="I271" s="7" t="s">
        <v>23</v>
      </c>
      <c r="K271" s="4" t="s">
        <v>24</v>
      </c>
    </row>
    <row r="272">
      <c r="A272" s="2" t="s">
        <v>350</v>
      </c>
      <c r="B272" s="3">
        <v>42742.0</v>
      </c>
      <c r="C272" s="4" t="s">
        <v>12</v>
      </c>
      <c r="D272" s="4" t="s">
        <v>39</v>
      </c>
      <c r="E272" s="4">
        <v>31.6875</v>
      </c>
      <c r="F272" s="4">
        <v>-111.9845</v>
      </c>
      <c r="G272" s="16" t="s">
        <v>124</v>
      </c>
      <c r="H272" s="5" t="s">
        <v>33</v>
      </c>
      <c r="I272" s="7" t="s">
        <v>23</v>
      </c>
      <c r="K272" s="4" t="s">
        <v>24</v>
      </c>
    </row>
    <row r="273">
      <c r="A273" s="2" t="s">
        <v>351</v>
      </c>
      <c r="B273" s="3">
        <v>42745.0</v>
      </c>
      <c r="C273" s="4" t="s">
        <v>12</v>
      </c>
      <c r="D273" s="4" t="s">
        <v>39</v>
      </c>
      <c r="E273" s="4">
        <v>31.99745</v>
      </c>
      <c r="F273" s="4">
        <v>-112.12123</v>
      </c>
      <c r="G273" s="4" t="s">
        <v>109</v>
      </c>
      <c r="H273" s="5" t="s">
        <v>33</v>
      </c>
      <c r="I273" s="7" t="s">
        <v>23</v>
      </c>
      <c r="K273" s="4" t="s">
        <v>24</v>
      </c>
    </row>
    <row r="274">
      <c r="A274" s="2" t="s">
        <v>352</v>
      </c>
      <c r="B274" s="3">
        <v>42745.0</v>
      </c>
      <c r="C274" s="4" t="s">
        <v>12</v>
      </c>
      <c r="D274" s="4" t="s">
        <v>39</v>
      </c>
      <c r="E274" s="4">
        <v>31.64093</v>
      </c>
      <c r="F274" s="4">
        <v>-111.84108</v>
      </c>
      <c r="G274" s="4" t="s">
        <v>109</v>
      </c>
      <c r="H274" s="5" t="s">
        <v>33</v>
      </c>
      <c r="I274" s="7" t="s">
        <v>23</v>
      </c>
      <c r="K274" s="4" t="s">
        <v>24</v>
      </c>
    </row>
    <row r="275">
      <c r="A275" s="2" t="s">
        <v>353</v>
      </c>
      <c r="B275" s="3">
        <v>42769.0</v>
      </c>
      <c r="C275" s="4" t="s">
        <v>12</v>
      </c>
      <c r="D275" s="4" t="s">
        <v>39</v>
      </c>
      <c r="E275" s="4">
        <v>31.82032</v>
      </c>
      <c r="F275" s="4">
        <v>-112.14143</v>
      </c>
      <c r="G275" s="16" t="s">
        <v>124</v>
      </c>
      <c r="H275" s="5" t="s">
        <v>33</v>
      </c>
      <c r="I275" s="7" t="s">
        <v>23</v>
      </c>
      <c r="K275" s="4" t="s">
        <v>24</v>
      </c>
    </row>
    <row r="276">
      <c r="A276" s="2" t="s">
        <v>354</v>
      </c>
      <c r="B276" s="3">
        <v>42780.0</v>
      </c>
      <c r="C276" s="4" t="s">
        <v>12</v>
      </c>
      <c r="D276" s="4" t="s">
        <v>39</v>
      </c>
      <c r="E276" s="4">
        <v>31.85898</v>
      </c>
      <c r="F276" s="4">
        <v>-112.40397</v>
      </c>
      <c r="G276" s="16" t="s">
        <v>124</v>
      </c>
      <c r="H276" s="5" t="s">
        <v>33</v>
      </c>
      <c r="I276" s="7" t="s">
        <v>23</v>
      </c>
      <c r="K276" s="4" t="s">
        <v>17</v>
      </c>
    </row>
    <row r="277">
      <c r="A277" s="2" t="s">
        <v>355</v>
      </c>
      <c r="B277" s="3">
        <v>42794.0</v>
      </c>
      <c r="C277" s="4" t="s">
        <v>12</v>
      </c>
      <c r="D277" s="4" t="s">
        <v>39</v>
      </c>
      <c r="E277" s="4">
        <v>32.08763</v>
      </c>
      <c r="F277" s="4">
        <v>-113.25736</v>
      </c>
      <c r="G277" s="16" t="s">
        <v>124</v>
      </c>
      <c r="H277" s="5" t="s">
        <v>33</v>
      </c>
      <c r="I277" s="7" t="s">
        <v>23</v>
      </c>
      <c r="K277" s="4" t="s">
        <v>24</v>
      </c>
    </row>
    <row r="278">
      <c r="A278" s="2" t="s">
        <v>356</v>
      </c>
      <c r="B278" s="3">
        <v>42794.0</v>
      </c>
      <c r="C278" s="4" t="s">
        <v>12</v>
      </c>
      <c r="D278" s="4" t="s">
        <v>39</v>
      </c>
      <c r="E278" s="4">
        <v>32.08763</v>
      </c>
      <c r="F278" s="4">
        <v>-113.25736</v>
      </c>
      <c r="G278" s="16" t="s">
        <v>124</v>
      </c>
      <c r="H278" s="5" t="s">
        <v>33</v>
      </c>
      <c r="I278" s="7" t="s">
        <v>23</v>
      </c>
      <c r="K278" s="4" t="s">
        <v>24</v>
      </c>
    </row>
    <row r="279">
      <c r="A279" s="2" t="s">
        <v>357</v>
      </c>
      <c r="B279" s="3">
        <v>42800.0</v>
      </c>
      <c r="C279" s="4" t="s">
        <v>12</v>
      </c>
      <c r="D279" s="4" t="s">
        <v>39</v>
      </c>
      <c r="E279" s="9">
        <v>32.17023</v>
      </c>
      <c r="F279" s="9">
        <v>-112.37672</v>
      </c>
      <c r="G279" s="4" t="s">
        <v>109</v>
      </c>
      <c r="H279" s="5" t="s">
        <v>33</v>
      </c>
      <c r="I279" s="7" t="s">
        <v>23</v>
      </c>
      <c r="K279" s="4" t="s">
        <v>24</v>
      </c>
    </row>
    <row r="280">
      <c r="A280" s="2" t="s">
        <v>358</v>
      </c>
      <c r="B280" s="3">
        <v>42801.0</v>
      </c>
      <c r="C280" s="4" t="s">
        <v>12</v>
      </c>
      <c r="D280" s="4" t="s">
        <v>39</v>
      </c>
      <c r="E280" s="4">
        <v>31.70533</v>
      </c>
      <c r="F280" s="4">
        <v>-112.00407</v>
      </c>
      <c r="G280" s="4" t="s">
        <v>109</v>
      </c>
      <c r="H280" s="5" t="s">
        <v>33</v>
      </c>
      <c r="I280" s="7" t="s">
        <v>23</v>
      </c>
      <c r="K280" s="4" t="s">
        <v>24</v>
      </c>
    </row>
    <row r="281">
      <c r="A281" s="2" t="s">
        <v>359</v>
      </c>
      <c r="B281" s="3">
        <v>42873.0</v>
      </c>
      <c r="C281" s="4" t="s">
        <v>12</v>
      </c>
      <c r="D281" s="4" t="s">
        <v>39</v>
      </c>
      <c r="E281" s="9">
        <v>31.98847</v>
      </c>
      <c r="F281" s="9">
        <v>-112.14928</v>
      </c>
      <c r="G281" s="16" t="s">
        <v>124</v>
      </c>
      <c r="H281" s="5" t="s">
        <v>33</v>
      </c>
      <c r="I281" s="7" t="s">
        <v>23</v>
      </c>
      <c r="K281" s="4" t="s">
        <v>24</v>
      </c>
    </row>
    <row r="282">
      <c r="A282" s="2" t="s">
        <v>360</v>
      </c>
      <c r="B282" s="3">
        <v>42878.0</v>
      </c>
      <c r="C282" s="4" t="s">
        <v>12</v>
      </c>
      <c r="D282" s="4" t="s">
        <v>39</v>
      </c>
      <c r="E282" s="4">
        <v>31.88885</v>
      </c>
      <c r="F282" s="4">
        <v>-112.15902</v>
      </c>
      <c r="G282" s="16" t="s">
        <v>124</v>
      </c>
      <c r="H282" s="5" t="s">
        <v>15</v>
      </c>
      <c r="I282" s="6" t="s">
        <v>361</v>
      </c>
      <c r="J282" s="6">
        <v>39.0</v>
      </c>
      <c r="K282" s="4" t="s">
        <v>58</v>
      </c>
    </row>
    <row r="283">
      <c r="A283" s="2" t="s">
        <v>362</v>
      </c>
      <c r="B283" s="3">
        <v>42878.0</v>
      </c>
      <c r="C283" s="4" t="s">
        <v>12</v>
      </c>
      <c r="D283" s="4" t="s">
        <v>39</v>
      </c>
      <c r="E283" s="4">
        <v>31.88885</v>
      </c>
      <c r="F283" s="4">
        <v>-112.15902</v>
      </c>
      <c r="G283" s="16" t="s">
        <v>124</v>
      </c>
      <c r="H283" s="5" t="s">
        <v>15</v>
      </c>
      <c r="I283" s="6" t="s">
        <v>363</v>
      </c>
      <c r="J283" s="6">
        <v>29.0</v>
      </c>
      <c r="K283" s="4" t="s">
        <v>58</v>
      </c>
    </row>
    <row r="284">
      <c r="A284" s="2" t="s">
        <v>364</v>
      </c>
      <c r="B284" s="3">
        <v>42878.0</v>
      </c>
      <c r="C284" s="4" t="s">
        <v>12</v>
      </c>
      <c r="D284" s="4" t="s">
        <v>39</v>
      </c>
      <c r="E284" s="4">
        <v>31.69777</v>
      </c>
      <c r="F284" s="4">
        <v>-112.2068</v>
      </c>
      <c r="G284" s="4" t="s">
        <v>146</v>
      </c>
      <c r="H284" s="5" t="s">
        <v>33</v>
      </c>
      <c r="I284" s="7" t="s">
        <v>23</v>
      </c>
      <c r="K284" s="4" t="s">
        <v>24</v>
      </c>
    </row>
    <row r="285">
      <c r="A285" s="2" t="s">
        <v>365</v>
      </c>
      <c r="B285" s="3">
        <v>42880.0</v>
      </c>
      <c r="C285" s="4" t="s">
        <v>12</v>
      </c>
      <c r="D285" s="4" t="s">
        <v>39</v>
      </c>
      <c r="E285" s="4">
        <v>31.80328</v>
      </c>
      <c r="F285" s="4">
        <v>-112.40022</v>
      </c>
      <c r="G285" s="4" t="s">
        <v>146</v>
      </c>
      <c r="H285" s="5" t="s">
        <v>33</v>
      </c>
      <c r="I285" s="7" t="s">
        <v>23</v>
      </c>
      <c r="K285" s="4" t="s">
        <v>24</v>
      </c>
    </row>
    <row r="286">
      <c r="A286" s="2" t="s">
        <v>366</v>
      </c>
      <c r="B286" s="3">
        <v>42893.0</v>
      </c>
      <c r="C286" s="4" t="s">
        <v>12</v>
      </c>
      <c r="D286" s="4" t="s">
        <v>39</v>
      </c>
      <c r="E286" s="4">
        <v>31.96067</v>
      </c>
      <c r="F286" s="4">
        <v>-112.40283</v>
      </c>
      <c r="G286" s="16" t="s">
        <v>124</v>
      </c>
      <c r="H286" s="5" t="s">
        <v>33</v>
      </c>
      <c r="I286" s="7" t="s">
        <v>23</v>
      </c>
      <c r="K286" s="4" t="s">
        <v>24</v>
      </c>
    </row>
    <row r="287">
      <c r="A287" s="2" t="s">
        <v>367</v>
      </c>
      <c r="B287" s="3">
        <v>42894.0</v>
      </c>
      <c r="C287" s="4" t="s">
        <v>12</v>
      </c>
      <c r="D287" s="4" t="s">
        <v>39</v>
      </c>
      <c r="E287" s="4">
        <v>32.0342</v>
      </c>
      <c r="F287" s="4">
        <v>-111.33938</v>
      </c>
      <c r="G287" s="16" t="s">
        <v>124</v>
      </c>
      <c r="H287" s="5" t="s">
        <v>15</v>
      </c>
      <c r="I287" s="7" t="s">
        <v>23</v>
      </c>
      <c r="K287" s="4" t="s">
        <v>24</v>
      </c>
    </row>
    <row r="288">
      <c r="A288" s="2" t="s">
        <v>368</v>
      </c>
      <c r="B288" s="3">
        <v>42902.0</v>
      </c>
      <c r="C288" s="4" t="s">
        <v>12</v>
      </c>
      <c r="D288" s="4" t="s">
        <v>39</v>
      </c>
      <c r="E288" s="4">
        <v>31.64953</v>
      </c>
      <c r="F288" s="4">
        <v>-111.45708</v>
      </c>
      <c r="G288" s="16" t="s">
        <v>124</v>
      </c>
      <c r="H288" s="5" t="s">
        <v>33</v>
      </c>
      <c r="I288" s="7" t="s">
        <v>23</v>
      </c>
      <c r="K288" s="4" t="s">
        <v>24</v>
      </c>
    </row>
    <row r="289">
      <c r="A289" s="2" t="s">
        <v>369</v>
      </c>
      <c r="B289" s="3">
        <v>42912.0</v>
      </c>
      <c r="C289" s="4" t="s">
        <v>12</v>
      </c>
      <c r="D289" s="4" t="s">
        <v>39</v>
      </c>
      <c r="E289" s="4">
        <v>31.90665</v>
      </c>
      <c r="F289" s="4">
        <v>-111.33736</v>
      </c>
      <c r="G289" s="16" t="s">
        <v>124</v>
      </c>
      <c r="H289" s="5" t="s">
        <v>33</v>
      </c>
      <c r="I289" s="7" t="s">
        <v>23</v>
      </c>
      <c r="K289" s="4" t="s">
        <v>24</v>
      </c>
    </row>
    <row r="290">
      <c r="A290" s="2" t="s">
        <v>370</v>
      </c>
      <c r="B290" s="3">
        <v>42913.0</v>
      </c>
      <c r="C290" s="4" t="s">
        <v>12</v>
      </c>
      <c r="D290" s="4" t="s">
        <v>39</v>
      </c>
      <c r="E290" s="4">
        <v>32.33338</v>
      </c>
      <c r="F290" s="4">
        <v>-113.11813</v>
      </c>
      <c r="G290" s="16" t="s">
        <v>124</v>
      </c>
      <c r="H290" s="5" t="s">
        <v>15</v>
      </c>
      <c r="I290" s="7" t="s">
        <v>371</v>
      </c>
      <c r="K290" s="4" t="s">
        <v>17</v>
      </c>
    </row>
    <row r="291">
      <c r="A291" s="2" t="s">
        <v>372</v>
      </c>
      <c r="B291" s="3">
        <v>42914.0</v>
      </c>
      <c r="C291" s="4" t="s">
        <v>12</v>
      </c>
      <c r="D291" s="4" t="s">
        <v>39</v>
      </c>
      <c r="E291" s="4">
        <v>31.79308</v>
      </c>
      <c r="F291" s="4">
        <v>-111.85218</v>
      </c>
      <c r="G291" s="16" t="s">
        <v>124</v>
      </c>
      <c r="H291" s="5" t="s">
        <v>33</v>
      </c>
      <c r="I291" s="7" t="s">
        <v>23</v>
      </c>
      <c r="K291" s="4" t="s">
        <v>24</v>
      </c>
    </row>
    <row r="292">
      <c r="A292" s="2" t="s">
        <v>373</v>
      </c>
      <c r="B292" s="3">
        <v>42915.0</v>
      </c>
      <c r="C292" s="4" t="s">
        <v>12</v>
      </c>
      <c r="D292" s="4" t="s">
        <v>39</v>
      </c>
      <c r="E292" s="4">
        <v>31.70756</v>
      </c>
      <c r="F292" s="4">
        <v>-112.00154</v>
      </c>
      <c r="G292" s="4" t="s">
        <v>109</v>
      </c>
      <c r="H292" s="5" t="s">
        <v>33</v>
      </c>
      <c r="I292" s="7" t="s">
        <v>23</v>
      </c>
      <c r="K292" s="4" t="s">
        <v>24</v>
      </c>
    </row>
    <row r="293">
      <c r="A293" s="2" t="s">
        <v>374</v>
      </c>
      <c r="B293" s="3">
        <v>42916.0</v>
      </c>
      <c r="C293" s="4" t="s">
        <v>12</v>
      </c>
      <c r="D293" s="4" t="s">
        <v>39</v>
      </c>
      <c r="E293" s="4">
        <v>32.10678</v>
      </c>
      <c r="F293" s="4">
        <v>-112.96998</v>
      </c>
      <c r="G293" s="16" t="s">
        <v>124</v>
      </c>
      <c r="H293" s="5" t="s">
        <v>33</v>
      </c>
      <c r="I293" s="7" t="s">
        <v>23</v>
      </c>
      <c r="K293" s="4" t="s">
        <v>24</v>
      </c>
    </row>
    <row r="294">
      <c r="A294" s="2" t="s">
        <v>375</v>
      </c>
      <c r="B294" s="3">
        <v>42920.0</v>
      </c>
      <c r="C294" s="4" t="s">
        <v>12</v>
      </c>
      <c r="D294" s="4" t="s">
        <v>39</v>
      </c>
      <c r="E294" s="4">
        <v>32.10448</v>
      </c>
      <c r="F294" s="4">
        <v>-112.79401</v>
      </c>
      <c r="G294" s="16" t="s">
        <v>124</v>
      </c>
      <c r="H294" s="5" t="s">
        <v>33</v>
      </c>
      <c r="I294" s="7" t="s">
        <v>23</v>
      </c>
      <c r="K294" s="4" t="s">
        <v>24</v>
      </c>
    </row>
    <row r="295">
      <c r="A295" s="2" t="s">
        <v>376</v>
      </c>
      <c r="B295" s="3">
        <v>42925.0</v>
      </c>
      <c r="C295" s="4" t="s">
        <v>12</v>
      </c>
      <c r="D295" s="4" t="s">
        <v>39</v>
      </c>
      <c r="E295" s="4">
        <v>31.73536</v>
      </c>
      <c r="F295" s="4">
        <v>-111.83598</v>
      </c>
      <c r="G295" s="16" t="s">
        <v>124</v>
      </c>
      <c r="H295" s="5" t="s">
        <v>33</v>
      </c>
      <c r="I295" s="7" t="s">
        <v>23</v>
      </c>
      <c r="K295" s="4" t="s">
        <v>24</v>
      </c>
    </row>
    <row r="296">
      <c r="A296" s="2" t="s">
        <v>377</v>
      </c>
      <c r="B296" s="3">
        <v>42932.0</v>
      </c>
      <c r="C296" s="4" t="s">
        <v>12</v>
      </c>
      <c r="D296" s="4" t="s">
        <v>39</v>
      </c>
      <c r="E296" s="4">
        <v>32.35433</v>
      </c>
      <c r="F296" s="8">
        <v>-111.565</v>
      </c>
      <c r="G296" s="16" t="s">
        <v>124</v>
      </c>
      <c r="H296" s="5" t="s">
        <v>33</v>
      </c>
      <c r="I296" s="7" t="s">
        <v>23</v>
      </c>
      <c r="K296" s="4" t="s">
        <v>24</v>
      </c>
    </row>
    <row r="297">
      <c r="A297" s="2" t="s">
        <v>378</v>
      </c>
      <c r="B297" s="3">
        <v>42945.0</v>
      </c>
      <c r="C297" s="4" t="s">
        <v>12</v>
      </c>
      <c r="D297" s="4" t="s">
        <v>39</v>
      </c>
      <c r="E297" s="4">
        <v>31.9237</v>
      </c>
      <c r="F297" s="4">
        <v>-112.9088</v>
      </c>
      <c r="G297" s="16" t="s">
        <v>124</v>
      </c>
      <c r="H297" s="5" t="s">
        <v>33</v>
      </c>
      <c r="I297" s="7" t="s">
        <v>23</v>
      </c>
      <c r="K297" s="4" t="s">
        <v>24</v>
      </c>
    </row>
    <row r="298">
      <c r="A298" s="2" t="s">
        <v>379</v>
      </c>
      <c r="B298" s="3">
        <v>42947.0</v>
      </c>
      <c r="C298" s="4" t="s">
        <v>12</v>
      </c>
      <c r="D298" s="4" t="s">
        <v>39</v>
      </c>
      <c r="E298" s="4">
        <v>32.19935</v>
      </c>
      <c r="F298" s="4">
        <v>-111.47608</v>
      </c>
      <c r="G298" s="16" t="s">
        <v>124</v>
      </c>
      <c r="H298" s="5" t="s">
        <v>33</v>
      </c>
      <c r="I298" s="7" t="s">
        <v>23</v>
      </c>
      <c r="K298" s="4" t="s">
        <v>24</v>
      </c>
    </row>
    <row r="299">
      <c r="A299" s="2" t="s">
        <v>380</v>
      </c>
      <c r="B299" s="3">
        <v>42954.0</v>
      </c>
      <c r="C299" s="4" t="s">
        <v>12</v>
      </c>
      <c r="D299" s="4" t="s">
        <v>39</v>
      </c>
      <c r="E299" s="4">
        <v>31.49328</v>
      </c>
      <c r="F299" s="4">
        <v>-111.46786</v>
      </c>
      <c r="G299" s="4" t="s">
        <v>109</v>
      </c>
      <c r="H299" s="5" t="s">
        <v>33</v>
      </c>
      <c r="I299" s="7" t="s">
        <v>23</v>
      </c>
      <c r="K299" s="4" t="s">
        <v>24</v>
      </c>
    </row>
    <row r="300">
      <c r="A300" s="2" t="s">
        <v>381</v>
      </c>
      <c r="B300" s="3">
        <v>42962.0</v>
      </c>
      <c r="C300" s="4" t="s">
        <v>12</v>
      </c>
      <c r="D300" s="4" t="s">
        <v>39</v>
      </c>
      <c r="E300" s="4">
        <v>32.33602</v>
      </c>
      <c r="F300" s="4">
        <v>-111.40305</v>
      </c>
      <c r="G300" s="16" t="s">
        <v>124</v>
      </c>
      <c r="H300" s="5" t="s">
        <v>33</v>
      </c>
      <c r="I300" s="7" t="s">
        <v>23</v>
      </c>
      <c r="K300" s="4" t="s">
        <v>24</v>
      </c>
    </row>
    <row r="301">
      <c r="A301" s="2" t="s">
        <v>382</v>
      </c>
      <c r="B301" s="3">
        <v>42962.0</v>
      </c>
      <c r="C301" s="4" t="s">
        <v>12</v>
      </c>
      <c r="D301" s="4" t="s">
        <v>39</v>
      </c>
      <c r="E301" s="4">
        <v>32.03378</v>
      </c>
      <c r="F301" s="4">
        <v>-113.01675</v>
      </c>
      <c r="G301" s="16" t="s">
        <v>124</v>
      </c>
      <c r="H301" s="5" t="s">
        <v>33</v>
      </c>
      <c r="I301" s="7" t="s">
        <v>23</v>
      </c>
      <c r="K301" s="4" t="s">
        <v>24</v>
      </c>
    </row>
    <row r="302">
      <c r="A302" s="2" t="s">
        <v>383</v>
      </c>
      <c r="B302" s="3">
        <v>42964.0</v>
      </c>
      <c r="C302" s="4" t="s">
        <v>12</v>
      </c>
      <c r="D302" s="4" t="s">
        <v>39</v>
      </c>
      <c r="E302" s="4">
        <v>31.9284</v>
      </c>
      <c r="F302" s="4">
        <v>-111.35675</v>
      </c>
      <c r="G302" s="16" t="s">
        <v>124</v>
      </c>
      <c r="H302" s="5" t="s">
        <v>33</v>
      </c>
      <c r="I302" s="7" t="s">
        <v>23</v>
      </c>
      <c r="K302" s="4" t="s">
        <v>24</v>
      </c>
    </row>
    <row r="303">
      <c r="A303" s="2" t="s">
        <v>384</v>
      </c>
      <c r="B303" s="3">
        <v>42967.0</v>
      </c>
      <c r="C303" s="4" t="s">
        <v>12</v>
      </c>
      <c r="D303" s="4" t="s">
        <v>39</v>
      </c>
      <c r="E303" s="6">
        <v>32.0</v>
      </c>
      <c r="F303" s="6">
        <v>-112.0</v>
      </c>
      <c r="G303" s="16" t="s">
        <v>124</v>
      </c>
      <c r="H303" s="5" t="s">
        <v>33</v>
      </c>
      <c r="I303" s="7" t="s">
        <v>23</v>
      </c>
      <c r="K303" s="4" t="s">
        <v>17</v>
      </c>
    </row>
    <row r="304">
      <c r="A304" s="2" t="s">
        <v>385</v>
      </c>
      <c r="B304" s="3">
        <v>42971.0</v>
      </c>
      <c r="C304" s="4" t="s">
        <v>12</v>
      </c>
      <c r="D304" s="4" t="s">
        <v>39</v>
      </c>
      <c r="E304" s="4">
        <v>31.69013</v>
      </c>
      <c r="F304" s="4">
        <v>-111.24763</v>
      </c>
      <c r="G304" s="4" t="s">
        <v>109</v>
      </c>
      <c r="H304" s="5" t="s">
        <v>33</v>
      </c>
      <c r="I304" s="7" t="s">
        <v>23</v>
      </c>
      <c r="K304" s="4" t="s">
        <v>17</v>
      </c>
    </row>
    <row r="305">
      <c r="A305" s="2" t="s">
        <v>386</v>
      </c>
      <c r="B305" s="3">
        <v>42973.0</v>
      </c>
      <c r="C305" s="4" t="s">
        <v>12</v>
      </c>
      <c r="D305" s="4" t="s">
        <v>39</v>
      </c>
      <c r="E305" s="4">
        <v>32.05075</v>
      </c>
      <c r="F305" s="4">
        <v>-112.06827</v>
      </c>
      <c r="G305" s="16" t="s">
        <v>124</v>
      </c>
      <c r="H305" s="5" t="s">
        <v>33</v>
      </c>
      <c r="I305" s="7" t="s">
        <v>23</v>
      </c>
      <c r="K305" s="4" t="s">
        <v>17</v>
      </c>
    </row>
    <row r="306">
      <c r="A306" s="2" t="s">
        <v>387</v>
      </c>
      <c r="B306" s="3">
        <v>42974.0</v>
      </c>
      <c r="C306" s="4" t="s">
        <v>12</v>
      </c>
      <c r="D306" s="4" t="s">
        <v>39</v>
      </c>
      <c r="E306" s="4">
        <v>32.37613</v>
      </c>
      <c r="F306" s="4">
        <v>-113.10573</v>
      </c>
      <c r="G306" s="16" t="s">
        <v>124</v>
      </c>
      <c r="H306" s="5" t="s">
        <v>33</v>
      </c>
      <c r="I306" s="7" t="s">
        <v>23</v>
      </c>
      <c r="K306" s="4" t="s">
        <v>24</v>
      </c>
    </row>
    <row r="307">
      <c r="A307" s="2" t="s">
        <v>388</v>
      </c>
      <c r="B307" s="3">
        <v>42979.0</v>
      </c>
      <c r="C307" s="4" t="s">
        <v>12</v>
      </c>
      <c r="D307" s="4" t="s">
        <v>39</v>
      </c>
      <c r="E307" s="4">
        <v>32.09883</v>
      </c>
      <c r="F307" s="4">
        <v>-112.97483</v>
      </c>
      <c r="G307" s="16" t="s">
        <v>124</v>
      </c>
      <c r="H307" s="5" t="s">
        <v>33</v>
      </c>
      <c r="I307" s="7" t="s">
        <v>23</v>
      </c>
      <c r="K307" s="4" t="s">
        <v>24</v>
      </c>
    </row>
    <row r="308">
      <c r="A308" s="2" t="s">
        <v>389</v>
      </c>
      <c r="B308" s="3">
        <v>42980.0</v>
      </c>
      <c r="C308" s="4" t="s">
        <v>12</v>
      </c>
      <c r="D308" s="4" t="s">
        <v>39</v>
      </c>
      <c r="E308" s="4">
        <v>31.68448</v>
      </c>
      <c r="F308" s="4">
        <v>-111.86327</v>
      </c>
      <c r="G308" s="16" t="s">
        <v>124</v>
      </c>
      <c r="H308" s="5" t="s">
        <v>33</v>
      </c>
      <c r="I308" s="7" t="s">
        <v>23</v>
      </c>
      <c r="K308" s="4" t="s">
        <v>24</v>
      </c>
    </row>
    <row r="309">
      <c r="A309" s="2" t="s">
        <v>390</v>
      </c>
      <c r="B309" s="3">
        <v>42983.0</v>
      </c>
      <c r="C309" s="4" t="s">
        <v>12</v>
      </c>
      <c r="D309" s="4" t="s">
        <v>39</v>
      </c>
      <c r="E309" s="8">
        <v>31.743</v>
      </c>
      <c r="F309" s="4">
        <v>-111.95408</v>
      </c>
      <c r="G309" s="4" t="s">
        <v>146</v>
      </c>
      <c r="H309" s="5" t="s">
        <v>33</v>
      </c>
      <c r="I309" s="7" t="s">
        <v>23</v>
      </c>
      <c r="K309" s="4" t="s">
        <v>24</v>
      </c>
    </row>
    <row r="310">
      <c r="A310" s="2" t="s">
        <v>391</v>
      </c>
      <c r="B310" s="3">
        <v>42987.0</v>
      </c>
      <c r="C310" s="4" t="s">
        <v>12</v>
      </c>
      <c r="D310" s="4" t="s">
        <v>39</v>
      </c>
      <c r="E310" s="4">
        <v>31.75158</v>
      </c>
      <c r="F310" s="4">
        <v>-111.98758</v>
      </c>
      <c r="G310" s="16" t="s">
        <v>124</v>
      </c>
      <c r="H310" s="5" t="s">
        <v>33</v>
      </c>
      <c r="I310" s="7" t="s">
        <v>23</v>
      </c>
      <c r="K310" s="4" t="s">
        <v>24</v>
      </c>
    </row>
    <row r="311">
      <c r="A311" s="2" t="s">
        <v>392</v>
      </c>
      <c r="B311" s="3">
        <v>42990.0</v>
      </c>
      <c r="C311" s="4" t="s">
        <v>12</v>
      </c>
      <c r="D311" s="4" t="s">
        <v>39</v>
      </c>
      <c r="E311" s="4">
        <v>32.0681</v>
      </c>
      <c r="F311" s="4">
        <v>-111.99705</v>
      </c>
      <c r="G311" s="16" t="s">
        <v>124</v>
      </c>
      <c r="H311" s="5" t="s">
        <v>15</v>
      </c>
      <c r="I311" s="6" t="s">
        <v>393</v>
      </c>
      <c r="J311" s="6">
        <v>32.0</v>
      </c>
      <c r="K311" s="4" t="s">
        <v>17</v>
      </c>
    </row>
    <row r="312">
      <c r="A312" s="2" t="s">
        <v>394</v>
      </c>
      <c r="B312" s="3">
        <v>42990.0</v>
      </c>
      <c r="C312" s="4" t="s">
        <v>12</v>
      </c>
      <c r="D312" s="4" t="s">
        <v>39</v>
      </c>
      <c r="E312" s="4">
        <v>32.0681</v>
      </c>
      <c r="F312" s="4">
        <v>-111.99705</v>
      </c>
      <c r="G312" s="16" t="s">
        <v>124</v>
      </c>
      <c r="H312" s="5" t="s">
        <v>15</v>
      </c>
      <c r="I312" s="7" t="s">
        <v>395</v>
      </c>
      <c r="K312" s="4" t="s">
        <v>17</v>
      </c>
    </row>
    <row r="313">
      <c r="A313" s="2" t="s">
        <v>396</v>
      </c>
      <c r="B313" s="3">
        <v>42990.0</v>
      </c>
      <c r="C313" s="4" t="s">
        <v>12</v>
      </c>
      <c r="D313" s="4" t="s">
        <v>39</v>
      </c>
      <c r="E313" s="4">
        <v>32.28838</v>
      </c>
      <c r="F313" s="4">
        <v>-113.07648</v>
      </c>
      <c r="G313" s="16" t="s">
        <v>124</v>
      </c>
      <c r="H313" s="5" t="s">
        <v>33</v>
      </c>
      <c r="I313" s="7" t="s">
        <v>23</v>
      </c>
      <c r="K313" s="4" t="s">
        <v>17</v>
      </c>
    </row>
    <row r="314">
      <c r="A314" s="2" t="s">
        <v>397</v>
      </c>
      <c r="B314" s="3">
        <v>42992.0</v>
      </c>
      <c r="C314" s="4" t="s">
        <v>12</v>
      </c>
      <c r="D314" s="4" t="s">
        <v>39</v>
      </c>
      <c r="E314" s="4">
        <v>31.71875</v>
      </c>
      <c r="F314" s="4">
        <v>-112.2128</v>
      </c>
      <c r="G314" s="16" t="s">
        <v>124</v>
      </c>
      <c r="H314" s="5" t="s">
        <v>33</v>
      </c>
      <c r="I314" s="7" t="s">
        <v>23</v>
      </c>
      <c r="K314" s="4" t="s">
        <v>24</v>
      </c>
    </row>
    <row r="315">
      <c r="A315" s="2" t="s">
        <v>398</v>
      </c>
      <c r="B315" s="3">
        <v>43003.0</v>
      </c>
      <c r="C315" s="4" t="s">
        <v>12</v>
      </c>
      <c r="D315" s="4" t="s">
        <v>39</v>
      </c>
      <c r="E315" s="4">
        <v>32.21603</v>
      </c>
      <c r="F315" s="4">
        <v>-111.55877</v>
      </c>
      <c r="G315" s="16" t="s">
        <v>124</v>
      </c>
      <c r="H315" s="5" t="s">
        <v>33</v>
      </c>
      <c r="I315" s="7" t="s">
        <v>23</v>
      </c>
      <c r="K315" s="4" t="s">
        <v>24</v>
      </c>
    </row>
    <row r="316">
      <c r="A316" s="2" t="s">
        <v>399</v>
      </c>
      <c r="B316" s="3">
        <v>42846.0</v>
      </c>
      <c r="C316" s="4" t="s">
        <v>12</v>
      </c>
      <c r="D316" s="4" t="s">
        <v>127</v>
      </c>
      <c r="E316" s="4">
        <v>32.7922</v>
      </c>
      <c r="F316" s="4">
        <v>-112.0484</v>
      </c>
      <c r="G316" s="16" t="s">
        <v>124</v>
      </c>
      <c r="H316" s="5" t="s">
        <v>33</v>
      </c>
      <c r="I316" s="7" t="s">
        <v>23</v>
      </c>
      <c r="K316" s="4" t="s">
        <v>24</v>
      </c>
    </row>
    <row r="317">
      <c r="A317" s="2" t="s">
        <v>400</v>
      </c>
      <c r="B317" s="3">
        <v>42941.0</v>
      </c>
      <c r="C317" s="4" t="s">
        <v>12</v>
      </c>
      <c r="D317" s="4" t="s">
        <v>127</v>
      </c>
      <c r="E317" s="4">
        <v>32.77992</v>
      </c>
      <c r="F317" s="4">
        <v>-112.05402</v>
      </c>
      <c r="G317" s="16" t="s">
        <v>124</v>
      </c>
      <c r="H317" s="5" t="s">
        <v>33</v>
      </c>
      <c r="I317" s="7" t="s">
        <v>23</v>
      </c>
      <c r="K317" s="4" t="s">
        <v>24</v>
      </c>
    </row>
    <row r="318">
      <c r="A318" s="2" t="s">
        <v>401</v>
      </c>
      <c r="B318" s="3">
        <v>42904.0</v>
      </c>
      <c r="C318" s="4" t="s">
        <v>12</v>
      </c>
      <c r="D318" s="4" t="s">
        <v>132</v>
      </c>
      <c r="E318" s="4">
        <v>31.66155</v>
      </c>
      <c r="F318" s="4">
        <v>-111.12683</v>
      </c>
      <c r="G318" s="16" t="s">
        <v>124</v>
      </c>
      <c r="H318" s="5" t="s">
        <v>15</v>
      </c>
      <c r="I318" s="7" t="s">
        <v>23</v>
      </c>
      <c r="K318" s="4" t="s">
        <v>24</v>
      </c>
    </row>
    <row r="319">
      <c r="A319" s="2" t="s">
        <v>402</v>
      </c>
      <c r="B319" s="3">
        <v>42988.0</v>
      </c>
      <c r="C319" s="4" t="s">
        <v>12</v>
      </c>
      <c r="D319" s="4" t="s">
        <v>132</v>
      </c>
      <c r="E319" s="4">
        <v>31.33985</v>
      </c>
      <c r="F319" s="4">
        <v>-110.95808</v>
      </c>
      <c r="G319" s="16" t="s">
        <v>124</v>
      </c>
      <c r="H319" s="5" t="s">
        <v>33</v>
      </c>
      <c r="I319" s="7" t="s">
        <v>23</v>
      </c>
      <c r="K319" s="4" t="s">
        <v>24</v>
      </c>
    </row>
    <row r="320">
      <c r="A320" s="2" t="s">
        <v>403</v>
      </c>
      <c r="B320" s="3">
        <v>43006.0</v>
      </c>
      <c r="C320" s="4" t="s">
        <v>12</v>
      </c>
      <c r="D320" s="16" t="s">
        <v>132</v>
      </c>
      <c r="E320" s="4">
        <v>31.66348</v>
      </c>
      <c r="F320" s="4">
        <v>-111.97973</v>
      </c>
      <c r="G320" s="16" t="s">
        <v>124</v>
      </c>
      <c r="H320" s="5" t="s">
        <v>33</v>
      </c>
      <c r="I320" s="7" t="s">
        <v>23</v>
      </c>
      <c r="K320" s="4" t="s">
        <v>24</v>
      </c>
    </row>
    <row r="321">
      <c r="A321" s="2" t="s">
        <v>404</v>
      </c>
      <c r="B321" s="3">
        <v>41727.0</v>
      </c>
      <c r="C321" s="4" t="s">
        <v>405</v>
      </c>
      <c r="D321" s="4" t="s">
        <v>406</v>
      </c>
      <c r="E321" s="4">
        <v>32.5407</v>
      </c>
      <c r="F321" s="4">
        <v>-117.0593</v>
      </c>
      <c r="G321" s="4" t="s">
        <v>22</v>
      </c>
      <c r="H321" s="5" t="s">
        <v>15</v>
      </c>
      <c r="I321" s="6" t="s">
        <v>407</v>
      </c>
      <c r="J321" s="6">
        <v>48.0</v>
      </c>
      <c r="K321" s="4" t="s">
        <v>17</v>
      </c>
    </row>
    <row r="322">
      <c r="A322" s="2" t="s">
        <v>408</v>
      </c>
      <c r="B322" s="3">
        <v>41904.0</v>
      </c>
      <c r="C322" s="4" t="s">
        <v>405</v>
      </c>
      <c r="D322" s="4" t="s">
        <v>406</v>
      </c>
      <c r="E322" s="4">
        <v>32.72356</v>
      </c>
      <c r="F322" s="4">
        <v>-116.21212</v>
      </c>
      <c r="G322" s="4" t="s">
        <v>22</v>
      </c>
      <c r="H322" s="5" t="s">
        <v>15</v>
      </c>
      <c r="I322" s="6" t="s">
        <v>409</v>
      </c>
      <c r="J322" s="6">
        <v>41.0</v>
      </c>
      <c r="K322" s="4" t="s">
        <v>17</v>
      </c>
    </row>
    <row r="323">
      <c r="A323" s="2" t="s">
        <v>410</v>
      </c>
      <c r="B323" s="3">
        <v>41916.0</v>
      </c>
      <c r="C323" s="4" t="s">
        <v>405</v>
      </c>
      <c r="D323" s="4" t="s">
        <v>406</v>
      </c>
      <c r="E323" s="4">
        <v>32.62592</v>
      </c>
      <c r="F323" s="4">
        <v>-116.82867</v>
      </c>
      <c r="G323" s="4" t="s">
        <v>22</v>
      </c>
      <c r="H323" s="5" t="s">
        <v>15</v>
      </c>
      <c r="I323" s="7" t="s">
        <v>23</v>
      </c>
      <c r="K323" s="4" t="s">
        <v>17</v>
      </c>
    </row>
    <row r="324">
      <c r="A324" s="2" t="s">
        <v>411</v>
      </c>
      <c r="B324" s="3">
        <v>42171.0</v>
      </c>
      <c r="C324" s="4" t="s">
        <v>405</v>
      </c>
      <c r="D324" s="4" t="s">
        <v>406</v>
      </c>
      <c r="E324" s="4">
        <v>32.5926</v>
      </c>
      <c r="F324" s="4">
        <v>-116.4654</v>
      </c>
      <c r="G324" s="4" t="s">
        <v>22</v>
      </c>
      <c r="H324" s="5" t="s">
        <v>15</v>
      </c>
      <c r="I324" s="6" t="s">
        <v>412</v>
      </c>
      <c r="J324" s="6">
        <v>22.0</v>
      </c>
      <c r="K324" s="4" t="s">
        <v>17</v>
      </c>
    </row>
    <row r="325">
      <c r="A325" s="2" t="s">
        <v>413</v>
      </c>
      <c r="B325" s="3">
        <v>42228.0</v>
      </c>
      <c r="C325" s="4" t="s">
        <v>405</v>
      </c>
      <c r="D325" s="4" t="s">
        <v>406</v>
      </c>
      <c r="E325" s="4">
        <v>32.5546</v>
      </c>
      <c r="F325" s="4">
        <v>-116.88684</v>
      </c>
      <c r="G325" s="4" t="s">
        <v>414</v>
      </c>
      <c r="H325" s="5" t="s">
        <v>15</v>
      </c>
      <c r="I325" s="6" t="s">
        <v>415</v>
      </c>
      <c r="J325" s="6">
        <v>24.0</v>
      </c>
      <c r="K325" s="4" t="s">
        <v>17</v>
      </c>
    </row>
    <row r="326">
      <c r="A326" s="2" t="s">
        <v>416</v>
      </c>
      <c r="B326" s="3">
        <v>42231.0</v>
      </c>
      <c r="C326" s="4" t="s">
        <v>405</v>
      </c>
      <c r="D326" s="4" t="s">
        <v>406</v>
      </c>
      <c r="E326" s="4">
        <v>32.56085</v>
      </c>
      <c r="F326" s="4">
        <v>-116.92387</v>
      </c>
      <c r="G326" s="4" t="s">
        <v>22</v>
      </c>
      <c r="H326" s="5" t="s">
        <v>33</v>
      </c>
      <c r="I326" s="7" t="s">
        <v>23</v>
      </c>
      <c r="K326" s="4" t="s">
        <v>17</v>
      </c>
    </row>
    <row r="327">
      <c r="A327" s="2" t="s">
        <v>417</v>
      </c>
      <c r="B327" s="3">
        <v>42270.0</v>
      </c>
      <c r="C327" s="4" t="s">
        <v>405</v>
      </c>
      <c r="D327" s="4" t="s">
        <v>406</v>
      </c>
      <c r="E327" s="4">
        <v>32.64468</v>
      </c>
      <c r="F327" s="4">
        <v>-116.74174</v>
      </c>
      <c r="G327" s="4" t="s">
        <v>22</v>
      </c>
      <c r="H327" s="5" t="s">
        <v>15</v>
      </c>
      <c r="I327" s="6" t="s">
        <v>418</v>
      </c>
      <c r="J327" s="6">
        <v>24.0</v>
      </c>
      <c r="K327" s="4" t="s">
        <v>17</v>
      </c>
    </row>
    <row r="328">
      <c r="A328" s="2" t="s">
        <v>419</v>
      </c>
      <c r="B328" s="3">
        <v>42275.0</v>
      </c>
      <c r="C328" s="4" t="s">
        <v>405</v>
      </c>
      <c r="D328" s="4" t="s">
        <v>406</v>
      </c>
      <c r="E328" s="9">
        <v>32.63478</v>
      </c>
      <c r="F328" s="9">
        <v>-116.70964</v>
      </c>
      <c r="G328" s="4" t="s">
        <v>22</v>
      </c>
      <c r="H328" s="5" t="s">
        <v>33</v>
      </c>
      <c r="I328" s="7" t="s">
        <v>23</v>
      </c>
      <c r="K328" s="4" t="s">
        <v>24</v>
      </c>
    </row>
    <row r="329">
      <c r="A329" s="2" t="s">
        <v>420</v>
      </c>
      <c r="B329" s="3">
        <v>42348.0</v>
      </c>
      <c r="C329" s="4" t="s">
        <v>405</v>
      </c>
      <c r="D329" s="4" t="s">
        <v>406</v>
      </c>
      <c r="E329" s="4">
        <v>32.6107</v>
      </c>
      <c r="F329" s="4">
        <v>-116.88039</v>
      </c>
      <c r="G329" s="16" t="s">
        <v>124</v>
      </c>
      <c r="H329" s="5" t="s">
        <v>33</v>
      </c>
      <c r="I329" s="7" t="s">
        <v>23</v>
      </c>
      <c r="K329" s="4" t="s">
        <v>24</v>
      </c>
    </row>
    <row r="330">
      <c r="A330" s="2" t="s">
        <v>421</v>
      </c>
      <c r="B330" s="3">
        <v>42376.0</v>
      </c>
      <c r="C330" s="4" t="s">
        <v>405</v>
      </c>
      <c r="D330" s="4" t="s">
        <v>406</v>
      </c>
      <c r="E330" s="9">
        <v>32.55038</v>
      </c>
      <c r="F330" s="9">
        <v>-116.93712</v>
      </c>
      <c r="G330" s="4" t="s">
        <v>22</v>
      </c>
      <c r="H330" s="5" t="s">
        <v>33</v>
      </c>
      <c r="I330" s="7" t="s">
        <v>23</v>
      </c>
      <c r="K330" s="4" t="s">
        <v>17</v>
      </c>
    </row>
    <row r="331">
      <c r="A331" s="2" t="s">
        <v>422</v>
      </c>
      <c r="B331" s="3">
        <v>42419.0</v>
      </c>
      <c r="C331" s="4" t="s">
        <v>405</v>
      </c>
      <c r="D331" s="4" t="s">
        <v>406</v>
      </c>
      <c r="E331" s="4">
        <v>32.54178</v>
      </c>
      <c r="F331" s="4">
        <v>-117.04145</v>
      </c>
      <c r="G331" s="4" t="s">
        <v>22</v>
      </c>
      <c r="H331" s="5" t="s">
        <v>33</v>
      </c>
      <c r="I331" s="7" t="s">
        <v>23</v>
      </c>
      <c r="K331" s="4" t="s">
        <v>24</v>
      </c>
    </row>
    <row r="332">
      <c r="A332" s="2" t="s">
        <v>423</v>
      </c>
      <c r="B332" s="3">
        <v>42573.0</v>
      </c>
      <c r="C332" s="4" t="s">
        <v>405</v>
      </c>
      <c r="D332" s="4" t="s">
        <v>406</v>
      </c>
      <c r="E332" s="4">
        <v>32.56442</v>
      </c>
      <c r="F332" s="4">
        <v>-116.91492</v>
      </c>
      <c r="G332" s="4" t="s">
        <v>22</v>
      </c>
      <c r="H332" s="5" t="s">
        <v>15</v>
      </c>
      <c r="I332" s="6" t="s">
        <v>424</v>
      </c>
      <c r="J332" s="6">
        <v>33.0</v>
      </c>
      <c r="K332" s="4" t="s">
        <v>17</v>
      </c>
    </row>
    <row r="333">
      <c r="A333" s="2" t="s">
        <v>425</v>
      </c>
      <c r="B333" s="3">
        <v>42583.0</v>
      </c>
      <c r="C333" s="4" t="s">
        <v>405</v>
      </c>
      <c r="D333" s="4" t="s">
        <v>406</v>
      </c>
      <c r="E333" s="4">
        <v>32.60455</v>
      </c>
      <c r="F333" s="4">
        <v>-116.85863</v>
      </c>
      <c r="G333" s="4" t="s">
        <v>22</v>
      </c>
      <c r="H333" s="5" t="s">
        <v>15</v>
      </c>
      <c r="I333" s="6" t="s">
        <v>426</v>
      </c>
      <c r="J333" s="6">
        <v>45.0</v>
      </c>
      <c r="K333" s="4" t="s">
        <v>17</v>
      </c>
    </row>
    <row r="334">
      <c r="A334" s="2" t="s">
        <v>427</v>
      </c>
      <c r="B334" s="3">
        <v>42599.0</v>
      </c>
      <c r="C334" s="4" t="s">
        <v>405</v>
      </c>
      <c r="D334" s="21" t="s">
        <v>406</v>
      </c>
      <c r="E334" s="4">
        <v>32.86804</v>
      </c>
      <c r="F334" s="4">
        <v>-116.31992</v>
      </c>
      <c r="G334" s="4" t="s">
        <v>146</v>
      </c>
      <c r="H334" s="5" t="s">
        <v>15</v>
      </c>
      <c r="I334" s="7" t="s">
        <v>23</v>
      </c>
      <c r="K334" s="4" t="s">
        <v>24</v>
      </c>
    </row>
    <row r="335">
      <c r="A335" s="2" t="s">
        <v>428</v>
      </c>
      <c r="B335" s="3">
        <v>42616.0</v>
      </c>
      <c r="C335" s="4" t="s">
        <v>405</v>
      </c>
      <c r="D335" s="4" t="s">
        <v>406</v>
      </c>
      <c r="E335" s="4">
        <v>32.53469</v>
      </c>
      <c r="F335" s="4">
        <v>-117.12396</v>
      </c>
      <c r="G335" s="16" t="s">
        <v>221</v>
      </c>
      <c r="H335" s="5" t="s">
        <v>15</v>
      </c>
      <c r="I335" s="7" t="s">
        <v>23</v>
      </c>
      <c r="K335" s="4" t="s">
        <v>17</v>
      </c>
    </row>
    <row r="336">
      <c r="A336" s="2" t="s">
        <v>429</v>
      </c>
      <c r="B336" s="3">
        <v>42616.0</v>
      </c>
      <c r="C336" s="4" t="s">
        <v>405</v>
      </c>
      <c r="D336" s="4" t="s">
        <v>406</v>
      </c>
      <c r="E336" s="4">
        <v>32.53469</v>
      </c>
      <c r="F336" s="4">
        <v>-117.12396</v>
      </c>
      <c r="G336" s="16" t="s">
        <v>221</v>
      </c>
      <c r="H336" s="5" t="s">
        <v>15</v>
      </c>
      <c r="I336" s="7" t="s">
        <v>23</v>
      </c>
      <c r="K336" s="4" t="s">
        <v>17</v>
      </c>
    </row>
    <row r="337">
      <c r="A337" s="2" t="s">
        <v>430</v>
      </c>
      <c r="B337" s="3">
        <v>42650.0</v>
      </c>
      <c r="C337" s="4" t="s">
        <v>405</v>
      </c>
      <c r="D337" s="4" t="s">
        <v>406</v>
      </c>
      <c r="E337" s="9">
        <v>32.60338</v>
      </c>
      <c r="F337" s="9">
        <v>-116.75088</v>
      </c>
      <c r="G337" s="4" t="s">
        <v>22</v>
      </c>
      <c r="H337" s="5" t="s">
        <v>33</v>
      </c>
      <c r="I337" s="7" t="s">
        <v>23</v>
      </c>
      <c r="K337" s="4" t="s">
        <v>24</v>
      </c>
    </row>
    <row r="338">
      <c r="A338" s="2" t="s">
        <v>431</v>
      </c>
      <c r="B338" s="3">
        <v>42735.0</v>
      </c>
      <c r="C338" s="4" t="s">
        <v>405</v>
      </c>
      <c r="D338" s="4" t="s">
        <v>406</v>
      </c>
      <c r="E338" s="8">
        <v>32.542</v>
      </c>
      <c r="F338" s="4">
        <v>-117.03875</v>
      </c>
      <c r="G338" s="4" t="s">
        <v>22</v>
      </c>
      <c r="H338" s="5" t="s">
        <v>15</v>
      </c>
      <c r="I338" s="7" t="s">
        <v>23</v>
      </c>
      <c r="K338" s="4" t="s">
        <v>17</v>
      </c>
    </row>
    <row r="339">
      <c r="A339" s="2" t="s">
        <v>432</v>
      </c>
      <c r="B339" s="3">
        <v>42948.0</v>
      </c>
      <c r="C339" s="4" t="s">
        <v>405</v>
      </c>
      <c r="D339" s="4" t="s">
        <v>406</v>
      </c>
      <c r="E339" s="4">
        <v>32.58773</v>
      </c>
      <c r="F339" s="4">
        <v>-116.81438</v>
      </c>
      <c r="G339" s="4" t="s">
        <v>146</v>
      </c>
      <c r="H339" s="5" t="s">
        <v>15</v>
      </c>
      <c r="I339" s="6" t="s">
        <v>433</v>
      </c>
      <c r="J339" s="6">
        <v>35.0</v>
      </c>
      <c r="K339" s="4" t="s">
        <v>17</v>
      </c>
    </row>
    <row r="340">
      <c r="A340" s="2" t="s">
        <v>434</v>
      </c>
      <c r="B340" s="3">
        <v>42982.0</v>
      </c>
      <c r="C340" s="4" t="s">
        <v>405</v>
      </c>
      <c r="D340" s="4" t="s">
        <v>406</v>
      </c>
      <c r="E340" s="4">
        <v>32.56431</v>
      </c>
      <c r="F340" s="4">
        <v>-116.81667</v>
      </c>
      <c r="G340" s="4" t="s">
        <v>146</v>
      </c>
      <c r="H340" s="5" t="s">
        <v>15</v>
      </c>
      <c r="I340" s="6" t="s">
        <v>435</v>
      </c>
      <c r="J340" s="6">
        <v>24.0</v>
      </c>
      <c r="K340" s="4" t="s">
        <v>17</v>
      </c>
    </row>
  </sheetData>
  <conditionalFormatting sqref="F2:F340">
    <cfRule type="cellIs" dxfId="0" priority="1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0"/>
    <col customWidth="1" min="2" max="2" width="15.44"/>
    <col customWidth="1" min="3" max="9" width="5.11"/>
    <col customWidth="1" min="10" max="26" width="10.67"/>
  </cols>
  <sheetData>
    <row r="1"/>
    <row r="2"/>
    <row r="3"/>
    <row r="4"/>
    <row r="5"/>
    <row r="6"/>
    <row r="7">
      <c r="A7" s="24"/>
    </row>
    <row r="8">
      <c r="A8" s="24"/>
    </row>
    <row r="9">
      <c r="A9" s="24"/>
    </row>
    <row r="10">
      <c r="A10" s="24"/>
    </row>
    <row r="11"/>
    <row r="12"/>
    <row r="13"/>
    <row r="14">
      <c r="A14" s="25" t="s">
        <v>437</v>
      </c>
    </row>
    <row r="15">
      <c r="A15" s="26" t="s">
        <v>438</v>
      </c>
    </row>
    <row r="16"/>
    <row r="17"/>
    <row r="18"/>
    <row r="19"/>
    <row r="20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4" width="8.56"/>
    <col customWidth="1" min="5" max="5" width="12.11"/>
    <col customWidth="1" min="6" max="6" width="10.33"/>
    <col customWidth="1" min="7" max="12" width="8.56"/>
    <col customWidth="1" min="13" max="13" width="36.89"/>
    <col customWidth="1" min="14" max="32" width="8.56"/>
    <col customWidth="1" min="33" max="33" width="14.89"/>
    <col customWidth="1" min="34" max="39" width="8.56"/>
  </cols>
  <sheetData>
    <row r="1" ht="16.5" customHeight="1">
      <c r="A1" s="27" t="s">
        <v>439</v>
      </c>
      <c r="B1" s="27" t="s">
        <v>440</v>
      </c>
      <c r="C1" s="27" t="s">
        <v>441</v>
      </c>
      <c r="D1" s="27" t="s">
        <v>442</v>
      </c>
      <c r="E1" s="27" t="s">
        <v>443</v>
      </c>
      <c r="F1" s="28" t="s">
        <v>444</v>
      </c>
      <c r="G1" s="28" t="s">
        <v>445</v>
      </c>
      <c r="H1" s="28" t="s">
        <v>446</v>
      </c>
      <c r="I1" s="28" t="s">
        <v>447</v>
      </c>
      <c r="J1" s="28" t="s">
        <v>448</v>
      </c>
      <c r="K1" s="28" t="s">
        <v>449</v>
      </c>
      <c r="L1" s="28" t="s">
        <v>450</v>
      </c>
      <c r="M1" s="28" t="s">
        <v>451</v>
      </c>
      <c r="N1" s="28" t="s">
        <v>452</v>
      </c>
      <c r="O1" s="28" t="s">
        <v>453</v>
      </c>
      <c r="P1" s="28" t="s">
        <v>454</v>
      </c>
      <c r="Q1" s="29" t="s">
        <v>455</v>
      </c>
      <c r="R1" s="28" t="s">
        <v>456</v>
      </c>
      <c r="S1" s="28" t="s">
        <v>457</v>
      </c>
      <c r="T1" s="28" t="s">
        <v>458</v>
      </c>
      <c r="U1" s="29" t="s">
        <v>459</v>
      </c>
      <c r="V1" s="28" t="s">
        <v>460</v>
      </c>
      <c r="W1" s="28" t="s">
        <v>124</v>
      </c>
      <c r="X1" s="28" t="s">
        <v>461</v>
      </c>
      <c r="Y1" s="28" t="s">
        <v>462</v>
      </c>
      <c r="Z1" s="28" t="s">
        <v>463</v>
      </c>
      <c r="AA1" s="28" t="s">
        <v>464</v>
      </c>
      <c r="AB1" s="28" t="s">
        <v>465</v>
      </c>
      <c r="AC1" s="28" t="s">
        <v>466</v>
      </c>
      <c r="AD1" s="28" t="s">
        <v>467</v>
      </c>
      <c r="AE1" s="28" t="s">
        <v>468</v>
      </c>
      <c r="AF1" s="28" t="s">
        <v>469</v>
      </c>
      <c r="AG1" s="28"/>
      <c r="AH1" s="28" t="s">
        <v>470</v>
      </c>
      <c r="AI1" s="28" t="s">
        <v>471</v>
      </c>
      <c r="AJ1" s="28" t="s">
        <v>472</v>
      </c>
      <c r="AK1" s="28" t="s">
        <v>473</v>
      </c>
      <c r="AL1" s="28" t="s">
        <v>474</v>
      </c>
      <c r="AM1" s="28" t="s">
        <v>475</v>
      </c>
    </row>
    <row r="2" ht="16.5" customHeight="1">
      <c r="A2" s="4" t="s">
        <v>476</v>
      </c>
      <c r="B2" s="4">
        <v>6109.0</v>
      </c>
      <c r="C2" s="4">
        <v>1.0</v>
      </c>
      <c r="D2" s="4" t="s">
        <v>477</v>
      </c>
      <c r="E2" s="4" t="s">
        <v>478</v>
      </c>
      <c r="F2" s="30">
        <v>41663.0</v>
      </c>
      <c r="G2" s="4">
        <f t="shared" ref="G2:G299" si="1">YEAR(F2)</f>
        <v>2014</v>
      </c>
      <c r="H2" s="4">
        <f t="shared" ref="H2:H299" si="2">MONTH(F2)</f>
        <v>1</v>
      </c>
      <c r="I2" s="4" t="s">
        <v>479</v>
      </c>
      <c r="J2" s="4" t="s">
        <v>12</v>
      </c>
      <c r="K2" s="4" t="s">
        <v>480</v>
      </c>
      <c r="L2" s="4" t="s">
        <v>39</v>
      </c>
      <c r="N2" s="8">
        <v>31.808</v>
      </c>
      <c r="O2" s="4">
        <v>-111.0044</v>
      </c>
      <c r="P2" s="4" t="s">
        <v>481</v>
      </c>
      <c r="Q2" s="6">
        <v>0.0</v>
      </c>
      <c r="R2" s="4" t="s">
        <v>482</v>
      </c>
      <c r="S2" s="4" t="s">
        <v>22</v>
      </c>
      <c r="U2" s="6">
        <v>0.0</v>
      </c>
      <c r="V2" s="5" t="s">
        <v>33</v>
      </c>
      <c r="W2" s="5">
        <f t="shared" ref="W2:W299" si="3">IF(V2="U",1,0)</f>
        <v>1</v>
      </c>
      <c r="X2" s="5">
        <f t="shared" ref="X2:X299" si="4">IF(V2="F",1,0)</f>
        <v>0</v>
      </c>
      <c r="Y2" s="5">
        <f t="shared" ref="Y2:Y299" si="5">IF(V2="M",1,0)</f>
        <v>0</v>
      </c>
      <c r="Z2" s="5" t="s">
        <v>483</v>
      </c>
      <c r="AA2" s="5" t="s">
        <v>483</v>
      </c>
      <c r="AB2" s="5"/>
      <c r="AC2" s="5"/>
      <c r="AD2" s="5" t="s">
        <v>24</v>
      </c>
      <c r="AF2" s="4" t="s">
        <v>24</v>
      </c>
      <c r="AJ2" s="4" t="s">
        <v>483</v>
      </c>
      <c r="AK2" s="4" t="s">
        <v>24</v>
      </c>
      <c r="AL2" s="4" t="s">
        <v>484</v>
      </c>
      <c r="AM2" s="4" t="s">
        <v>485</v>
      </c>
    </row>
    <row r="3">
      <c r="A3" s="4" t="s">
        <v>476</v>
      </c>
      <c r="B3" s="4">
        <v>6139.0</v>
      </c>
      <c r="C3" s="4">
        <v>1.0</v>
      </c>
      <c r="D3" s="4" t="s">
        <v>477</v>
      </c>
      <c r="E3" s="4" t="s">
        <v>486</v>
      </c>
      <c r="F3" s="30">
        <v>41691.0</v>
      </c>
      <c r="G3" s="4">
        <f t="shared" si="1"/>
        <v>2014</v>
      </c>
      <c r="H3" s="4">
        <f t="shared" si="2"/>
        <v>2</v>
      </c>
      <c r="I3" s="4" t="s">
        <v>479</v>
      </c>
      <c r="J3" s="4" t="s">
        <v>12</v>
      </c>
      <c r="K3" s="4" t="s">
        <v>480</v>
      </c>
      <c r="L3" s="4" t="s">
        <v>39</v>
      </c>
      <c r="N3" s="4">
        <v>32.1466</v>
      </c>
      <c r="O3" s="4">
        <v>-112.9735</v>
      </c>
      <c r="P3" s="4" t="s">
        <v>487</v>
      </c>
      <c r="Q3" s="6">
        <v>0.0</v>
      </c>
      <c r="R3" s="4" t="s">
        <v>482</v>
      </c>
      <c r="S3" s="4" t="s">
        <v>22</v>
      </c>
      <c r="U3" s="6">
        <v>1.0</v>
      </c>
      <c r="V3" s="5" t="s">
        <v>33</v>
      </c>
      <c r="W3" s="5">
        <f t="shared" si="3"/>
        <v>1</v>
      </c>
      <c r="X3" s="5">
        <f t="shared" si="4"/>
        <v>0</v>
      </c>
      <c r="Y3" s="5">
        <f t="shared" si="5"/>
        <v>0</v>
      </c>
      <c r="Z3" s="5" t="s">
        <v>483</v>
      </c>
      <c r="AA3" s="5" t="s">
        <v>483</v>
      </c>
      <c r="AB3" s="5"/>
      <c r="AC3" s="5"/>
      <c r="AD3" s="5" t="s">
        <v>24</v>
      </c>
      <c r="AF3" s="4" t="s">
        <v>24</v>
      </c>
      <c r="AJ3" s="4" t="s">
        <v>483</v>
      </c>
      <c r="AK3" s="4" t="s">
        <v>24</v>
      </c>
      <c r="AL3" s="4" t="s">
        <v>484</v>
      </c>
      <c r="AM3" s="4" t="s">
        <v>485</v>
      </c>
    </row>
    <row r="4">
      <c r="A4" s="4" t="s">
        <v>476</v>
      </c>
      <c r="B4" s="4">
        <v>6152.0</v>
      </c>
      <c r="C4" s="4">
        <v>1.0</v>
      </c>
      <c r="D4" s="4" t="s">
        <v>477</v>
      </c>
      <c r="E4" s="4" t="s">
        <v>488</v>
      </c>
      <c r="F4" s="30">
        <v>41711.0</v>
      </c>
      <c r="G4" s="4">
        <f t="shared" si="1"/>
        <v>2014</v>
      </c>
      <c r="H4" s="4">
        <f t="shared" si="2"/>
        <v>3</v>
      </c>
      <c r="I4" s="4" t="s">
        <v>479</v>
      </c>
      <c r="J4" s="4" t="s">
        <v>489</v>
      </c>
      <c r="K4" s="4" t="s">
        <v>490</v>
      </c>
      <c r="L4" s="4" t="s">
        <v>491</v>
      </c>
      <c r="N4" s="4">
        <v>26.9157</v>
      </c>
      <c r="O4" s="4">
        <v>-98.0671</v>
      </c>
      <c r="P4" s="4" t="s">
        <v>492</v>
      </c>
      <c r="Q4" s="6">
        <v>0.0</v>
      </c>
      <c r="R4" s="4" t="s">
        <v>482</v>
      </c>
      <c r="S4" s="4" t="s">
        <v>482</v>
      </c>
      <c r="U4" s="6">
        <v>1.0</v>
      </c>
      <c r="V4" s="5" t="s">
        <v>33</v>
      </c>
      <c r="W4" s="5">
        <f t="shared" si="3"/>
        <v>1</v>
      </c>
      <c r="X4" s="5">
        <f t="shared" si="4"/>
        <v>0</v>
      </c>
      <c r="Y4" s="5">
        <f t="shared" si="5"/>
        <v>0</v>
      </c>
      <c r="Z4" s="5" t="s">
        <v>483</v>
      </c>
      <c r="AA4" s="5" t="s">
        <v>483</v>
      </c>
      <c r="AB4" s="5" t="s">
        <v>483</v>
      </c>
      <c r="AC4" s="5"/>
      <c r="AD4" s="5" t="s">
        <v>24</v>
      </c>
      <c r="AJ4" s="4" t="s">
        <v>483</v>
      </c>
      <c r="AK4" s="4" t="s">
        <v>24</v>
      </c>
      <c r="AL4" s="4" t="s">
        <v>484</v>
      </c>
      <c r="AM4" s="4" t="s">
        <v>485</v>
      </c>
    </row>
    <row r="5">
      <c r="A5" s="25" t="s">
        <v>476</v>
      </c>
      <c r="B5" s="25">
        <v>6190.0</v>
      </c>
      <c r="C5" s="25">
        <v>1.0</v>
      </c>
      <c r="D5" s="25" t="s">
        <v>477</v>
      </c>
      <c r="E5" s="25"/>
      <c r="F5" s="31">
        <v>41759.0</v>
      </c>
      <c r="G5" s="25">
        <f t="shared" si="1"/>
        <v>2014</v>
      </c>
      <c r="H5" s="25">
        <f t="shared" si="2"/>
        <v>4</v>
      </c>
      <c r="I5" s="25" t="s">
        <v>479</v>
      </c>
      <c r="J5" s="25" t="s">
        <v>12</v>
      </c>
      <c r="K5" s="25" t="s">
        <v>480</v>
      </c>
      <c r="L5" s="25" t="s">
        <v>39</v>
      </c>
      <c r="M5" s="25"/>
      <c r="N5" s="25">
        <v>31.99778</v>
      </c>
      <c r="O5" s="25">
        <v>-112.7297</v>
      </c>
      <c r="P5" s="25" t="s">
        <v>481</v>
      </c>
      <c r="Q5" s="32">
        <v>0.0</v>
      </c>
      <c r="R5" s="25" t="s">
        <v>482</v>
      </c>
      <c r="S5" s="25" t="s">
        <v>22</v>
      </c>
      <c r="T5" s="25"/>
      <c r="U5" s="32">
        <v>1.0</v>
      </c>
      <c r="V5" s="33" t="s">
        <v>33</v>
      </c>
      <c r="W5" s="5">
        <f t="shared" si="3"/>
        <v>1</v>
      </c>
      <c r="X5" s="5">
        <f t="shared" si="4"/>
        <v>0</v>
      </c>
      <c r="Y5" s="5">
        <f t="shared" si="5"/>
        <v>0</v>
      </c>
      <c r="Z5" s="33" t="s">
        <v>483</v>
      </c>
      <c r="AA5" s="33" t="s">
        <v>483</v>
      </c>
      <c r="AB5" s="33"/>
      <c r="AC5" s="33"/>
      <c r="AD5" s="33" t="s">
        <v>24</v>
      </c>
      <c r="AE5" s="25"/>
      <c r="AF5" s="25" t="s">
        <v>24</v>
      </c>
      <c r="AG5" s="25"/>
      <c r="AH5" s="25"/>
      <c r="AI5" s="25"/>
      <c r="AJ5" s="25" t="s">
        <v>483</v>
      </c>
      <c r="AK5" s="25" t="s">
        <v>24</v>
      </c>
      <c r="AL5" s="25" t="s">
        <v>484</v>
      </c>
      <c r="AM5" s="25" t="s">
        <v>485</v>
      </c>
    </row>
    <row r="6" ht="16.5" customHeight="1">
      <c r="A6" s="25" t="s">
        <v>476</v>
      </c>
      <c r="B6" s="25">
        <v>6193.0</v>
      </c>
      <c r="C6" s="25">
        <v>1.0</v>
      </c>
      <c r="D6" s="25" t="s">
        <v>477</v>
      </c>
      <c r="E6" s="25"/>
      <c r="F6" s="31">
        <v>41765.0</v>
      </c>
      <c r="G6" s="25">
        <f t="shared" si="1"/>
        <v>2014</v>
      </c>
      <c r="H6" s="25">
        <f t="shared" si="2"/>
        <v>5</v>
      </c>
      <c r="I6" s="25" t="s">
        <v>479</v>
      </c>
      <c r="J6" s="25" t="s">
        <v>12</v>
      </c>
      <c r="K6" s="25" t="s">
        <v>480</v>
      </c>
      <c r="L6" s="25" t="s">
        <v>39</v>
      </c>
      <c r="M6" s="25"/>
      <c r="N6" s="25">
        <v>32.1256</v>
      </c>
      <c r="O6" s="34">
        <v>-111.192</v>
      </c>
      <c r="P6" s="25" t="s">
        <v>481</v>
      </c>
      <c r="Q6" s="32">
        <v>0.0</v>
      </c>
      <c r="R6" s="25" t="s">
        <v>482</v>
      </c>
      <c r="S6" s="25" t="s">
        <v>22</v>
      </c>
      <c r="T6" s="25"/>
      <c r="U6" s="32">
        <v>1.0</v>
      </c>
      <c r="V6" s="33" t="s">
        <v>33</v>
      </c>
      <c r="W6" s="5">
        <f t="shared" si="3"/>
        <v>1</v>
      </c>
      <c r="X6" s="5">
        <f t="shared" si="4"/>
        <v>0</v>
      </c>
      <c r="Y6" s="5">
        <f t="shared" si="5"/>
        <v>0</v>
      </c>
      <c r="Z6" s="33" t="s">
        <v>483</v>
      </c>
      <c r="AA6" s="33" t="s">
        <v>483</v>
      </c>
      <c r="AB6" s="33"/>
      <c r="AC6" s="33"/>
      <c r="AD6" s="33" t="s">
        <v>24</v>
      </c>
      <c r="AE6" s="25"/>
      <c r="AF6" s="25" t="s">
        <v>24</v>
      </c>
      <c r="AG6" s="25"/>
      <c r="AH6" s="25"/>
      <c r="AI6" s="25"/>
      <c r="AJ6" s="25" t="s">
        <v>483</v>
      </c>
      <c r="AK6" s="25" t="s">
        <v>24</v>
      </c>
      <c r="AL6" s="25" t="s">
        <v>484</v>
      </c>
      <c r="AM6" s="25" t="s">
        <v>485</v>
      </c>
    </row>
    <row r="7">
      <c r="A7" s="25" t="s">
        <v>476</v>
      </c>
      <c r="B7" s="25">
        <v>6206.0</v>
      </c>
      <c r="C7" s="25">
        <v>1.0</v>
      </c>
      <c r="D7" s="25" t="s">
        <v>477</v>
      </c>
      <c r="E7" s="25"/>
      <c r="F7" s="31">
        <v>41780.0</v>
      </c>
      <c r="G7" s="25">
        <f t="shared" si="1"/>
        <v>2014</v>
      </c>
      <c r="H7" s="25">
        <f t="shared" si="2"/>
        <v>5</v>
      </c>
      <c r="I7" s="25" t="s">
        <v>479</v>
      </c>
      <c r="J7" s="25" t="s">
        <v>12</v>
      </c>
      <c r="K7" s="25" t="s">
        <v>480</v>
      </c>
      <c r="L7" s="25" t="s">
        <v>39</v>
      </c>
      <c r="M7" s="25"/>
      <c r="N7" s="25">
        <v>32.4631</v>
      </c>
      <c r="O7" s="25">
        <v>-111.6213</v>
      </c>
      <c r="P7" s="25" t="s">
        <v>481</v>
      </c>
      <c r="Q7" s="32">
        <v>0.0</v>
      </c>
      <c r="R7" s="25" t="s">
        <v>482</v>
      </c>
      <c r="S7" s="25" t="s">
        <v>22</v>
      </c>
      <c r="T7" s="25"/>
      <c r="U7" s="32">
        <v>1.0</v>
      </c>
      <c r="V7" s="33" t="s">
        <v>33</v>
      </c>
      <c r="W7" s="5">
        <f t="shared" si="3"/>
        <v>1</v>
      </c>
      <c r="X7" s="5">
        <f t="shared" si="4"/>
        <v>0</v>
      </c>
      <c r="Y7" s="5">
        <f t="shared" si="5"/>
        <v>0</v>
      </c>
      <c r="Z7" s="33" t="s">
        <v>483</v>
      </c>
      <c r="AA7" s="33" t="s">
        <v>483</v>
      </c>
      <c r="AB7" s="33"/>
      <c r="AC7" s="33"/>
      <c r="AD7" s="33" t="s">
        <v>24</v>
      </c>
      <c r="AE7" s="25"/>
      <c r="AF7" s="25" t="s">
        <v>24</v>
      </c>
      <c r="AG7" s="25"/>
      <c r="AH7" s="25"/>
      <c r="AI7" s="25"/>
      <c r="AJ7" s="25" t="s">
        <v>483</v>
      </c>
      <c r="AK7" s="25" t="s">
        <v>24</v>
      </c>
      <c r="AL7" s="25" t="s">
        <v>484</v>
      </c>
      <c r="AM7" s="25" t="s">
        <v>485</v>
      </c>
    </row>
    <row r="8">
      <c r="A8" s="25" t="s">
        <v>476</v>
      </c>
      <c r="B8" s="25">
        <v>6234.0</v>
      </c>
      <c r="C8" s="25">
        <v>1.0</v>
      </c>
      <c r="D8" s="25" t="s">
        <v>477</v>
      </c>
      <c r="E8" s="25"/>
      <c r="F8" s="31">
        <v>41802.0</v>
      </c>
      <c r="G8" s="25">
        <f t="shared" si="1"/>
        <v>2014</v>
      </c>
      <c r="H8" s="25">
        <f t="shared" si="2"/>
        <v>6</v>
      </c>
      <c r="I8" s="25" t="s">
        <v>479</v>
      </c>
      <c r="J8" s="25" t="s">
        <v>12</v>
      </c>
      <c r="K8" s="25" t="s">
        <v>480</v>
      </c>
      <c r="L8" s="25" t="s">
        <v>39</v>
      </c>
      <c r="M8" s="25"/>
      <c r="N8" s="25">
        <v>31.75435</v>
      </c>
      <c r="O8" s="25">
        <v>-111.85881</v>
      </c>
      <c r="P8" s="25" t="s">
        <v>493</v>
      </c>
      <c r="Q8" s="32">
        <v>0.0</v>
      </c>
      <c r="R8" s="25" t="s">
        <v>482</v>
      </c>
      <c r="S8" s="25" t="s">
        <v>22</v>
      </c>
      <c r="T8" s="25"/>
      <c r="U8" s="32">
        <v>1.0</v>
      </c>
      <c r="V8" s="33" t="s">
        <v>33</v>
      </c>
      <c r="W8" s="5">
        <f t="shared" si="3"/>
        <v>1</v>
      </c>
      <c r="X8" s="5">
        <f t="shared" si="4"/>
        <v>0</v>
      </c>
      <c r="Y8" s="5">
        <f t="shared" si="5"/>
        <v>0</v>
      </c>
      <c r="Z8" s="33" t="s">
        <v>483</v>
      </c>
      <c r="AA8" s="33" t="s">
        <v>483</v>
      </c>
      <c r="AB8" s="33"/>
      <c r="AC8" s="33"/>
      <c r="AD8" s="33" t="s">
        <v>24</v>
      </c>
      <c r="AE8" s="25"/>
      <c r="AF8" s="25" t="s">
        <v>24</v>
      </c>
      <c r="AG8" s="25"/>
      <c r="AH8" s="25"/>
      <c r="AI8" s="25"/>
      <c r="AJ8" s="25" t="s">
        <v>483</v>
      </c>
      <c r="AK8" s="25" t="s">
        <v>24</v>
      </c>
      <c r="AL8" s="25" t="s">
        <v>484</v>
      </c>
      <c r="AM8" s="25" t="s">
        <v>485</v>
      </c>
    </row>
    <row r="9">
      <c r="A9" s="25" t="s">
        <v>476</v>
      </c>
      <c r="B9" s="25">
        <v>6236.0</v>
      </c>
      <c r="C9" s="25">
        <v>1.0</v>
      </c>
      <c r="D9" s="25" t="s">
        <v>477</v>
      </c>
      <c r="E9" s="25"/>
      <c r="F9" s="31">
        <v>41803.0</v>
      </c>
      <c r="G9" s="25">
        <f t="shared" si="1"/>
        <v>2014</v>
      </c>
      <c r="H9" s="25">
        <f t="shared" si="2"/>
        <v>6</v>
      </c>
      <c r="I9" s="25" t="s">
        <v>479</v>
      </c>
      <c r="J9" s="25" t="s">
        <v>12</v>
      </c>
      <c r="K9" s="25" t="s">
        <v>480</v>
      </c>
      <c r="L9" s="25" t="s">
        <v>39</v>
      </c>
      <c r="M9" s="25"/>
      <c r="N9" s="25">
        <v>32.23872</v>
      </c>
      <c r="O9" s="25">
        <v>-112.96873</v>
      </c>
      <c r="P9" s="25" t="s">
        <v>494</v>
      </c>
      <c r="Q9" s="32">
        <v>0.0</v>
      </c>
      <c r="R9" s="25" t="s">
        <v>482</v>
      </c>
      <c r="S9" s="25" t="s">
        <v>22</v>
      </c>
      <c r="T9" s="25"/>
      <c r="U9" s="32">
        <v>0.0</v>
      </c>
      <c r="V9" s="33" t="s">
        <v>33</v>
      </c>
      <c r="W9" s="5">
        <f t="shared" si="3"/>
        <v>1</v>
      </c>
      <c r="X9" s="5">
        <f t="shared" si="4"/>
        <v>0</v>
      </c>
      <c r="Y9" s="5">
        <f t="shared" si="5"/>
        <v>0</v>
      </c>
      <c r="Z9" s="33" t="s">
        <v>483</v>
      </c>
      <c r="AA9" s="33" t="s">
        <v>483</v>
      </c>
      <c r="AB9" s="33"/>
      <c r="AC9" s="33"/>
      <c r="AD9" s="33" t="s">
        <v>24</v>
      </c>
      <c r="AE9" s="25"/>
      <c r="AF9" s="25" t="s">
        <v>24</v>
      </c>
      <c r="AG9" s="25"/>
      <c r="AH9" s="25"/>
      <c r="AI9" s="25"/>
      <c r="AJ9" s="25" t="s">
        <v>483</v>
      </c>
      <c r="AK9" s="25" t="s">
        <v>24</v>
      </c>
      <c r="AL9" s="25" t="s">
        <v>484</v>
      </c>
      <c r="AM9" s="25" t="s">
        <v>485</v>
      </c>
    </row>
    <row r="10">
      <c r="A10" s="4" t="s">
        <v>476</v>
      </c>
      <c r="B10" s="4">
        <v>6268.0</v>
      </c>
      <c r="C10" s="4">
        <v>1.0</v>
      </c>
      <c r="D10" s="4" t="s">
        <v>477</v>
      </c>
      <c r="F10" s="30">
        <v>41830.0</v>
      </c>
      <c r="G10" s="4">
        <f t="shared" si="1"/>
        <v>2014</v>
      </c>
      <c r="H10" s="4">
        <f t="shared" si="2"/>
        <v>7</v>
      </c>
      <c r="I10" s="4" t="s">
        <v>479</v>
      </c>
      <c r="J10" s="4" t="s">
        <v>489</v>
      </c>
      <c r="K10" s="4" t="s">
        <v>490</v>
      </c>
      <c r="L10" s="4" t="s">
        <v>491</v>
      </c>
      <c r="N10" s="4">
        <v>26.92621</v>
      </c>
      <c r="O10" s="4">
        <v>-98.33418</v>
      </c>
      <c r="Q10" s="6">
        <v>0.0</v>
      </c>
      <c r="R10" s="4" t="s">
        <v>482</v>
      </c>
      <c r="S10" s="4" t="s">
        <v>482</v>
      </c>
      <c r="U10" s="6">
        <v>0.0</v>
      </c>
      <c r="V10" s="5" t="s">
        <v>33</v>
      </c>
      <c r="W10" s="5">
        <f t="shared" si="3"/>
        <v>1</v>
      </c>
      <c r="X10" s="5">
        <f t="shared" si="4"/>
        <v>0</v>
      </c>
      <c r="Y10" s="5">
        <f t="shared" si="5"/>
        <v>0</v>
      </c>
      <c r="Z10" s="5" t="s">
        <v>483</v>
      </c>
      <c r="AA10" s="5" t="s">
        <v>483</v>
      </c>
      <c r="AB10" s="5"/>
      <c r="AC10" s="5"/>
      <c r="AD10" s="5" t="s">
        <v>24</v>
      </c>
      <c r="AF10" s="4" t="s">
        <v>24</v>
      </c>
      <c r="AJ10" s="4" t="s">
        <v>483</v>
      </c>
      <c r="AK10" s="4" t="s">
        <v>24</v>
      </c>
      <c r="AL10" s="4" t="s">
        <v>495</v>
      </c>
      <c r="AM10" s="4" t="s">
        <v>496</v>
      </c>
    </row>
    <row r="11">
      <c r="A11" s="4" t="s">
        <v>476</v>
      </c>
      <c r="B11" s="4">
        <v>6330.0</v>
      </c>
      <c r="C11" s="4">
        <v>1.0</v>
      </c>
      <c r="D11" s="4" t="s">
        <v>477</v>
      </c>
      <c r="E11" s="4" t="s">
        <v>497</v>
      </c>
      <c r="F11" s="30">
        <v>41892.0</v>
      </c>
      <c r="G11" s="4">
        <f t="shared" si="1"/>
        <v>2014</v>
      </c>
      <c r="H11" s="4">
        <f t="shared" si="2"/>
        <v>9</v>
      </c>
      <c r="I11" s="4" t="s">
        <v>479</v>
      </c>
      <c r="J11" s="4" t="s">
        <v>489</v>
      </c>
      <c r="K11" s="4" t="s">
        <v>490</v>
      </c>
      <c r="L11" s="4" t="s">
        <v>498</v>
      </c>
      <c r="N11" s="4">
        <v>26.14782</v>
      </c>
      <c r="O11" s="4">
        <v>-98.32529</v>
      </c>
      <c r="P11" s="4" t="s">
        <v>499</v>
      </c>
      <c r="Q11" s="6">
        <v>0.0</v>
      </c>
      <c r="R11" s="4" t="s">
        <v>500</v>
      </c>
      <c r="U11" s="6">
        <v>0.0</v>
      </c>
      <c r="V11" s="5" t="s">
        <v>15</v>
      </c>
      <c r="W11" s="5">
        <f t="shared" si="3"/>
        <v>0</v>
      </c>
      <c r="X11" s="5">
        <f t="shared" si="4"/>
        <v>0</v>
      </c>
      <c r="Y11" s="5">
        <f t="shared" si="5"/>
        <v>1</v>
      </c>
      <c r="Z11" s="5" t="s">
        <v>501</v>
      </c>
      <c r="AA11" s="5" t="s">
        <v>501</v>
      </c>
      <c r="AB11" s="5"/>
      <c r="AC11" s="5"/>
      <c r="AD11" s="5" t="s">
        <v>24</v>
      </c>
      <c r="AF11" s="4" t="s">
        <v>24</v>
      </c>
      <c r="AJ11" s="4" t="s">
        <v>502</v>
      </c>
      <c r="AK11" s="4" t="s">
        <v>17</v>
      </c>
      <c r="AL11" s="4" t="s">
        <v>484</v>
      </c>
      <c r="AM11" s="4" t="s">
        <v>485</v>
      </c>
    </row>
    <row r="12">
      <c r="A12" s="4" t="s">
        <v>476</v>
      </c>
      <c r="B12" s="4">
        <v>6342.0</v>
      </c>
      <c r="C12" s="4">
        <v>1.0</v>
      </c>
      <c r="D12" s="4" t="s">
        <v>477</v>
      </c>
      <c r="E12" s="4" t="s">
        <v>503</v>
      </c>
      <c r="F12" s="30">
        <v>41907.0</v>
      </c>
      <c r="G12" s="4">
        <f t="shared" si="1"/>
        <v>2014</v>
      </c>
      <c r="H12" s="4">
        <f t="shared" si="2"/>
        <v>9</v>
      </c>
      <c r="I12" s="4" t="s">
        <v>479</v>
      </c>
      <c r="J12" s="4" t="s">
        <v>12</v>
      </c>
      <c r="K12" s="4" t="s">
        <v>480</v>
      </c>
      <c r="L12" s="4" t="s">
        <v>39</v>
      </c>
      <c r="N12" s="4">
        <v>32.30205</v>
      </c>
      <c r="O12" s="4">
        <v>-113.26838</v>
      </c>
      <c r="P12" s="4" t="s">
        <v>504</v>
      </c>
      <c r="Q12" s="6">
        <v>0.0</v>
      </c>
      <c r="R12" s="4" t="s">
        <v>482</v>
      </c>
      <c r="S12" s="4" t="s">
        <v>22</v>
      </c>
      <c r="U12" s="6">
        <v>0.0</v>
      </c>
      <c r="V12" s="5" t="s">
        <v>33</v>
      </c>
      <c r="W12" s="5">
        <f t="shared" si="3"/>
        <v>1</v>
      </c>
      <c r="X12" s="5">
        <f t="shared" si="4"/>
        <v>0</v>
      </c>
      <c r="Y12" s="5">
        <f t="shared" si="5"/>
        <v>0</v>
      </c>
      <c r="Z12" s="5" t="s">
        <v>483</v>
      </c>
      <c r="AA12" s="5" t="s">
        <v>483</v>
      </c>
      <c r="AB12" s="5"/>
      <c r="AC12" s="5"/>
      <c r="AD12" s="5" t="s">
        <v>24</v>
      </c>
      <c r="AF12" s="4" t="s">
        <v>24</v>
      </c>
      <c r="AJ12" s="4" t="s">
        <v>502</v>
      </c>
      <c r="AK12" s="4" t="s">
        <v>17</v>
      </c>
      <c r="AL12" s="4" t="s">
        <v>484</v>
      </c>
      <c r="AM12" s="4" t="s">
        <v>485</v>
      </c>
    </row>
    <row r="13">
      <c r="A13" s="4" t="s">
        <v>505</v>
      </c>
      <c r="B13" s="4">
        <v>6098.0</v>
      </c>
      <c r="C13" s="4">
        <v>1.0</v>
      </c>
      <c r="D13" s="4" t="s">
        <v>477</v>
      </c>
      <c r="F13" s="30">
        <v>41641.0</v>
      </c>
      <c r="G13" s="4">
        <f t="shared" si="1"/>
        <v>2014</v>
      </c>
      <c r="H13" s="4">
        <f t="shared" si="2"/>
        <v>1</v>
      </c>
      <c r="I13" s="4" t="s">
        <v>479</v>
      </c>
      <c r="J13" s="4" t="s">
        <v>489</v>
      </c>
      <c r="K13" s="4" t="s">
        <v>490</v>
      </c>
      <c r="L13" s="4" t="s">
        <v>491</v>
      </c>
      <c r="M13" s="4" t="str">
        <f t="shared" ref="M13:M239" si="6">CONCAT(L13," county, ",J13,", ",I13," of America")</f>
        <v>#N/A</v>
      </c>
      <c r="N13" s="4">
        <v>26.8342</v>
      </c>
      <c r="O13" s="4">
        <v>-98.2662</v>
      </c>
      <c r="P13" s="4" t="s">
        <v>506</v>
      </c>
      <c r="Q13" s="6">
        <v>0.0</v>
      </c>
      <c r="R13" s="4" t="s">
        <v>507</v>
      </c>
      <c r="U13" s="6">
        <v>0.0</v>
      </c>
      <c r="V13" s="5" t="s">
        <v>15</v>
      </c>
      <c r="W13" s="5">
        <f t="shared" si="3"/>
        <v>0</v>
      </c>
      <c r="X13" s="5">
        <f t="shared" si="4"/>
        <v>0</v>
      </c>
      <c r="Y13" s="5">
        <f t="shared" si="5"/>
        <v>1</v>
      </c>
      <c r="Z13" s="5" t="s">
        <v>483</v>
      </c>
      <c r="AA13" s="5" t="s">
        <v>483</v>
      </c>
      <c r="AB13" s="5"/>
      <c r="AC13" s="5"/>
      <c r="AD13" s="5" t="s">
        <v>24</v>
      </c>
      <c r="AF13" s="4" t="s">
        <v>24</v>
      </c>
      <c r="AJ13" s="4" t="s">
        <v>483</v>
      </c>
      <c r="AK13" s="4" t="s">
        <v>24</v>
      </c>
      <c r="AL13" s="4" t="s">
        <v>484</v>
      </c>
      <c r="AM13" s="4" t="s">
        <v>485</v>
      </c>
    </row>
    <row r="14">
      <c r="A14" s="4" t="s">
        <v>505</v>
      </c>
      <c r="B14" s="4">
        <v>6099.0</v>
      </c>
      <c r="C14" s="4">
        <v>1.0</v>
      </c>
      <c r="D14" s="4" t="s">
        <v>477</v>
      </c>
      <c r="F14" s="30">
        <v>41643.0</v>
      </c>
      <c r="G14" s="4">
        <f t="shared" si="1"/>
        <v>2014</v>
      </c>
      <c r="H14" s="4">
        <f t="shared" si="2"/>
        <v>1</v>
      </c>
      <c r="I14" s="4" t="s">
        <v>479</v>
      </c>
      <c r="J14" s="4" t="s">
        <v>489</v>
      </c>
      <c r="K14" s="4" t="s">
        <v>490</v>
      </c>
      <c r="L14" s="4" t="s">
        <v>491</v>
      </c>
      <c r="M14" s="4" t="str">
        <f t="shared" si="6"/>
        <v>#N/A</v>
      </c>
      <c r="N14" s="4">
        <v>27.2169</v>
      </c>
      <c r="O14" s="4">
        <v>-98.1868</v>
      </c>
      <c r="P14" s="4" t="s">
        <v>506</v>
      </c>
      <c r="Q14" s="6">
        <v>0.0</v>
      </c>
      <c r="R14" s="4" t="s">
        <v>482</v>
      </c>
      <c r="S14" s="4" t="s">
        <v>22</v>
      </c>
      <c r="U14" s="6">
        <v>1.0</v>
      </c>
      <c r="V14" s="5" t="s">
        <v>33</v>
      </c>
      <c r="W14" s="5">
        <f t="shared" si="3"/>
        <v>1</v>
      </c>
      <c r="X14" s="5">
        <f t="shared" si="4"/>
        <v>0</v>
      </c>
      <c r="Y14" s="5">
        <f t="shared" si="5"/>
        <v>0</v>
      </c>
      <c r="Z14" s="5" t="s">
        <v>483</v>
      </c>
      <c r="AA14" s="5" t="s">
        <v>483</v>
      </c>
      <c r="AB14" s="5"/>
      <c r="AC14" s="5"/>
      <c r="AD14" s="5" t="s">
        <v>24</v>
      </c>
      <c r="AF14" s="4" t="s">
        <v>24</v>
      </c>
      <c r="AJ14" s="4" t="s">
        <v>483</v>
      </c>
      <c r="AK14" s="4" t="s">
        <v>24</v>
      </c>
      <c r="AL14" s="4" t="s">
        <v>495</v>
      </c>
      <c r="AM14" s="4" t="s">
        <v>496</v>
      </c>
    </row>
    <row r="15">
      <c r="A15" s="4" t="s">
        <v>505</v>
      </c>
      <c r="B15" s="4">
        <v>6100.0</v>
      </c>
      <c r="C15" s="4">
        <v>1.0</v>
      </c>
      <c r="D15" s="4" t="s">
        <v>477</v>
      </c>
      <c r="F15" s="30">
        <v>41645.0</v>
      </c>
      <c r="G15" s="4">
        <f t="shared" si="1"/>
        <v>2014</v>
      </c>
      <c r="H15" s="4">
        <f t="shared" si="2"/>
        <v>1</v>
      </c>
      <c r="I15" s="4" t="s">
        <v>479</v>
      </c>
      <c r="J15" s="4" t="s">
        <v>12</v>
      </c>
      <c r="K15" s="4" t="s">
        <v>480</v>
      </c>
      <c r="L15" s="4" t="s">
        <v>39</v>
      </c>
      <c r="M15" s="4" t="str">
        <f t="shared" si="6"/>
        <v>#N/A</v>
      </c>
      <c r="N15" s="4">
        <v>31.6595</v>
      </c>
      <c r="O15" s="8">
        <v>-111.641</v>
      </c>
      <c r="P15" s="4" t="s">
        <v>481</v>
      </c>
      <c r="Q15" s="6">
        <v>0.0</v>
      </c>
      <c r="R15" s="4" t="s">
        <v>482</v>
      </c>
      <c r="S15" s="4" t="s">
        <v>22</v>
      </c>
      <c r="U15" s="6">
        <v>1.0</v>
      </c>
      <c r="V15" s="5" t="s">
        <v>33</v>
      </c>
      <c r="W15" s="5">
        <f t="shared" si="3"/>
        <v>1</v>
      </c>
      <c r="X15" s="5">
        <f t="shared" si="4"/>
        <v>0</v>
      </c>
      <c r="Y15" s="5">
        <f t="shared" si="5"/>
        <v>0</v>
      </c>
      <c r="Z15" s="5" t="s">
        <v>483</v>
      </c>
      <c r="AA15" s="5" t="s">
        <v>483</v>
      </c>
      <c r="AB15" s="5"/>
      <c r="AC15" s="5"/>
      <c r="AD15" s="5" t="s">
        <v>24</v>
      </c>
      <c r="AF15" s="4" t="s">
        <v>24</v>
      </c>
      <c r="AJ15" s="4" t="s">
        <v>483</v>
      </c>
      <c r="AK15" s="4" t="s">
        <v>24</v>
      </c>
      <c r="AL15" s="4" t="s">
        <v>484</v>
      </c>
      <c r="AM15" s="4" t="s">
        <v>485</v>
      </c>
    </row>
    <row r="16">
      <c r="A16" s="4" t="s">
        <v>505</v>
      </c>
      <c r="B16" s="4">
        <v>6101.0</v>
      </c>
      <c r="C16" s="4">
        <v>1.0</v>
      </c>
      <c r="D16" s="4" t="s">
        <v>477</v>
      </c>
      <c r="F16" s="30">
        <v>41647.0</v>
      </c>
      <c r="G16" s="4">
        <f t="shared" si="1"/>
        <v>2014</v>
      </c>
      <c r="H16" s="4">
        <f t="shared" si="2"/>
        <v>1</v>
      </c>
      <c r="I16" s="4" t="s">
        <v>479</v>
      </c>
      <c r="J16" s="4" t="s">
        <v>489</v>
      </c>
      <c r="K16" s="4" t="s">
        <v>490</v>
      </c>
      <c r="L16" s="4" t="s">
        <v>508</v>
      </c>
      <c r="M16" s="4" t="str">
        <f t="shared" si="6"/>
        <v>#N/A</v>
      </c>
      <c r="N16" s="8">
        <v>25.875</v>
      </c>
      <c r="O16" s="4">
        <v>-97.4485</v>
      </c>
      <c r="P16" s="4" t="s">
        <v>509</v>
      </c>
      <c r="Q16" s="6">
        <v>0.0</v>
      </c>
      <c r="R16" s="4" t="s">
        <v>146</v>
      </c>
      <c r="U16" s="6">
        <v>1.0</v>
      </c>
      <c r="V16" s="5" t="s">
        <v>33</v>
      </c>
      <c r="W16" s="5">
        <f t="shared" si="3"/>
        <v>1</v>
      </c>
      <c r="X16" s="5">
        <f t="shared" si="4"/>
        <v>0</v>
      </c>
      <c r="Y16" s="5">
        <f t="shared" si="5"/>
        <v>0</v>
      </c>
      <c r="Z16" s="5" t="s">
        <v>483</v>
      </c>
      <c r="AA16" s="5" t="s">
        <v>483</v>
      </c>
      <c r="AB16" s="5"/>
      <c r="AC16" s="5"/>
      <c r="AD16" s="5" t="s">
        <v>24</v>
      </c>
      <c r="AF16" s="4" t="s">
        <v>24</v>
      </c>
      <c r="AJ16" s="4" t="s">
        <v>483</v>
      </c>
      <c r="AK16" s="4" t="s">
        <v>24</v>
      </c>
      <c r="AL16" s="4" t="s">
        <v>495</v>
      </c>
      <c r="AM16" s="4" t="s">
        <v>496</v>
      </c>
    </row>
    <row r="17">
      <c r="A17" s="4" t="s">
        <v>505</v>
      </c>
      <c r="B17" s="4">
        <v>6102.0</v>
      </c>
      <c r="C17" s="4">
        <v>1.0</v>
      </c>
      <c r="D17" s="4" t="s">
        <v>477</v>
      </c>
      <c r="F17" s="30">
        <v>41648.0</v>
      </c>
      <c r="G17" s="4">
        <f t="shared" si="1"/>
        <v>2014</v>
      </c>
      <c r="H17" s="4">
        <f t="shared" si="2"/>
        <v>1</v>
      </c>
      <c r="I17" s="4" t="s">
        <v>479</v>
      </c>
      <c r="J17" s="4" t="s">
        <v>489</v>
      </c>
      <c r="K17" s="4" t="s">
        <v>510</v>
      </c>
      <c r="L17" s="4" t="s">
        <v>511</v>
      </c>
      <c r="M17" s="4" t="str">
        <f t="shared" si="6"/>
        <v>#N/A</v>
      </c>
      <c r="N17" s="4">
        <v>27.8525</v>
      </c>
      <c r="O17" s="4">
        <v>-98.9322</v>
      </c>
      <c r="P17" s="4" t="s">
        <v>512</v>
      </c>
      <c r="Q17" s="6">
        <v>0.0</v>
      </c>
      <c r="R17" s="4" t="s">
        <v>482</v>
      </c>
      <c r="S17" s="4" t="s">
        <v>22</v>
      </c>
      <c r="U17" s="6">
        <v>0.0</v>
      </c>
      <c r="V17" s="5" t="s">
        <v>15</v>
      </c>
      <c r="W17" s="5">
        <f t="shared" si="3"/>
        <v>0</v>
      </c>
      <c r="X17" s="5">
        <f t="shared" si="4"/>
        <v>0</v>
      </c>
      <c r="Y17" s="5">
        <f t="shared" si="5"/>
        <v>1</v>
      </c>
      <c r="Z17" s="5" t="s">
        <v>513</v>
      </c>
      <c r="AA17" s="5" t="s">
        <v>514</v>
      </c>
      <c r="AB17" s="5" t="s">
        <v>515</v>
      </c>
      <c r="AC17" s="5" t="s">
        <v>516</v>
      </c>
      <c r="AD17" s="5" t="s">
        <v>517</v>
      </c>
      <c r="AE17" s="4" t="s">
        <v>518</v>
      </c>
      <c r="AF17" s="4" t="s">
        <v>519</v>
      </c>
      <c r="AG17" s="4" t="str">
        <f t="shared" ref="AG17:AG239" si="7">CONCAT(AE17," ",AF17," ",AD17)</f>
        <v>#N/A</v>
      </c>
      <c r="AH17" s="4" t="s">
        <v>516</v>
      </c>
      <c r="AI17" s="6">
        <v>38.0</v>
      </c>
      <c r="AJ17" s="4" t="s">
        <v>502</v>
      </c>
      <c r="AK17" s="4" t="s">
        <v>17</v>
      </c>
      <c r="AL17" s="4" t="s">
        <v>483</v>
      </c>
      <c r="AM17" s="4" t="s">
        <v>24</v>
      </c>
    </row>
    <row r="18">
      <c r="A18" s="4" t="s">
        <v>505</v>
      </c>
      <c r="B18" s="4">
        <v>6103.0</v>
      </c>
      <c r="C18" s="4">
        <v>1.0</v>
      </c>
      <c r="D18" s="4" t="s">
        <v>477</v>
      </c>
      <c r="F18" s="30">
        <v>41651.0</v>
      </c>
      <c r="G18" s="4">
        <f t="shared" si="1"/>
        <v>2014</v>
      </c>
      <c r="H18" s="4">
        <f t="shared" si="2"/>
        <v>1</v>
      </c>
      <c r="I18" s="4" t="s">
        <v>479</v>
      </c>
      <c r="J18" s="4" t="s">
        <v>12</v>
      </c>
      <c r="K18" s="4" t="s">
        <v>480</v>
      </c>
      <c r="L18" s="4" t="s">
        <v>39</v>
      </c>
      <c r="M18" s="4" t="str">
        <f t="shared" si="6"/>
        <v>#N/A</v>
      </c>
      <c r="N18" s="4">
        <v>31.5966</v>
      </c>
      <c r="O18" s="4">
        <v>-111.7345</v>
      </c>
      <c r="P18" s="4" t="s">
        <v>493</v>
      </c>
      <c r="Q18" s="6">
        <v>0.0</v>
      </c>
      <c r="R18" s="4" t="s">
        <v>482</v>
      </c>
      <c r="S18" s="4" t="s">
        <v>22</v>
      </c>
      <c r="U18" s="6">
        <v>1.0</v>
      </c>
      <c r="V18" s="5" t="s">
        <v>33</v>
      </c>
      <c r="W18" s="5">
        <f t="shared" si="3"/>
        <v>1</v>
      </c>
      <c r="X18" s="5">
        <f t="shared" si="4"/>
        <v>0</v>
      </c>
      <c r="Y18" s="5">
        <f t="shared" si="5"/>
        <v>0</v>
      </c>
      <c r="Z18" s="5" t="s">
        <v>483</v>
      </c>
      <c r="AA18" s="5" t="s">
        <v>483</v>
      </c>
      <c r="AB18" s="5"/>
      <c r="AC18" s="5"/>
      <c r="AD18" s="5" t="s">
        <v>24</v>
      </c>
      <c r="AF18" s="4" t="s">
        <v>24</v>
      </c>
      <c r="AG18" s="4" t="str">
        <f t="shared" si="7"/>
        <v>#N/A</v>
      </c>
      <c r="AJ18" s="4" t="s">
        <v>483</v>
      </c>
      <c r="AK18" s="4" t="s">
        <v>24</v>
      </c>
      <c r="AL18" s="4" t="s">
        <v>484</v>
      </c>
      <c r="AM18" s="4" t="s">
        <v>485</v>
      </c>
    </row>
    <row r="19">
      <c r="A19" s="4" t="s">
        <v>505</v>
      </c>
      <c r="B19" s="4">
        <v>6107.0</v>
      </c>
      <c r="C19" s="4">
        <v>1.0</v>
      </c>
      <c r="D19" s="4" t="s">
        <v>477</v>
      </c>
      <c r="F19" s="30">
        <v>41660.0</v>
      </c>
      <c r="G19" s="4">
        <f t="shared" si="1"/>
        <v>2014</v>
      </c>
      <c r="H19" s="4">
        <f t="shared" si="2"/>
        <v>1</v>
      </c>
      <c r="I19" s="4" t="s">
        <v>479</v>
      </c>
      <c r="J19" s="4" t="s">
        <v>489</v>
      </c>
      <c r="K19" s="4" t="s">
        <v>490</v>
      </c>
      <c r="L19" s="4" t="s">
        <v>491</v>
      </c>
      <c r="M19" s="4" t="str">
        <f t="shared" si="6"/>
        <v>#N/A</v>
      </c>
      <c r="N19" s="4">
        <v>27.0395</v>
      </c>
      <c r="O19" s="4">
        <v>-98.2945</v>
      </c>
      <c r="Q19" s="6">
        <v>0.0</v>
      </c>
      <c r="R19" s="4" t="s">
        <v>482</v>
      </c>
      <c r="S19" s="4" t="s">
        <v>482</v>
      </c>
      <c r="U19" s="6">
        <v>1.0</v>
      </c>
      <c r="V19" s="5" t="s">
        <v>15</v>
      </c>
      <c r="W19" s="5">
        <f t="shared" si="3"/>
        <v>0</v>
      </c>
      <c r="X19" s="5">
        <f t="shared" si="4"/>
        <v>0</v>
      </c>
      <c r="Y19" s="5">
        <f t="shared" si="5"/>
        <v>1</v>
      </c>
      <c r="Z19" s="5" t="s">
        <v>520</v>
      </c>
      <c r="AA19" s="5" t="s">
        <v>521</v>
      </c>
      <c r="AB19" s="5"/>
      <c r="AC19" s="5" t="s">
        <v>522</v>
      </c>
      <c r="AD19" s="5" t="s">
        <v>523</v>
      </c>
      <c r="AE19" s="4" t="s">
        <v>524</v>
      </c>
      <c r="AF19" s="4" t="s">
        <v>24</v>
      </c>
      <c r="AG19" s="4" t="str">
        <f t="shared" si="7"/>
        <v>#N/A</v>
      </c>
      <c r="AH19" s="4" t="s">
        <v>522</v>
      </c>
      <c r="AI19" s="6">
        <v>34.0</v>
      </c>
      <c r="AJ19" s="4" t="s">
        <v>502</v>
      </c>
      <c r="AK19" s="4" t="s">
        <v>17</v>
      </c>
      <c r="AL19" s="4" t="s">
        <v>484</v>
      </c>
      <c r="AM19" s="4" t="s">
        <v>485</v>
      </c>
    </row>
    <row r="20">
      <c r="A20" s="4" t="s">
        <v>505</v>
      </c>
      <c r="B20" s="4">
        <v>6110.0</v>
      </c>
      <c r="C20" s="4">
        <v>1.0</v>
      </c>
      <c r="D20" s="4" t="s">
        <v>477</v>
      </c>
      <c r="F20" s="30">
        <v>41663.0</v>
      </c>
      <c r="G20" s="4">
        <f t="shared" si="1"/>
        <v>2014</v>
      </c>
      <c r="H20" s="4">
        <f t="shared" si="2"/>
        <v>1</v>
      </c>
      <c r="I20" s="4" t="s">
        <v>479</v>
      </c>
      <c r="J20" s="4" t="s">
        <v>12</v>
      </c>
      <c r="K20" s="4" t="s">
        <v>480</v>
      </c>
      <c r="L20" s="4" t="s">
        <v>39</v>
      </c>
      <c r="M20" s="4" t="str">
        <f t="shared" si="6"/>
        <v>#N/A</v>
      </c>
      <c r="N20" s="8">
        <v>32.174</v>
      </c>
      <c r="O20" s="4">
        <v>-112.1746</v>
      </c>
      <c r="P20" s="4" t="s">
        <v>493</v>
      </c>
      <c r="Q20" s="6">
        <v>0.0</v>
      </c>
      <c r="R20" s="4" t="s">
        <v>482</v>
      </c>
      <c r="S20" s="4" t="s">
        <v>22</v>
      </c>
      <c r="U20" s="6">
        <v>1.0</v>
      </c>
      <c r="V20" s="5" t="s">
        <v>33</v>
      </c>
      <c r="W20" s="5">
        <f t="shared" si="3"/>
        <v>1</v>
      </c>
      <c r="X20" s="5">
        <f t="shared" si="4"/>
        <v>0</v>
      </c>
      <c r="Y20" s="5">
        <f t="shared" si="5"/>
        <v>0</v>
      </c>
      <c r="Z20" s="5" t="s">
        <v>483</v>
      </c>
      <c r="AA20" s="5" t="s">
        <v>483</v>
      </c>
      <c r="AB20" s="5"/>
      <c r="AC20" s="5"/>
      <c r="AD20" s="5" t="s">
        <v>24</v>
      </c>
      <c r="AF20" s="4" t="s">
        <v>24</v>
      </c>
      <c r="AG20" s="4" t="str">
        <f t="shared" si="7"/>
        <v>#N/A</v>
      </c>
      <c r="AJ20" s="4" t="s">
        <v>483</v>
      </c>
      <c r="AK20" s="4" t="s">
        <v>24</v>
      </c>
      <c r="AL20" s="4" t="s">
        <v>484</v>
      </c>
      <c r="AM20" s="4" t="s">
        <v>485</v>
      </c>
    </row>
    <row r="21">
      <c r="A21" s="4" t="s">
        <v>505</v>
      </c>
      <c r="B21" s="4">
        <v>6111.0</v>
      </c>
      <c r="C21" s="4">
        <v>1.0</v>
      </c>
      <c r="D21" s="4" t="s">
        <v>477</v>
      </c>
      <c r="F21" s="30">
        <v>41663.0</v>
      </c>
      <c r="G21" s="4">
        <f t="shared" si="1"/>
        <v>2014</v>
      </c>
      <c r="H21" s="4">
        <f t="shared" si="2"/>
        <v>1</v>
      </c>
      <c r="I21" s="4" t="s">
        <v>479</v>
      </c>
      <c r="J21" s="4" t="s">
        <v>12</v>
      </c>
      <c r="K21" s="4" t="s">
        <v>480</v>
      </c>
      <c r="L21" s="4" t="s">
        <v>39</v>
      </c>
      <c r="M21" s="4" t="str">
        <f t="shared" si="6"/>
        <v>#N/A</v>
      </c>
      <c r="N21" s="4">
        <v>32.4029</v>
      </c>
      <c r="O21" s="4">
        <v>-113.0294</v>
      </c>
      <c r="P21" s="4" t="s">
        <v>481</v>
      </c>
      <c r="Q21" s="6">
        <v>0.0</v>
      </c>
      <c r="R21" s="4" t="s">
        <v>482</v>
      </c>
      <c r="S21" s="4" t="s">
        <v>22</v>
      </c>
      <c r="U21" s="6">
        <v>1.0</v>
      </c>
      <c r="V21" s="5" t="s">
        <v>33</v>
      </c>
      <c r="W21" s="5">
        <f t="shared" si="3"/>
        <v>1</v>
      </c>
      <c r="X21" s="5">
        <f t="shared" si="4"/>
        <v>0</v>
      </c>
      <c r="Y21" s="5">
        <f t="shared" si="5"/>
        <v>0</v>
      </c>
      <c r="Z21" s="5" t="s">
        <v>483</v>
      </c>
      <c r="AA21" s="5" t="s">
        <v>483</v>
      </c>
      <c r="AB21" s="5"/>
      <c r="AC21" s="5"/>
      <c r="AD21" s="5" t="s">
        <v>24</v>
      </c>
      <c r="AF21" s="4" t="s">
        <v>24</v>
      </c>
      <c r="AG21" s="4" t="str">
        <f t="shared" si="7"/>
        <v>#N/A</v>
      </c>
      <c r="AJ21" s="4" t="s">
        <v>483</v>
      </c>
      <c r="AK21" s="4" t="s">
        <v>24</v>
      </c>
      <c r="AL21" s="4" t="s">
        <v>484</v>
      </c>
      <c r="AM21" s="4" t="s">
        <v>485</v>
      </c>
    </row>
    <row r="22">
      <c r="A22" s="4" t="s">
        <v>505</v>
      </c>
      <c r="B22" s="4">
        <v>6113.0</v>
      </c>
      <c r="C22" s="4">
        <v>1.0</v>
      </c>
      <c r="D22" s="4" t="s">
        <v>477</v>
      </c>
      <c r="F22" s="30">
        <v>41668.0</v>
      </c>
      <c r="G22" s="4">
        <f t="shared" si="1"/>
        <v>2014</v>
      </c>
      <c r="H22" s="4">
        <f t="shared" si="2"/>
        <v>1</v>
      </c>
      <c r="I22" s="4" t="s">
        <v>479</v>
      </c>
      <c r="J22" s="4" t="s">
        <v>489</v>
      </c>
      <c r="K22" s="4" t="s">
        <v>490</v>
      </c>
      <c r="L22" s="4" t="s">
        <v>491</v>
      </c>
      <c r="M22" s="4" t="str">
        <f t="shared" si="6"/>
        <v>#N/A</v>
      </c>
      <c r="N22" s="4">
        <v>27.2444</v>
      </c>
      <c r="O22" s="4">
        <v>-98.3095</v>
      </c>
      <c r="Q22" s="6">
        <v>0.0</v>
      </c>
      <c r="R22" s="4" t="s">
        <v>146</v>
      </c>
      <c r="T22" s="4" t="s">
        <v>525</v>
      </c>
      <c r="U22" s="6">
        <v>0.0</v>
      </c>
      <c r="V22" s="5" t="s">
        <v>15</v>
      </c>
      <c r="W22" s="5">
        <f t="shared" si="3"/>
        <v>0</v>
      </c>
      <c r="X22" s="5">
        <f t="shared" si="4"/>
        <v>0</v>
      </c>
      <c r="Y22" s="5">
        <f t="shared" si="5"/>
        <v>1</v>
      </c>
      <c r="Z22" s="5" t="s">
        <v>526</v>
      </c>
      <c r="AA22" s="5" t="s">
        <v>527</v>
      </c>
      <c r="AB22" s="5"/>
      <c r="AC22" s="5" t="s">
        <v>528</v>
      </c>
      <c r="AD22" s="5" t="s">
        <v>529</v>
      </c>
      <c r="AE22" s="4" t="s">
        <v>530</v>
      </c>
      <c r="AF22" s="4" t="s">
        <v>24</v>
      </c>
      <c r="AG22" s="4" t="str">
        <f t="shared" si="7"/>
        <v>#N/A</v>
      </c>
      <c r="AH22" s="4" t="s">
        <v>528</v>
      </c>
      <c r="AI22" s="6">
        <v>28.0</v>
      </c>
      <c r="AJ22" s="4" t="s">
        <v>502</v>
      </c>
      <c r="AK22" s="4" t="s">
        <v>17</v>
      </c>
      <c r="AL22" s="4" t="s">
        <v>484</v>
      </c>
      <c r="AM22" s="4" t="s">
        <v>485</v>
      </c>
    </row>
    <row r="23">
      <c r="A23" s="4" t="s">
        <v>505</v>
      </c>
      <c r="B23" s="4">
        <v>6114.0</v>
      </c>
      <c r="C23" s="4">
        <v>1.0</v>
      </c>
      <c r="D23" s="4" t="s">
        <v>477</v>
      </c>
      <c r="F23" s="30">
        <v>41668.0</v>
      </c>
      <c r="G23" s="4">
        <f t="shared" si="1"/>
        <v>2014</v>
      </c>
      <c r="H23" s="4">
        <f t="shared" si="2"/>
        <v>1</v>
      </c>
      <c r="I23" s="4" t="s">
        <v>479</v>
      </c>
      <c r="J23" s="4" t="s">
        <v>489</v>
      </c>
      <c r="K23" s="4" t="s">
        <v>490</v>
      </c>
      <c r="L23" s="4" t="s">
        <v>491</v>
      </c>
      <c r="M23" s="4" t="str">
        <f t="shared" si="6"/>
        <v>#N/A</v>
      </c>
      <c r="N23" s="8">
        <v>27.246</v>
      </c>
      <c r="O23" s="4">
        <v>-98.3493</v>
      </c>
      <c r="Q23" s="6">
        <v>0.0</v>
      </c>
      <c r="R23" s="4" t="s">
        <v>482</v>
      </c>
      <c r="S23" s="4" t="s">
        <v>482</v>
      </c>
      <c r="U23" s="6">
        <v>0.0</v>
      </c>
      <c r="V23" s="5" t="s">
        <v>15</v>
      </c>
      <c r="W23" s="5">
        <f t="shared" si="3"/>
        <v>0</v>
      </c>
      <c r="X23" s="5">
        <f t="shared" si="4"/>
        <v>0</v>
      </c>
      <c r="Y23" s="5">
        <f t="shared" si="5"/>
        <v>1</v>
      </c>
      <c r="Z23" s="5" t="s">
        <v>531</v>
      </c>
      <c r="AA23" s="5" t="s">
        <v>532</v>
      </c>
      <c r="AB23" s="5"/>
      <c r="AC23" s="5" t="s">
        <v>533</v>
      </c>
      <c r="AD23" s="5" t="s">
        <v>534</v>
      </c>
      <c r="AE23" s="4" t="s">
        <v>535</v>
      </c>
      <c r="AF23" s="4" t="s">
        <v>24</v>
      </c>
      <c r="AG23" s="4" t="str">
        <f t="shared" si="7"/>
        <v>#N/A</v>
      </c>
      <c r="AH23" s="4" t="s">
        <v>533</v>
      </c>
      <c r="AI23" s="6">
        <v>44.0</v>
      </c>
      <c r="AJ23" s="4" t="s">
        <v>502</v>
      </c>
      <c r="AK23" s="4" t="s">
        <v>17</v>
      </c>
      <c r="AL23" s="4" t="s">
        <v>495</v>
      </c>
      <c r="AM23" s="4" t="s">
        <v>496</v>
      </c>
    </row>
    <row r="24">
      <c r="A24" s="4" t="s">
        <v>505</v>
      </c>
      <c r="B24" s="4">
        <v>6115.0</v>
      </c>
      <c r="C24" s="4">
        <v>1.0</v>
      </c>
      <c r="D24" s="4" t="s">
        <v>477</v>
      </c>
      <c r="F24" s="30">
        <v>41668.0</v>
      </c>
      <c r="G24" s="4">
        <f t="shared" si="1"/>
        <v>2014</v>
      </c>
      <c r="H24" s="4">
        <f t="shared" si="2"/>
        <v>1</v>
      </c>
      <c r="I24" s="4" t="s">
        <v>479</v>
      </c>
      <c r="J24" s="4" t="s">
        <v>489</v>
      </c>
      <c r="K24" s="4" t="s">
        <v>490</v>
      </c>
      <c r="L24" s="4" t="s">
        <v>491</v>
      </c>
      <c r="M24" s="4" t="str">
        <f t="shared" si="6"/>
        <v>#N/A</v>
      </c>
      <c r="N24" s="4">
        <v>27.0776</v>
      </c>
      <c r="O24" s="4">
        <v>-98.1143</v>
      </c>
      <c r="Q24" s="6">
        <v>0.0</v>
      </c>
      <c r="R24" s="4" t="s">
        <v>482</v>
      </c>
      <c r="S24" s="4" t="s">
        <v>482</v>
      </c>
      <c r="U24" s="6">
        <v>1.0</v>
      </c>
      <c r="V24" s="5" t="s">
        <v>33</v>
      </c>
      <c r="W24" s="5">
        <f t="shared" si="3"/>
        <v>1</v>
      </c>
      <c r="X24" s="5">
        <f t="shared" si="4"/>
        <v>0</v>
      </c>
      <c r="Y24" s="5">
        <f t="shared" si="5"/>
        <v>0</v>
      </c>
      <c r="Z24" s="5" t="s">
        <v>501</v>
      </c>
      <c r="AA24" s="5" t="s">
        <v>501</v>
      </c>
      <c r="AB24" s="5"/>
      <c r="AC24" s="5"/>
      <c r="AD24" s="5" t="s">
        <v>24</v>
      </c>
      <c r="AF24" s="4" t="s">
        <v>24</v>
      </c>
      <c r="AG24" s="4" t="str">
        <f t="shared" si="7"/>
        <v>#N/A</v>
      </c>
      <c r="AJ24" s="4" t="s">
        <v>502</v>
      </c>
      <c r="AK24" s="4" t="s">
        <v>17</v>
      </c>
      <c r="AL24" s="4" t="s">
        <v>495</v>
      </c>
      <c r="AM24" s="4" t="s">
        <v>496</v>
      </c>
    </row>
    <row r="25">
      <c r="A25" s="4" t="s">
        <v>505</v>
      </c>
      <c r="B25" s="4">
        <v>6117.0</v>
      </c>
      <c r="C25" s="4">
        <v>1.0</v>
      </c>
      <c r="D25" s="4" t="s">
        <v>477</v>
      </c>
      <c r="F25" s="30">
        <v>41668.0</v>
      </c>
      <c r="G25" s="4">
        <f t="shared" si="1"/>
        <v>2014</v>
      </c>
      <c r="H25" s="4">
        <f t="shared" si="2"/>
        <v>1</v>
      </c>
      <c r="I25" s="4" t="s">
        <v>479</v>
      </c>
      <c r="J25" s="4" t="s">
        <v>12</v>
      </c>
      <c r="K25" s="4" t="s">
        <v>480</v>
      </c>
      <c r="L25" s="18" t="s">
        <v>127</v>
      </c>
      <c r="M25" s="4" t="str">
        <f t="shared" si="6"/>
        <v>#N/A</v>
      </c>
      <c r="N25" s="18">
        <v>32.4653</v>
      </c>
      <c r="O25" s="18">
        <v>-111.6416</v>
      </c>
      <c r="P25" s="18" t="s">
        <v>536</v>
      </c>
      <c r="Q25" s="6">
        <v>0.0</v>
      </c>
      <c r="R25" s="4" t="s">
        <v>482</v>
      </c>
      <c r="S25" s="4" t="s">
        <v>22</v>
      </c>
      <c r="U25" s="6">
        <v>1.0</v>
      </c>
      <c r="V25" s="5" t="s">
        <v>33</v>
      </c>
      <c r="W25" s="5">
        <f t="shared" si="3"/>
        <v>1</v>
      </c>
      <c r="X25" s="5">
        <f t="shared" si="4"/>
        <v>0</v>
      </c>
      <c r="Y25" s="5">
        <f t="shared" si="5"/>
        <v>0</v>
      </c>
      <c r="Z25" s="5" t="s">
        <v>483</v>
      </c>
      <c r="AA25" s="5" t="s">
        <v>483</v>
      </c>
      <c r="AB25" s="5"/>
      <c r="AC25" s="5"/>
      <c r="AD25" s="5" t="s">
        <v>24</v>
      </c>
      <c r="AF25" s="4" t="s">
        <v>24</v>
      </c>
      <c r="AG25" s="4" t="str">
        <f t="shared" si="7"/>
        <v>#N/A</v>
      </c>
      <c r="AJ25" s="4" t="s">
        <v>483</v>
      </c>
      <c r="AK25" s="4" t="s">
        <v>24</v>
      </c>
      <c r="AL25" s="4" t="s">
        <v>484</v>
      </c>
      <c r="AM25" s="4" t="s">
        <v>485</v>
      </c>
    </row>
    <row r="26">
      <c r="A26" s="4" t="s">
        <v>505</v>
      </c>
      <c r="B26" s="4">
        <v>6118.0</v>
      </c>
      <c r="C26" s="4">
        <v>1.0</v>
      </c>
      <c r="D26" s="4" t="s">
        <v>477</v>
      </c>
      <c r="F26" s="30">
        <v>41671.0</v>
      </c>
      <c r="G26" s="4">
        <f t="shared" si="1"/>
        <v>2014</v>
      </c>
      <c r="H26" s="4">
        <f t="shared" si="2"/>
        <v>2</v>
      </c>
      <c r="I26" s="4" t="s">
        <v>479</v>
      </c>
      <c r="J26" s="4" t="s">
        <v>489</v>
      </c>
      <c r="K26" s="4" t="s">
        <v>537</v>
      </c>
      <c r="L26" s="4" t="s">
        <v>538</v>
      </c>
      <c r="M26" s="4" t="str">
        <f t="shared" si="6"/>
        <v>#N/A</v>
      </c>
      <c r="N26" s="4">
        <v>30.1836</v>
      </c>
      <c r="O26" s="4">
        <v>-104.1565</v>
      </c>
      <c r="P26" s="4" t="s">
        <v>539</v>
      </c>
      <c r="Q26" s="6">
        <v>0.0</v>
      </c>
      <c r="R26" s="4" t="s">
        <v>109</v>
      </c>
      <c r="T26" s="4" t="s">
        <v>124</v>
      </c>
      <c r="U26" s="6">
        <v>1.0</v>
      </c>
      <c r="V26" s="5" t="s">
        <v>15</v>
      </c>
      <c r="W26" s="5">
        <f t="shared" si="3"/>
        <v>0</v>
      </c>
      <c r="X26" s="5">
        <f t="shared" si="4"/>
        <v>0</v>
      </c>
      <c r="Y26" s="5">
        <f t="shared" si="5"/>
        <v>1</v>
      </c>
      <c r="Z26" s="5" t="s">
        <v>483</v>
      </c>
      <c r="AA26" s="5" t="s">
        <v>483</v>
      </c>
      <c r="AB26" s="5"/>
      <c r="AC26" s="5"/>
      <c r="AD26" s="5" t="s">
        <v>24</v>
      </c>
      <c r="AF26" s="4" t="s">
        <v>24</v>
      </c>
      <c r="AG26" s="4" t="str">
        <f t="shared" si="7"/>
        <v>#N/A</v>
      </c>
      <c r="AJ26" s="4" t="s">
        <v>483</v>
      </c>
      <c r="AK26" s="4" t="s">
        <v>24</v>
      </c>
      <c r="AL26" s="4" t="s">
        <v>540</v>
      </c>
      <c r="AM26" s="4" t="s">
        <v>541</v>
      </c>
    </row>
    <row r="27">
      <c r="A27" s="4" t="s">
        <v>505</v>
      </c>
      <c r="B27" s="4">
        <v>6119.0</v>
      </c>
      <c r="C27" s="4">
        <v>1.0</v>
      </c>
      <c r="D27" s="4" t="s">
        <v>477</v>
      </c>
      <c r="F27" s="30">
        <v>41672.0</v>
      </c>
      <c r="G27" s="4">
        <f t="shared" si="1"/>
        <v>2014</v>
      </c>
      <c r="H27" s="4">
        <f t="shared" si="2"/>
        <v>2</v>
      </c>
      <c r="I27" s="4" t="s">
        <v>479</v>
      </c>
      <c r="J27" s="4" t="s">
        <v>489</v>
      </c>
      <c r="K27" s="4" t="s">
        <v>490</v>
      </c>
      <c r="L27" s="4" t="s">
        <v>498</v>
      </c>
      <c r="M27" s="4" t="str">
        <f t="shared" si="6"/>
        <v>#N/A</v>
      </c>
      <c r="N27" s="4">
        <v>26.2144</v>
      </c>
      <c r="O27" s="4">
        <v>-98.4387</v>
      </c>
      <c r="Q27" s="6">
        <v>0.0</v>
      </c>
      <c r="R27" s="4" t="s">
        <v>500</v>
      </c>
      <c r="U27" s="6">
        <v>0.0</v>
      </c>
      <c r="V27" s="5" t="s">
        <v>15</v>
      </c>
      <c r="W27" s="5">
        <f t="shared" si="3"/>
        <v>0</v>
      </c>
      <c r="X27" s="5">
        <f t="shared" si="4"/>
        <v>0</v>
      </c>
      <c r="Y27" s="5">
        <f t="shared" si="5"/>
        <v>1</v>
      </c>
      <c r="Z27" s="5" t="s">
        <v>483</v>
      </c>
      <c r="AA27" s="5" t="s">
        <v>483</v>
      </c>
      <c r="AB27" s="5"/>
      <c r="AC27" s="5"/>
      <c r="AD27" s="5" t="s">
        <v>24</v>
      </c>
      <c r="AF27" s="4" t="s">
        <v>24</v>
      </c>
      <c r="AG27" s="4" t="str">
        <f t="shared" si="7"/>
        <v>#N/A</v>
      </c>
      <c r="AJ27" s="4" t="s">
        <v>483</v>
      </c>
      <c r="AK27" s="4" t="s">
        <v>24</v>
      </c>
      <c r="AL27" s="4" t="s">
        <v>484</v>
      </c>
      <c r="AM27" s="4" t="s">
        <v>485</v>
      </c>
    </row>
    <row r="28">
      <c r="A28" s="4" t="s">
        <v>505</v>
      </c>
      <c r="B28" s="4">
        <v>6120.0</v>
      </c>
      <c r="C28" s="4">
        <v>1.0</v>
      </c>
      <c r="D28" s="4" t="s">
        <v>477</v>
      </c>
      <c r="F28" s="30">
        <v>41672.0</v>
      </c>
      <c r="G28" s="4">
        <f t="shared" si="1"/>
        <v>2014</v>
      </c>
      <c r="H28" s="4">
        <f t="shared" si="2"/>
        <v>2</v>
      </c>
      <c r="I28" s="4" t="s">
        <v>479</v>
      </c>
      <c r="J28" s="4" t="s">
        <v>489</v>
      </c>
      <c r="K28" s="4" t="s">
        <v>490</v>
      </c>
      <c r="L28" s="4" t="s">
        <v>491</v>
      </c>
      <c r="M28" s="4" t="str">
        <f t="shared" si="6"/>
        <v>#N/A</v>
      </c>
      <c r="N28" s="4">
        <v>26.9325</v>
      </c>
      <c r="O28" s="4">
        <v>-98.3777</v>
      </c>
      <c r="Q28" s="6">
        <v>0.0</v>
      </c>
      <c r="R28" s="4" t="s">
        <v>146</v>
      </c>
      <c r="T28" s="4" t="s">
        <v>525</v>
      </c>
      <c r="U28" s="6">
        <v>0.0</v>
      </c>
      <c r="V28" s="5" t="s">
        <v>27</v>
      </c>
      <c r="W28" s="5">
        <f t="shared" si="3"/>
        <v>0</v>
      </c>
      <c r="X28" s="5">
        <f t="shared" si="4"/>
        <v>1</v>
      </c>
      <c r="Y28" s="5">
        <f t="shared" si="5"/>
        <v>0</v>
      </c>
      <c r="Z28" s="5" t="s">
        <v>542</v>
      </c>
      <c r="AA28" s="5" t="s">
        <v>543</v>
      </c>
      <c r="AB28" s="5"/>
      <c r="AC28" s="5" t="s">
        <v>544</v>
      </c>
      <c r="AD28" s="5" t="s">
        <v>545</v>
      </c>
      <c r="AE28" s="4" t="s">
        <v>546</v>
      </c>
      <c r="AF28" s="4" t="s">
        <v>24</v>
      </c>
      <c r="AG28" s="4" t="str">
        <f t="shared" si="7"/>
        <v>#N/A</v>
      </c>
      <c r="AH28" s="4" t="s">
        <v>544</v>
      </c>
      <c r="AI28" s="6">
        <v>30.0</v>
      </c>
      <c r="AJ28" s="4" t="s">
        <v>502</v>
      </c>
      <c r="AK28" s="4" t="s">
        <v>17</v>
      </c>
      <c r="AL28" s="4" t="s">
        <v>484</v>
      </c>
      <c r="AM28" s="4" t="s">
        <v>485</v>
      </c>
    </row>
    <row r="29">
      <c r="A29" s="4" t="s">
        <v>505</v>
      </c>
      <c r="B29" s="4">
        <v>6121.0</v>
      </c>
      <c r="C29" s="4">
        <v>1.0</v>
      </c>
      <c r="D29" s="4" t="s">
        <v>477</v>
      </c>
      <c r="F29" s="30">
        <v>41673.0</v>
      </c>
      <c r="G29" s="4">
        <f t="shared" si="1"/>
        <v>2014</v>
      </c>
      <c r="H29" s="4">
        <f t="shared" si="2"/>
        <v>2</v>
      </c>
      <c r="I29" s="4" t="s">
        <v>479</v>
      </c>
      <c r="J29" s="4" t="s">
        <v>489</v>
      </c>
      <c r="K29" s="4" t="s">
        <v>490</v>
      </c>
      <c r="L29" s="4" t="s">
        <v>491</v>
      </c>
      <c r="M29" s="4" t="str">
        <f t="shared" si="6"/>
        <v>#N/A</v>
      </c>
      <c r="N29" s="4">
        <v>26.9551</v>
      </c>
      <c r="O29" s="4">
        <v>-98.2349</v>
      </c>
      <c r="Q29" s="6">
        <v>0.0</v>
      </c>
      <c r="R29" s="4" t="s">
        <v>500</v>
      </c>
      <c r="T29" s="4" t="s">
        <v>547</v>
      </c>
      <c r="U29" s="6">
        <v>1.0</v>
      </c>
      <c r="V29" s="5" t="s">
        <v>15</v>
      </c>
      <c r="W29" s="5">
        <f t="shared" si="3"/>
        <v>0</v>
      </c>
      <c r="X29" s="5">
        <f t="shared" si="4"/>
        <v>0</v>
      </c>
      <c r="Y29" s="5">
        <f t="shared" si="5"/>
        <v>1</v>
      </c>
      <c r="Z29" s="5" t="s">
        <v>548</v>
      </c>
      <c r="AA29" s="5" t="s">
        <v>549</v>
      </c>
      <c r="AB29" s="5" t="s">
        <v>483</v>
      </c>
      <c r="AC29" s="5" t="s">
        <v>550</v>
      </c>
      <c r="AD29" s="5" t="s">
        <v>551</v>
      </c>
      <c r="AE29" s="4" t="s">
        <v>552</v>
      </c>
      <c r="AG29" s="4" t="str">
        <f t="shared" si="7"/>
        <v>#N/A</v>
      </c>
      <c r="AH29" s="4" t="s">
        <v>550</v>
      </c>
      <c r="AI29" s="6">
        <v>20.0</v>
      </c>
      <c r="AJ29" s="4" t="s">
        <v>553</v>
      </c>
      <c r="AK29" s="4" t="s">
        <v>58</v>
      </c>
      <c r="AL29" s="4" t="s">
        <v>484</v>
      </c>
      <c r="AM29" s="4" t="s">
        <v>485</v>
      </c>
    </row>
    <row r="30">
      <c r="A30" s="4" t="s">
        <v>505</v>
      </c>
      <c r="B30" s="4">
        <v>6122.0</v>
      </c>
      <c r="C30" s="4">
        <v>1.0</v>
      </c>
      <c r="D30" s="4" t="s">
        <v>477</v>
      </c>
      <c r="F30" s="30">
        <v>41674.0</v>
      </c>
      <c r="G30" s="4">
        <f t="shared" si="1"/>
        <v>2014</v>
      </c>
      <c r="H30" s="4">
        <f t="shared" si="2"/>
        <v>2</v>
      </c>
      <c r="I30" s="4" t="s">
        <v>479</v>
      </c>
      <c r="J30" s="4" t="s">
        <v>489</v>
      </c>
      <c r="K30" s="4" t="s">
        <v>490</v>
      </c>
      <c r="L30" s="4" t="s">
        <v>491</v>
      </c>
      <c r="M30" s="4" t="str">
        <f t="shared" si="6"/>
        <v>#N/A</v>
      </c>
      <c r="N30" s="4">
        <v>27.0438</v>
      </c>
      <c r="O30" s="4">
        <v>-98.0257</v>
      </c>
      <c r="P30" s="4" t="s">
        <v>492</v>
      </c>
      <c r="Q30" s="6">
        <v>0.0</v>
      </c>
      <c r="R30" s="4" t="s">
        <v>482</v>
      </c>
      <c r="S30" s="4" t="s">
        <v>22</v>
      </c>
      <c r="U30" s="6">
        <v>1.0</v>
      </c>
      <c r="V30" s="5" t="s">
        <v>33</v>
      </c>
      <c r="W30" s="5">
        <f t="shared" si="3"/>
        <v>1</v>
      </c>
      <c r="X30" s="5">
        <f t="shared" si="4"/>
        <v>0</v>
      </c>
      <c r="Y30" s="5">
        <f t="shared" si="5"/>
        <v>0</v>
      </c>
      <c r="Z30" s="5" t="s">
        <v>483</v>
      </c>
      <c r="AA30" s="5"/>
      <c r="AB30" s="5"/>
      <c r="AC30" s="5"/>
      <c r="AD30" s="5" t="s">
        <v>24</v>
      </c>
      <c r="AE30" s="4" t="s">
        <v>24</v>
      </c>
      <c r="AF30" s="4" t="s">
        <v>24</v>
      </c>
      <c r="AG30" s="4" t="str">
        <f t="shared" si="7"/>
        <v>#N/A</v>
      </c>
      <c r="AJ30" s="4" t="s">
        <v>483</v>
      </c>
      <c r="AK30" s="4" t="s">
        <v>24</v>
      </c>
      <c r="AL30" s="4" t="s">
        <v>484</v>
      </c>
      <c r="AM30" s="4" t="s">
        <v>485</v>
      </c>
    </row>
    <row r="31">
      <c r="A31" s="4" t="s">
        <v>505</v>
      </c>
      <c r="B31" s="4">
        <v>6123.0</v>
      </c>
      <c r="C31" s="4">
        <v>1.0</v>
      </c>
      <c r="D31" s="4" t="s">
        <v>477</v>
      </c>
      <c r="F31" s="30">
        <v>41677.0</v>
      </c>
      <c r="G31" s="4">
        <f t="shared" si="1"/>
        <v>2014</v>
      </c>
      <c r="H31" s="4">
        <f t="shared" si="2"/>
        <v>2</v>
      </c>
      <c r="I31" s="4" t="s">
        <v>479</v>
      </c>
      <c r="J31" s="4" t="s">
        <v>489</v>
      </c>
      <c r="K31" s="4" t="s">
        <v>490</v>
      </c>
      <c r="L31" s="4" t="s">
        <v>554</v>
      </c>
      <c r="M31" s="4" t="str">
        <f t="shared" si="6"/>
        <v>#N/A</v>
      </c>
      <c r="N31" s="8">
        <v>27.741</v>
      </c>
      <c r="O31" s="4">
        <v>-97.5147</v>
      </c>
      <c r="Q31" s="6">
        <v>0.0</v>
      </c>
      <c r="R31" s="4" t="s">
        <v>146</v>
      </c>
      <c r="T31" s="4" t="s">
        <v>525</v>
      </c>
      <c r="U31" s="6">
        <v>0.0</v>
      </c>
      <c r="V31" s="5" t="s">
        <v>27</v>
      </c>
      <c r="W31" s="5">
        <f t="shared" si="3"/>
        <v>0</v>
      </c>
      <c r="X31" s="5">
        <f t="shared" si="4"/>
        <v>1</v>
      </c>
      <c r="Y31" s="5">
        <f t="shared" si="5"/>
        <v>0</v>
      </c>
      <c r="Z31" s="5" t="s">
        <v>555</v>
      </c>
      <c r="AA31" s="5" t="s">
        <v>556</v>
      </c>
      <c r="AB31" s="5" t="s">
        <v>557</v>
      </c>
      <c r="AC31" s="5" t="s">
        <v>558</v>
      </c>
      <c r="AD31" s="5" t="s">
        <v>559</v>
      </c>
      <c r="AE31" s="4" t="s">
        <v>560</v>
      </c>
      <c r="AF31" s="4" t="s">
        <v>561</v>
      </c>
      <c r="AG31" s="4" t="str">
        <f t="shared" si="7"/>
        <v>#N/A</v>
      </c>
      <c r="AH31" s="4" t="s">
        <v>558</v>
      </c>
      <c r="AI31" s="6">
        <v>35.0</v>
      </c>
      <c r="AJ31" s="4" t="s">
        <v>502</v>
      </c>
      <c r="AK31" s="4" t="s">
        <v>17</v>
      </c>
      <c r="AL31" s="4" t="s">
        <v>484</v>
      </c>
      <c r="AM31" s="4" t="s">
        <v>485</v>
      </c>
    </row>
    <row r="32">
      <c r="A32" s="4" t="s">
        <v>505</v>
      </c>
      <c r="B32" s="4">
        <v>6124.0</v>
      </c>
      <c r="C32" s="4">
        <v>1.0</v>
      </c>
      <c r="D32" s="4" t="s">
        <v>477</v>
      </c>
      <c r="F32" s="30">
        <v>41677.0</v>
      </c>
      <c r="G32" s="4">
        <f t="shared" si="1"/>
        <v>2014</v>
      </c>
      <c r="H32" s="4">
        <f t="shared" si="2"/>
        <v>2</v>
      </c>
      <c r="I32" s="4" t="s">
        <v>479</v>
      </c>
      <c r="J32" s="4" t="s">
        <v>489</v>
      </c>
      <c r="K32" s="4" t="s">
        <v>510</v>
      </c>
      <c r="L32" s="4" t="s">
        <v>491</v>
      </c>
      <c r="M32" s="4" t="str">
        <f t="shared" si="6"/>
        <v>#N/A</v>
      </c>
      <c r="N32" s="4">
        <v>27.2326</v>
      </c>
      <c r="O32" s="4">
        <v>-98.4616</v>
      </c>
      <c r="P32" s="4" t="s">
        <v>506</v>
      </c>
      <c r="Q32" s="6">
        <v>0.0</v>
      </c>
      <c r="R32" s="4" t="s">
        <v>146</v>
      </c>
      <c r="U32" s="6">
        <v>0.0</v>
      </c>
      <c r="V32" s="5" t="s">
        <v>33</v>
      </c>
      <c r="W32" s="5">
        <f t="shared" si="3"/>
        <v>1</v>
      </c>
      <c r="X32" s="5">
        <f t="shared" si="4"/>
        <v>0</v>
      </c>
      <c r="Y32" s="5">
        <f t="shared" si="5"/>
        <v>0</v>
      </c>
      <c r="Z32" s="5" t="s">
        <v>562</v>
      </c>
      <c r="AA32" s="5" t="s">
        <v>563</v>
      </c>
      <c r="AB32" s="5" t="s">
        <v>564</v>
      </c>
      <c r="AC32" s="5" t="s">
        <v>558</v>
      </c>
      <c r="AD32" s="5" t="s">
        <v>565</v>
      </c>
      <c r="AE32" s="4" t="s">
        <v>566</v>
      </c>
      <c r="AF32" s="4" t="s">
        <v>567</v>
      </c>
      <c r="AG32" s="4" t="str">
        <f t="shared" si="7"/>
        <v>#N/A</v>
      </c>
      <c r="AH32" s="4" t="s">
        <v>558</v>
      </c>
      <c r="AI32" s="6">
        <v>35.0</v>
      </c>
      <c r="AJ32" s="4" t="s">
        <v>553</v>
      </c>
      <c r="AK32" s="4" t="s">
        <v>58</v>
      </c>
      <c r="AL32" s="4" t="s">
        <v>540</v>
      </c>
      <c r="AM32" s="4" t="s">
        <v>541</v>
      </c>
    </row>
    <row r="33">
      <c r="A33" s="4" t="s">
        <v>505</v>
      </c>
      <c r="B33" s="4">
        <v>6125.0</v>
      </c>
      <c r="C33" s="4">
        <v>1.0</v>
      </c>
      <c r="D33" s="4" t="s">
        <v>477</v>
      </c>
      <c r="F33" s="30">
        <v>41678.0</v>
      </c>
      <c r="G33" s="4">
        <f t="shared" si="1"/>
        <v>2014</v>
      </c>
      <c r="H33" s="4">
        <f t="shared" si="2"/>
        <v>2</v>
      </c>
      <c r="I33" s="4" t="s">
        <v>479</v>
      </c>
      <c r="J33" s="4" t="s">
        <v>489</v>
      </c>
      <c r="K33" s="4" t="s">
        <v>568</v>
      </c>
      <c r="L33" s="4" t="s">
        <v>569</v>
      </c>
      <c r="M33" s="4" t="str">
        <f t="shared" si="6"/>
        <v>#N/A</v>
      </c>
      <c r="N33" s="8">
        <v>28.884</v>
      </c>
      <c r="O33" s="4">
        <v>-100.5896</v>
      </c>
      <c r="Q33" s="6">
        <v>0.0</v>
      </c>
      <c r="R33" s="4" t="s">
        <v>500</v>
      </c>
      <c r="T33" s="4" t="s">
        <v>221</v>
      </c>
      <c r="U33" s="6">
        <v>0.0</v>
      </c>
      <c r="V33" s="5" t="s">
        <v>15</v>
      </c>
      <c r="W33" s="5">
        <f t="shared" si="3"/>
        <v>0</v>
      </c>
      <c r="X33" s="5">
        <f t="shared" si="4"/>
        <v>0</v>
      </c>
      <c r="Y33" s="5">
        <f t="shared" si="5"/>
        <v>1</v>
      </c>
      <c r="Z33" s="5" t="s">
        <v>570</v>
      </c>
      <c r="AA33" s="5" t="s">
        <v>571</v>
      </c>
      <c r="AB33" s="5" t="s">
        <v>572</v>
      </c>
      <c r="AC33" s="5" t="s">
        <v>573</v>
      </c>
      <c r="AD33" s="5" t="s">
        <v>574</v>
      </c>
      <c r="AE33" s="4" t="s">
        <v>575</v>
      </c>
      <c r="AF33" s="4" t="s">
        <v>576</v>
      </c>
      <c r="AG33" s="4" t="str">
        <f t="shared" si="7"/>
        <v>#N/A</v>
      </c>
      <c r="AH33" s="4" t="s">
        <v>573</v>
      </c>
      <c r="AI33" s="6">
        <v>21.0</v>
      </c>
      <c r="AJ33" s="4" t="s">
        <v>502</v>
      </c>
      <c r="AK33" s="4" t="s">
        <v>17</v>
      </c>
      <c r="AL33" s="4" t="s">
        <v>495</v>
      </c>
      <c r="AM33" s="4" t="s">
        <v>496</v>
      </c>
    </row>
    <row r="34">
      <c r="A34" s="4" t="s">
        <v>505</v>
      </c>
      <c r="B34" s="4">
        <v>6126.0</v>
      </c>
      <c r="C34" s="4">
        <v>1.0</v>
      </c>
      <c r="D34" s="4" t="s">
        <v>477</v>
      </c>
      <c r="F34" s="30">
        <v>41680.0</v>
      </c>
      <c r="G34" s="4">
        <f t="shared" si="1"/>
        <v>2014</v>
      </c>
      <c r="H34" s="4">
        <f t="shared" si="2"/>
        <v>2</v>
      </c>
      <c r="I34" s="4" t="s">
        <v>479</v>
      </c>
      <c r="J34" s="4" t="s">
        <v>489</v>
      </c>
      <c r="K34" s="4" t="s">
        <v>490</v>
      </c>
      <c r="L34" s="4" t="s">
        <v>498</v>
      </c>
      <c r="M34" s="4" t="str">
        <f t="shared" si="6"/>
        <v>#N/A</v>
      </c>
      <c r="N34" s="4">
        <v>26.0889</v>
      </c>
      <c r="O34" s="4">
        <v>-98.2482</v>
      </c>
      <c r="P34" s="4" t="s">
        <v>577</v>
      </c>
      <c r="Q34" s="6">
        <v>0.0</v>
      </c>
      <c r="R34" s="4" t="s">
        <v>500</v>
      </c>
      <c r="T34" s="4" t="s">
        <v>578</v>
      </c>
      <c r="U34" s="6">
        <v>0.0</v>
      </c>
      <c r="V34" s="5" t="s">
        <v>15</v>
      </c>
      <c r="W34" s="5">
        <f t="shared" si="3"/>
        <v>0</v>
      </c>
      <c r="X34" s="5">
        <f t="shared" si="4"/>
        <v>0</v>
      </c>
      <c r="Y34" s="5">
        <f t="shared" si="5"/>
        <v>1</v>
      </c>
      <c r="Z34" s="5" t="s">
        <v>579</v>
      </c>
      <c r="AA34" s="5" t="s">
        <v>580</v>
      </c>
      <c r="AB34" s="5"/>
      <c r="AC34" s="5" t="s">
        <v>581</v>
      </c>
      <c r="AD34" s="5" t="s">
        <v>582</v>
      </c>
      <c r="AE34" s="4" t="s">
        <v>583</v>
      </c>
      <c r="AF34" s="4" t="s">
        <v>24</v>
      </c>
      <c r="AG34" s="4" t="str">
        <f t="shared" si="7"/>
        <v>#N/A</v>
      </c>
      <c r="AH34" s="4" t="s">
        <v>581</v>
      </c>
      <c r="AI34" s="6">
        <v>20.0</v>
      </c>
      <c r="AJ34" s="4" t="s">
        <v>553</v>
      </c>
      <c r="AK34" s="4" t="s">
        <v>58</v>
      </c>
      <c r="AL34" s="4" t="s">
        <v>484</v>
      </c>
      <c r="AM34" s="4" t="s">
        <v>485</v>
      </c>
    </row>
    <row r="35">
      <c r="A35" s="4" t="s">
        <v>505</v>
      </c>
      <c r="B35" s="4">
        <v>6128.0</v>
      </c>
      <c r="C35" s="4">
        <v>1.0</v>
      </c>
      <c r="D35" s="4" t="s">
        <v>477</v>
      </c>
      <c r="F35" s="30">
        <v>41682.0</v>
      </c>
      <c r="G35" s="4">
        <f t="shared" si="1"/>
        <v>2014</v>
      </c>
      <c r="H35" s="4">
        <f t="shared" si="2"/>
        <v>2</v>
      </c>
      <c r="I35" s="4" t="s">
        <v>479</v>
      </c>
      <c r="J35" s="4" t="s">
        <v>489</v>
      </c>
      <c r="K35" s="4" t="s">
        <v>490</v>
      </c>
      <c r="L35" s="4" t="s">
        <v>498</v>
      </c>
      <c r="M35" s="4" t="str">
        <f t="shared" si="6"/>
        <v>#N/A</v>
      </c>
      <c r="N35" s="4">
        <v>26.0872</v>
      </c>
      <c r="O35" s="4">
        <v>-98.2435</v>
      </c>
      <c r="Q35" s="6">
        <v>0.0</v>
      </c>
      <c r="R35" s="4" t="s">
        <v>500</v>
      </c>
      <c r="T35" s="4" t="s">
        <v>547</v>
      </c>
      <c r="U35" s="6">
        <v>0.0</v>
      </c>
      <c r="V35" s="5" t="s">
        <v>15</v>
      </c>
      <c r="W35" s="5">
        <f t="shared" si="3"/>
        <v>0</v>
      </c>
      <c r="X35" s="5">
        <f t="shared" si="4"/>
        <v>0</v>
      </c>
      <c r="Y35" s="5">
        <f t="shared" si="5"/>
        <v>1</v>
      </c>
      <c r="Z35" s="5" t="s">
        <v>584</v>
      </c>
      <c r="AA35" s="5" t="s">
        <v>585</v>
      </c>
      <c r="AB35" s="5"/>
      <c r="AC35" s="5" t="s">
        <v>586</v>
      </c>
      <c r="AD35" s="5" t="s">
        <v>587</v>
      </c>
      <c r="AE35" s="4" t="s">
        <v>588</v>
      </c>
      <c r="AF35" s="4" t="s">
        <v>24</v>
      </c>
      <c r="AG35" s="4" t="str">
        <f t="shared" si="7"/>
        <v>#N/A</v>
      </c>
      <c r="AH35" s="4" t="s">
        <v>586</v>
      </c>
      <c r="AI35" s="6">
        <v>38.0</v>
      </c>
      <c r="AJ35" s="4" t="s">
        <v>553</v>
      </c>
      <c r="AK35" s="4" t="s">
        <v>58</v>
      </c>
      <c r="AL35" s="4" t="s">
        <v>495</v>
      </c>
      <c r="AM35" s="4" t="s">
        <v>496</v>
      </c>
    </row>
    <row r="36">
      <c r="A36" s="4" t="s">
        <v>505</v>
      </c>
      <c r="B36" s="4">
        <v>6129.0</v>
      </c>
      <c r="C36" s="4">
        <v>1.0</v>
      </c>
      <c r="D36" s="4" t="s">
        <v>477</v>
      </c>
      <c r="F36" s="30">
        <v>41685.0</v>
      </c>
      <c r="G36" s="4">
        <f t="shared" si="1"/>
        <v>2014</v>
      </c>
      <c r="H36" s="4">
        <f t="shared" si="2"/>
        <v>2</v>
      </c>
      <c r="I36" s="4" t="s">
        <v>479</v>
      </c>
      <c r="J36" s="4" t="s">
        <v>489</v>
      </c>
      <c r="K36" s="4" t="s">
        <v>510</v>
      </c>
      <c r="L36" s="4" t="s">
        <v>511</v>
      </c>
      <c r="M36" s="4" t="str">
        <f t="shared" si="6"/>
        <v>#N/A</v>
      </c>
      <c r="N36" s="4">
        <v>27.3333</v>
      </c>
      <c r="O36" s="4">
        <v>-99.5025</v>
      </c>
      <c r="P36" s="4" t="s">
        <v>589</v>
      </c>
      <c r="Q36" s="6">
        <v>0.0</v>
      </c>
      <c r="R36" s="4" t="s">
        <v>500</v>
      </c>
      <c r="T36" s="4" t="s">
        <v>124</v>
      </c>
      <c r="U36" s="6">
        <v>0.0</v>
      </c>
      <c r="V36" s="5" t="s">
        <v>15</v>
      </c>
      <c r="W36" s="5">
        <f t="shared" si="3"/>
        <v>0</v>
      </c>
      <c r="X36" s="5">
        <f t="shared" si="4"/>
        <v>0</v>
      </c>
      <c r="Y36" s="5">
        <f t="shared" si="5"/>
        <v>1</v>
      </c>
      <c r="Z36" s="5" t="s">
        <v>483</v>
      </c>
      <c r="AA36" s="5" t="s">
        <v>483</v>
      </c>
      <c r="AB36" s="5"/>
      <c r="AC36" s="5"/>
      <c r="AD36" s="5" t="s">
        <v>24</v>
      </c>
      <c r="AF36" s="4" t="s">
        <v>24</v>
      </c>
      <c r="AG36" s="4" t="str">
        <f t="shared" si="7"/>
        <v>#N/A</v>
      </c>
      <c r="AJ36" s="4" t="s">
        <v>502</v>
      </c>
      <c r="AK36" s="4" t="s">
        <v>17</v>
      </c>
      <c r="AL36" s="4" t="s">
        <v>484</v>
      </c>
      <c r="AM36" s="4" t="s">
        <v>485</v>
      </c>
    </row>
    <row r="37">
      <c r="A37" s="4" t="s">
        <v>505</v>
      </c>
      <c r="B37" s="4">
        <v>6130.0</v>
      </c>
      <c r="C37" s="4">
        <v>1.0</v>
      </c>
      <c r="D37" s="4" t="s">
        <v>477</v>
      </c>
      <c r="F37" s="30">
        <v>41686.0</v>
      </c>
      <c r="G37" s="4">
        <f t="shared" si="1"/>
        <v>2014</v>
      </c>
      <c r="H37" s="4">
        <f t="shared" si="2"/>
        <v>2</v>
      </c>
      <c r="I37" s="4" t="s">
        <v>479</v>
      </c>
      <c r="J37" s="4" t="s">
        <v>405</v>
      </c>
      <c r="K37" s="4" t="s">
        <v>590</v>
      </c>
      <c r="L37" s="4" t="s">
        <v>591</v>
      </c>
      <c r="M37" s="4" t="str">
        <f t="shared" si="6"/>
        <v>#N/A</v>
      </c>
      <c r="N37" s="4">
        <v>32.7009</v>
      </c>
      <c r="O37" s="4">
        <v>-116.0343</v>
      </c>
      <c r="P37" s="4" t="s">
        <v>592</v>
      </c>
      <c r="Q37" s="6">
        <v>0.0</v>
      </c>
      <c r="R37" s="4" t="s">
        <v>146</v>
      </c>
      <c r="U37" s="6">
        <v>1.0</v>
      </c>
      <c r="V37" s="5" t="s">
        <v>33</v>
      </c>
      <c r="W37" s="5">
        <f t="shared" si="3"/>
        <v>1</v>
      </c>
      <c r="X37" s="5">
        <f t="shared" si="4"/>
        <v>0</v>
      </c>
      <c r="Y37" s="5">
        <f t="shared" si="5"/>
        <v>0</v>
      </c>
      <c r="Z37" s="5" t="s">
        <v>483</v>
      </c>
      <c r="AA37" s="5" t="s">
        <v>483</v>
      </c>
      <c r="AB37" s="5"/>
      <c r="AC37" s="5"/>
      <c r="AD37" s="5" t="s">
        <v>24</v>
      </c>
      <c r="AF37" s="4" t="s">
        <v>24</v>
      </c>
      <c r="AG37" s="4" t="str">
        <f t="shared" si="7"/>
        <v>#N/A</v>
      </c>
      <c r="AJ37" s="4" t="s">
        <v>483</v>
      </c>
      <c r="AK37" s="4" t="s">
        <v>24</v>
      </c>
      <c r="AL37" s="4" t="s">
        <v>484</v>
      </c>
      <c r="AM37" s="4" t="s">
        <v>485</v>
      </c>
    </row>
    <row r="38">
      <c r="A38" s="4" t="s">
        <v>505</v>
      </c>
      <c r="B38" s="4">
        <v>6133.0</v>
      </c>
      <c r="C38" s="4">
        <v>1.0</v>
      </c>
      <c r="D38" s="4" t="s">
        <v>477</v>
      </c>
      <c r="F38" s="30">
        <v>41688.0</v>
      </c>
      <c r="G38" s="4">
        <f t="shared" si="1"/>
        <v>2014</v>
      </c>
      <c r="H38" s="4">
        <f t="shared" si="2"/>
        <v>2</v>
      </c>
      <c r="I38" s="4" t="s">
        <v>479</v>
      </c>
      <c r="J38" s="4" t="s">
        <v>489</v>
      </c>
      <c r="K38" s="4" t="s">
        <v>510</v>
      </c>
      <c r="L38" s="4" t="s">
        <v>511</v>
      </c>
      <c r="M38" s="4" t="str">
        <f t="shared" si="6"/>
        <v>#N/A</v>
      </c>
      <c r="N38" s="4">
        <v>27.3725</v>
      </c>
      <c r="O38" s="4">
        <v>-99.4972</v>
      </c>
      <c r="Q38" s="6">
        <v>0.0</v>
      </c>
      <c r="R38" s="4" t="s">
        <v>500</v>
      </c>
      <c r="U38" s="6">
        <v>0.0</v>
      </c>
      <c r="V38" s="5" t="s">
        <v>15</v>
      </c>
      <c r="W38" s="5">
        <f t="shared" si="3"/>
        <v>0</v>
      </c>
      <c r="X38" s="5">
        <f t="shared" si="4"/>
        <v>0</v>
      </c>
      <c r="Y38" s="5">
        <f t="shared" si="5"/>
        <v>1</v>
      </c>
      <c r="Z38" s="5" t="s">
        <v>483</v>
      </c>
      <c r="AA38" s="5" t="s">
        <v>483</v>
      </c>
      <c r="AB38" s="5"/>
      <c r="AC38" s="5"/>
      <c r="AD38" s="5" t="s">
        <v>24</v>
      </c>
      <c r="AF38" s="4" t="s">
        <v>24</v>
      </c>
      <c r="AG38" s="4" t="str">
        <f t="shared" si="7"/>
        <v>#N/A</v>
      </c>
      <c r="AJ38" s="4" t="s">
        <v>483</v>
      </c>
      <c r="AK38" s="4" t="s">
        <v>24</v>
      </c>
      <c r="AL38" s="4" t="s">
        <v>484</v>
      </c>
      <c r="AM38" s="4" t="s">
        <v>485</v>
      </c>
    </row>
    <row r="39">
      <c r="A39" s="4" t="s">
        <v>505</v>
      </c>
      <c r="B39" s="4">
        <v>6134.0</v>
      </c>
      <c r="C39" s="4">
        <v>1.0</v>
      </c>
      <c r="D39" s="4" t="s">
        <v>477</v>
      </c>
      <c r="F39" s="30">
        <v>41688.0</v>
      </c>
      <c r="G39" s="4">
        <f t="shared" si="1"/>
        <v>2014</v>
      </c>
      <c r="H39" s="4">
        <f t="shared" si="2"/>
        <v>2</v>
      </c>
      <c r="I39" s="4" t="s">
        <v>479</v>
      </c>
      <c r="J39" s="4" t="s">
        <v>489</v>
      </c>
      <c r="K39" s="4" t="s">
        <v>510</v>
      </c>
      <c r="L39" s="4" t="s">
        <v>593</v>
      </c>
      <c r="M39" s="4" t="str">
        <f t="shared" si="6"/>
        <v>#N/A</v>
      </c>
      <c r="N39" s="4">
        <v>26.9918</v>
      </c>
      <c r="O39" s="4">
        <v>-98.4202</v>
      </c>
      <c r="P39" s="4" t="s">
        <v>594</v>
      </c>
      <c r="Q39" s="6">
        <v>0.0</v>
      </c>
      <c r="R39" s="4" t="s">
        <v>146</v>
      </c>
      <c r="T39" s="4" t="s">
        <v>124</v>
      </c>
      <c r="U39" s="6">
        <v>1.0</v>
      </c>
      <c r="V39" s="5" t="s">
        <v>15</v>
      </c>
      <c r="W39" s="5">
        <f t="shared" si="3"/>
        <v>0</v>
      </c>
      <c r="X39" s="5">
        <f t="shared" si="4"/>
        <v>0</v>
      </c>
      <c r="Y39" s="5">
        <f t="shared" si="5"/>
        <v>1</v>
      </c>
      <c r="Z39" s="5" t="s">
        <v>483</v>
      </c>
      <c r="AA39" s="5" t="s">
        <v>483</v>
      </c>
      <c r="AB39" s="5"/>
      <c r="AC39" s="5"/>
      <c r="AD39" s="5" t="s">
        <v>24</v>
      </c>
      <c r="AF39" s="4" t="s">
        <v>24</v>
      </c>
      <c r="AG39" s="4" t="str">
        <f t="shared" si="7"/>
        <v>#N/A</v>
      </c>
      <c r="AJ39" s="4" t="s">
        <v>502</v>
      </c>
      <c r="AK39" s="4" t="s">
        <v>17</v>
      </c>
      <c r="AL39" s="4" t="s">
        <v>484</v>
      </c>
      <c r="AM39" s="4" t="s">
        <v>485</v>
      </c>
    </row>
    <row r="40">
      <c r="A40" s="4" t="s">
        <v>505</v>
      </c>
      <c r="B40" s="4">
        <v>6135.0</v>
      </c>
      <c r="C40" s="4">
        <v>1.0</v>
      </c>
      <c r="D40" s="4" t="s">
        <v>477</v>
      </c>
      <c r="F40" s="30">
        <v>41689.0</v>
      </c>
      <c r="G40" s="4">
        <f t="shared" si="1"/>
        <v>2014</v>
      </c>
      <c r="H40" s="4">
        <f t="shared" si="2"/>
        <v>2</v>
      </c>
      <c r="I40" s="4" t="s">
        <v>479</v>
      </c>
      <c r="J40" s="4" t="s">
        <v>489</v>
      </c>
      <c r="K40" s="4" t="s">
        <v>490</v>
      </c>
      <c r="L40" s="4" t="s">
        <v>491</v>
      </c>
      <c r="M40" s="4" t="str">
        <f t="shared" si="6"/>
        <v>#N/A</v>
      </c>
      <c r="N40" s="4">
        <v>27.1709</v>
      </c>
      <c r="O40" s="8">
        <v>-98.175</v>
      </c>
      <c r="P40" s="4" t="s">
        <v>595</v>
      </c>
      <c r="Q40" s="6">
        <v>0.0</v>
      </c>
      <c r="R40" s="4" t="s">
        <v>482</v>
      </c>
      <c r="S40" s="4" t="s">
        <v>22</v>
      </c>
      <c r="U40" s="6">
        <v>1.0</v>
      </c>
      <c r="V40" s="5" t="s">
        <v>33</v>
      </c>
      <c r="W40" s="5">
        <f t="shared" si="3"/>
        <v>1</v>
      </c>
      <c r="X40" s="5">
        <f t="shared" si="4"/>
        <v>0</v>
      </c>
      <c r="Y40" s="5">
        <f t="shared" si="5"/>
        <v>0</v>
      </c>
      <c r="Z40" s="5" t="s">
        <v>483</v>
      </c>
      <c r="AA40" s="5"/>
      <c r="AB40" s="5"/>
      <c r="AC40" s="5"/>
      <c r="AD40" s="5" t="s">
        <v>24</v>
      </c>
      <c r="AE40" s="4" t="s">
        <v>24</v>
      </c>
      <c r="AF40" s="4" t="s">
        <v>24</v>
      </c>
      <c r="AG40" s="4" t="str">
        <f t="shared" si="7"/>
        <v>#N/A</v>
      </c>
      <c r="AJ40" s="4" t="s">
        <v>483</v>
      </c>
      <c r="AK40" s="4" t="s">
        <v>24</v>
      </c>
      <c r="AL40" s="4" t="s">
        <v>484</v>
      </c>
      <c r="AM40" s="4" t="s">
        <v>485</v>
      </c>
    </row>
    <row r="41">
      <c r="A41" s="4" t="s">
        <v>505</v>
      </c>
      <c r="B41" s="4">
        <v>6137.0</v>
      </c>
      <c r="C41" s="4">
        <v>1.0</v>
      </c>
      <c r="D41" s="4" t="s">
        <v>477</v>
      </c>
      <c r="F41" s="30">
        <v>41691.0</v>
      </c>
      <c r="G41" s="4">
        <f t="shared" si="1"/>
        <v>2014</v>
      </c>
      <c r="H41" s="4">
        <f t="shared" si="2"/>
        <v>2</v>
      </c>
      <c r="I41" s="4" t="s">
        <v>479</v>
      </c>
      <c r="J41" s="4" t="s">
        <v>489</v>
      </c>
      <c r="K41" s="4" t="s">
        <v>537</v>
      </c>
      <c r="L41" s="4" t="s">
        <v>596</v>
      </c>
      <c r="M41" s="4" t="str">
        <f t="shared" si="6"/>
        <v>#N/A</v>
      </c>
      <c r="N41" s="4">
        <v>30.7629</v>
      </c>
      <c r="O41" s="4">
        <v>-105.0529</v>
      </c>
      <c r="P41" s="4" t="s">
        <v>597</v>
      </c>
      <c r="Q41" s="6">
        <v>0.0</v>
      </c>
      <c r="R41" s="4" t="s">
        <v>146</v>
      </c>
      <c r="U41" s="6">
        <v>0.0</v>
      </c>
      <c r="V41" s="5" t="s">
        <v>33</v>
      </c>
      <c r="W41" s="5">
        <f t="shared" si="3"/>
        <v>1</v>
      </c>
      <c r="X41" s="5">
        <f t="shared" si="4"/>
        <v>0</v>
      </c>
      <c r="Y41" s="5">
        <f t="shared" si="5"/>
        <v>0</v>
      </c>
      <c r="Z41" s="5" t="s">
        <v>483</v>
      </c>
      <c r="AA41" s="5" t="s">
        <v>483</v>
      </c>
      <c r="AB41" s="5"/>
      <c r="AC41" s="5"/>
      <c r="AD41" s="5" t="s">
        <v>24</v>
      </c>
      <c r="AF41" s="4" t="s">
        <v>24</v>
      </c>
      <c r="AG41" s="4" t="str">
        <f t="shared" si="7"/>
        <v>#N/A</v>
      </c>
      <c r="AJ41" s="4" t="s">
        <v>483</v>
      </c>
      <c r="AK41" s="4" t="s">
        <v>24</v>
      </c>
      <c r="AL41" s="4" t="s">
        <v>484</v>
      </c>
      <c r="AM41" s="4" t="s">
        <v>485</v>
      </c>
    </row>
    <row r="42">
      <c r="A42" s="4" t="s">
        <v>505</v>
      </c>
      <c r="B42" s="4">
        <v>6138.0</v>
      </c>
      <c r="C42" s="4">
        <v>1.0</v>
      </c>
      <c r="D42" s="4" t="s">
        <v>477</v>
      </c>
      <c r="F42" s="30">
        <v>41691.0</v>
      </c>
      <c r="G42" s="4">
        <f t="shared" si="1"/>
        <v>2014</v>
      </c>
      <c r="H42" s="4">
        <f t="shared" si="2"/>
        <v>2</v>
      </c>
      <c r="I42" s="4" t="s">
        <v>479</v>
      </c>
      <c r="J42" s="4" t="s">
        <v>489</v>
      </c>
      <c r="K42" s="4" t="s">
        <v>537</v>
      </c>
      <c r="L42" s="4" t="s">
        <v>596</v>
      </c>
      <c r="M42" s="4" t="str">
        <f t="shared" si="6"/>
        <v>#N/A</v>
      </c>
      <c r="N42" s="4">
        <v>30.7629</v>
      </c>
      <c r="O42" s="4">
        <v>-105.0529</v>
      </c>
      <c r="P42" s="4" t="s">
        <v>597</v>
      </c>
      <c r="Q42" s="6">
        <v>0.0</v>
      </c>
      <c r="R42" s="4" t="s">
        <v>146</v>
      </c>
      <c r="U42" s="6">
        <v>0.0</v>
      </c>
      <c r="V42" s="5" t="s">
        <v>33</v>
      </c>
      <c r="W42" s="5">
        <f t="shared" si="3"/>
        <v>1</v>
      </c>
      <c r="X42" s="5">
        <f t="shared" si="4"/>
        <v>0</v>
      </c>
      <c r="Y42" s="5">
        <f t="shared" si="5"/>
        <v>0</v>
      </c>
      <c r="Z42" s="5" t="s">
        <v>483</v>
      </c>
      <c r="AA42" s="5" t="s">
        <v>483</v>
      </c>
      <c r="AB42" s="5"/>
      <c r="AC42" s="5"/>
      <c r="AD42" s="5" t="s">
        <v>24</v>
      </c>
      <c r="AF42" s="4" t="s">
        <v>24</v>
      </c>
      <c r="AG42" s="4" t="str">
        <f t="shared" si="7"/>
        <v>#N/A</v>
      </c>
      <c r="AJ42" s="4" t="s">
        <v>483</v>
      </c>
      <c r="AK42" s="4" t="s">
        <v>24</v>
      </c>
      <c r="AL42" s="4" t="s">
        <v>484</v>
      </c>
      <c r="AM42" s="4" t="s">
        <v>485</v>
      </c>
    </row>
    <row r="43">
      <c r="A43" s="4" t="s">
        <v>505</v>
      </c>
      <c r="B43" s="4">
        <v>6140.0</v>
      </c>
      <c r="C43" s="4">
        <v>1.0</v>
      </c>
      <c r="D43" s="4" t="s">
        <v>477</v>
      </c>
      <c r="F43" s="30">
        <v>41692.0</v>
      </c>
      <c r="G43" s="4">
        <f t="shared" si="1"/>
        <v>2014</v>
      </c>
      <c r="H43" s="4">
        <f t="shared" si="2"/>
        <v>2</v>
      </c>
      <c r="I43" s="4" t="s">
        <v>479</v>
      </c>
      <c r="J43" s="4" t="s">
        <v>12</v>
      </c>
      <c r="K43" s="4" t="s">
        <v>480</v>
      </c>
      <c r="L43" s="4" t="s">
        <v>39</v>
      </c>
      <c r="M43" s="4" t="str">
        <f t="shared" si="6"/>
        <v>#N/A</v>
      </c>
      <c r="N43" s="4">
        <v>32.1731</v>
      </c>
      <c r="O43" s="4">
        <v>-112.2021</v>
      </c>
      <c r="P43" s="4" t="s">
        <v>493</v>
      </c>
      <c r="Q43" s="6">
        <v>0.0</v>
      </c>
      <c r="R43" s="4" t="s">
        <v>482</v>
      </c>
      <c r="S43" s="4" t="s">
        <v>22</v>
      </c>
      <c r="U43" s="6">
        <v>1.0</v>
      </c>
      <c r="V43" s="5" t="s">
        <v>33</v>
      </c>
      <c r="W43" s="5">
        <f t="shared" si="3"/>
        <v>1</v>
      </c>
      <c r="X43" s="5">
        <f t="shared" si="4"/>
        <v>0</v>
      </c>
      <c r="Y43" s="5">
        <f t="shared" si="5"/>
        <v>0</v>
      </c>
      <c r="Z43" s="5" t="s">
        <v>483</v>
      </c>
      <c r="AA43" s="5" t="s">
        <v>483</v>
      </c>
      <c r="AB43" s="5"/>
      <c r="AC43" s="5"/>
      <c r="AD43" s="5" t="s">
        <v>24</v>
      </c>
      <c r="AF43" s="4" t="s">
        <v>24</v>
      </c>
      <c r="AG43" s="4" t="str">
        <f t="shared" si="7"/>
        <v>#N/A</v>
      </c>
      <c r="AJ43" s="4" t="s">
        <v>483</v>
      </c>
      <c r="AK43" s="4" t="s">
        <v>24</v>
      </c>
      <c r="AL43" s="4" t="s">
        <v>484</v>
      </c>
      <c r="AM43" s="4" t="s">
        <v>485</v>
      </c>
    </row>
    <row r="44">
      <c r="A44" s="4" t="s">
        <v>505</v>
      </c>
      <c r="B44" s="4">
        <v>6141.0</v>
      </c>
      <c r="C44" s="4">
        <v>1.0</v>
      </c>
      <c r="D44" s="4" t="s">
        <v>477</v>
      </c>
      <c r="F44" s="30">
        <v>41693.0</v>
      </c>
      <c r="G44" s="4">
        <f t="shared" si="1"/>
        <v>2014</v>
      </c>
      <c r="H44" s="4">
        <f t="shared" si="2"/>
        <v>2</v>
      </c>
      <c r="I44" s="4" t="s">
        <v>479</v>
      </c>
      <c r="J44" s="4" t="s">
        <v>489</v>
      </c>
      <c r="K44" s="4" t="s">
        <v>490</v>
      </c>
      <c r="L44" s="4" t="s">
        <v>598</v>
      </c>
      <c r="M44" s="4" t="str">
        <f t="shared" si="6"/>
        <v>#N/A</v>
      </c>
      <c r="N44" s="4">
        <v>27.1907</v>
      </c>
      <c r="O44" s="4">
        <v>-97.9588</v>
      </c>
      <c r="Q44" s="6">
        <v>0.0</v>
      </c>
      <c r="R44" s="4" t="s">
        <v>482</v>
      </c>
      <c r="S44" s="4" t="s">
        <v>149</v>
      </c>
      <c r="T44" s="4" t="s">
        <v>599</v>
      </c>
      <c r="U44" s="6">
        <v>0.0</v>
      </c>
      <c r="V44" s="5" t="s">
        <v>15</v>
      </c>
      <c r="W44" s="5">
        <f t="shared" si="3"/>
        <v>0</v>
      </c>
      <c r="X44" s="5">
        <f t="shared" si="4"/>
        <v>0</v>
      </c>
      <c r="Y44" s="5">
        <f t="shared" si="5"/>
        <v>1</v>
      </c>
      <c r="Z44" s="5" t="s">
        <v>600</v>
      </c>
      <c r="AA44" s="5" t="s">
        <v>601</v>
      </c>
      <c r="AB44" s="5" t="s">
        <v>549</v>
      </c>
      <c r="AC44" s="5" t="s">
        <v>602</v>
      </c>
      <c r="AD44" s="5" t="s">
        <v>603</v>
      </c>
      <c r="AE44" s="4" t="s">
        <v>604</v>
      </c>
      <c r="AF44" s="4" t="s">
        <v>552</v>
      </c>
      <c r="AG44" s="4" t="str">
        <f t="shared" si="7"/>
        <v>#N/A</v>
      </c>
      <c r="AH44" s="4" t="s">
        <v>602</v>
      </c>
      <c r="AI44" s="6">
        <v>43.0</v>
      </c>
      <c r="AJ44" s="4" t="s">
        <v>553</v>
      </c>
      <c r="AK44" s="4" t="s">
        <v>58</v>
      </c>
      <c r="AL44" s="4" t="s">
        <v>484</v>
      </c>
      <c r="AM44" s="4" t="s">
        <v>485</v>
      </c>
    </row>
    <row r="45">
      <c r="A45" s="4" t="s">
        <v>505</v>
      </c>
      <c r="B45" s="4">
        <v>6142.0</v>
      </c>
      <c r="C45" s="4">
        <v>1.0</v>
      </c>
      <c r="D45" s="4" t="s">
        <v>477</v>
      </c>
      <c r="F45" s="30">
        <v>41694.0</v>
      </c>
      <c r="G45" s="4">
        <f t="shared" si="1"/>
        <v>2014</v>
      </c>
      <c r="H45" s="4">
        <f t="shared" si="2"/>
        <v>2</v>
      </c>
      <c r="I45" s="4" t="s">
        <v>479</v>
      </c>
      <c r="J45" s="4" t="s">
        <v>12</v>
      </c>
      <c r="K45" s="4" t="s">
        <v>480</v>
      </c>
      <c r="L45" s="4" t="s">
        <v>39</v>
      </c>
      <c r="M45" s="4" t="str">
        <f t="shared" si="6"/>
        <v>#N/A</v>
      </c>
      <c r="N45" s="4">
        <v>32.1475</v>
      </c>
      <c r="O45" s="4">
        <v>-112.7493</v>
      </c>
      <c r="P45" s="4" t="s">
        <v>487</v>
      </c>
      <c r="Q45" s="6">
        <v>0.0</v>
      </c>
      <c r="R45" s="4" t="s">
        <v>482</v>
      </c>
      <c r="S45" s="4" t="s">
        <v>22</v>
      </c>
      <c r="U45" s="6">
        <v>1.0</v>
      </c>
      <c r="V45" s="5" t="s">
        <v>33</v>
      </c>
      <c r="W45" s="5">
        <f t="shared" si="3"/>
        <v>1</v>
      </c>
      <c r="X45" s="5">
        <f t="shared" si="4"/>
        <v>0</v>
      </c>
      <c r="Y45" s="5">
        <f t="shared" si="5"/>
        <v>0</v>
      </c>
      <c r="Z45" s="5" t="s">
        <v>483</v>
      </c>
      <c r="AA45" s="5" t="s">
        <v>483</v>
      </c>
      <c r="AB45" s="5"/>
      <c r="AC45" s="5"/>
      <c r="AD45" s="5" t="s">
        <v>24</v>
      </c>
      <c r="AF45" s="4" t="s">
        <v>24</v>
      </c>
      <c r="AG45" s="4" t="str">
        <f t="shared" si="7"/>
        <v>#N/A</v>
      </c>
      <c r="AJ45" s="4" t="s">
        <v>483</v>
      </c>
      <c r="AK45" s="4" t="s">
        <v>24</v>
      </c>
      <c r="AL45" s="4" t="s">
        <v>484</v>
      </c>
      <c r="AM45" s="4" t="s">
        <v>485</v>
      </c>
    </row>
    <row r="46">
      <c r="A46" s="4" t="s">
        <v>505</v>
      </c>
      <c r="B46" s="4">
        <v>6143.0</v>
      </c>
      <c r="C46" s="4">
        <v>1.0</v>
      </c>
      <c r="D46" s="4" t="s">
        <v>477</v>
      </c>
      <c r="F46" s="30">
        <v>41695.0</v>
      </c>
      <c r="G46" s="4">
        <f t="shared" si="1"/>
        <v>2014</v>
      </c>
      <c r="H46" s="4">
        <f t="shared" si="2"/>
        <v>2</v>
      </c>
      <c r="I46" s="4" t="s">
        <v>479</v>
      </c>
      <c r="J46" s="4" t="s">
        <v>489</v>
      </c>
      <c r="K46" s="4" t="s">
        <v>490</v>
      </c>
      <c r="L46" s="4" t="s">
        <v>498</v>
      </c>
      <c r="M46" s="4" t="str">
        <f t="shared" si="6"/>
        <v>#N/A</v>
      </c>
      <c r="N46" s="4">
        <v>26.0724</v>
      </c>
      <c r="O46" s="4">
        <v>-98.2467</v>
      </c>
      <c r="Q46" s="6">
        <v>0.0</v>
      </c>
      <c r="R46" s="4" t="s">
        <v>500</v>
      </c>
      <c r="T46" s="4" t="s">
        <v>605</v>
      </c>
      <c r="U46" s="6">
        <v>0.0</v>
      </c>
      <c r="V46" s="5" t="s">
        <v>15</v>
      </c>
      <c r="W46" s="5">
        <f t="shared" si="3"/>
        <v>0</v>
      </c>
      <c r="X46" s="5">
        <f t="shared" si="4"/>
        <v>0</v>
      </c>
      <c r="Y46" s="5">
        <f t="shared" si="5"/>
        <v>1</v>
      </c>
      <c r="Z46" s="5" t="s">
        <v>606</v>
      </c>
      <c r="AA46" s="5" t="s">
        <v>607</v>
      </c>
      <c r="AB46" s="5"/>
      <c r="AC46" s="5" t="s">
        <v>608</v>
      </c>
      <c r="AD46" s="5" t="s">
        <v>609</v>
      </c>
      <c r="AE46" s="4" t="s">
        <v>610</v>
      </c>
      <c r="AF46" s="4" t="s">
        <v>24</v>
      </c>
      <c r="AG46" s="4" t="str">
        <f t="shared" si="7"/>
        <v>#N/A</v>
      </c>
      <c r="AH46" s="4" t="s">
        <v>608</v>
      </c>
      <c r="AI46" s="6">
        <v>19.0</v>
      </c>
      <c r="AJ46" s="4" t="s">
        <v>553</v>
      </c>
      <c r="AK46" s="4" t="s">
        <v>58</v>
      </c>
      <c r="AL46" s="4" t="s">
        <v>484</v>
      </c>
      <c r="AM46" s="4" t="s">
        <v>485</v>
      </c>
    </row>
    <row r="47">
      <c r="A47" s="4" t="s">
        <v>505</v>
      </c>
      <c r="B47" s="4">
        <v>6145.0</v>
      </c>
      <c r="C47" s="4">
        <v>1.0</v>
      </c>
      <c r="D47" s="4" t="s">
        <v>477</v>
      </c>
      <c r="F47" s="30">
        <v>41698.0</v>
      </c>
      <c r="G47" s="4">
        <f t="shared" si="1"/>
        <v>2014</v>
      </c>
      <c r="H47" s="4">
        <f t="shared" si="2"/>
        <v>2</v>
      </c>
      <c r="I47" s="4" t="s">
        <v>479</v>
      </c>
      <c r="J47" s="4" t="s">
        <v>489</v>
      </c>
      <c r="K47" s="4" t="s">
        <v>510</v>
      </c>
      <c r="L47" s="4" t="s">
        <v>511</v>
      </c>
      <c r="M47" s="4" t="str">
        <f t="shared" si="6"/>
        <v>#N/A</v>
      </c>
      <c r="N47" s="4">
        <v>27.4818</v>
      </c>
      <c r="O47" s="4">
        <v>-99.4788</v>
      </c>
      <c r="Q47" s="6">
        <v>0.0</v>
      </c>
      <c r="R47" s="4" t="s">
        <v>500</v>
      </c>
      <c r="U47" s="6">
        <v>0.0</v>
      </c>
      <c r="V47" s="5" t="s">
        <v>15</v>
      </c>
      <c r="W47" s="5">
        <f t="shared" si="3"/>
        <v>0</v>
      </c>
      <c r="X47" s="5">
        <f t="shared" si="4"/>
        <v>0</v>
      </c>
      <c r="Y47" s="5">
        <f t="shared" si="5"/>
        <v>1</v>
      </c>
      <c r="Z47" s="5" t="s">
        <v>483</v>
      </c>
      <c r="AA47" s="5" t="s">
        <v>483</v>
      </c>
      <c r="AB47" s="5"/>
      <c r="AC47" s="5"/>
      <c r="AD47" s="5" t="s">
        <v>24</v>
      </c>
      <c r="AF47" s="4" t="s">
        <v>24</v>
      </c>
      <c r="AG47" s="4" t="str">
        <f t="shared" si="7"/>
        <v>#N/A</v>
      </c>
      <c r="AJ47" s="4" t="s">
        <v>483</v>
      </c>
      <c r="AK47" s="4" t="s">
        <v>24</v>
      </c>
      <c r="AL47" s="4" t="s">
        <v>484</v>
      </c>
      <c r="AM47" s="4" t="s">
        <v>485</v>
      </c>
    </row>
    <row r="48">
      <c r="A48" s="4" t="s">
        <v>505</v>
      </c>
      <c r="B48" s="4">
        <v>6147.0</v>
      </c>
      <c r="C48" s="4">
        <v>1.0</v>
      </c>
      <c r="D48" s="4" t="s">
        <v>477</v>
      </c>
      <c r="F48" s="30">
        <v>41703.0</v>
      </c>
      <c r="G48" s="4">
        <f t="shared" si="1"/>
        <v>2014</v>
      </c>
      <c r="H48" s="4">
        <f t="shared" si="2"/>
        <v>3</v>
      </c>
      <c r="I48" s="4" t="s">
        <v>479</v>
      </c>
      <c r="J48" s="4" t="s">
        <v>12</v>
      </c>
      <c r="K48" s="4" t="s">
        <v>480</v>
      </c>
      <c r="L48" s="4" t="s">
        <v>39</v>
      </c>
      <c r="M48" s="4" t="str">
        <f t="shared" si="6"/>
        <v>#N/A</v>
      </c>
      <c r="N48" s="8">
        <v>31.789</v>
      </c>
      <c r="O48" s="4">
        <v>-112.1146</v>
      </c>
      <c r="P48" s="4" t="s">
        <v>493</v>
      </c>
      <c r="Q48" s="6">
        <v>0.0</v>
      </c>
      <c r="R48" s="4" t="s">
        <v>482</v>
      </c>
      <c r="S48" s="4" t="s">
        <v>22</v>
      </c>
      <c r="U48" s="6">
        <v>1.0</v>
      </c>
      <c r="V48" s="5" t="s">
        <v>33</v>
      </c>
      <c r="W48" s="5">
        <f t="shared" si="3"/>
        <v>1</v>
      </c>
      <c r="X48" s="5">
        <f t="shared" si="4"/>
        <v>0</v>
      </c>
      <c r="Y48" s="5">
        <f t="shared" si="5"/>
        <v>0</v>
      </c>
      <c r="Z48" s="5" t="s">
        <v>483</v>
      </c>
      <c r="AA48" s="5" t="s">
        <v>483</v>
      </c>
      <c r="AB48" s="5"/>
      <c r="AC48" s="5"/>
      <c r="AD48" s="5" t="s">
        <v>24</v>
      </c>
      <c r="AF48" s="4" t="s">
        <v>24</v>
      </c>
      <c r="AG48" s="4" t="str">
        <f t="shared" si="7"/>
        <v>#N/A</v>
      </c>
      <c r="AJ48" s="4" t="s">
        <v>483</v>
      </c>
      <c r="AK48" s="4" t="s">
        <v>24</v>
      </c>
      <c r="AL48" s="4" t="s">
        <v>484</v>
      </c>
      <c r="AM48" s="4" t="s">
        <v>485</v>
      </c>
    </row>
    <row r="49">
      <c r="A49" s="4" t="s">
        <v>505</v>
      </c>
      <c r="B49" s="4">
        <v>6148.0</v>
      </c>
      <c r="C49" s="4">
        <v>1.0</v>
      </c>
      <c r="D49" s="4" t="s">
        <v>477</v>
      </c>
      <c r="F49" s="30">
        <v>41704.0</v>
      </c>
      <c r="G49" s="4">
        <f t="shared" si="1"/>
        <v>2014</v>
      </c>
      <c r="H49" s="4">
        <f t="shared" si="2"/>
        <v>3</v>
      </c>
      <c r="I49" s="4" t="s">
        <v>479</v>
      </c>
      <c r="J49" s="4" t="s">
        <v>489</v>
      </c>
      <c r="K49" s="4" t="s">
        <v>490</v>
      </c>
      <c r="L49" s="4" t="s">
        <v>498</v>
      </c>
      <c r="M49" s="4" t="str">
        <f t="shared" si="6"/>
        <v>#N/A</v>
      </c>
      <c r="N49" s="4">
        <v>26.1037</v>
      </c>
      <c r="O49" s="4">
        <v>-98.3057</v>
      </c>
      <c r="Q49" s="6">
        <v>0.0</v>
      </c>
      <c r="R49" s="4" t="s">
        <v>482</v>
      </c>
      <c r="S49" s="4" t="s">
        <v>482</v>
      </c>
      <c r="U49" s="6">
        <v>0.0</v>
      </c>
      <c r="V49" s="5" t="s">
        <v>15</v>
      </c>
      <c r="W49" s="5">
        <f t="shared" si="3"/>
        <v>0</v>
      </c>
      <c r="X49" s="5">
        <f t="shared" si="4"/>
        <v>0</v>
      </c>
      <c r="Y49" s="5">
        <f t="shared" si="5"/>
        <v>1</v>
      </c>
      <c r="Z49" s="5" t="s">
        <v>501</v>
      </c>
      <c r="AA49" s="5" t="s">
        <v>501</v>
      </c>
      <c r="AB49" s="5"/>
      <c r="AC49" s="5"/>
      <c r="AD49" s="5" t="s">
        <v>24</v>
      </c>
      <c r="AF49" s="4" t="s">
        <v>24</v>
      </c>
      <c r="AG49" s="4" t="str">
        <f t="shared" si="7"/>
        <v>#N/A</v>
      </c>
      <c r="AJ49" s="4" t="s">
        <v>502</v>
      </c>
      <c r="AK49" s="4" t="s">
        <v>17</v>
      </c>
      <c r="AL49" s="4" t="s">
        <v>495</v>
      </c>
      <c r="AM49" s="4" t="s">
        <v>496</v>
      </c>
    </row>
    <row r="50">
      <c r="A50" s="4" t="s">
        <v>505</v>
      </c>
      <c r="B50" s="4">
        <v>6149.0</v>
      </c>
      <c r="C50" s="4">
        <v>1.0</v>
      </c>
      <c r="D50" s="4" t="s">
        <v>477</v>
      </c>
      <c r="F50" s="30">
        <v>41705.0</v>
      </c>
      <c r="G50" s="4">
        <f t="shared" si="1"/>
        <v>2014</v>
      </c>
      <c r="H50" s="4">
        <f t="shared" si="2"/>
        <v>3</v>
      </c>
      <c r="I50" s="4" t="s">
        <v>479</v>
      </c>
      <c r="J50" s="4" t="s">
        <v>489</v>
      </c>
      <c r="K50" s="4" t="s">
        <v>510</v>
      </c>
      <c r="L50" s="4" t="s">
        <v>593</v>
      </c>
      <c r="M50" s="4" t="str">
        <f t="shared" si="6"/>
        <v>#N/A</v>
      </c>
      <c r="N50" s="4">
        <v>27.2597</v>
      </c>
      <c r="O50" s="4">
        <v>-98.6292</v>
      </c>
      <c r="Q50" s="6">
        <v>0.0</v>
      </c>
      <c r="R50" s="4" t="s">
        <v>146</v>
      </c>
      <c r="U50" s="6">
        <v>0.0</v>
      </c>
      <c r="V50" s="5" t="s">
        <v>33</v>
      </c>
      <c r="W50" s="5">
        <f t="shared" si="3"/>
        <v>1</v>
      </c>
      <c r="X50" s="5">
        <f t="shared" si="4"/>
        <v>0</v>
      </c>
      <c r="Y50" s="5">
        <f t="shared" si="5"/>
        <v>0</v>
      </c>
      <c r="Z50" s="5" t="s">
        <v>483</v>
      </c>
      <c r="AA50" s="5" t="s">
        <v>483</v>
      </c>
      <c r="AB50" s="5"/>
      <c r="AC50" s="5"/>
      <c r="AD50" s="5" t="s">
        <v>24</v>
      </c>
      <c r="AF50" s="4" t="s">
        <v>24</v>
      </c>
      <c r="AG50" s="4" t="str">
        <f t="shared" si="7"/>
        <v>#N/A</v>
      </c>
      <c r="AJ50" s="4" t="s">
        <v>483</v>
      </c>
      <c r="AK50" s="4" t="s">
        <v>24</v>
      </c>
      <c r="AL50" s="4" t="s">
        <v>484</v>
      </c>
      <c r="AM50" s="4" t="s">
        <v>485</v>
      </c>
    </row>
    <row r="51">
      <c r="A51" s="4" t="s">
        <v>505</v>
      </c>
      <c r="B51" s="4">
        <v>6150.0</v>
      </c>
      <c r="C51" s="4">
        <v>1.0</v>
      </c>
      <c r="D51" s="4" t="s">
        <v>477</v>
      </c>
      <c r="F51" s="30">
        <v>41705.0</v>
      </c>
      <c r="G51" s="4">
        <f t="shared" si="1"/>
        <v>2014</v>
      </c>
      <c r="H51" s="4">
        <f t="shared" si="2"/>
        <v>3</v>
      </c>
      <c r="I51" s="4" t="s">
        <v>479</v>
      </c>
      <c r="J51" s="4" t="s">
        <v>12</v>
      </c>
      <c r="K51" s="4" t="s">
        <v>480</v>
      </c>
      <c r="L51" s="4" t="s">
        <v>39</v>
      </c>
      <c r="M51" s="4" t="str">
        <f t="shared" si="6"/>
        <v>#N/A</v>
      </c>
      <c r="N51" s="4">
        <v>32.1386</v>
      </c>
      <c r="O51" s="4">
        <v>-112.3261</v>
      </c>
      <c r="P51" s="4" t="s">
        <v>493</v>
      </c>
      <c r="Q51" s="6">
        <v>0.0</v>
      </c>
      <c r="R51" s="4" t="s">
        <v>482</v>
      </c>
      <c r="S51" s="4" t="s">
        <v>22</v>
      </c>
      <c r="U51" s="6">
        <v>1.0</v>
      </c>
      <c r="V51" s="5" t="s">
        <v>33</v>
      </c>
      <c r="W51" s="5">
        <f t="shared" si="3"/>
        <v>1</v>
      </c>
      <c r="X51" s="5">
        <f t="shared" si="4"/>
        <v>0</v>
      </c>
      <c r="Y51" s="5">
        <f t="shared" si="5"/>
        <v>0</v>
      </c>
      <c r="Z51" s="5" t="s">
        <v>483</v>
      </c>
      <c r="AA51" s="5" t="s">
        <v>483</v>
      </c>
      <c r="AB51" s="5"/>
      <c r="AC51" s="5"/>
      <c r="AD51" s="5" t="s">
        <v>24</v>
      </c>
      <c r="AF51" s="4" t="s">
        <v>24</v>
      </c>
      <c r="AG51" s="4" t="str">
        <f t="shared" si="7"/>
        <v>#N/A</v>
      </c>
      <c r="AJ51" s="4" t="s">
        <v>483</v>
      </c>
      <c r="AK51" s="4" t="s">
        <v>24</v>
      </c>
      <c r="AL51" s="4" t="s">
        <v>484</v>
      </c>
      <c r="AM51" s="4" t="s">
        <v>485</v>
      </c>
    </row>
    <row r="52">
      <c r="A52" s="4" t="s">
        <v>505</v>
      </c>
      <c r="B52" s="4">
        <v>6151.0</v>
      </c>
      <c r="C52" s="4">
        <v>1.0</v>
      </c>
      <c r="D52" s="4" t="s">
        <v>477</v>
      </c>
      <c r="F52" s="30">
        <v>41710.0</v>
      </c>
      <c r="G52" s="4">
        <f t="shared" si="1"/>
        <v>2014</v>
      </c>
      <c r="H52" s="4">
        <f t="shared" si="2"/>
        <v>3</v>
      </c>
      <c r="I52" s="4" t="s">
        <v>479</v>
      </c>
      <c r="J52" s="4" t="s">
        <v>489</v>
      </c>
      <c r="K52" s="4" t="s">
        <v>490</v>
      </c>
      <c r="L52" s="4" t="s">
        <v>491</v>
      </c>
      <c r="M52" s="4" t="str">
        <f t="shared" si="6"/>
        <v>#N/A</v>
      </c>
      <c r="N52" s="4">
        <v>27.1511</v>
      </c>
      <c r="O52" s="4">
        <v>-98.4532</v>
      </c>
      <c r="Q52" s="6">
        <v>0.0</v>
      </c>
      <c r="R52" s="4" t="s">
        <v>146</v>
      </c>
      <c r="T52" s="4" t="s">
        <v>611</v>
      </c>
      <c r="U52" s="6">
        <v>0.0</v>
      </c>
      <c r="V52" s="5" t="s">
        <v>15</v>
      </c>
      <c r="W52" s="5">
        <f t="shared" si="3"/>
        <v>0</v>
      </c>
      <c r="X52" s="5">
        <f t="shared" si="4"/>
        <v>0</v>
      </c>
      <c r="Y52" s="5">
        <f t="shared" si="5"/>
        <v>1</v>
      </c>
      <c r="Z52" s="5" t="s">
        <v>612</v>
      </c>
      <c r="AA52" s="5" t="s">
        <v>613</v>
      </c>
      <c r="AB52" s="5"/>
      <c r="AC52" s="5" t="s">
        <v>614</v>
      </c>
      <c r="AD52" s="5" t="s">
        <v>615</v>
      </c>
      <c r="AE52" s="4" t="s">
        <v>616</v>
      </c>
      <c r="AF52" s="4" t="s">
        <v>24</v>
      </c>
      <c r="AG52" s="4" t="str">
        <f t="shared" si="7"/>
        <v>#N/A</v>
      </c>
      <c r="AH52" s="4" t="s">
        <v>614</v>
      </c>
      <c r="AI52" s="6">
        <v>19.0</v>
      </c>
      <c r="AJ52" s="4" t="s">
        <v>617</v>
      </c>
      <c r="AK52" s="4" t="s">
        <v>283</v>
      </c>
      <c r="AL52" s="4" t="s">
        <v>484</v>
      </c>
      <c r="AM52" s="4" t="s">
        <v>485</v>
      </c>
    </row>
    <row r="53">
      <c r="A53" s="4" t="s">
        <v>505</v>
      </c>
      <c r="B53" s="4">
        <v>6153.0</v>
      </c>
      <c r="C53" s="4">
        <v>1.0</v>
      </c>
      <c r="D53" s="4" t="s">
        <v>477</v>
      </c>
      <c r="F53" s="30">
        <v>41718.0</v>
      </c>
      <c r="G53" s="4">
        <f t="shared" si="1"/>
        <v>2014</v>
      </c>
      <c r="H53" s="4">
        <f t="shared" si="2"/>
        <v>3</v>
      </c>
      <c r="I53" s="4" t="s">
        <v>479</v>
      </c>
      <c r="J53" s="4" t="s">
        <v>489</v>
      </c>
      <c r="K53" s="4" t="s">
        <v>490</v>
      </c>
      <c r="L53" s="4" t="s">
        <v>491</v>
      </c>
      <c r="M53" s="4" t="str">
        <f t="shared" si="6"/>
        <v>#N/A</v>
      </c>
      <c r="N53" s="4">
        <v>27.1139</v>
      </c>
      <c r="O53" s="4">
        <v>-98.4517</v>
      </c>
      <c r="P53" s="4" t="s">
        <v>492</v>
      </c>
      <c r="Q53" s="6">
        <v>0.0</v>
      </c>
      <c r="R53" s="4" t="s">
        <v>482</v>
      </c>
      <c r="S53" s="4" t="s">
        <v>482</v>
      </c>
      <c r="U53" s="6">
        <v>1.0</v>
      </c>
      <c r="V53" s="5" t="s">
        <v>15</v>
      </c>
      <c r="W53" s="5">
        <f t="shared" si="3"/>
        <v>0</v>
      </c>
      <c r="X53" s="5">
        <f t="shared" si="4"/>
        <v>0</v>
      </c>
      <c r="Y53" s="5">
        <f t="shared" si="5"/>
        <v>1</v>
      </c>
      <c r="Z53" s="5" t="s">
        <v>618</v>
      </c>
      <c r="AA53" s="5" t="s">
        <v>619</v>
      </c>
      <c r="AB53" s="5"/>
      <c r="AC53" s="5"/>
      <c r="AD53" s="5" t="s">
        <v>620</v>
      </c>
      <c r="AE53" s="4" t="s">
        <v>621</v>
      </c>
      <c r="AF53" s="4" t="s">
        <v>24</v>
      </c>
      <c r="AG53" s="4" t="str">
        <f t="shared" si="7"/>
        <v>#N/A</v>
      </c>
      <c r="AJ53" s="4" t="s">
        <v>622</v>
      </c>
      <c r="AK53" s="4" t="s">
        <v>135</v>
      </c>
      <c r="AL53" s="4" t="s">
        <v>484</v>
      </c>
      <c r="AM53" s="4" t="s">
        <v>485</v>
      </c>
    </row>
    <row r="54">
      <c r="A54" s="4" t="s">
        <v>505</v>
      </c>
      <c r="B54" s="4">
        <v>6154.0</v>
      </c>
      <c r="C54" s="4">
        <v>1.0</v>
      </c>
      <c r="D54" s="4" t="s">
        <v>477</v>
      </c>
      <c r="F54" s="30">
        <v>41718.0</v>
      </c>
      <c r="G54" s="4">
        <f t="shared" si="1"/>
        <v>2014</v>
      </c>
      <c r="H54" s="4">
        <f t="shared" si="2"/>
        <v>3</v>
      </c>
      <c r="I54" s="4" t="s">
        <v>479</v>
      </c>
      <c r="J54" s="4" t="s">
        <v>12</v>
      </c>
      <c r="K54" s="4" t="s">
        <v>623</v>
      </c>
      <c r="L54" s="4" t="s">
        <v>145</v>
      </c>
      <c r="M54" s="4" t="str">
        <f t="shared" si="6"/>
        <v>#N/A</v>
      </c>
      <c r="N54" s="4">
        <v>32.3156</v>
      </c>
      <c r="O54" s="4">
        <v>-113.3852</v>
      </c>
      <c r="P54" s="4" t="s">
        <v>624</v>
      </c>
      <c r="Q54" s="6">
        <v>0.0</v>
      </c>
      <c r="R54" s="4" t="s">
        <v>146</v>
      </c>
      <c r="U54" s="6">
        <v>0.0</v>
      </c>
      <c r="V54" s="5" t="s">
        <v>15</v>
      </c>
      <c r="W54" s="5">
        <f t="shared" si="3"/>
        <v>0</v>
      </c>
      <c r="X54" s="5">
        <f t="shared" si="4"/>
        <v>0</v>
      </c>
      <c r="Y54" s="5">
        <f t="shared" si="5"/>
        <v>1</v>
      </c>
      <c r="Z54" s="5" t="s">
        <v>483</v>
      </c>
      <c r="AA54" s="5" t="s">
        <v>483</v>
      </c>
      <c r="AB54" s="5" t="s">
        <v>483</v>
      </c>
      <c r="AC54" s="5"/>
      <c r="AD54" s="5" t="s">
        <v>24</v>
      </c>
      <c r="AG54" s="4" t="str">
        <f t="shared" si="7"/>
        <v>#N/A</v>
      </c>
      <c r="AJ54" s="4" t="s">
        <v>483</v>
      </c>
      <c r="AK54" s="4" t="s">
        <v>24</v>
      </c>
      <c r="AL54" s="4" t="s">
        <v>484</v>
      </c>
      <c r="AM54" s="4" t="s">
        <v>485</v>
      </c>
    </row>
    <row r="55">
      <c r="A55" s="4" t="s">
        <v>505</v>
      </c>
      <c r="B55" s="4">
        <v>6155.0</v>
      </c>
      <c r="C55" s="4">
        <v>1.0</v>
      </c>
      <c r="D55" s="4" t="s">
        <v>477</v>
      </c>
      <c r="F55" s="30">
        <v>41720.0</v>
      </c>
      <c r="G55" s="4">
        <f t="shared" si="1"/>
        <v>2014</v>
      </c>
      <c r="H55" s="4">
        <f t="shared" si="2"/>
        <v>3</v>
      </c>
      <c r="I55" s="4" t="s">
        <v>479</v>
      </c>
      <c r="J55" s="4" t="s">
        <v>489</v>
      </c>
      <c r="K55" s="4" t="s">
        <v>490</v>
      </c>
      <c r="L55" s="4" t="s">
        <v>508</v>
      </c>
      <c r="M55" s="4" t="str">
        <f t="shared" si="6"/>
        <v>#N/A</v>
      </c>
      <c r="N55" s="4">
        <v>25.8824</v>
      </c>
      <c r="O55" s="8">
        <v>-97.486</v>
      </c>
      <c r="P55" s="4" t="s">
        <v>625</v>
      </c>
      <c r="Q55" s="6">
        <v>0.0</v>
      </c>
      <c r="R55" s="4" t="s">
        <v>500</v>
      </c>
      <c r="U55" s="6">
        <v>0.0</v>
      </c>
      <c r="V55" s="5" t="s">
        <v>15</v>
      </c>
      <c r="W55" s="5">
        <f t="shared" si="3"/>
        <v>0</v>
      </c>
      <c r="X55" s="5">
        <f t="shared" si="4"/>
        <v>0</v>
      </c>
      <c r="Y55" s="5">
        <f t="shared" si="5"/>
        <v>1</v>
      </c>
      <c r="Z55" s="5" t="s">
        <v>483</v>
      </c>
      <c r="AA55" s="5" t="s">
        <v>483</v>
      </c>
      <c r="AB55" s="5"/>
      <c r="AC55" s="5"/>
      <c r="AD55" s="5" t="s">
        <v>24</v>
      </c>
      <c r="AF55" s="4" t="s">
        <v>24</v>
      </c>
      <c r="AG55" s="4" t="str">
        <f t="shared" si="7"/>
        <v>#N/A</v>
      </c>
      <c r="AJ55" s="4" t="s">
        <v>483</v>
      </c>
      <c r="AK55" s="4" t="s">
        <v>24</v>
      </c>
      <c r="AL55" s="4" t="s">
        <v>495</v>
      </c>
      <c r="AM55" s="4" t="s">
        <v>496</v>
      </c>
    </row>
    <row r="56">
      <c r="A56" s="4" t="s">
        <v>505</v>
      </c>
      <c r="B56" s="4">
        <v>6157.0</v>
      </c>
      <c r="C56" s="4">
        <v>1.0</v>
      </c>
      <c r="D56" s="4" t="s">
        <v>477</v>
      </c>
      <c r="F56" s="30">
        <v>41723.0</v>
      </c>
      <c r="G56" s="4">
        <f t="shared" si="1"/>
        <v>2014</v>
      </c>
      <c r="H56" s="4">
        <f t="shared" si="2"/>
        <v>3</v>
      </c>
      <c r="I56" s="4" t="s">
        <v>479</v>
      </c>
      <c r="J56" s="4" t="s">
        <v>489</v>
      </c>
      <c r="K56" s="4" t="s">
        <v>490</v>
      </c>
      <c r="L56" s="4" t="s">
        <v>491</v>
      </c>
      <c r="M56" s="4" t="str">
        <f t="shared" si="6"/>
        <v>#N/A</v>
      </c>
      <c r="N56" s="4">
        <v>27.1832</v>
      </c>
      <c r="O56" s="4">
        <v>-98.1472</v>
      </c>
      <c r="Q56" s="6">
        <v>0.0</v>
      </c>
      <c r="R56" s="4" t="s">
        <v>19</v>
      </c>
      <c r="T56" s="4" t="s">
        <v>626</v>
      </c>
      <c r="U56" s="6">
        <v>0.0</v>
      </c>
      <c r="V56" s="5" t="s">
        <v>27</v>
      </c>
      <c r="W56" s="5">
        <f t="shared" si="3"/>
        <v>0</v>
      </c>
      <c r="X56" s="5">
        <f t="shared" si="4"/>
        <v>1</v>
      </c>
      <c r="Y56" s="5">
        <f t="shared" si="5"/>
        <v>0</v>
      </c>
      <c r="Z56" s="5" t="s">
        <v>627</v>
      </c>
      <c r="AA56" s="5" t="s">
        <v>628</v>
      </c>
      <c r="AB56" s="5"/>
      <c r="AC56" s="5" t="s">
        <v>629</v>
      </c>
      <c r="AD56" s="5" t="s">
        <v>630</v>
      </c>
      <c r="AE56" s="4" t="s">
        <v>631</v>
      </c>
      <c r="AF56" s="4" t="s">
        <v>24</v>
      </c>
      <c r="AG56" s="4" t="str">
        <f t="shared" si="7"/>
        <v>#N/A</v>
      </c>
      <c r="AH56" s="4" t="s">
        <v>629</v>
      </c>
      <c r="AI56" s="6">
        <v>40.0</v>
      </c>
      <c r="AJ56" s="4" t="s">
        <v>502</v>
      </c>
      <c r="AK56" s="4" t="s">
        <v>17</v>
      </c>
      <c r="AL56" s="4" t="s">
        <v>495</v>
      </c>
      <c r="AM56" s="4" t="s">
        <v>496</v>
      </c>
    </row>
    <row r="57">
      <c r="A57" s="4" t="s">
        <v>505</v>
      </c>
      <c r="B57" s="4">
        <v>6158.0</v>
      </c>
      <c r="C57" s="4">
        <v>1.0</v>
      </c>
      <c r="D57" s="4" t="s">
        <v>477</v>
      </c>
      <c r="F57" s="30">
        <v>41723.0</v>
      </c>
      <c r="G57" s="4">
        <f t="shared" si="1"/>
        <v>2014</v>
      </c>
      <c r="H57" s="4">
        <f t="shared" si="2"/>
        <v>3</v>
      </c>
      <c r="I57" s="4" t="s">
        <v>479</v>
      </c>
      <c r="J57" s="4" t="s">
        <v>489</v>
      </c>
      <c r="K57" s="4" t="s">
        <v>490</v>
      </c>
      <c r="L57" s="4" t="s">
        <v>491</v>
      </c>
      <c r="M57" s="4" t="str">
        <f t="shared" si="6"/>
        <v>#N/A</v>
      </c>
      <c r="N57" s="4">
        <v>27.1832</v>
      </c>
      <c r="O57" s="4">
        <v>-98.1472</v>
      </c>
      <c r="Q57" s="6">
        <v>0.0</v>
      </c>
      <c r="R57" s="4" t="s">
        <v>19</v>
      </c>
      <c r="T57" s="4" t="s">
        <v>632</v>
      </c>
      <c r="U57" s="6">
        <v>0.0</v>
      </c>
      <c r="V57" s="5" t="s">
        <v>27</v>
      </c>
      <c r="W57" s="5">
        <f t="shared" si="3"/>
        <v>0</v>
      </c>
      <c r="X57" s="5">
        <f t="shared" si="4"/>
        <v>1</v>
      </c>
      <c r="Y57" s="5">
        <f t="shared" si="5"/>
        <v>0</v>
      </c>
      <c r="Z57" s="5" t="s">
        <v>633</v>
      </c>
      <c r="AA57" s="5" t="s">
        <v>634</v>
      </c>
      <c r="AB57" s="5"/>
      <c r="AC57" s="5" t="s">
        <v>635</v>
      </c>
      <c r="AD57" s="5" t="s">
        <v>636</v>
      </c>
      <c r="AE57" s="4" t="s">
        <v>637</v>
      </c>
      <c r="AF57" s="4" t="s">
        <v>24</v>
      </c>
      <c r="AG57" s="4" t="str">
        <f t="shared" si="7"/>
        <v>#N/A</v>
      </c>
      <c r="AH57" s="4" t="s">
        <v>635</v>
      </c>
      <c r="AI57" s="6">
        <v>19.0</v>
      </c>
      <c r="AJ57" s="4" t="s">
        <v>502</v>
      </c>
      <c r="AK57" s="4" t="s">
        <v>17</v>
      </c>
      <c r="AL57" s="4" t="s">
        <v>495</v>
      </c>
      <c r="AM57" s="4" t="s">
        <v>496</v>
      </c>
    </row>
    <row r="58">
      <c r="A58" s="4" t="s">
        <v>505</v>
      </c>
      <c r="B58" s="4">
        <v>6161.0</v>
      </c>
      <c r="C58" s="4">
        <v>1.0</v>
      </c>
      <c r="D58" s="4" t="s">
        <v>477</v>
      </c>
      <c r="F58" s="30">
        <v>41726.0</v>
      </c>
      <c r="G58" s="4">
        <f t="shared" si="1"/>
        <v>2014</v>
      </c>
      <c r="H58" s="4">
        <f t="shared" si="2"/>
        <v>3</v>
      </c>
      <c r="I58" s="4" t="s">
        <v>479</v>
      </c>
      <c r="J58" s="4" t="s">
        <v>489</v>
      </c>
      <c r="K58" s="4" t="s">
        <v>510</v>
      </c>
      <c r="L58" s="4" t="s">
        <v>638</v>
      </c>
      <c r="M58" s="4" t="str">
        <f t="shared" si="6"/>
        <v>#N/A</v>
      </c>
      <c r="N58" s="4">
        <v>28.0342</v>
      </c>
      <c r="O58" s="4">
        <v>-99.3559</v>
      </c>
      <c r="Q58" s="6">
        <v>0.0</v>
      </c>
      <c r="R58" s="4" t="s">
        <v>19</v>
      </c>
      <c r="U58" s="6">
        <v>0.0</v>
      </c>
      <c r="V58" s="5" t="s">
        <v>15</v>
      </c>
      <c r="W58" s="5">
        <f t="shared" si="3"/>
        <v>0</v>
      </c>
      <c r="X58" s="5">
        <f t="shared" si="4"/>
        <v>0</v>
      </c>
      <c r="Y58" s="5">
        <f t="shared" si="5"/>
        <v>1</v>
      </c>
      <c r="Z58" s="5" t="s">
        <v>639</v>
      </c>
      <c r="AA58" s="5" t="s">
        <v>640</v>
      </c>
      <c r="AB58" s="5" t="s">
        <v>641</v>
      </c>
      <c r="AC58" s="5" t="s">
        <v>642</v>
      </c>
      <c r="AD58" s="5" t="s">
        <v>643</v>
      </c>
      <c r="AE58" s="4" t="s">
        <v>644</v>
      </c>
      <c r="AF58" s="4" t="s">
        <v>645</v>
      </c>
      <c r="AG58" s="4" t="str">
        <f t="shared" si="7"/>
        <v>#N/A</v>
      </c>
      <c r="AH58" s="4" t="s">
        <v>642</v>
      </c>
      <c r="AI58" s="6">
        <v>31.0</v>
      </c>
      <c r="AJ58" s="4" t="s">
        <v>622</v>
      </c>
      <c r="AK58" s="4" t="s">
        <v>135</v>
      </c>
      <c r="AL58" s="4" t="s">
        <v>484</v>
      </c>
      <c r="AM58" s="4" t="s">
        <v>485</v>
      </c>
    </row>
    <row r="59">
      <c r="A59" s="4" t="s">
        <v>505</v>
      </c>
      <c r="B59" s="4">
        <v>6162.0</v>
      </c>
      <c r="C59" s="4">
        <v>1.0</v>
      </c>
      <c r="D59" s="4" t="s">
        <v>477</v>
      </c>
      <c r="F59" s="30">
        <v>41727.0</v>
      </c>
      <c r="G59" s="4">
        <f t="shared" si="1"/>
        <v>2014</v>
      </c>
      <c r="H59" s="4">
        <f t="shared" si="2"/>
        <v>3</v>
      </c>
      <c r="I59" s="4" t="s">
        <v>479</v>
      </c>
      <c r="J59" s="4" t="s">
        <v>405</v>
      </c>
      <c r="K59" s="4" t="s">
        <v>646</v>
      </c>
      <c r="L59" s="4" t="s">
        <v>406</v>
      </c>
      <c r="M59" s="4" t="str">
        <f t="shared" si="6"/>
        <v>#N/A</v>
      </c>
      <c r="N59" s="4">
        <v>32.5407</v>
      </c>
      <c r="O59" s="4">
        <v>-117.0593</v>
      </c>
      <c r="Q59" s="6">
        <v>0.0</v>
      </c>
      <c r="R59" s="4" t="s">
        <v>482</v>
      </c>
      <c r="S59" s="4" t="s">
        <v>22</v>
      </c>
      <c r="U59" s="6">
        <v>0.0</v>
      </c>
      <c r="V59" s="5" t="s">
        <v>15</v>
      </c>
      <c r="W59" s="5">
        <f t="shared" si="3"/>
        <v>0</v>
      </c>
      <c r="X59" s="5">
        <f t="shared" si="4"/>
        <v>0</v>
      </c>
      <c r="Y59" s="5">
        <f t="shared" si="5"/>
        <v>1</v>
      </c>
      <c r="Z59" s="5" t="s">
        <v>647</v>
      </c>
      <c r="AA59" s="5" t="s">
        <v>648</v>
      </c>
      <c r="AB59" s="5"/>
      <c r="AC59" s="5" t="s">
        <v>649</v>
      </c>
      <c r="AD59" s="5" t="s">
        <v>650</v>
      </c>
      <c r="AE59" s="4" t="s">
        <v>651</v>
      </c>
      <c r="AF59" s="4" t="s">
        <v>24</v>
      </c>
      <c r="AG59" s="4" t="str">
        <f t="shared" si="7"/>
        <v>#N/A</v>
      </c>
      <c r="AH59" s="4" t="s">
        <v>649</v>
      </c>
      <c r="AI59" s="6">
        <v>48.0</v>
      </c>
      <c r="AJ59" s="4" t="s">
        <v>502</v>
      </c>
      <c r="AK59" s="4" t="s">
        <v>17</v>
      </c>
      <c r="AL59" s="4" t="s">
        <v>484</v>
      </c>
      <c r="AM59" s="4" t="s">
        <v>485</v>
      </c>
    </row>
    <row r="60">
      <c r="A60" s="4" t="s">
        <v>505</v>
      </c>
      <c r="B60" s="4">
        <v>6167.0</v>
      </c>
      <c r="C60" s="4">
        <v>1.0</v>
      </c>
      <c r="D60" s="4" t="s">
        <v>477</v>
      </c>
      <c r="F60" s="30">
        <v>41730.0</v>
      </c>
      <c r="G60" s="4">
        <f t="shared" si="1"/>
        <v>2014</v>
      </c>
      <c r="H60" s="4">
        <f t="shared" si="2"/>
        <v>4</v>
      </c>
      <c r="I60" s="4" t="s">
        <v>479</v>
      </c>
      <c r="J60" s="4" t="s">
        <v>489</v>
      </c>
      <c r="K60" s="4" t="s">
        <v>490</v>
      </c>
      <c r="L60" s="4" t="s">
        <v>491</v>
      </c>
      <c r="M60" s="4" t="str">
        <f t="shared" si="6"/>
        <v>#N/A</v>
      </c>
      <c r="N60" s="4">
        <v>27.0681</v>
      </c>
      <c r="O60" s="4">
        <v>-98.2269</v>
      </c>
      <c r="Q60" s="6">
        <v>1.0</v>
      </c>
      <c r="R60" s="4" t="s">
        <v>146</v>
      </c>
      <c r="T60" s="4" t="s">
        <v>611</v>
      </c>
      <c r="U60" s="6">
        <v>0.0</v>
      </c>
      <c r="V60" s="5" t="s">
        <v>15</v>
      </c>
      <c r="W60" s="5">
        <f t="shared" si="3"/>
        <v>0</v>
      </c>
      <c r="X60" s="5">
        <f t="shared" si="4"/>
        <v>0</v>
      </c>
      <c r="Y60" s="5">
        <f t="shared" si="5"/>
        <v>1</v>
      </c>
      <c r="Z60" s="5" t="s">
        <v>652</v>
      </c>
      <c r="AA60" s="5" t="s">
        <v>653</v>
      </c>
      <c r="AB60" s="5" t="s">
        <v>654</v>
      </c>
      <c r="AC60" s="5" t="s">
        <v>655</v>
      </c>
      <c r="AD60" s="5" t="s">
        <v>656</v>
      </c>
      <c r="AE60" s="4" t="s">
        <v>657</v>
      </c>
      <c r="AF60" s="4" t="s">
        <v>658</v>
      </c>
      <c r="AG60" s="4" t="str">
        <f t="shared" si="7"/>
        <v>#N/A</v>
      </c>
      <c r="AH60" s="4" t="s">
        <v>655</v>
      </c>
      <c r="AI60" s="6">
        <v>22.0</v>
      </c>
      <c r="AJ60" s="4" t="s">
        <v>622</v>
      </c>
      <c r="AK60" s="4" t="s">
        <v>135</v>
      </c>
      <c r="AL60" s="4" t="s">
        <v>495</v>
      </c>
      <c r="AM60" s="4" t="s">
        <v>496</v>
      </c>
    </row>
    <row r="61">
      <c r="A61" s="4" t="s">
        <v>505</v>
      </c>
      <c r="B61" s="4">
        <v>6168.0</v>
      </c>
      <c r="C61" s="4">
        <v>1.0</v>
      </c>
      <c r="D61" s="4" t="s">
        <v>477</v>
      </c>
      <c r="F61" s="30">
        <v>41730.0</v>
      </c>
      <c r="G61" s="4">
        <f t="shared" si="1"/>
        <v>2014</v>
      </c>
      <c r="H61" s="4">
        <f t="shared" si="2"/>
        <v>4</v>
      </c>
      <c r="I61" s="4" t="s">
        <v>479</v>
      </c>
      <c r="J61" s="4" t="s">
        <v>489</v>
      </c>
      <c r="K61" s="4" t="s">
        <v>490</v>
      </c>
      <c r="L61" s="4" t="s">
        <v>491</v>
      </c>
      <c r="M61" s="4" t="str">
        <f t="shared" si="6"/>
        <v>#N/A</v>
      </c>
      <c r="N61" s="4">
        <v>27.2086</v>
      </c>
      <c r="O61" s="4">
        <v>-98.0921</v>
      </c>
      <c r="P61" s="4" t="s">
        <v>659</v>
      </c>
      <c r="Q61" s="6">
        <v>0.0</v>
      </c>
      <c r="R61" s="4" t="s">
        <v>482</v>
      </c>
      <c r="S61" s="4" t="s">
        <v>482</v>
      </c>
      <c r="U61" s="6">
        <v>0.0</v>
      </c>
      <c r="V61" s="5" t="s">
        <v>33</v>
      </c>
      <c r="W61" s="5">
        <f t="shared" si="3"/>
        <v>1</v>
      </c>
      <c r="X61" s="5">
        <f t="shared" si="4"/>
        <v>0</v>
      </c>
      <c r="Y61" s="5">
        <f t="shared" si="5"/>
        <v>0</v>
      </c>
      <c r="Z61" s="5" t="s">
        <v>483</v>
      </c>
      <c r="AA61" s="5" t="s">
        <v>483</v>
      </c>
      <c r="AB61" s="5"/>
      <c r="AC61" s="5"/>
      <c r="AD61" s="5" t="s">
        <v>24</v>
      </c>
      <c r="AF61" s="4" t="s">
        <v>24</v>
      </c>
      <c r="AG61" s="4" t="str">
        <f t="shared" si="7"/>
        <v>#N/A</v>
      </c>
      <c r="AJ61" s="4" t="s">
        <v>483</v>
      </c>
      <c r="AK61" s="4" t="s">
        <v>24</v>
      </c>
      <c r="AL61" s="4" t="s">
        <v>660</v>
      </c>
      <c r="AM61" s="4" t="s">
        <v>661</v>
      </c>
    </row>
    <row r="62">
      <c r="A62" s="4" t="s">
        <v>505</v>
      </c>
      <c r="B62" s="4">
        <v>6170.0</v>
      </c>
      <c r="C62" s="4">
        <v>1.0</v>
      </c>
      <c r="D62" s="4" t="s">
        <v>477</v>
      </c>
      <c r="F62" s="30">
        <v>41734.0</v>
      </c>
      <c r="G62" s="4">
        <f t="shared" si="1"/>
        <v>2014</v>
      </c>
      <c r="H62" s="4">
        <f t="shared" si="2"/>
        <v>4</v>
      </c>
      <c r="I62" s="4" t="s">
        <v>479</v>
      </c>
      <c r="J62" s="4" t="s">
        <v>489</v>
      </c>
      <c r="K62" s="4" t="s">
        <v>490</v>
      </c>
      <c r="L62" s="4" t="s">
        <v>491</v>
      </c>
      <c r="M62" s="4" t="str">
        <f t="shared" si="6"/>
        <v>#N/A</v>
      </c>
      <c r="N62" s="4">
        <v>27.2231</v>
      </c>
      <c r="O62" s="4">
        <v>-98.4291</v>
      </c>
      <c r="P62" s="4" t="s">
        <v>662</v>
      </c>
      <c r="Q62" s="6">
        <v>1.0</v>
      </c>
      <c r="R62" s="4" t="s">
        <v>146</v>
      </c>
      <c r="T62" s="4" t="s">
        <v>663</v>
      </c>
      <c r="U62" s="6">
        <v>1.0</v>
      </c>
      <c r="V62" s="5" t="s">
        <v>15</v>
      </c>
      <c r="W62" s="5">
        <f t="shared" si="3"/>
        <v>0</v>
      </c>
      <c r="X62" s="5">
        <f t="shared" si="4"/>
        <v>0</v>
      </c>
      <c r="Y62" s="5">
        <f t="shared" si="5"/>
        <v>1</v>
      </c>
      <c r="Z62" s="5" t="s">
        <v>664</v>
      </c>
      <c r="AA62" s="5" t="s">
        <v>665</v>
      </c>
      <c r="AB62" s="5" t="s">
        <v>666</v>
      </c>
      <c r="AC62" s="5" t="s">
        <v>667</v>
      </c>
      <c r="AD62" s="5" t="s">
        <v>668</v>
      </c>
      <c r="AE62" s="4" t="s">
        <v>669</v>
      </c>
      <c r="AF62" s="4" t="s">
        <v>670</v>
      </c>
      <c r="AG62" s="4" t="str">
        <f t="shared" si="7"/>
        <v>#N/A</v>
      </c>
      <c r="AH62" s="4" t="s">
        <v>667</v>
      </c>
      <c r="AI62" s="6">
        <v>22.0</v>
      </c>
      <c r="AJ62" s="4" t="s">
        <v>622</v>
      </c>
      <c r="AK62" s="4" t="s">
        <v>135</v>
      </c>
      <c r="AL62" s="4" t="s">
        <v>495</v>
      </c>
      <c r="AM62" s="4" t="s">
        <v>496</v>
      </c>
    </row>
    <row r="63">
      <c r="A63" s="4" t="s">
        <v>505</v>
      </c>
      <c r="B63" s="4">
        <v>6171.0</v>
      </c>
      <c r="C63" s="4">
        <v>1.0</v>
      </c>
      <c r="D63" s="4" t="s">
        <v>477</v>
      </c>
      <c r="F63" s="30">
        <v>41736.0</v>
      </c>
      <c r="G63" s="4">
        <f t="shared" si="1"/>
        <v>2014</v>
      </c>
      <c r="H63" s="4">
        <f t="shared" si="2"/>
        <v>4</v>
      </c>
      <c r="I63" s="4" t="s">
        <v>479</v>
      </c>
      <c r="J63" s="4" t="s">
        <v>489</v>
      </c>
      <c r="K63" s="4" t="s">
        <v>490</v>
      </c>
      <c r="L63" s="4" t="s">
        <v>598</v>
      </c>
      <c r="M63" s="4" t="str">
        <f t="shared" si="6"/>
        <v>#N/A</v>
      </c>
      <c r="N63" s="4">
        <v>27.2469</v>
      </c>
      <c r="O63" s="4">
        <v>-97.8543</v>
      </c>
      <c r="P63" s="4" t="s">
        <v>671</v>
      </c>
      <c r="Q63" s="6">
        <v>0.0</v>
      </c>
      <c r="R63" s="4" t="s">
        <v>146</v>
      </c>
      <c r="T63" s="4" t="s">
        <v>124</v>
      </c>
      <c r="U63" s="6">
        <v>0.0</v>
      </c>
      <c r="V63" s="5" t="s">
        <v>15</v>
      </c>
      <c r="W63" s="5">
        <f t="shared" si="3"/>
        <v>0</v>
      </c>
      <c r="X63" s="5">
        <f t="shared" si="4"/>
        <v>0</v>
      </c>
      <c r="Y63" s="5">
        <f t="shared" si="5"/>
        <v>1</v>
      </c>
      <c r="Z63" s="5" t="s">
        <v>672</v>
      </c>
      <c r="AA63" s="5" t="s">
        <v>673</v>
      </c>
      <c r="AB63" s="5"/>
      <c r="AC63" s="5" t="s">
        <v>674</v>
      </c>
      <c r="AD63" s="5" t="s">
        <v>675</v>
      </c>
      <c r="AE63" s="4" t="s">
        <v>676</v>
      </c>
      <c r="AF63" s="4" t="s">
        <v>24</v>
      </c>
      <c r="AG63" s="4" t="str">
        <f t="shared" si="7"/>
        <v>#N/A</v>
      </c>
      <c r="AH63" s="4" t="s">
        <v>674</v>
      </c>
      <c r="AI63" s="6">
        <v>41.0</v>
      </c>
      <c r="AJ63" s="4" t="s">
        <v>553</v>
      </c>
      <c r="AK63" s="4" t="s">
        <v>58</v>
      </c>
      <c r="AL63" s="4" t="s">
        <v>484</v>
      </c>
      <c r="AM63" s="4" t="s">
        <v>485</v>
      </c>
    </row>
    <row r="64">
      <c r="A64" s="4" t="s">
        <v>505</v>
      </c>
      <c r="B64" s="4">
        <v>6172.0</v>
      </c>
      <c r="C64" s="4">
        <v>1.0</v>
      </c>
      <c r="D64" s="4" t="s">
        <v>477</v>
      </c>
      <c r="F64" s="30">
        <v>41738.0</v>
      </c>
      <c r="G64" s="4">
        <f t="shared" si="1"/>
        <v>2014</v>
      </c>
      <c r="H64" s="4">
        <f t="shared" si="2"/>
        <v>4</v>
      </c>
      <c r="I64" s="4" t="s">
        <v>479</v>
      </c>
      <c r="J64" s="4" t="s">
        <v>12</v>
      </c>
      <c r="K64" s="4" t="s">
        <v>480</v>
      </c>
      <c r="L64" s="4" t="s">
        <v>39</v>
      </c>
      <c r="M64" s="4" t="str">
        <f t="shared" si="6"/>
        <v>#N/A</v>
      </c>
      <c r="N64" s="4">
        <v>31.8362</v>
      </c>
      <c r="O64" s="4">
        <v>-111.9419</v>
      </c>
      <c r="P64" s="4" t="s">
        <v>493</v>
      </c>
      <c r="Q64" s="6">
        <v>0.0</v>
      </c>
      <c r="R64" s="4" t="s">
        <v>482</v>
      </c>
      <c r="S64" s="4" t="s">
        <v>22</v>
      </c>
      <c r="U64" s="6">
        <v>1.0</v>
      </c>
      <c r="V64" s="5" t="s">
        <v>33</v>
      </c>
      <c r="W64" s="5">
        <f t="shared" si="3"/>
        <v>1</v>
      </c>
      <c r="X64" s="5">
        <f t="shared" si="4"/>
        <v>0</v>
      </c>
      <c r="Y64" s="5">
        <f t="shared" si="5"/>
        <v>0</v>
      </c>
      <c r="Z64" s="5" t="s">
        <v>483</v>
      </c>
      <c r="AA64" s="5" t="s">
        <v>483</v>
      </c>
      <c r="AB64" s="5"/>
      <c r="AC64" s="5"/>
      <c r="AD64" s="5" t="s">
        <v>24</v>
      </c>
      <c r="AF64" s="4" t="s">
        <v>24</v>
      </c>
      <c r="AG64" s="4" t="str">
        <f t="shared" si="7"/>
        <v>#N/A</v>
      </c>
      <c r="AJ64" s="4" t="s">
        <v>483</v>
      </c>
      <c r="AK64" s="4" t="s">
        <v>24</v>
      </c>
      <c r="AL64" s="4" t="s">
        <v>484</v>
      </c>
      <c r="AM64" s="4" t="s">
        <v>485</v>
      </c>
    </row>
    <row r="65">
      <c r="A65" s="4" t="s">
        <v>505</v>
      </c>
      <c r="B65" s="4">
        <v>6173.0</v>
      </c>
      <c r="C65" s="4">
        <v>1.0</v>
      </c>
      <c r="D65" s="4" t="s">
        <v>477</v>
      </c>
      <c r="F65" s="30">
        <v>41738.0</v>
      </c>
      <c r="G65" s="4">
        <f t="shared" si="1"/>
        <v>2014</v>
      </c>
      <c r="H65" s="4">
        <f t="shared" si="2"/>
        <v>4</v>
      </c>
      <c r="I65" s="4" t="s">
        <v>479</v>
      </c>
      <c r="J65" s="4" t="s">
        <v>489</v>
      </c>
      <c r="K65" s="4" t="s">
        <v>510</v>
      </c>
      <c r="L65" s="4" t="s">
        <v>677</v>
      </c>
      <c r="M65" s="4" t="str">
        <f t="shared" si="6"/>
        <v>#N/A</v>
      </c>
      <c r="N65" s="4">
        <v>27.3366</v>
      </c>
      <c r="O65" s="4">
        <v>-98.2731</v>
      </c>
      <c r="P65" s="4" t="s">
        <v>678</v>
      </c>
      <c r="Q65" s="6">
        <v>0.0</v>
      </c>
      <c r="R65" s="4" t="s">
        <v>19</v>
      </c>
      <c r="U65" s="6">
        <v>0.0</v>
      </c>
      <c r="V65" s="5" t="s">
        <v>15</v>
      </c>
      <c r="W65" s="5">
        <f t="shared" si="3"/>
        <v>0</v>
      </c>
      <c r="X65" s="5">
        <f t="shared" si="4"/>
        <v>0</v>
      </c>
      <c r="Y65" s="5">
        <f t="shared" si="5"/>
        <v>1</v>
      </c>
      <c r="Z65" s="5" t="s">
        <v>679</v>
      </c>
      <c r="AA65" s="5" t="s">
        <v>680</v>
      </c>
      <c r="AB65" s="5" t="s">
        <v>681</v>
      </c>
      <c r="AC65" s="5" t="s">
        <v>682</v>
      </c>
      <c r="AD65" s="5" t="s">
        <v>683</v>
      </c>
      <c r="AE65" s="4" t="s">
        <v>684</v>
      </c>
      <c r="AF65" s="4" t="s">
        <v>685</v>
      </c>
      <c r="AG65" s="4" t="str">
        <f t="shared" si="7"/>
        <v>#N/A</v>
      </c>
      <c r="AH65" s="4" t="s">
        <v>682</v>
      </c>
      <c r="AI65" s="6">
        <v>27.0</v>
      </c>
      <c r="AJ65" s="4" t="s">
        <v>622</v>
      </c>
      <c r="AK65" s="4" t="s">
        <v>135</v>
      </c>
      <c r="AL65" s="4" t="s">
        <v>686</v>
      </c>
      <c r="AM65" s="4" t="s">
        <v>687</v>
      </c>
    </row>
    <row r="66">
      <c r="A66" s="4" t="s">
        <v>505</v>
      </c>
      <c r="B66" s="4">
        <v>6174.0</v>
      </c>
      <c r="C66" s="4">
        <v>1.0</v>
      </c>
      <c r="D66" s="4" t="s">
        <v>477</v>
      </c>
      <c r="F66" s="30">
        <v>41738.0</v>
      </c>
      <c r="G66" s="4">
        <f t="shared" si="1"/>
        <v>2014</v>
      </c>
      <c r="H66" s="4">
        <f t="shared" si="2"/>
        <v>4</v>
      </c>
      <c r="I66" s="4" t="s">
        <v>479</v>
      </c>
      <c r="J66" s="4" t="s">
        <v>489</v>
      </c>
      <c r="K66" s="4" t="s">
        <v>510</v>
      </c>
      <c r="L66" s="4" t="s">
        <v>677</v>
      </c>
      <c r="M66" s="4" t="str">
        <f t="shared" si="6"/>
        <v>#N/A</v>
      </c>
      <c r="N66" s="4">
        <v>27.3366</v>
      </c>
      <c r="O66" s="4">
        <v>-98.2731</v>
      </c>
      <c r="P66" s="4" t="s">
        <v>678</v>
      </c>
      <c r="Q66" s="6">
        <v>0.0</v>
      </c>
      <c r="R66" s="4" t="s">
        <v>19</v>
      </c>
      <c r="U66" s="6">
        <v>0.0</v>
      </c>
      <c r="V66" s="5" t="s">
        <v>15</v>
      </c>
      <c r="W66" s="5">
        <f t="shared" si="3"/>
        <v>0</v>
      </c>
      <c r="X66" s="5">
        <f t="shared" si="4"/>
        <v>0</v>
      </c>
      <c r="Y66" s="5">
        <f t="shared" si="5"/>
        <v>1</v>
      </c>
      <c r="Z66" s="5" t="s">
        <v>688</v>
      </c>
      <c r="AA66" s="5" t="s">
        <v>571</v>
      </c>
      <c r="AB66" s="5" t="s">
        <v>689</v>
      </c>
      <c r="AC66" s="5" t="s">
        <v>690</v>
      </c>
      <c r="AD66" s="5" t="s">
        <v>691</v>
      </c>
      <c r="AE66" s="4" t="s">
        <v>575</v>
      </c>
      <c r="AF66" s="4" t="s">
        <v>692</v>
      </c>
      <c r="AG66" s="4" t="str">
        <f t="shared" si="7"/>
        <v>#N/A</v>
      </c>
      <c r="AH66" s="4" t="s">
        <v>690</v>
      </c>
      <c r="AI66" s="6">
        <v>37.0</v>
      </c>
      <c r="AJ66" s="4" t="s">
        <v>553</v>
      </c>
      <c r="AK66" s="4" t="s">
        <v>58</v>
      </c>
      <c r="AL66" s="4" t="s">
        <v>686</v>
      </c>
      <c r="AM66" s="4" t="s">
        <v>687</v>
      </c>
    </row>
    <row r="67">
      <c r="A67" s="4" t="s">
        <v>505</v>
      </c>
      <c r="B67" s="4">
        <v>6175.0</v>
      </c>
      <c r="C67" s="4">
        <v>1.0</v>
      </c>
      <c r="D67" s="4" t="s">
        <v>477</v>
      </c>
      <c r="F67" s="30">
        <v>41738.0</v>
      </c>
      <c r="G67" s="4">
        <f t="shared" si="1"/>
        <v>2014</v>
      </c>
      <c r="H67" s="4">
        <f t="shared" si="2"/>
        <v>4</v>
      </c>
      <c r="I67" s="4" t="s">
        <v>479</v>
      </c>
      <c r="J67" s="4" t="s">
        <v>12</v>
      </c>
      <c r="K67" s="4" t="s">
        <v>480</v>
      </c>
      <c r="L67" s="4" t="s">
        <v>39</v>
      </c>
      <c r="M67" s="4" t="str">
        <f t="shared" si="6"/>
        <v>#N/A</v>
      </c>
      <c r="N67" s="4">
        <v>32.0317</v>
      </c>
      <c r="O67" s="8">
        <v>-112.425</v>
      </c>
      <c r="P67" s="4" t="s">
        <v>493</v>
      </c>
      <c r="Q67" s="6">
        <v>0.0</v>
      </c>
      <c r="R67" s="4" t="s">
        <v>482</v>
      </c>
      <c r="S67" s="4" t="s">
        <v>22</v>
      </c>
      <c r="U67" s="6">
        <v>1.0</v>
      </c>
      <c r="V67" s="5" t="s">
        <v>33</v>
      </c>
      <c r="W67" s="5">
        <f t="shared" si="3"/>
        <v>1</v>
      </c>
      <c r="X67" s="5">
        <f t="shared" si="4"/>
        <v>0</v>
      </c>
      <c r="Y67" s="5">
        <f t="shared" si="5"/>
        <v>0</v>
      </c>
      <c r="Z67" s="5" t="s">
        <v>483</v>
      </c>
      <c r="AA67" s="5" t="s">
        <v>483</v>
      </c>
      <c r="AB67" s="5"/>
      <c r="AC67" s="5"/>
      <c r="AD67" s="5" t="s">
        <v>24</v>
      </c>
      <c r="AF67" s="4" t="s">
        <v>24</v>
      </c>
      <c r="AG67" s="4" t="str">
        <f t="shared" si="7"/>
        <v>#N/A</v>
      </c>
      <c r="AJ67" s="4" t="s">
        <v>483</v>
      </c>
      <c r="AK67" s="4" t="s">
        <v>24</v>
      </c>
      <c r="AL67" s="4" t="s">
        <v>484</v>
      </c>
      <c r="AM67" s="4" t="s">
        <v>485</v>
      </c>
    </row>
    <row r="68">
      <c r="A68" s="4" t="s">
        <v>505</v>
      </c>
      <c r="B68" s="4">
        <v>6177.0</v>
      </c>
      <c r="C68" s="4">
        <v>1.0</v>
      </c>
      <c r="D68" s="4" t="s">
        <v>477</v>
      </c>
      <c r="F68" s="30">
        <v>41743.0</v>
      </c>
      <c r="G68" s="4">
        <f t="shared" si="1"/>
        <v>2014</v>
      </c>
      <c r="H68" s="4">
        <f t="shared" si="2"/>
        <v>4</v>
      </c>
      <c r="I68" s="4" t="s">
        <v>479</v>
      </c>
      <c r="J68" s="4" t="s">
        <v>12</v>
      </c>
      <c r="K68" s="4" t="s">
        <v>480</v>
      </c>
      <c r="L68" s="4" t="s">
        <v>39</v>
      </c>
      <c r="M68" s="4" t="str">
        <f t="shared" si="6"/>
        <v>#N/A</v>
      </c>
      <c r="N68" s="4">
        <v>32.0981</v>
      </c>
      <c r="O68" s="4">
        <v>-112.2461</v>
      </c>
      <c r="P68" s="4" t="s">
        <v>493</v>
      </c>
      <c r="Q68" s="6">
        <v>0.0</v>
      </c>
      <c r="R68" s="4" t="s">
        <v>482</v>
      </c>
      <c r="S68" s="4" t="s">
        <v>22</v>
      </c>
      <c r="U68" s="6">
        <v>1.0</v>
      </c>
      <c r="V68" s="5" t="s">
        <v>33</v>
      </c>
      <c r="W68" s="5">
        <f t="shared" si="3"/>
        <v>1</v>
      </c>
      <c r="X68" s="5">
        <f t="shared" si="4"/>
        <v>0</v>
      </c>
      <c r="Y68" s="5">
        <f t="shared" si="5"/>
        <v>0</v>
      </c>
      <c r="Z68" s="5" t="s">
        <v>483</v>
      </c>
      <c r="AA68" s="5" t="s">
        <v>483</v>
      </c>
      <c r="AB68" s="5"/>
      <c r="AC68" s="5"/>
      <c r="AD68" s="5" t="s">
        <v>24</v>
      </c>
      <c r="AF68" s="4" t="s">
        <v>24</v>
      </c>
      <c r="AG68" s="4" t="str">
        <f t="shared" si="7"/>
        <v>#N/A</v>
      </c>
      <c r="AJ68" s="4" t="s">
        <v>483</v>
      </c>
      <c r="AK68" s="4" t="s">
        <v>24</v>
      </c>
      <c r="AL68" s="4" t="s">
        <v>484</v>
      </c>
      <c r="AM68" s="4" t="s">
        <v>485</v>
      </c>
    </row>
    <row r="69">
      <c r="A69" s="4" t="s">
        <v>505</v>
      </c>
      <c r="B69" s="4">
        <v>6179.0</v>
      </c>
      <c r="C69" s="4">
        <v>1.0</v>
      </c>
      <c r="D69" s="4" t="s">
        <v>477</v>
      </c>
      <c r="F69" s="30">
        <v>41745.0</v>
      </c>
      <c r="G69" s="4">
        <f t="shared" si="1"/>
        <v>2014</v>
      </c>
      <c r="H69" s="4">
        <f t="shared" si="2"/>
        <v>4</v>
      </c>
      <c r="I69" s="4" t="s">
        <v>479</v>
      </c>
      <c r="J69" s="4" t="s">
        <v>489</v>
      </c>
      <c r="K69" s="4" t="s">
        <v>568</v>
      </c>
      <c r="L69" s="4" t="s">
        <v>693</v>
      </c>
      <c r="M69" s="4" t="str">
        <f t="shared" si="6"/>
        <v>#N/A</v>
      </c>
      <c r="N69" s="4">
        <v>28.2909</v>
      </c>
      <c r="O69" s="4">
        <v>-99.7013</v>
      </c>
      <c r="P69" s="4" t="s">
        <v>694</v>
      </c>
      <c r="Q69" s="6">
        <v>0.0</v>
      </c>
      <c r="R69" s="4" t="s">
        <v>146</v>
      </c>
      <c r="T69" s="4" t="s">
        <v>695</v>
      </c>
      <c r="U69" s="6">
        <v>1.0</v>
      </c>
      <c r="V69" s="5" t="s">
        <v>33</v>
      </c>
      <c r="W69" s="5">
        <f t="shared" si="3"/>
        <v>1</v>
      </c>
      <c r="X69" s="5">
        <f t="shared" si="4"/>
        <v>0</v>
      </c>
      <c r="Y69" s="5">
        <f t="shared" si="5"/>
        <v>0</v>
      </c>
      <c r="Z69" s="5" t="s">
        <v>483</v>
      </c>
      <c r="AA69" s="5" t="s">
        <v>483</v>
      </c>
      <c r="AB69" s="5"/>
      <c r="AC69" s="5"/>
      <c r="AD69" s="5" t="s">
        <v>24</v>
      </c>
      <c r="AF69" s="4" t="s">
        <v>24</v>
      </c>
      <c r="AG69" s="4" t="str">
        <f t="shared" si="7"/>
        <v>#N/A</v>
      </c>
      <c r="AJ69" s="4" t="s">
        <v>502</v>
      </c>
      <c r="AK69" s="4" t="s">
        <v>17</v>
      </c>
      <c r="AL69" s="4" t="s">
        <v>495</v>
      </c>
      <c r="AM69" s="4" t="s">
        <v>496</v>
      </c>
    </row>
    <row r="70">
      <c r="A70" s="4" t="s">
        <v>505</v>
      </c>
      <c r="B70" s="4">
        <v>6180.0</v>
      </c>
      <c r="C70" s="4">
        <v>1.0</v>
      </c>
      <c r="D70" s="4" t="s">
        <v>477</v>
      </c>
      <c r="F70" s="30">
        <v>41745.0</v>
      </c>
      <c r="G70" s="4">
        <f t="shared" si="1"/>
        <v>2014</v>
      </c>
      <c r="H70" s="4">
        <f t="shared" si="2"/>
        <v>4</v>
      </c>
      <c r="I70" s="4" t="s">
        <v>479</v>
      </c>
      <c r="J70" s="4" t="s">
        <v>489</v>
      </c>
      <c r="K70" s="4" t="s">
        <v>568</v>
      </c>
      <c r="L70" s="4" t="s">
        <v>569</v>
      </c>
      <c r="M70" s="4" t="str">
        <f t="shared" si="6"/>
        <v>#N/A</v>
      </c>
      <c r="N70" s="4">
        <v>28.7121</v>
      </c>
      <c r="O70" s="4">
        <v>-100.5078</v>
      </c>
      <c r="P70" s="4" t="s">
        <v>696</v>
      </c>
      <c r="Q70" s="6">
        <v>0.0</v>
      </c>
      <c r="R70" s="4" t="s">
        <v>500</v>
      </c>
      <c r="U70" s="6">
        <v>0.0</v>
      </c>
      <c r="V70" s="5" t="s">
        <v>15</v>
      </c>
      <c r="W70" s="5">
        <f t="shared" si="3"/>
        <v>0</v>
      </c>
      <c r="X70" s="5">
        <f t="shared" si="4"/>
        <v>0</v>
      </c>
      <c r="Y70" s="5">
        <f t="shared" si="5"/>
        <v>1</v>
      </c>
      <c r="Z70" s="5" t="s">
        <v>483</v>
      </c>
      <c r="AA70" s="5" t="s">
        <v>483</v>
      </c>
      <c r="AB70" s="5"/>
      <c r="AC70" s="5"/>
      <c r="AD70" s="5" t="s">
        <v>24</v>
      </c>
      <c r="AF70" s="4" t="s">
        <v>24</v>
      </c>
      <c r="AG70" s="4" t="str">
        <f t="shared" si="7"/>
        <v>#N/A</v>
      </c>
      <c r="AJ70" s="4" t="s">
        <v>483</v>
      </c>
      <c r="AK70" s="4" t="s">
        <v>24</v>
      </c>
      <c r="AL70" s="4" t="s">
        <v>495</v>
      </c>
      <c r="AM70" s="4" t="s">
        <v>496</v>
      </c>
    </row>
    <row r="71">
      <c r="A71" s="4" t="s">
        <v>505</v>
      </c>
      <c r="B71" s="4">
        <v>6181.0</v>
      </c>
      <c r="C71" s="4">
        <v>1.0</v>
      </c>
      <c r="D71" s="4" t="s">
        <v>477</v>
      </c>
      <c r="F71" s="30">
        <v>41746.0</v>
      </c>
      <c r="G71" s="4">
        <f t="shared" si="1"/>
        <v>2014</v>
      </c>
      <c r="H71" s="4">
        <f t="shared" si="2"/>
        <v>4</v>
      </c>
      <c r="I71" s="4" t="s">
        <v>479</v>
      </c>
      <c r="J71" s="4" t="s">
        <v>12</v>
      </c>
      <c r="K71" s="4" t="s">
        <v>480</v>
      </c>
      <c r="L71" s="4" t="s">
        <v>39</v>
      </c>
      <c r="M71" s="4" t="str">
        <f t="shared" si="6"/>
        <v>#N/A</v>
      </c>
      <c r="N71" s="8">
        <v>31.741</v>
      </c>
      <c r="O71" s="4">
        <v>-112.1679</v>
      </c>
      <c r="P71" s="4" t="s">
        <v>493</v>
      </c>
      <c r="Q71" s="6">
        <v>0.0</v>
      </c>
      <c r="R71" s="4" t="s">
        <v>482</v>
      </c>
      <c r="S71" s="4" t="s">
        <v>22</v>
      </c>
      <c r="U71" s="6">
        <v>1.0</v>
      </c>
      <c r="V71" s="5" t="s">
        <v>33</v>
      </c>
      <c r="W71" s="5">
        <f t="shared" si="3"/>
        <v>1</v>
      </c>
      <c r="X71" s="5">
        <f t="shared" si="4"/>
        <v>0</v>
      </c>
      <c r="Y71" s="5">
        <f t="shared" si="5"/>
        <v>0</v>
      </c>
      <c r="Z71" s="5" t="s">
        <v>483</v>
      </c>
      <c r="AA71" s="5" t="s">
        <v>483</v>
      </c>
      <c r="AB71" s="5"/>
      <c r="AC71" s="5"/>
      <c r="AD71" s="5" t="s">
        <v>24</v>
      </c>
      <c r="AF71" s="4" t="s">
        <v>24</v>
      </c>
      <c r="AG71" s="4" t="str">
        <f t="shared" si="7"/>
        <v>#N/A</v>
      </c>
      <c r="AJ71" s="4" t="s">
        <v>483</v>
      </c>
      <c r="AK71" s="4" t="s">
        <v>24</v>
      </c>
      <c r="AL71" s="4" t="s">
        <v>484</v>
      </c>
      <c r="AM71" s="4" t="s">
        <v>485</v>
      </c>
    </row>
    <row r="72">
      <c r="A72" s="4" t="s">
        <v>505</v>
      </c>
      <c r="B72" s="4">
        <v>6182.0</v>
      </c>
      <c r="C72" s="4">
        <v>1.0</v>
      </c>
      <c r="D72" s="4" t="s">
        <v>477</v>
      </c>
      <c r="F72" s="30">
        <v>41747.0</v>
      </c>
      <c r="G72" s="4">
        <f t="shared" si="1"/>
        <v>2014</v>
      </c>
      <c r="H72" s="4">
        <f t="shared" si="2"/>
        <v>4</v>
      </c>
      <c r="I72" s="4" t="s">
        <v>479</v>
      </c>
      <c r="J72" s="4" t="s">
        <v>12</v>
      </c>
      <c r="K72" s="4" t="s">
        <v>480</v>
      </c>
      <c r="L72" s="4" t="s">
        <v>39</v>
      </c>
      <c r="M72" s="4" t="str">
        <f t="shared" si="6"/>
        <v>#N/A</v>
      </c>
      <c r="N72" s="4">
        <v>32.1886</v>
      </c>
      <c r="O72" s="4">
        <v>-113.0037</v>
      </c>
      <c r="P72" s="4" t="s">
        <v>487</v>
      </c>
      <c r="Q72" s="6">
        <v>0.0</v>
      </c>
      <c r="R72" s="4" t="s">
        <v>482</v>
      </c>
      <c r="S72" s="4" t="s">
        <v>22</v>
      </c>
      <c r="U72" s="6">
        <v>1.0</v>
      </c>
      <c r="V72" s="5" t="s">
        <v>33</v>
      </c>
      <c r="W72" s="5">
        <f t="shared" si="3"/>
        <v>1</v>
      </c>
      <c r="X72" s="5">
        <f t="shared" si="4"/>
        <v>0</v>
      </c>
      <c r="Y72" s="5">
        <f t="shared" si="5"/>
        <v>0</v>
      </c>
      <c r="Z72" s="5" t="s">
        <v>483</v>
      </c>
      <c r="AA72" s="5" t="s">
        <v>483</v>
      </c>
      <c r="AB72" s="5"/>
      <c r="AC72" s="5"/>
      <c r="AD72" s="5" t="s">
        <v>24</v>
      </c>
      <c r="AF72" s="4" t="s">
        <v>24</v>
      </c>
      <c r="AG72" s="4" t="str">
        <f t="shared" si="7"/>
        <v>#N/A</v>
      </c>
      <c r="AJ72" s="4" t="s">
        <v>483</v>
      </c>
      <c r="AK72" s="4" t="s">
        <v>24</v>
      </c>
      <c r="AL72" s="4" t="s">
        <v>484</v>
      </c>
      <c r="AM72" s="4" t="s">
        <v>485</v>
      </c>
    </row>
    <row r="73">
      <c r="A73" s="4" t="s">
        <v>505</v>
      </c>
      <c r="B73" s="4">
        <v>6184.0</v>
      </c>
      <c r="C73" s="4">
        <v>1.0</v>
      </c>
      <c r="D73" s="4" t="s">
        <v>477</v>
      </c>
      <c r="F73" s="30">
        <v>41755.0</v>
      </c>
      <c r="G73" s="4">
        <f t="shared" si="1"/>
        <v>2014</v>
      </c>
      <c r="H73" s="4">
        <f t="shared" si="2"/>
        <v>4</v>
      </c>
      <c r="I73" s="4" t="s">
        <v>479</v>
      </c>
      <c r="J73" s="4" t="s">
        <v>12</v>
      </c>
      <c r="K73" s="4" t="s">
        <v>480</v>
      </c>
      <c r="L73" s="4" t="s">
        <v>39</v>
      </c>
      <c r="M73" s="4" t="str">
        <f t="shared" si="6"/>
        <v>#N/A</v>
      </c>
      <c r="N73" s="4">
        <v>31.5802</v>
      </c>
      <c r="O73" s="4">
        <v>-111.7928</v>
      </c>
      <c r="P73" s="4" t="s">
        <v>493</v>
      </c>
      <c r="Q73" s="6">
        <v>0.0</v>
      </c>
      <c r="R73" s="4" t="s">
        <v>482</v>
      </c>
      <c r="S73" s="4" t="s">
        <v>22</v>
      </c>
      <c r="U73" s="6">
        <v>1.0</v>
      </c>
      <c r="V73" s="5" t="s">
        <v>33</v>
      </c>
      <c r="W73" s="5">
        <f t="shared" si="3"/>
        <v>1</v>
      </c>
      <c r="X73" s="5">
        <f t="shared" si="4"/>
        <v>0</v>
      </c>
      <c r="Y73" s="5">
        <f t="shared" si="5"/>
        <v>0</v>
      </c>
      <c r="Z73" s="5" t="s">
        <v>483</v>
      </c>
      <c r="AA73" s="5" t="s">
        <v>483</v>
      </c>
      <c r="AB73" s="5"/>
      <c r="AC73" s="5"/>
      <c r="AD73" s="5" t="s">
        <v>24</v>
      </c>
      <c r="AF73" s="4" t="s">
        <v>24</v>
      </c>
      <c r="AG73" s="4" t="str">
        <f t="shared" si="7"/>
        <v>#N/A</v>
      </c>
      <c r="AJ73" s="4" t="s">
        <v>483</v>
      </c>
      <c r="AK73" s="4" t="s">
        <v>24</v>
      </c>
      <c r="AL73" s="4" t="s">
        <v>484</v>
      </c>
      <c r="AM73" s="4" t="s">
        <v>485</v>
      </c>
    </row>
    <row r="74">
      <c r="A74" s="4" t="s">
        <v>505</v>
      </c>
      <c r="B74" s="4">
        <v>6185.0</v>
      </c>
      <c r="C74" s="4">
        <v>1.0</v>
      </c>
      <c r="D74" s="4" t="s">
        <v>477</v>
      </c>
      <c r="F74" s="30">
        <v>41756.0</v>
      </c>
      <c r="G74" s="4">
        <f t="shared" si="1"/>
        <v>2014</v>
      </c>
      <c r="H74" s="4">
        <f t="shared" si="2"/>
        <v>4</v>
      </c>
      <c r="I74" s="4" t="s">
        <v>479</v>
      </c>
      <c r="J74" s="4" t="s">
        <v>489</v>
      </c>
      <c r="K74" s="4" t="s">
        <v>490</v>
      </c>
      <c r="L74" s="4" t="s">
        <v>491</v>
      </c>
      <c r="M74" s="4" t="str">
        <f t="shared" si="6"/>
        <v>#N/A</v>
      </c>
      <c r="N74" s="4">
        <v>27.1816</v>
      </c>
      <c r="O74" s="4">
        <v>-98.1618</v>
      </c>
      <c r="Q74" s="6">
        <v>0.0</v>
      </c>
      <c r="R74" s="4" t="s">
        <v>482</v>
      </c>
      <c r="S74" s="4" t="s">
        <v>482</v>
      </c>
      <c r="U74" s="6">
        <v>0.0</v>
      </c>
      <c r="V74" s="5" t="s">
        <v>33</v>
      </c>
      <c r="W74" s="5">
        <f t="shared" si="3"/>
        <v>1</v>
      </c>
      <c r="X74" s="5">
        <f t="shared" si="4"/>
        <v>0</v>
      </c>
      <c r="Y74" s="5">
        <f t="shared" si="5"/>
        <v>0</v>
      </c>
      <c r="Z74" s="5" t="s">
        <v>483</v>
      </c>
      <c r="AA74" s="5" t="s">
        <v>483</v>
      </c>
      <c r="AB74" s="5"/>
      <c r="AC74" s="5"/>
      <c r="AD74" s="5" t="s">
        <v>24</v>
      </c>
      <c r="AF74" s="4" t="s">
        <v>24</v>
      </c>
      <c r="AG74" s="4" t="str">
        <f t="shared" si="7"/>
        <v>#N/A</v>
      </c>
      <c r="AJ74" s="4" t="s">
        <v>483</v>
      </c>
      <c r="AK74" s="4" t="s">
        <v>24</v>
      </c>
      <c r="AL74" s="4" t="s">
        <v>484</v>
      </c>
      <c r="AM74" s="4" t="s">
        <v>485</v>
      </c>
    </row>
    <row r="75">
      <c r="A75" s="4" t="s">
        <v>505</v>
      </c>
      <c r="B75" s="4">
        <v>6188.0</v>
      </c>
      <c r="C75" s="4">
        <v>1.0</v>
      </c>
      <c r="D75" s="4" t="s">
        <v>477</v>
      </c>
      <c r="F75" s="30">
        <v>41757.0</v>
      </c>
      <c r="G75" s="4">
        <f t="shared" si="1"/>
        <v>2014</v>
      </c>
      <c r="H75" s="4">
        <f t="shared" si="2"/>
        <v>4</v>
      </c>
      <c r="I75" s="4" t="s">
        <v>479</v>
      </c>
      <c r="J75" s="4" t="s">
        <v>489</v>
      </c>
      <c r="K75" s="4" t="s">
        <v>490</v>
      </c>
      <c r="L75" s="4" t="s">
        <v>697</v>
      </c>
      <c r="M75" s="4" t="str">
        <f t="shared" si="6"/>
        <v>#N/A</v>
      </c>
      <c r="N75" s="4">
        <v>26.4254</v>
      </c>
      <c r="O75" s="4">
        <v>-99.0548</v>
      </c>
      <c r="P75" s="4" t="s">
        <v>698</v>
      </c>
      <c r="Q75" s="6">
        <v>1.0</v>
      </c>
      <c r="R75" s="4" t="s">
        <v>146</v>
      </c>
      <c r="T75" s="4" t="s">
        <v>699</v>
      </c>
      <c r="U75" s="6">
        <v>0.0</v>
      </c>
      <c r="V75" s="5" t="s">
        <v>15</v>
      </c>
      <c r="W75" s="5">
        <f t="shared" si="3"/>
        <v>0</v>
      </c>
      <c r="X75" s="5">
        <f t="shared" si="4"/>
        <v>0</v>
      </c>
      <c r="Y75" s="5">
        <f t="shared" si="5"/>
        <v>1</v>
      </c>
      <c r="Z75" s="5" t="s">
        <v>700</v>
      </c>
      <c r="AA75" s="5" t="s">
        <v>701</v>
      </c>
      <c r="AB75" s="5" t="s">
        <v>702</v>
      </c>
      <c r="AC75" s="5" t="s">
        <v>703</v>
      </c>
      <c r="AD75" s="5" t="s">
        <v>704</v>
      </c>
      <c r="AE75" s="4" t="s">
        <v>705</v>
      </c>
      <c r="AF75" s="4" t="s">
        <v>706</v>
      </c>
      <c r="AG75" s="4" t="str">
        <f t="shared" si="7"/>
        <v>#N/A</v>
      </c>
      <c r="AH75" s="4" t="s">
        <v>703</v>
      </c>
      <c r="AI75" s="6">
        <v>34.0</v>
      </c>
      <c r="AJ75" s="4" t="s">
        <v>502</v>
      </c>
      <c r="AK75" s="4" t="s">
        <v>17</v>
      </c>
      <c r="AL75" s="4" t="s">
        <v>483</v>
      </c>
      <c r="AM75" s="4" t="s">
        <v>24</v>
      </c>
    </row>
    <row r="76">
      <c r="A76" s="4" t="s">
        <v>505</v>
      </c>
      <c r="B76" s="4">
        <v>6189.0</v>
      </c>
      <c r="C76" s="4">
        <v>1.0</v>
      </c>
      <c r="D76" s="4" t="s">
        <v>477</v>
      </c>
      <c r="F76" s="30">
        <v>41758.0</v>
      </c>
      <c r="G76" s="4">
        <f t="shared" si="1"/>
        <v>2014</v>
      </c>
      <c r="H76" s="4">
        <f t="shared" si="2"/>
        <v>4</v>
      </c>
      <c r="I76" s="4" t="s">
        <v>479</v>
      </c>
      <c r="J76" s="4" t="s">
        <v>489</v>
      </c>
      <c r="K76" s="4" t="s">
        <v>568</v>
      </c>
      <c r="L76" s="4" t="s">
        <v>569</v>
      </c>
      <c r="M76" s="4" t="str">
        <f t="shared" si="6"/>
        <v>#N/A</v>
      </c>
      <c r="N76" s="4">
        <v>28.7378</v>
      </c>
      <c r="O76" s="4">
        <v>-100.5065</v>
      </c>
      <c r="P76" s="4" t="s">
        <v>707</v>
      </c>
      <c r="Q76" s="6">
        <v>0.0</v>
      </c>
      <c r="R76" s="4" t="s">
        <v>500</v>
      </c>
      <c r="U76" s="6">
        <v>0.0</v>
      </c>
      <c r="V76" s="5" t="s">
        <v>15</v>
      </c>
      <c r="W76" s="5">
        <f t="shared" si="3"/>
        <v>0</v>
      </c>
      <c r="X76" s="5">
        <f t="shared" si="4"/>
        <v>0</v>
      </c>
      <c r="Y76" s="5">
        <f t="shared" si="5"/>
        <v>1</v>
      </c>
      <c r="Z76" s="5" t="s">
        <v>483</v>
      </c>
      <c r="AA76" s="5" t="s">
        <v>483</v>
      </c>
      <c r="AB76" s="5"/>
      <c r="AC76" s="5"/>
      <c r="AD76" s="5" t="s">
        <v>24</v>
      </c>
      <c r="AF76" s="4" t="s">
        <v>24</v>
      </c>
      <c r="AG76" s="4" t="str">
        <f t="shared" si="7"/>
        <v>#N/A</v>
      </c>
      <c r="AJ76" s="4" t="s">
        <v>483</v>
      </c>
      <c r="AK76" s="4" t="s">
        <v>24</v>
      </c>
      <c r="AL76" s="4" t="s">
        <v>495</v>
      </c>
      <c r="AM76" s="4" t="s">
        <v>496</v>
      </c>
    </row>
    <row r="77">
      <c r="A77" s="4" t="s">
        <v>505</v>
      </c>
      <c r="B77" s="4">
        <v>6191.0</v>
      </c>
      <c r="C77" s="4">
        <v>1.0</v>
      </c>
      <c r="D77" s="4" t="s">
        <v>477</v>
      </c>
      <c r="F77" s="30">
        <v>41760.0</v>
      </c>
      <c r="G77" s="4">
        <f t="shared" si="1"/>
        <v>2014</v>
      </c>
      <c r="H77" s="4">
        <f t="shared" si="2"/>
        <v>5</v>
      </c>
      <c r="I77" s="4" t="s">
        <v>479</v>
      </c>
      <c r="J77" s="4" t="s">
        <v>489</v>
      </c>
      <c r="K77" s="4" t="s">
        <v>490</v>
      </c>
      <c r="L77" s="4" t="s">
        <v>498</v>
      </c>
      <c r="M77" s="4" t="str">
        <f t="shared" si="6"/>
        <v>#N/A</v>
      </c>
      <c r="N77" s="4">
        <v>26.1875</v>
      </c>
      <c r="O77" s="4">
        <v>-98.4202</v>
      </c>
      <c r="P77" s="4" t="s">
        <v>708</v>
      </c>
      <c r="Q77" s="6">
        <v>1.0</v>
      </c>
      <c r="R77" s="4" t="s">
        <v>500</v>
      </c>
      <c r="U77" s="6">
        <v>0.0</v>
      </c>
      <c r="V77" s="5" t="s">
        <v>33</v>
      </c>
      <c r="W77" s="5">
        <f t="shared" si="3"/>
        <v>1</v>
      </c>
      <c r="X77" s="5">
        <f t="shared" si="4"/>
        <v>0</v>
      </c>
      <c r="Y77" s="5">
        <f t="shared" si="5"/>
        <v>0</v>
      </c>
      <c r="Z77" s="5" t="s">
        <v>483</v>
      </c>
      <c r="AA77" s="5" t="s">
        <v>483</v>
      </c>
      <c r="AB77" s="5"/>
      <c r="AC77" s="5"/>
      <c r="AD77" s="5" t="s">
        <v>24</v>
      </c>
      <c r="AF77" s="4" t="s">
        <v>24</v>
      </c>
      <c r="AG77" s="4" t="str">
        <f t="shared" si="7"/>
        <v>#N/A</v>
      </c>
      <c r="AJ77" s="4" t="s">
        <v>502</v>
      </c>
      <c r="AK77" s="4" t="s">
        <v>17</v>
      </c>
      <c r="AL77" s="4" t="s">
        <v>495</v>
      </c>
      <c r="AM77" s="4" t="s">
        <v>496</v>
      </c>
    </row>
    <row r="78">
      <c r="A78" s="4" t="s">
        <v>505</v>
      </c>
      <c r="B78" s="4">
        <v>6192.0</v>
      </c>
      <c r="C78" s="4">
        <v>1.0</v>
      </c>
      <c r="D78" s="4" t="s">
        <v>477</v>
      </c>
      <c r="F78" s="30">
        <v>41761.0</v>
      </c>
      <c r="G78" s="4">
        <f t="shared" si="1"/>
        <v>2014</v>
      </c>
      <c r="H78" s="4">
        <f t="shared" si="2"/>
        <v>5</v>
      </c>
      <c r="I78" s="4" t="s">
        <v>479</v>
      </c>
      <c r="J78" s="4" t="s">
        <v>489</v>
      </c>
      <c r="K78" s="4" t="s">
        <v>510</v>
      </c>
      <c r="L78" s="4" t="s">
        <v>511</v>
      </c>
      <c r="M78" s="4" t="str">
        <f t="shared" si="6"/>
        <v>#N/A</v>
      </c>
      <c r="N78" s="4">
        <v>27.2748</v>
      </c>
      <c r="O78" s="4">
        <v>-99.4949</v>
      </c>
      <c r="P78" s="4">
        <v>-99.4949</v>
      </c>
      <c r="Q78" s="6">
        <v>0.0</v>
      </c>
      <c r="R78" s="4" t="s">
        <v>500</v>
      </c>
      <c r="U78" s="6">
        <v>0.0</v>
      </c>
      <c r="V78" s="5" t="s">
        <v>15</v>
      </c>
      <c r="W78" s="5">
        <f t="shared" si="3"/>
        <v>0</v>
      </c>
      <c r="X78" s="5">
        <f t="shared" si="4"/>
        <v>0</v>
      </c>
      <c r="Y78" s="5">
        <f t="shared" si="5"/>
        <v>1</v>
      </c>
      <c r="Z78" s="5" t="s">
        <v>483</v>
      </c>
      <c r="AA78" s="5" t="s">
        <v>483</v>
      </c>
      <c r="AB78" s="5"/>
      <c r="AC78" s="5"/>
      <c r="AD78" s="5" t="s">
        <v>24</v>
      </c>
      <c r="AF78" s="4" t="s">
        <v>24</v>
      </c>
      <c r="AG78" s="4" t="str">
        <f t="shared" si="7"/>
        <v>#N/A</v>
      </c>
      <c r="AJ78" s="4" t="s">
        <v>483</v>
      </c>
      <c r="AK78" s="4" t="s">
        <v>24</v>
      </c>
      <c r="AL78" s="4" t="s">
        <v>484</v>
      </c>
      <c r="AM78" s="4" t="s">
        <v>485</v>
      </c>
    </row>
    <row r="79">
      <c r="A79" s="4" t="s">
        <v>505</v>
      </c>
      <c r="B79" s="4">
        <v>6194.0</v>
      </c>
      <c r="C79" s="4">
        <v>1.0</v>
      </c>
      <c r="D79" s="4" t="s">
        <v>477</v>
      </c>
      <c r="F79" s="30">
        <v>41766.0</v>
      </c>
      <c r="G79" s="4">
        <f t="shared" si="1"/>
        <v>2014</v>
      </c>
      <c r="H79" s="4">
        <f t="shared" si="2"/>
        <v>5</v>
      </c>
      <c r="I79" s="4" t="s">
        <v>479</v>
      </c>
      <c r="J79" s="4" t="s">
        <v>489</v>
      </c>
      <c r="K79" s="4" t="s">
        <v>568</v>
      </c>
      <c r="L79" s="4" t="s">
        <v>569</v>
      </c>
      <c r="M79" s="4" t="str">
        <f t="shared" si="6"/>
        <v>#N/A</v>
      </c>
      <c r="N79" s="4">
        <v>28.6952</v>
      </c>
      <c r="O79" s="4">
        <v>-100.3152</v>
      </c>
      <c r="P79" s="4" t="s">
        <v>709</v>
      </c>
      <c r="Q79" s="6">
        <v>0.0</v>
      </c>
      <c r="R79" s="4" t="s">
        <v>482</v>
      </c>
      <c r="S79" s="4" t="s">
        <v>22</v>
      </c>
      <c r="T79" s="4" t="s">
        <v>710</v>
      </c>
      <c r="U79" s="6">
        <v>0.0</v>
      </c>
      <c r="V79" s="5" t="s">
        <v>27</v>
      </c>
      <c r="W79" s="5">
        <f t="shared" si="3"/>
        <v>0</v>
      </c>
      <c r="X79" s="5">
        <f t="shared" si="4"/>
        <v>1</v>
      </c>
      <c r="Y79" s="5">
        <f t="shared" si="5"/>
        <v>0</v>
      </c>
      <c r="Z79" s="5" t="s">
        <v>711</v>
      </c>
      <c r="AA79" s="5" t="s">
        <v>712</v>
      </c>
      <c r="AB79" s="5" t="s">
        <v>713</v>
      </c>
      <c r="AC79" s="5"/>
      <c r="AD79" s="5" t="s">
        <v>714</v>
      </c>
      <c r="AE79" s="4" t="s">
        <v>715</v>
      </c>
      <c r="AF79" s="4" t="s">
        <v>716</v>
      </c>
      <c r="AG79" s="4" t="str">
        <f t="shared" si="7"/>
        <v>#N/A</v>
      </c>
      <c r="AJ79" s="4" t="s">
        <v>553</v>
      </c>
      <c r="AK79" s="4" t="s">
        <v>58</v>
      </c>
      <c r="AL79" s="4" t="s">
        <v>495</v>
      </c>
      <c r="AM79" s="4" t="s">
        <v>496</v>
      </c>
    </row>
    <row r="80">
      <c r="A80" s="4" t="s">
        <v>505</v>
      </c>
      <c r="B80" s="4">
        <v>6195.0</v>
      </c>
      <c r="C80" s="4">
        <v>1.0</v>
      </c>
      <c r="D80" s="4" t="s">
        <v>477</v>
      </c>
      <c r="F80" s="30">
        <v>41766.0</v>
      </c>
      <c r="G80" s="4">
        <f t="shared" si="1"/>
        <v>2014</v>
      </c>
      <c r="H80" s="4">
        <f t="shared" si="2"/>
        <v>5</v>
      </c>
      <c r="I80" s="4" t="s">
        <v>479</v>
      </c>
      <c r="J80" s="4" t="s">
        <v>12</v>
      </c>
      <c r="K80" s="4" t="s">
        <v>480</v>
      </c>
      <c r="L80" s="4" t="s">
        <v>39</v>
      </c>
      <c r="M80" s="4" t="str">
        <f t="shared" si="6"/>
        <v>#N/A</v>
      </c>
      <c r="N80" s="4">
        <v>31.7523</v>
      </c>
      <c r="O80" s="4">
        <v>-111.9702</v>
      </c>
      <c r="P80" s="4" t="s">
        <v>493</v>
      </c>
      <c r="Q80" s="6">
        <v>0.0</v>
      </c>
      <c r="R80" s="4" t="s">
        <v>482</v>
      </c>
      <c r="S80" s="4" t="s">
        <v>22</v>
      </c>
      <c r="U80" s="6">
        <v>1.0</v>
      </c>
      <c r="V80" s="5" t="s">
        <v>15</v>
      </c>
      <c r="W80" s="5">
        <f t="shared" si="3"/>
        <v>0</v>
      </c>
      <c r="X80" s="5">
        <f t="shared" si="4"/>
        <v>0</v>
      </c>
      <c r="Y80" s="5">
        <f t="shared" si="5"/>
        <v>1</v>
      </c>
      <c r="Z80" s="5" t="s">
        <v>483</v>
      </c>
      <c r="AA80" s="5" t="s">
        <v>483</v>
      </c>
      <c r="AB80" s="5"/>
      <c r="AC80" s="5"/>
      <c r="AD80" s="5" t="s">
        <v>24</v>
      </c>
      <c r="AF80" s="4" t="s">
        <v>24</v>
      </c>
      <c r="AG80" s="4" t="str">
        <f t="shared" si="7"/>
        <v>#N/A</v>
      </c>
      <c r="AJ80" s="4" t="s">
        <v>483</v>
      </c>
      <c r="AK80" s="4" t="s">
        <v>24</v>
      </c>
      <c r="AL80" s="4" t="s">
        <v>484</v>
      </c>
      <c r="AM80" s="4" t="s">
        <v>485</v>
      </c>
    </row>
    <row r="81">
      <c r="A81" s="4" t="s">
        <v>505</v>
      </c>
      <c r="B81" s="4">
        <v>6196.0</v>
      </c>
      <c r="C81" s="4">
        <v>1.0</v>
      </c>
      <c r="D81" s="4" t="s">
        <v>477</v>
      </c>
      <c r="F81" s="30">
        <v>41768.0</v>
      </c>
      <c r="G81" s="4">
        <f t="shared" si="1"/>
        <v>2014</v>
      </c>
      <c r="H81" s="4">
        <f t="shared" si="2"/>
        <v>5</v>
      </c>
      <c r="I81" s="4" t="s">
        <v>479</v>
      </c>
      <c r="J81" s="4" t="s">
        <v>489</v>
      </c>
      <c r="K81" s="4" t="s">
        <v>568</v>
      </c>
      <c r="L81" s="4" t="s">
        <v>511</v>
      </c>
      <c r="M81" s="4" t="str">
        <f t="shared" si="6"/>
        <v>#N/A</v>
      </c>
      <c r="N81" s="4">
        <v>28.1438</v>
      </c>
      <c r="O81" s="4">
        <v>-100.0296</v>
      </c>
      <c r="Q81" s="6">
        <v>0.0</v>
      </c>
      <c r="R81" s="4" t="s">
        <v>507</v>
      </c>
      <c r="T81" s="4" t="s">
        <v>717</v>
      </c>
      <c r="U81" s="6">
        <v>0.0</v>
      </c>
      <c r="V81" s="5" t="s">
        <v>15</v>
      </c>
      <c r="W81" s="5">
        <f t="shared" si="3"/>
        <v>0</v>
      </c>
      <c r="X81" s="5">
        <f t="shared" si="4"/>
        <v>0</v>
      </c>
      <c r="Y81" s="5">
        <f t="shared" si="5"/>
        <v>1</v>
      </c>
      <c r="Z81" s="5" t="s">
        <v>718</v>
      </c>
      <c r="AA81" s="5" t="s">
        <v>719</v>
      </c>
      <c r="AB81" s="5"/>
      <c r="AC81" s="5" t="s">
        <v>720</v>
      </c>
      <c r="AD81" s="5" t="s">
        <v>721</v>
      </c>
      <c r="AE81" s="4" t="s">
        <v>722</v>
      </c>
      <c r="AF81" s="4" t="s">
        <v>24</v>
      </c>
      <c r="AG81" s="4" t="str">
        <f t="shared" si="7"/>
        <v>#N/A</v>
      </c>
      <c r="AH81" s="4" t="s">
        <v>720</v>
      </c>
      <c r="AI81" s="6">
        <v>32.0</v>
      </c>
      <c r="AJ81" s="4" t="s">
        <v>502</v>
      </c>
      <c r="AK81" s="4" t="s">
        <v>17</v>
      </c>
      <c r="AL81" s="4" t="s">
        <v>495</v>
      </c>
      <c r="AM81" s="4" t="s">
        <v>496</v>
      </c>
    </row>
    <row r="82">
      <c r="A82" s="4" t="s">
        <v>505</v>
      </c>
      <c r="B82" s="4">
        <v>6198.0</v>
      </c>
      <c r="C82" s="4">
        <v>1.0</v>
      </c>
      <c r="D82" s="4" t="s">
        <v>477</v>
      </c>
      <c r="F82" s="30">
        <v>41770.0</v>
      </c>
      <c r="G82" s="4">
        <f t="shared" si="1"/>
        <v>2014</v>
      </c>
      <c r="H82" s="4">
        <f t="shared" si="2"/>
        <v>5</v>
      </c>
      <c r="I82" s="4" t="s">
        <v>479</v>
      </c>
      <c r="J82" s="4" t="s">
        <v>489</v>
      </c>
      <c r="K82" s="4" t="s">
        <v>537</v>
      </c>
      <c r="L82" s="4" t="s">
        <v>723</v>
      </c>
      <c r="M82" s="4" t="str">
        <f t="shared" si="6"/>
        <v>#N/A</v>
      </c>
      <c r="N82" s="4">
        <v>29.8676</v>
      </c>
      <c r="O82" s="4">
        <v>-101.9344</v>
      </c>
      <c r="P82" s="4" t="s">
        <v>724</v>
      </c>
      <c r="Q82" s="6">
        <v>1.0</v>
      </c>
      <c r="R82" s="4" t="s">
        <v>482</v>
      </c>
      <c r="S82" s="4" t="s">
        <v>149</v>
      </c>
      <c r="T82" s="4" t="s">
        <v>725</v>
      </c>
      <c r="U82" s="6">
        <v>0.0</v>
      </c>
      <c r="V82" s="5" t="s">
        <v>15</v>
      </c>
      <c r="W82" s="5">
        <f t="shared" si="3"/>
        <v>0</v>
      </c>
      <c r="X82" s="5">
        <f t="shared" si="4"/>
        <v>0</v>
      </c>
      <c r="Y82" s="5">
        <f t="shared" si="5"/>
        <v>1</v>
      </c>
      <c r="Z82" s="5" t="s">
        <v>726</v>
      </c>
      <c r="AA82" s="5" t="s">
        <v>727</v>
      </c>
      <c r="AB82" s="5" t="s">
        <v>666</v>
      </c>
      <c r="AC82" s="5" t="s">
        <v>728</v>
      </c>
      <c r="AD82" s="5" t="s">
        <v>729</v>
      </c>
      <c r="AE82" s="4" t="s">
        <v>730</v>
      </c>
      <c r="AF82" s="4" t="s">
        <v>670</v>
      </c>
      <c r="AG82" s="4" t="str">
        <f t="shared" si="7"/>
        <v>#N/A</v>
      </c>
      <c r="AH82" s="4" t="s">
        <v>728</v>
      </c>
      <c r="AI82" s="6">
        <v>25.0</v>
      </c>
      <c r="AJ82" s="4" t="s">
        <v>502</v>
      </c>
      <c r="AK82" s="4" t="s">
        <v>17</v>
      </c>
      <c r="AL82" s="4" t="s">
        <v>495</v>
      </c>
      <c r="AM82" s="4" t="s">
        <v>496</v>
      </c>
    </row>
    <row r="83">
      <c r="A83" s="4" t="s">
        <v>505</v>
      </c>
      <c r="B83" s="4">
        <v>6199.0</v>
      </c>
      <c r="C83" s="4">
        <v>1.0</v>
      </c>
      <c r="D83" s="4" t="s">
        <v>477</v>
      </c>
      <c r="F83" s="30">
        <v>41770.0</v>
      </c>
      <c r="G83" s="4">
        <f t="shared" si="1"/>
        <v>2014</v>
      </c>
      <c r="H83" s="4">
        <f t="shared" si="2"/>
        <v>5</v>
      </c>
      <c r="I83" s="4" t="s">
        <v>479</v>
      </c>
      <c r="J83" s="4" t="s">
        <v>12</v>
      </c>
      <c r="K83" s="4" t="s">
        <v>480</v>
      </c>
      <c r="L83" s="4" t="s">
        <v>30</v>
      </c>
      <c r="M83" s="4" t="str">
        <f t="shared" si="6"/>
        <v>#N/A</v>
      </c>
      <c r="N83" s="4">
        <v>32.8606</v>
      </c>
      <c r="O83" s="8">
        <v>-112.413</v>
      </c>
      <c r="P83" s="4" t="s">
        <v>493</v>
      </c>
      <c r="Q83" s="6">
        <v>0.0</v>
      </c>
      <c r="R83" s="4" t="s">
        <v>482</v>
      </c>
      <c r="S83" s="4" t="s">
        <v>22</v>
      </c>
      <c r="U83" s="6">
        <v>1.0</v>
      </c>
      <c r="V83" s="5" t="s">
        <v>33</v>
      </c>
      <c r="W83" s="5">
        <f t="shared" si="3"/>
        <v>1</v>
      </c>
      <c r="X83" s="5">
        <f t="shared" si="4"/>
        <v>0</v>
      </c>
      <c r="Y83" s="5">
        <f t="shared" si="5"/>
        <v>0</v>
      </c>
      <c r="Z83" s="5" t="s">
        <v>483</v>
      </c>
      <c r="AA83" s="5" t="s">
        <v>483</v>
      </c>
      <c r="AB83" s="5"/>
      <c r="AC83" s="5"/>
      <c r="AD83" s="5" t="s">
        <v>24</v>
      </c>
      <c r="AF83" s="4" t="s">
        <v>24</v>
      </c>
      <c r="AG83" s="4" t="str">
        <f t="shared" si="7"/>
        <v>#N/A</v>
      </c>
      <c r="AJ83" s="4" t="s">
        <v>483</v>
      </c>
      <c r="AK83" s="4" t="s">
        <v>24</v>
      </c>
      <c r="AL83" s="4" t="s">
        <v>484</v>
      </c>
      <c r="AM83" s="4" t="s">
        <v>485</v>
      </c>
    </row>
    <row r="84">
      <c r="A84" s="4" t="s">
        <v>505</v>
      </c>
      <c r="B84" s="4">
        <v>6200.0</v>
      </c>
      <c r="C84" s="4">
        <v>1.0</v>
      </c>
      <c r="D84" s="4" t="s">
        <v>477</v>
      </c>
      <c r="F84" s="30">
        <v>41771.0</v>
      </c>
      <c r="G84" s="4">
        <f t="shared" si="1"/>
        <v>2014</v>
      </c>
      <c r="H84" s="4">
        <f t="shared" si="2"/>
        <v>5</v>
      </c>
      <c r="I84" s="4" t="s">
        <v>479</v>
      </c>
      <c r="J84" s="4" t="s">
        <v>489</v>
      </c>
      <c r="K84" s="4" t="s">
        <v>490</v>
      </c>
      <c r="L84" s="4" t="s">
        <v>598</v>
      </c>
      <c r="M84" s="4" t="str">
        <f t="shared" si="6"/>
        <v>#N/A</v>
      </c>
      <c r="N84" s="4">
        <v>27.0021</v>
      </c>
      <c r="O84" s="4">
        <v>-97.7735</v>
      </c>
      <c r="P84" s="4" t="s">
        <v>731</v>
      </c>
      <c r="Q84" s="6">
        <v>0.0</v>
      </c>
      <c r="R84" s="4" t="s">
        <v>482</v>
      </c>
      <c r="S84" s="4" t="s">
        <v>482</v>
      </c>
      <c r="U84" s="6">
        <v>0.0</v>
      </c>
      <c r="V84" s="5" t="s">
        <v>33</v>
      </c>
      <c r="W84" s="5">
        <f t="shared" si="3"/>
        <v>1</v>
      </c>
      <c r="X84" s="5">
        <f t="shared" si="4"/>
        <v>0</v>
      </c>
      <c r="Y84" s="5">
        <f t="shared" si="5"/>
        <v>0</v>
      </c>
      <c r="Z84" s="5" t="s">
        <v>483</v>
      </c>
      <c r="AA84" s="5" t="s">
        <v>483</v>
      </c>
      <c r="AB84" s="5"/>
      <c r="AC84" s="5"/>
      <c r="AD84" s="5" t="s">
        <v>24</v>
      </c>
      <c r="AF84" s="4" t="s">
        <v>24</v>
      </c>
      <c r="AG84" s="4" t="str">
        <f t="shared" si="7"/>
        <v>#N/A</v>
      </c>
      <c r="AJ84" s="4" t="s">
        <v>483</v>
      </c>
      <c r="AK84" s="4" t="s">
        <v>24</v>
      </c>
      <c r="AL84" s="4" t="s">
        <v>484</v>
      </c>
      <c r="AM84" s="4" t="s">
        <v>485</v>
      </c>
    </row>
    <row r="85">
      <c r="A85" s="4" t="s">
        <v>505</v>
      </c>
      <c r="B85" s="4">
        <v>6201.0</v>
      </c>
      <c r="C85" s="4">
        <v>1.0</v>
      </c>
      <c r="D85" s="4" t="s">
        <v>477</v>
      </c>
      <c r="F85" s="30">
        <v>41771.0</v>
      </c>
      <c r="G85" s="4">
        <f t="shared" si="1"/>
        <v>2014</v>
      </c>
      <c r="H85" s="4">
        <f t="shared" si="2"/>
        <v>5</v>
      </c>
      <c r="I85" s="4" t="s">
        <v>479</v>
      </c>
      <c r="J85" s="4" t="s">
        <v>489</v>
      </c>
      <c r="K85" s="4" t="s">
        <v>490</v>
      </c>
      <c r="L85" s="4" t="s">
        <v>491</v>
      </c>
      <c r="M85" s="4" t="str">
        <f t="shared" si="6"/>
        <v>#N/A</v>
      </c>
      <c r="N85" s="4">
        <v>27.1661</v>
      </c>
      <c r="O85" s="4">
        <v>-98.0087</v>
      </c>
      <c r="P85" s="4" t="s">
        <v>492</v>
      </c>
      <c r="Q85" s="6">
        <v>0.0</v>
      </c>
      <c r="R85" s="4" t="s">
        <v>146</v>
      </c>
      <c r="T85" s="4" t="s">
        <v>732</v>
      </c>
      <c r="U85" s="6">
        <v>0.0</v>
      </c>
      <c r="V85" s="5" t="s">
        <v>15</v>
      </c>
      <c r="W85" s="5">
        <f t="shared" si="3"/>
        <v>0</v>
      </c>
      <c r="X85" s="5">
        <f t="shared" si="4"/>
        <v>0</v>
      </c>
      <c r="Y85" s="5">
        <f t="shared" si="5"/>
        <v>1</v>
      </c>
      <c r="Z85" s="5" t="s">
        <v>733</v>
      </c>
      <c r="AA85" s="5" t="s">
        <v>571</v>
      </c>
      <c r="AB85" s="5" t="s">
        <v>734</v>
      </c>
      <c r="AC85" s="5" t="s">
        <v>735</v>
      </c>
      <c r="AD85" s="5" t="s">
        <v>736</v>
      </c>
      <c r="AE85" s="4" t="s">
        <v>575</v>
      </c>
      <c r="AF85" s="4" t="s">
        <v>737</v>
      </c>
      <c r="AG85" s="4" t="str">
        <f t="shared" si="7"/>
        <v>#N/A</v>
      </c>
      <c r="AH85" s="4" t="s">
        <v>735</v>
      </c>
      <c r="AI85" s="6">
        <v>19.0</v>
      </c>
      <c r="AJ85" s="4" t="s">
        <v>622</v>
      </c>
      <c r="AK85" s="4" t="s">
        <v>135</v>
      </c>
      <c r="AL85" s="4" t="s">
        <v>484</v>
      </c>
      <c r="AM85" s="4" t="s">
        <v>485</v>
      </c>
    </row>
    <row r="86">
      <c r="A86" s="4" t="s">
        <v>505</v>
      </c>
      <c r="B86" s="4">
        <v>6202.0</v>
      </c>
      <c r="C86" s="4">
        <v>1.0</v>
      </c>
      <c r="D86" s="4" t="s">
        <v>477</v>
      </c>
      <c r="F86" s="30">
        <v>41771.0</v>
      </c>
      <c r="G86" s="4">
        <f t="shared" si="1"/>
        <v>2014</v>
      </c>
      <c r="H86" s="4">
        <f t="shared" si="2"/>
        <v>5</v>
      </c>
      <c r="I86" s="4" t="s">
        <v>479</v>
      </c>
      <c r="J86" s="4" t="s">
        <v>489</v>
      </c>
      <c r="K86" s="4" t="s">
        <v>490</v>
      </c>
      <c r="L86" s="4" t="s">
        <v>491</v>
      </c>
      <c r="M86" s="4" t="str">
        <f t="shared" si="6"/>
        <v>#N/A</v>
      </c>
      <c r="N86" s="4">
        <v>27.1534</v>
      </c>
      <c r="O86" s="4">
        <v>-98.0018</v>
      </c>
      <c r="P86" s="4" t="s">
        <v>492</v>
      </c>
      <c r="Q86" s="6">
        <v>0.0</v>
      </c>
      <c r="R86" s="4" t="s">
        <v>482</v>
      </c>
      <c r="S86" s="4" t="s">
        <v>482</v>
      </c>
      <c r="U86" s="6">
        <v>1.0</v>
      </c>
      <c r="V86" s="5" t="s">
        <v>33</v>
      </c>
      <c r="W86" s="5">
        <f t="shared" si="3"/>
        <v>1</v>
      </c>
      <c r="X86" s="5">
        <f t="shared" si="4"/>
        <v>0</v>
      </c>
      <c r="Y86" s="5">
        <f t="shared" si="5"/>
        <v>0</v>
      </c>
      <c r="Z86" s="5" t="s">
        <v>483</v>
      </c>
      <c r="AA86" s="5" t="s">
        <v>483</v>
      </c>
      <c r="AB86" s="5"/>
      <c r="AC86" s="5"/>
      <c r="AD86" s="5" t="s">
        <v>24</v>
      </c>
      <c r="AF86" s="4" t="s">
        <v>24</v>
      </c>
      <c r="AG86" s="4" t="str">
        <f t="shared" si="7"/>
        <v>#N/A</v>
      </c>
      <c r="AJ86" s="4" t="s">
        <v>502</v>
      </c>
      <c r="AK86" s="4" t="s">
        <v>17</v>
      </c>
      <c r="AL86" s="4" t="s">
        <v>484</v>
      </c>
      <c r="AM86" s="4" t="s">
        <v>485</v>
      </c>
    </row>
    <row r="87">
      <c r="A87" s="4" t="s">
        <v>505</v>
      </c>
      <c r="B87" s="4">
        <v>6203.0</v>
      </c>
      <c r="C87" s="4">
        <v>1.0</v>
      </c>
      <c r="D87" s="4" t="s">
        <v>477</v>
      </c>
      <c r="F87" s="30">
        <v>41771.0</v>
      </c>
      <c r="G87" s="4">
        <f t="shared" si="1"/>
        <v>2014</v>
      </c>
      <c r="H87" s="4">
        <f t="shared" si="2"/>
        <v>5</v>
      </c>
      <c r="I87" s="4" t="s">
        <v>479</v>
      </c>
      <c r="J87" s="4" t="s">
        <v>489</v>
      </c>
      <c r="K87" s="4" t="s">
        <v>490</v>
      </c>
      <c r="L87" s="4" t="s">
        <v>598</v>
      </c>
      <c r="M87" s="4" t="str">
        <f t="shared" si="6"/>
        <v>#N/A</v>
      </c>
      <c r="N87" s="4">
        <v>27.0984</v>
      </c>
      <c r="O87" s="4">
        <v>-97.9301</v>
      </c>
      <c r="P87" s="4" t="s">
        <v>671</v>
      </c>
      <c r="Q87" s="6">
        <v>0.0</v>
      </c>
      <c r="R87" s="4" t="s">
        <v>482</v>
      </c>
      <c r="S87" s="4" t="s">
        <v>22</v>
      </c>
      <c r="T87" s="4" t="s">
        <v>124</v>
      </c>
      <c r="U87" s="6">
        <v>0.0</v>
      </c>
      <c r="V87" s="5" t="s">
        <v>15</v>
      </c>
      <c r="W87" s="5">
        <f t="shared" si="3"/>
        <v>0</v>
      </c>
      <c r="X87" s="5">
        <f t="shared" si="4"/>
        <v>0</v>
      </c>
      <c r="Y87" s="5">
        <f t="shared" si="5"/>
        <v>1</v>
      </c>
      <c r="Z87" s="5" t="s">
        <v>738</v>
      </c>
      <c r="AA87" s="5" t="s">
        <v>521</v>
      </c>
      <c r="AB87" s="5"/>
      <c r="AC87" s="5" t="s">
        <v>739</v>
      </c>
      <c r="AD87" s="5" t="s">
        <v>740</v>
      </c>
      <c r="AE87" s="4" t="s">
        <v>524</v>
      </c>
      <c r="AF87" s="4" t="s">
        <v>24</v>
      </c>
      <c r="AG87" s="4" t="str">
        <f t="shared" si="7"/>
        <v>#N/A</v>
      </c>
      <c r="AH87" s="4" t="s">
        <v>739</v>
      </c>
      <c r="AI87" s="6">
        <v>19.0</v>
      </c>
      <c r="AJ87" s="4" t="s">
        <v>502</v>
      </c>
      <c r="AK87" s="4" t="s">
        <v>17</v>
      </c>
      <c r="AL87" s="4" t="s">
        <v>484</v>
      </c>
      <c r="AM87" s="4" t="s">
        <v>485</v>
      </c>
    </row>
    <row r="88">
      <c r="A88" s="4" t="s">
        <v>505</v>
      </c>
      <c r="B88" s="4">
        <v>6204.0</v>
      </c>
      <c r="C88" s="4">
        <v>1.0</v>
      </c>
      <c r="D88" s="4" t="s">
        <v>477</v>
      </c>
      <c r="F88" s="30">
        <v>41773.0</v>
      </c>
      <c r="G88" s="4">
        <f t="shared" si="1"/>
        <v>2014</v>
      </c>
      <c r="H88" s="4">
        <f t="shared" si="2"/>
        <v>5</v>
      </c>
      <c r="I88" s="4" t="s">
        <v>479</v>
      </c>
      <c r="J88" s="4" t="s">
        <v>12</v>
      </c>
      <c r="K88" s="4" t="s">
        <v>480</v>
      </c>
      <c r="L88" s="4" t="s">
        <v>39</v>
      </c>
      <c r="M88" s="4" t="str">
        <f t="shared" si="6"/>
        <v>#N/A</v>
      </c>
      <c r="N88" s="4">
        <v>31.6145</v>
      </c>
      <c r="O88" s="4">
        <v>-111.6836</v>
      </c>
      <c r="P88" s="4" t="s">
        <v>493</v>
      </c>
      <c r="Q88" s="6">
        <v>0.0</v>
      </c>
      <c r="R88" s="4" t="s">
        <v>482</v>
      </c>
      <c r="S88" s="4" t="s">
        <v>22</v>
      </c>
      <c r="U88" s="6">
        <v>1.0</v>
      </c>
      <c r="V88" s="5" t="s">
        <v>33</v>
      </c>
      <c r="W88" s="5">
        <f t="shared" si="3"/>
        <v>1</v>
      </c>
      <c r="X88" s="5">
        <f t="shared" si="4"/>
        <v>0</v>
      </c>
      <c r="Y88" s="5">
        <f t="shared" si="5"/>
        <v>0</v>
      </c>
      <c r="Z88" s="5" t="s">
        <v>483</v>
      </c>
      <c r="AA88" s="5" t="s">
        <v>483</v>
      </c>
      <c r="AB88" s="5"/>
      <c r="AC88" s="5"/>
      <c r="AD88" s="5" t="s">
        <v>24</v>
      </c>
      <c r="AF88" s="4" t="s">
        <v>24</v>
      </c>
      <c r="AG88" s="4" t="str">
        <f t="shared" si="7"/>
        <v>#N/A</v>
      </c>
      <c r="AJ88" s="4" t="s">
        <v>483</v>
      </c>
      <c r="AK88" s="4" t="s">
        <v>24</v>
      </c>
      <c r="AL88" s="4" t="s">
        <v>484</v>
      </c>
      <c r="AM88" s="4" t="s">
        <v>485</v>
      </c>
    </row>
    <row r="89">
      <c r="A89" s="4" t="s">
        <v>505</v>
      </c>
      <c r="B89" s="4">
        <v>6205.0</v>
      </c>
      <c r="C89" s="4">
        <v>1.0</v>
      </c>
      <c r="D89" s="4" t="s">
        <v>477</v>
      </c>
      <c r="F89" s="30">
        <v>41774.0</v>
      </c>
      <c r="G89" s="4">
        <f t="shared" si="1"/>
        <v>2014</v>
      </c>
      <c r="H89" s="4">
        <f t="shared" si="2"/>
        <v>5</v>
      </c>
      <c r="I89" s="4" t="s">
        <v>479</v>
      </c>
      <c r="J89" s="4" t="s">
        <v>489</v>
      </c>
      <c r="K89" s="4" t="s">
        <v>490</v>
      </c>
      <c r="L89" s="4" t="s">
        <v>508</v>
      </c>
      <c r="M89" s="4" t="str">
        <f t="shared" si="6"/>
        <v>#N/A</v>
      </c>
      <c r="N89" s="8">
        <v>25.883</v>
      </c>
      <c r="O89" s="4">
        <v>-97.4691</v>
      </c>
      <c r="Q89" s="6">
        <v>0.0</v>
      </c>
      <c r="R89" s="4" t="s">
        <v>500</v>
      </c>
      <c r="U89" s="6">
        <v>0.0</v>
      </c>
      <c r="V89" s="5" t="s">
        <v>15</v>
      </c>
      <c r="W89" s="5">
        <f t="shared" si="3"/>
        <v>0</v>
      </c>
      <c r="X89" s="5">
        <f t="shared" si="4"/>
        <v>0</v>
      </c>
      <c r="Y89" s="5">
        <f t="shared" si="5"/>
        <v>1</v>
      </c>
      <c r="Z89" s="5" t="s">
        <v>483</v>
      </c>
      <c r="AA89" s="5" t="s">
        <v>483</v>
      </c>
      <c r="AB89" s="5"/>
      <c r="AC89" s="5"/>
      <c r="AD89" s="5" t="s">
        <v>24</v>
      </c>
      <c r="AF89" s="4" t="s">
        <v>24</v>
      </c>
      <c r="AG89" s="4" t="str">
        <f t="shared" si="7"/>
        <v>#N/A</v>
      </c>
      <c r="AJ89" s="4" t="s">
        <v>502</v>
      </c>
      <c r="AK89" s="4" t="s">
        <v>17</v>
      </c>
      <c r="AL89" s="4" t="s">
        <v>495</v>
      </c>
      <c r="AM89" s="4" t="s">
        <v>496</v>
      </c>
    </row>
    <row r="90">
      <c r="A90" s="4" t="s">
        <v>505</v>
      </c>
      <c r="B90" s="4">
        <v>6207.0</v>
      </c>
      <c r="C90" s="4">
        <v>1.0</v>
      </c>
      <c r="D90" s="4" t="s">
        <v>477</v>
      </c>
      <c r="F90" s="30">
        <v>41781.0</v>
      </c>
      <c r="G90" s="4">
        <f t="shared" si="1"/>
        <v>2014</v>
      </c>
      <c r="H90" s="4">
        <f t="shared" si="2"/>
        <v>5</v>
      </c>
      <c r="I90" s="4" t="s">
        <v>479</v>
      </c>
      <c r="J90" s="4" t="s">
        <v>489</v>
      </c>
      <c r="K90" s="4" t="s">
        <v>490</v>
      </c>
      <c r="L90" s="4" t="s">
        <v>498</v>
      </c>
      <c r="M90" s="4" t="str">
        <f t="shared" si="6"/>
        <v>#N/A</v>
      </c>
      <c r="N90" s="10">
        <v>26.13</v>
      </c>
      <c r="O90" s="4">
        <v>-98.3144</v>
      </c>
      <c r="P90" s="4" t="s">
        <v>741</v>
      </c>
      <c r="Q90" s="6">
        <v>0.0</v>
      </c>
      <c r="R90" s="4" t="s">
        <v>500</v>
      </c>
      <c r="T90" s="4" t="s">
        <v>663</v>
      </c>
      <c r="U90" s="6">
        <v>0.0</v>
      </c>
      <c r="V90" s="5" t="s">
        <v>15</v>
      </c>
      <c r="W90" s="5">
        <f t="shared" si="3"/>
        <v>0</v>
      </c>
      <c r="X90" s="5">
        <f t="shared" si="4"/>
        <v>0</v>
      </c>
      <c r="Y90" s="5">
        <f t="shared" si="5"/>
        <v>1</v>
      </c>
      <c r="Z90" s="5" t="s">
        <v>742</v>
      </c>
      <c r="AA90" s="5" t="s">
        <v>743</v>
      </c>
      <c r="AB90" s="5" t="s">
        <v>744</v>
      </c>
      <c r="AC90" s="5" t="s">
        <v>745</v>
      </c>
      <c r="AD90" s="5" t="s">
        <v>746</v>
      </c>
      <c r="AE90" s="4" t="s">
        <v>747</v>
      </c>
      <c r="AF90" s="4" t="s">
        <v>748</v>
      </c>
      <c r="AG90" s="4" t="str">
        <f t="shared" si="7"/>
        <v>#N/A</v>
      </c>
      <c r="AH90" s="4" t="s">
        <v>745</v>
      </c>
      <c r="AI90" s="6">
        <v>40.0</v>
      </c>
      <c r="AJ90" s="4" t="s">
        <v>617</v>
      </c>
      <c r="AK90" s="4" t="s">
        <v>283</v>
      </c>
      <c r="AL90" s="4" t="s">
        <v>495</v>
      </c>
      <c r="AM90" s="4" t="s">
        <v>496</v>
      </c>
    </row>
    <row r="91">
      <c r="A91" s="4" t="s">
        <v>505</v>
      </c>
      <c r="B91" s="4">
        <v>6208.0</v>
      </c>
      <c r="C91" s="4">
        <v>1.0</v>
      </c>
      <c r="D91" s="4" t="s">
        <v>477</v>
      </c>
      <c r="F91" s="30">
        <v>41781.0</v>
      </c>
      <c r="G91" s="4">
        <f t="shared" si="1"/>
        <v>2014</v>
      </c>
      <c r="H91" s="4">
        <f t="shared" si="2"/>
        <v>5</v>
      </c>
      <c r="I91" s="4" t="s">
        <v>479</v>
      </c>
      <c r="J91" s="4" t="s">
        <v>489</v>
      </c>
      <c r="K91" s="4" t="s">
        <v>490</v>
      </c>
      <c r="L91" s="4" t="s">
        <v>498</v>
      </c>
      <c r="M91" s="4" t="str">
        <f t="shared" si="6"/>
        <v>#N/A</v>
      </c>
      <c r="N91" s="4">
        <v>26.1379</v>
      </c>
      <c r="O91" s="4">
        <v>-98.3143</v>
      </c>
      <c r="P91" s="4" t="s">
        <v>749</v>
      </c>
      <c r="Q91" s="6">
        <v>0.0</v>
      </c>
      <c r="R91" s="4" t="s">
        <v>500</v>
      </c>
      <c r="U91" s="6">
        <v>0.0</v>
      </c>
      <c r="V91" s="5" t="s">
        <v>33</v>
      </c>
      <c r="W91" s="5">
        <f t="shared" si="3"/>
        <v>1</v>
      </c>
      <c r="X91" s="5">
        <f t="shared" si="4"/>
        <v>0</v>
      </c>
      <c r="Y91" s="5">
        <f t="shared" si="5"/>
        <v>0</v>
      </c>
      <c r="Z91" s="5" t="s">
        <v>483</v>
      </c>
      <c r="AA91" s="5" t="s">
        <v>483</v>
      </c>
      <c r="AB91" s="5"/>
      <c r="AC91" s="5"/>
      <c r="AD91" s="5" t="s">
        <v>24</v>
      </c>
      <c r="AF91" s="4" t="s">
        <v>24</v>
      </c>
      <c r="AG91" s="4" t="str">
        <f t="shared" si="7"/>
        <v>#N/A</v>
      </c>
      <c r="AJ91" s="4" t="s">
        <v>483</v>
      </c>
      <c r="AK91" s="4" t="s">
        <v>24</v>
      </c>
      <c r="AL91" s="4" t="s">
        <v>484</v>
      </c>
      <c r="AM91" s="4" t="s">
        <v>485</v>
      </c>
    </row>
    <row r="92">
      <c r="A92" s="4" t="s">
        <v>505</v>
      </c>
      <c r="B92" s="4">
        <v>6210.0</v>
      </c>
      <c r="C92" s="4">
        <v>1.0</v>
      </c>
      <c r="D92" s="4" t="s">
        <v>477</v>
      </c>
      <c r="F92" s="30">
        <v>41787.0</v>
      </c>
      <c r="G92" s="4">
        <f t="shared" si="1"/>
        <v>2014</v>
      </c>
      <c r="H92" s="4">
        <f t="shared" si="2"/>
        <v>5</v>
      </c>
      <c r="I92" s="4" t="s">
        <v>479</v>
      </c>
      <c r="J92" s="4" t="s">
        <v>489</v>
      </c>
      <c r="K92" s="4" t="s">
        <v>490</v>
      </c>
      <c r="L92" s="4" t="s">
        <v>491</v>
      </c>
      <c r="M92" s="4" t="str">
        <f t="shared" si="6"/>
        <v>#N/A</v>
      </c>
      <c r="N92" s="8">
        <v>27.108</v>
      </c>
      <c r="O92" s="4">
        <v>-98.1582</v>
      </c>
      <c r="Q92" s="6">
        <v>0.0</v>
      </c>
      <c r="R92" s="4" t="s">
        <v>146</v>
      </c>
      <c r="T92" s="4" t="s">
        <v>717</v>
      </c>
      <c r="U92" s="6">
        <v>0.0</v>
      </c>
      <c r="V92" s="5" t="s">
        <v>15</v>
      </c>
      <c r="W92" s="5">
        <f t="shared" si="3"/>
        <v>0</v>
      </c>
      <c r="X92" s="5">
        <f t="shared" si="4"/>
        <v>0</v>
      </c>
      <c r="Y92" s="5">
        <f t="shared" si="5"/>
        <v>1</v>
      </c>
      <c r="Z92" s="5" t="s">
        <v>750</v>
      </c>
      <c r="AA92" s="5" t="s">
        <v>751</v>
      </c>
      <c r="AB92" s="5" t="s">
        <v>702</v>
      </c>
      <c r="AC92" s="5" t="s">
        <v>752</v>
      </c>
      <c r="AD92" s="5" t="s">
        <v>753</v>
      </c>
      <c r="AE92" s="4" t="s">
        <v>754</v>
      </c>
      <c r="AF92" s="4" t="s">
        <v>706</v>
      </c>
      <c r="AG92" s="4" t="str">
        <f t="shared" si="7"/>
        <v>#N/A</v>
      </c>
      <c r="AH92" s="4" t="s">
        <v>752</v>
      </c>
      <c r="AI92" s="6">
        <v>21.0</v>
      </c>
      <c r="AJ92" s="4" t="s">
        <v>502</v>
      </c>
      <c r="AK92" s="4" t="s">
        <v>17</v>
      </c>
      <c r="AL92" s="4" t="s">
        <v>484</v>
      </c>
      <c r="AM92" s="4" t="s">
        <v>485</v>
      </c>
    </row>
    <row r="93">
      <c r="A93" s="4" t="s">
        <v>505</v>
      </c>
      <c r="B93" s="4">
        <v>6211.0</v>
      </c>
      <c r="C93" s="4">
        <v>1.0</v>
      </c>
      <c r="D93" s="4" t="s">
        <v>477</v>
      </c>
      <c r="F93" s="30">
        <v>41787.0</v>
      </c>
      <c r="G93" s="4">
        <f t="shared" si="1"/>
        <v>2014</v>
      </c>
      <c r="H93" s="4">
        <f t="shared" si="2"/>
        <v>5</v>
      </c>
      <c r="I93" s="4" t="s">
        <v>479</v>
      </c>
      <c r="J93" s="4" t="s">
        <v>12</v>
      </c>
      <c r="K93" s="4" t="s">
        <v>480</v>
      </c>
      <c r="L93" s="4" t="s">
        <v>13</v>
      </c>
      <c r="M93" s="4" t="str">
        <f t="shared" si="6"/>
        <v>#N/A</v>
      </c>
      <c r="N93" s="4">
        <v>31.3418</v>
      </c>
      <c r="O93" s="4">
        <v>-109.4815</v>
      </c>
      <c r="P93" s="4" t="s">
        <v>755</v>
      </c>
      <c r="Q93" s="6">
        <v>0.0</v>
      </c>
      <c r="R93" s="4" t="s">
        <v>482</v>
      </c>
      <c r="S93" s="4" t="s">
        <v>22</v>
      </c>
      <c r="U93" s="6">
        <v>0.0</v>
      </c>
      <c r="V93" s="5" t="s">
        <v>15</v>
      </c>
      <c r="W93" s="5">
        <f t="shared" si="3"/>
        <v>0</v>
      </c>
      <c r="X93" s="5">
        <f t="shared" si="4"/>
        <v>0</v>
      </c>
      <c r="Y93" s="5">
        <f t="shared" si="5"/>
        <v>1</v>
      </c>
      <c r="Z93" s="5" t="s">
        <v>483</v>
      </c>
      <c r="AA93" s="5" t="s">
        <v>483</v>
      </c>
      <c r="AB93" s="5"/>
      <c r="AC93" s="5"/>
      <c r="AD93" s="5" t="s">
        <v>24</v>
      </c>
      <c r="AF93" s="4" t="s">
        <v>24</v>
      </c>
      <c r="AG93" s="4" t="str">
        <f t="shared" si="7"/>
        <v>#N/A</v>
      </c>
      <c r="AJ93" s="4" t="s">
        <v>483</v>
      </c>
      <c r="AK93" s="4" t="s">
        <v>24</v>
      </c>
      <c r="AL93" s="4" t="s">
        <v>484</v>
      </c>
      <c r="AM93" s="4" t="s">
        <v>485</v>
      </c>
    </row>
    <row r="94">
      <c r="A94" s="4" t="s">
        <v>505</v>
      </c>
      <c r="B94" s="4">
        <v>6212.0</v>
      </c>
      <c r="C94" s="4">
        <v>1.0</v>
      </c>
      <c r="D94" s="4" t="s">
        <v>477</v>
      </c>
      <c r="F94" s="30">
        <v>41787.0</v>
      </c>
      <c r="G94" s="4">
        <f t="shared" si="1"/>
        <v>2014</v>
      </c>
      <c r="H94" s="4">
        <f t="shared" si="2"/>
        <v>5</v>
      </c>
      <c r="I94" s="4" t="s">
        <v>479</v>
      </c>
      <c r="J94" s="4" t="s">
        <v>489</v>
      </c>
      <c r="K94" s="4" t="s">
        <v>490</v>
      </c>
      <c r="L94" s="4" t="s">
        <v>491</v>
      </c>
      <c r="M94" s="4" t="str">
        <f t="shared" si="6"/>
        <v>#N/A</v>
      </c>
      <c r="N94" s="4">
        <v>27.09683</v>
      </c>
      <c r="O94" s="4">
        <v>-98.2261</v>
      </c>
      <c r="P94" s="4" t="s">
        <v>506</v>
      </c>
      <c r="Q94" s="6">
        <v>0.0</v>
      </c>
      <c r="R94" s="4" t="s">
        <v>482</v>
      </c>
      <c r="S94" s="4" t="s">
        <v>482</v>
      </c>
      <c r="U94" s="6">
        <v>0.0</v>
      </c>
      <c r="V94" s="5" t="s">
        <v>27</v>
      </c>
      <c r="W94" s="5">
        <f t="shared" si="3"/>
        <v>0</v>
      </c>
      <c r="X94" s="5">
        <f t="shared" si="4"/>
        <v>1</v>
      </c>
      <c r="Y94" s="5">
        <f t="shared" si="5"/>
        <v>0</v>
      </c>
      <c r="Z94" s="5" t="s">
        <v>756</v>
      </c>
      <c r="AA94" s="5" t="s">
        <v>757</v>
      </c>
      <c r="AB94" s="5"/>
      <c r="AC94" s="5" t="s">
        <v>758</v>
      </c>
      <c r="AD94" s="5" t="s">
        <v>759</v>
      </c>
      <c r="AE94" s="4" t="s">
        <v>760</v>
      </c>
      <c r="AF94" s="4" t="s">
        <v>24</v>
      </c>
      <c r="AG94" s="4" t="str">
        <f t="shared" si="7"/>
        <v>#N/A</v>
      </c>
      <c r="AH94" s="4" t="s">
        <v>758</v>
      </c>
      <c r="AI94" s="6">
        <v>31.0</v>
      </c>
      <c r="AJ94" s="4" t="s">
        <v>622</v>
      </c>
      <c r="AK94" s="4" t="s">
        <v>135</v>
      </c>
      <c r="AL94" s="4" t="s">
        <v>686</v>
      </c>
      <c r="AM94" s="4" t="s">
        <v>687</v>
      </c>
    </row>
    <row r="95">
      <c r="A95" s="4" t="s">
        <v>505</v>
      </c>
      <c r="B95" s="4">
        <v>6215.0</v>
      </c>
      <c r="C95" s="4">
        <v>1.0</v>
      </c>
      <c r="D95" s="4" t="s">
        <v>477</v>
      </c>
      <c r="F95" s="30">
        <v>41789.0</v>
      </c>
      <c r="G95" s="4">
        <f t="shared" si="1"/>
        <v>2014</v>
      </c>
      <c r="H95" s="4">
        <f t="shared" si="2"/>
        <v>5</v>
      </c>
      <c r="I95" s="4" t="s">
        <v>479</v>
      </c>
      <c r="J95" s="4" t="s">
        <v>489</v>
      </c>
      <c r="K95" s="4" t="s">
        <v>510</v>
      </c>
      <c r="L95" s="4" t="s">
        <v>511</v>
      </c>
      <c r="M95" s="4" t="str">
        <f t="shared" si="6"/>
        <v>#N/A</v>
      </c>
      <c r="N95" s="4">
        <v>27.7967</v>
      </c>
      <c r="O95" s="4">
        <v>-99.0689</v>
      </c>
      <c r="Q95" s="6">
        <v>1.0</v>
      </c>
      <c r="R95" s="4" t="s">
        <v>146</v>
      </c>
      <c r="U95" s="6">
        <v>0.0</v>
      </c>
      <c r="V95" s="5" t="s">
        <v>27</v>
      </c>
      <c r="W95" s="5">
        <f t="shared" si="3"/>
        <v>0</v>
      </c>
      <c r="X95" s="5">
        <f t="shared" si="4"/>
        <v>1</v>
      </c>
      <c r="Y95" s="5">
        <f t="shared" si="5"/>
        <v>0</v>
      </c>
      <c r="Z95" s="5" t="s">
        <v>761</v>
      </c>
      <c r="AA95" s="5" t="s">
        <v>762</v>
      </c>
      <c r="AB95" s="5"/>
      <c r="AC95" s="5" t="s">
        <v>763</v>
      </c>
      <c r="AD95" s="5" t="s">
        <v>764</v>
      </c>
      <c r="AE95" s="4" t="s">
        <v>765</v>
      </c>
      <c r="AF95" s="4" t="s">
        <v>24</v>
      </c>
      <c r="AG95" s="4" t="str">
        <f t="shared" si="7"/>
        <v>#N/A</v>
      </c>
      <c r="AH95" s="4" t="s">
        <v>763</v>
      </c>
      <c r="AI95" s="6">
        <v>20.0</v>
      </c>
      <c r="AJ95" s="4" t="s">
        <v>502</v>
      </c>
      <c r="AK95" s="4" t="s">
        <v>17</v>
      </c>
      <c r="AL95" s="4" t="s">
        <v>484</v>
      </c>
      <c r="AM95" s="4" t="s">
        <v>485</v>
      </c>
    </row>
    <row r="96">
      <c r="A96" s="4" t="s">
        <v>505</v>
      </c>
      <c r="B96" s="4">
        <v>6216.0</v>
      </c>
      <c r="C96" s="4">
        <v>1.0</v>
      </c>
      <c r="D96" s="4" t="s">
        <v>477</v>
      </c>
      <c r="F96" s="30">
        <v>41790.0</v>
      </c>
      <c r="G96" s="4">
        <f t="shared" si="1"/>
        <v>2014</v>
      </c>
      <c r="H96" s="4">
        <f t="shared" si="2"/>
        <v>5</v>
      </c>
      <c r="I96" s="4" t="s">
        <v>479</v>
      </c>
      <c r="J96" s="4" t="s">
        <v>489</v>
      </c>
      <c r="K96" s="4" t="s">
        <v>490</v>
      </c>
      <c r="L96" s="4" t="s">
        <v>498</v>
      </c>
      <c r="M96" s="4" t="str">
        <f t="shared" si="6"/>
        <v>#N/A</v>
      </c>
      <c r="N96" s="8">
        <v>26.256</v>
      </c>
      <c r="O96" s="4">
        <v>-98.5383</v>
      </c>
      <c r="Q96" s="6">
        <v>0.0</v>
      </c>
      <c r="R96" s="4" t="s">
        <v>146</v>
      </c>
      <c r="T96" s="4" t="s">
        <v>766</v>
      </c>
      <c r="U96" s="6">
        <v>0.0</v>
      </c>
      <c r="V96" s="5" t="s">
        <v>15</v>
      </c>
      <c r="W96" s="5">
        <f t="shared" si="3"/>
        <v>0</v>
      </c>
      <c r="X96" s="5">
        <f t="shared" si="4"/>
        <v>0</v>
      </c>
      <c r="Y96" s="5">
        <f t="shared" si="5"/>
        <v>1</v>
      </c>
      <c r="Z96" s="5" t="s">
        <v>767</v>
      </c>
      <c r="AA96" s="5" t="s">
        <v>768</v>
      </c>
      <c r="AB96" s="5"/>
      <c r="AC96" s="5" t="s">
        <v>769</v>
      </c>
      <c r="AD96" s="5" t="s">
        <v>770</v>
      </c>
      <c r="AE96" s="4" t="s">
        <v>771</v>
      </c>
      <c r="AF96" s="4" t="s">
        <v>24</v>
      </c>
      <c r="AG96" s="4" t="str">
        <f t="shared" si="7"/>
        <v>#N/A</v>
      </c>
      <c r="AH96" s="4" t="s">
        <v>769</v>
      </c>
      <c r="AI96" s="6">
        <v>35.0</v>
      </c>
      <c r="AJ96" s="4" t="s">
        <v>502</v>
      </c>
      <c r="AK96" s="4" t="s">
        <v>17</v>
      </c>
      <c r="AL96" s="4" t="s">
        <v>686</v>
      </c>
      <c r="AM96" s="4" t="s">
        <v>687</v>
      </c>
    </row>
    <row r="97">
      <c r="A97" s="4" t="s">
        <v>505</v>
      </c>
      <c r="B97" s="4">
        <v>6218.0</v>
      </c>
      <c r="C97" s="4">
        <v>1.0</v>
      </c>
      <c r="D97" s="4" t="s">
        <v>477</v>
      </c>
      <c r="F97" s="30">
        <v>41791.0</v>
      </c>
      <c r="G97" s="4">
        <f t="shared" si="1"/>
        <v>2014</v>
      </c>
      <c r="H97" s="4">
        <f t="shared" si="2"/>
        <v>6</v>
      </c>
      <c r="I97" s="4" t="s">
        <v>479</v>
      </c>
      <c r="J97" s="4" t="s">
        <v>489</v>
      </c>
      <c r="K97" s="4" t="s">
        <v>490</v>
      </c>
      <c r="L97" s="4" t="s">
        <v>491</v>
      </c>
      <c r="M97" s="4" t="str">
        <f t="shared" si="6"/>
        <v>#N/A</v>
      </c>
      <c r="N97" s="4">
        <v>27.0476</v>
      </c>
      <c r="O97" s="4">
        <v>-98.2502</v>
      </c>
      <c r="Q97" s="6">
        <v>0.0</v>
      </c>
      <c r="R97" s="4" t="s">
        <v>146</v>
      </c>
      <c r="T97" s="4" t="s">
        <v>717</v>
      </c>
      <c r="U97" s="6">
        <v>0.0</v>
      </c>
      <c r="V97" s="5" t="s">
        <v>15</v>
      </c>
      <c r="W97" s="5">
        <f t="shared" si="3"/>
        <v>0</v>
      </c>
      <c r="X97" s="5">
        <f t="shared" si="4"/>
        <v>0</v>
      </c>
      <c r="Y97" s="5">
        <f t="shared" si="5"/>
        <v>1</v>
      </c>
      <c r="Z97" s="5" t="s">
        <v>772</v>
      </c>
      <c r="AA97" s="5" t="s">
        <v>572</v>
      </c>
      <c r="AB97" s="5" t="s">
        <v>768</v>
      </c>
      <c r="AC97" s="5" t="s">
        <v>773</v>
      </c>
      <c r="AD97" s="5" t="s">
        <v>774</v>
      </c>
      <c r="AE97" s="4" t="s">
        <v>576</v>
      </c>
      <c r="AF97" s="4" t="s">
        <v>771</v>
      </c>
      <c r="AG97" s="4" t="str">
        <f t="shared" si="7"/>
        <v>#N/A</v>
      </c>
      <c r="AH97" s="4" t="s">
        <v>773</v>
      </c>
      <c r="AI97" s="6">
        <v>25.0</v>
      </c>
      <c r="AJ97" s="4" t="s">
        <v>502</v>
      </c>
      <c r="AK97" s="4" t="s">
        <v>17</v>
      </c>
      <c r="AL97" s="4" t="s">
        <v>484</v>
      </c>
      <c r="AM97" s="4" t="s">
        <v>485</v>
      </c>
    </row>
    <row r="98">
      <c r="A98" s="4" t="s">
        <v>505</v>
      </c>
      <c r="B98" s="4">
        <v>6219.0</v>
      </c>
      <c r="C98" s="4">
        <v>1.0</v>
      </c>
      <c r="D98" s="4" t="s">
        <v>477</v>
      </c>
      <c r="F98" s="30">
        <v>41792.0</v>
      </c>
      <c r="G98" s="4">
        <f t="shared" si="1"/>
        <v>2014</v>
      </c>
      <c r="H98" s="4">
        <f t="shared" si="2"/>
        <v>6</v>
      </c>
      <c r="I98" s="4" t="s">
        <v>479</v>
      </c>
      <c r="J98" s="4" t="s">
        <v>489</v>
      </c>
      <c r="K98" s="4" t="s">
        <v>490</v>
      </c>
      <c r="L98" s="4" t="s">
        <v>491</v>
      </c>
      <c r="M98" s="4" t="str">
        <f t="shared" si="6"/>
        <v>#N/A</v>
      </c>
      <c r="N98" s="4">
        <v>26.9979</v>
      </c>
      <c r="O98" s="8">
        <v>-98.266</v>
      </c>
      <c r="Q98" s="6">
        <v>0.0</v>
      </c>
      <c r="R98" s="4" t="s">
        <v>146</v>
      </c>
      <c r="U98" s="6">
        <v>0.0</v>
      </c>
      <c r="V98" s="5" t="s">
        <v>15</v>
      </c>
      <c r="W98" s="5">
        <f t="shared" si="3"/>
        <v>0</v>
      </c>
      <c r="X98" s="5">
        <f t="shared" si="4"/>
        <v>0</v>
      </c>
      <c r="Y98" s="5">
        <f t="shared" si="5"/>
        <v>1</v>
      </c>
      <c r="Z98" s="5" t="s">
        <v>483</v>
      </c>
      <c r="AA98" s="5"/>
      <c r="AB98" s="5"/>
      <c r="AC98" s="5"/>
      <c r="AD98" s="5" t="s">
        <v>24</v>
      </c>
      <c r="AE98" s="4" t="s">
        <v>24</v>
      </c>
      <c r="AF98" s="4" t="s">
        <v>24</v>
      </c>
      <c r="AG98" s="4" t="str">
        <f t="shared" si="7"/>
        <v>#N/A</v>
      </c>
      <c r="AJ98" s="4" t="s">
        <v>483</v>
      </c>
      <c r="AK98" s="4" t="s">
        <v>24</v>
      </c>
      <c r="AL98" s="4" t="s">
        <v>484</v>
      </c>
      <c r="AM98" s="4" t="s">
        <v>485</v>
      </c>
    </row>
    <row r="99">
      <c r="A99" s="4" t="s">
        <v>505</v>
      </c>
      <c r="B99" s="4">
        <v>6220.0</v>
      </c>
      <c r="C99" s="4">
        <v>1.0</v>
      </c>
      <c r="D99" s="4" t="s">
        <v>477</v>
      </c>
      <c r="F99" s="30">
        <v>41793.0</v>
      </c>
      <c r="G99" s="4">
        <f t="shared" si="1"/>
        <v>2014</v>
      </c>
      <c r="H99" s="4">
        <f t="shared" si="2"/>
        <v>6</v>
      </c>
      <c r="I99" s="4" t="s">
        <v>479</v>
      </c>
      <c r="J99" s="4" t="s">
        <v>489</v>
      </c>
      <c r="K99" s="4" t="s">
        <v>775</v>
      </c>
      <c r="L99" s="4" t="s">
        <v>776</v>
      </c>
      <c r="M99" s="4" t="str">
        <f t="shared" si="6"/>
        <v>#N/A</v>
      </c>
      <c r="N99" s="4">
        <v>31.7592</v>
      </c>
      <c r="O99" s="4">
        <v>-106.4683</v>
      </c>
      <c r="P99" s="4" t="s">
        <v>777</v>
      </c>
      <c r="Q99" s="6">
        <v>0.0</v>
      </c>
      <c r="R99" s="4" t="s">
        <v>500</v>
      </c>
      <c r="U99" s="6">
        <v>0.0</v>
      </c>
      <c r="V99" s="5" t="s">
        <v>15</v>
      </c>
      <c r="W99" s="5">
        <f t="shared" si="3"/>
        <v>0</v>
      </c>
      <c r="X99" s="5">
        <f t="shared" si="4"/>
        <v>0</v>
      </c>
      <c r="Y99" s="5">
        <f t="shared" si="5"/>
        <v>1</v>
      </c>
      <c r="Z99" s="5" t="s">
        <v>483</v>
      </c>
      <c r="AA99" s="5" t="s">
        <v>483</v>
      </c>
      <c r="AB99" s="5"/>
      <c r="AC99" s="5"/>
      <c r="AD99" s="5" t="s">
        <v>24</v>
      </c>
      <c r="AF99" s="4" t="s">
        <v>24</v>
      </c>
      <c r="AG99" s="4" t="str">
        <f t="shared" si="7"/>
        <v>#N/A</v>
      </c>
      <c r="AJ99" s="4" t="s">
        <v>483</v>
      </c>
      <c r="AK99" s="4" t="s">
        <v>24</v>
      </c>
      <c r="AL99" s="4" t="s">
        <v>484</v>
      </c>
      <c r="AM99" s="4" t="s">
        <v>485</v>
      </c>
    </row>
    <row r="100">
      <c r="A100" s="4" t="s">
        <v>505</v>
      </c>
      <c r="B100" s="4">
        <v>6222.0</v>
      </c>
      <c r="C100" s="4">
        <v>1.0</v>
      </c>
      <c r="D100" s="4" t="s">
        <v>477</v>
      </c>
      <c r="F100" s="30">
        <v>41795.0</v>
      </c>
      <c r="G100" s="4">
        <f t="shared" si="1"/>
        <v>2014</v>
      </c>
      <c r="H100" s="4">
        <f t="shared" si="2"/>
        <v>6</v>
      </c>
      <c r="I100" s="4" t="s">
        <v>479</v>
      </c>
      <c r="J100" s="4" t="s">
        <v>489</v>
      </c>
      <c r="K100" s="4" t="s">
        <v>568</v>
      </c>
      <c r="L100" s="4" t="s">
        <v>569</v>
      </c>
      <c r="M100" s="4" t="str">
        <f t="shared" si="6"/>
        <v>#N/A</v>
      </c>
      <c r="N100" s="4">
        <v>28.1993</v>
      </c>
      <c r="O100" s="4">
        <v>-100.2127</v>
      </c>
      <c r="Q100" s="6">
        <v>0.0</v>
      </c>
      <c r="R100" s="4" t="s">
        <v>500</v>
      </c>
      <c r="T100" s="4" t="s">
        <v>221</v>
      </c>
      <c r="U100" s="6">
        <v>0.0</v>
      </c>
      <c r="V100" s="5" t="s">
        <v>15</v>
      </c>
      <c r="W100" s="5">
        <f t="shared" si="3"/>
        <v>0</v>
      </c>
      <c r="X100" s="5">
        <f t="shared" si="4"/>
        <v>0</v>
      </c>
      <c r="Y100" s="5">
        <f t="shared" si="5"/>
        <v>1</v>
      </c>
      <c r="Z100" s="5" t="s">
        <v>778</v>
      </c>
      <c r="AA100" s="5" t="s">
        <v>779</v>
      </c>
      <c r="AB100" s="5"/>
      <c r="AC100" s="5" t="s">
        <v>780</v>
      </c>
      <c r="AD100" s="5" t="s">
        <v>781</v>
      </c>
      <c r="AE100" s="4" t="s">
        <v>782</v>
      </c>
      <c r="AF100" s="4" t="s">
        <v>24</v>
      </c>
      <c r="AG100" s="4" t="str">
        <f t="shared" si="7"/>
        <v>#N/A</v>
      </c>
      <c r="AH100" s="4" t="s">
        <v>780</v>
      </c>
      <c r="AI100" s="6">
        <v>28.0</v>
      </c>
      <c r="AJ100" s="4" t="s">
        <v>502</v>
      </c>
      <c r="AK100" s="4" t="s">
        <v>17</v>
      </c>
      <c r="AL100" s="4" t="s">
        <v>495</v>
      </c>
      <c r="AM100" s="4" t="s">
        <v>496</v>
      </c>
    </row>
    <row r="101">
      <c r="A101" s="4" t="s">
        <v>505</v>
      </c>
      <c r="B101" s="4">
        <v>6223.0</v>
      </c>
      <c r="C101" s="4">
        <v>1.0</v>
      </c>
      <c r="D101" s="4" t="s">
        <v>477</v>
      </c>
      <c r="F101" s="30">
        <v>41795.0</v>
      </c>
      <c r="G101" s="4">
        <f t="shared" si="1"/>
        <v>2014</v>
      </c>
      <c r="H101" s="4">
        <f t="shared" si="2"/>
        <v>6</v>
      </c>
      <c r="I101" s="4" t="s">
        <v>479</v>
      </c>
      <c r="J101" s="4" t="s">
        <v>489</v>
      </c>
      <c r="K101" s="4" t="s">
        <v>490</v>
      </c>
      <c r="L101" s="4" t="s">
        <v>491</v>
      </c>
      <c r="M101" s="4" t="str">
        <f t="shared" si="6"/>
        <v>#N/A</v>
      </c>
      <c r="N101" s="8">
        <v>27.156</v>
      </c>
      <c r="O101" s="4">
        <v>-98.2179</v>
      </c>
      <c r="Q101" s="6">
        <v>0.0</v>
      </c>
      <c r="R101" s="4" t="s">
        <v>146</v>
      </c>
      <c r="T101" s="4" t="s">
        <v>732</v>
      </c>
      <c r="U101" s="6">
        <v>0.0</v>
      </c>
      <c r="V101" s="5" t="s">
        <v>15</v>
      </c>
      <c r="W101" s="5">
        <f t="shared" si="3"/>
        <v>0</v>
      </c>
      <c r="X101" s="5">
        <f t="shared" si="4"/>
        <v>0</v>
      </c>
      <c r="Y101" s="5">
        <f t="shared" si="5"/>
        <v>1</v>
      </c>
      <c r="Z101" s="5" t="s">
        <v>783</v>
      </c>
      <c r="AA101" s="5" t="s">
        <v>784</v>
      </c>
      <c r="AB101" s="5"/>
      <c r="AC101" s="5" t="s">
        <v>785</v>
      </c>
      <c r="AD101" s="5" t="s">
        <v>786</v>
      </c>
      <c r="AE101" s="4" t="s">
        <v>787</v>
      </c>
      <c r="AF101" s="4" t="s">
        <v>24</v>
      </c>
      <c r="AG101" s="4" t="str">
        <f t="shared" si="7"/>
        <v>#N/A</v>
      </c>
      <c r="AH101" s="4" t="s">
        <v>785</v>
      </c>
      <c r="AI101" s="6">
        <v>49.0</v>
      </c>
      <c r="AJ101" s="4" t="s">
        <v>622</v>
      </c>
      <c r="AK101" s="4" t="s">
        <v>135</v>
      </c>
      <c r="AL101" s="4" t="s">
        <v>484</v>
      </c>
      <c r="AM101" s="4" t="s">
        <v>485</v>
      </c>
    </row>
    <row r="102">
      <c r="A102" s="4" t="s">
        <v>505</v>
      </c>
      <c r="B102" s="4">
        <v>6224.0</v>
      </c>
      <c r="C102" s="4">
        <v>1.0</v>
      </c>
      <c r="D102" s="4" t="s">
        <v>477</v>
      </c>
      <c r="F102" s="30">
        <v>41796.0</v>
      </c>
      <c r="G102" s="4">
        <f t="shared" si="1"/>
        <v>2014</v>
      </c>
      <c r="H102" s="4">
        <f t="shared" si="2"/>
        <v>6</v>
      </c>
      <c r="I102" s="4" t="s">
        <v>479</v>
      </c>
      <c r="J102" s="4" t="s">
        <v>489</v>
      </c>
      <c r="K102" s="4" t="s">
        <v>490</v>
      </c>
      <c r="L102" s="4" t="s">
        <v>491</v>
      </c>
      <c r="M102" s="4" t="str">
        <f t="shared" si="6"/>
        <v>#N/A</v>
      </c>
      <c r="N102" s="4">
        <v>27.2544</v>
      </c>
      <c r="O102" s="4">
        <v>-98.2506</v>
      </c>
      <c r="P102" s="4" t="s">
        <v>788</v>
      </c>
      <c r="Q102" s="6">
        <v>0.0</v>
      </c>
      <c r="R102" s="4" t="s">
        <v>482</v>
      </c>
      <c r="S102" s="4" t="s">
        <v>482</v>
      </c>
      <c r="U102" s="6">
        <v>0.0</v>
      </c>
      <c r="V102" s="5" t="s">
        <v>15</v>
      </c>
      <c r="W102" s="5">
        <f t="shared" si="3"/>
        <v>0</v>
      </c>
      <c r="X102" s="5">
        <f t="shared" si="4"/>
        <v>0</v>
      </c>
      <c r="Y102" s="5">
        <f t="shared" si="5"/>
        <v>1</v>
      </c>
      <c r="Z102" s="5" t="s">
        <v>483</v>
      </c>
      <c r="AA102" s="5" t="s">
        <v>483</v>
      </c>
      <c r="AB102" s="5"/>
      <c r="AC102" s="5"/>
      <c r="AD102" s="5" t="s">
        <v>24</v>
      </c>
      <c r="AF102" s="4" t="s">
        <v>24</v>
      </c>
      <c r="AG102" s="4" t="str">
        <f t="shared" si="7"/>
        <v>#N/A</v>
      </c>
      <c r="AJ102" s="4" t="s">
        <v>483</v>
      </c>
      <c r="AK102" s="4" t="s">
        <v>24</v>
      </c>
      <c r="AL102" s="4" t="s">
        <v>484</v>
      </c>
      <c r="AM102" s="4" t="s">
        <v>485</v>
      </c>
    </row>
    <row r="103">
      <c r="A103" s="4" t="s">
        <v>505</v>
      </c>
      <c r="B103" s="4">
        <v>6226.0</v>
      </c>
      <c r="C103" s="4">
        <v>1.0</v>
      </c>
      <c r="D103" s="4" t="s">
        <v>477</v>
      </c>
      <c r="F103" s="30">
        <v>41797.0</v>
      </c>
      <c r="G103" s="4">
        <f t="shared" si="1"/>
        <v>2014</v>
      </c>
      <c r="H103" s="4">
        <f t="shared" si="2"/>
        <v>6</v>
      </c>
      <c r="I103" s="4" t="s">
        <v>479</v>
      </c>
      <c r="J103" s="4" t="s">
        <v>489</v>
      </c>
      <c r="K103" s="4" t="s">
        <v>510</v>
      </c>
      <c r="L103" s="4" t="s">
        <v>511</v>
      </c>
      <c r="M103" s="4" t="str">
        <f t="shared" si="6"/>
        <v>#N/A</v>
      </c>
      <c r="N103" s="18">
        <v>27.4989</v>
      </c>
      <c r="O103" s="18">
        <v>-99.5102</v>
      </c>
      <c r="P103" s="4" t="s">
        <v>789</v>
      </c>
      <c r="Q103" s="6">
        <v>0.0</v>
      </c>
      <c r="R103" s="4" t="s">
        <v>500</v>
      </c>
      <c r="U103" s="6">
        <v>0.0</v>
      </c>
      <c r="V103" s="5" t="s">
        <v>15</v>
      </c>
      <c r="W103" s="5">
        <f t="shared" si="3"/>
        <v>0</v>
      </c>
      <c r="X103" s="5">
        <f t="shared" si="4"/>
        <v>0</v>
      </c>
      <c r="Y103" s="5">
        <f t="shared" si="5"/>
        <v>1</v>
      </c>
      <c r="Z103" s="5" t="s">
        <v>483</v>
      </c>
      <c r="AA103" s="5" t="s">
        <v>483</v>
      </c>
      <c r="AB103" s="5"/>
      <c r="AC103" s="5"/>
      <c r="AD103" s="5" t="s">
        <v>24</v>
      </c>
      <c r="AF103" s="4" t="s">
        <v>24</v>
      </c>
      <c r="AG103" s="4" t="str">
        <f t="shared" si="7"/>
        <v>#N/A</v>
      </c>
      <c r="AJ103" s="4" t="s">
        <v>483</v>
      </c>
      <c r="AK103" s="4" t="s">
        <v>24</v>
      </c>
      <c r="AL103" s="4" t="s">
        <v>790</v>
      </c>
      <c r="AM103" s="4" t="s">
        <v>791</v>
      </c>
    </row>
    <row r="104">
      <c r="A104" s="4" t="s">
        <v>505</v>
      </c>
      <c r="B104" s="4">
        <v>6228.0</v>
      </c>
      <c r="C104" s="4">
        <v>1.0</v>
      </c>
      <c r="D104" s="4" t="s">
        <v>477</v>
      </c>
      <c r="F104" s="30">
        <v>41799.0</v>
      </c>
      <c r="G104" s="4">
        <f t="shared" si="1"/>
        <v>2014</v>
      </c>
      <c r="H104" s="4">
        <f t="shared" si="2"/>
        <v>6</v>
      </c>
      <c r="I104" s="4" t="s">
        <v>479</v>
      </c>
      <c r="J104" s="4" t="s">
        <v>489</v>
      </c>
      <c r="K104" s="4" t="s">
        <v>490</v>
      </c>
      <c r="L104" s="4" t="s">
        <v>498</v>
      </c>
      <c r="M104" s="4" t="str">
        <f t="shared" si="6"/>
        <v>#N/A</v>
      </c>
      <c r="N104" s="4">
        <v>26.1063</v>
      </c>
      <c r="O104" s="4">
        <v>-98.2708</v>
      </c>
      <c r="Q104" s="6">
        <v>0.0</v>
      </c>
      <c r="R104" s="4" t="s">
        <v>500</v>
      </c>
      <c r="T104" s="4" t="s">
        <v>547</v>
      </c>
      <c r="U104" s="6">
        <v>0.0</v>
      </c>
      <c r="V104" s="5" t="s">
        <v>33</v>
      </c>
      <c r="W104" s="5">
        <f t="shared" si="3"/>
        <v>1</v>
      </c>
      <c r="X104" s="5">
        <f t="shared" si="4"/>
        <v>0</v>
      </c>
      <c r="Y104" s="5">
        <f t="shared" si="5"/>
        <v>0</v>
      </c>
      <c r="Z104" s="5" t="s">
        <v>792</v>
      </c>
      <c r="AA104" s="5" t="s">
        <v>793</v>
      </c>
      <c r="AB104" s="5"/>
      <c r="AC104" s="5" t="s">
        <v>794</v>
      </c>
      <c r="AD104" s="5" t="s">
        <v>795</v>
      </c>
      <c r="AE104" s="4" t="s">
        <v>796</v>
      </c>
      <c r="AF104" s="4" t="s">
        <v>24</v>
      </c>
      <c r="AG104" s="4" t="str">
        <f t="shared" si="7"/>
        <v>#N/A</v>
      </c>
      <c r="AH104" s="4" t="s">
        <v>794</v>
      </c>
      <c r="AI104" s="6">
        <v>22.0</v>
      </c>
      <c r="AJ104" s="4" t="s">
        <v>502</v>
      </c>
      <c r="AK104" s="4" t="s">
        <v>17</v>
      </c>
      <c r="AL104" s="4" t="s">
        <v>495</v>
      </c>
      <c r="AM104" s="4" t="s">
        <v>496</v>
      </c>
    </row>
    <row r="105">
      <c r="A105" s="4" t="s">
        <v>505</v>
      </c>
      <c r="B105" s="4">
        <v>6229.0</v>
      </c>
      <c r="C105" s="4">
        <v>1.0</v>
      </c>
      <c r="D105" s="4" t="s">
        <v>477</v>
      </c>
      <c r="F105" s="30">
        <v>41800.0</v>
      </c>
      <c r="G105" s="4">
        <f t="shared" si="1"/>
        <v>2014</v>
      </c>
      <c r="H105" s="4">
        <f t="shared" si="2"/>
        <v>6</v>
      </c>
      <c r="I105" s="4" t="s">
        <v>479</v>
      </c>
      <c r="J105" s="4" t="s">
        <v>489</v>
      </c>
      <c r="K105" s="4" t="s">
        <v>510</v>
      </c>
      <c r="L105" s="4" t="s">
        <v>593</v>
      </c>
      <c r="M105" s="4" t="str">
        <f t="shared" si="6"/>
        <v>#N/A</v>
      </c>
      <c r="N105" s="4">
        <v>27.2235</v>
      </c>
      <c r="O105" s="4">
        <v>-98.74056</v>
      </c>
      <c r="P105" s="4" t="s">
        <v>797</v>
      </c>
      <c r="Q105" s="6">
        <v>0.0</v>
      </c>
      <c r="R105" s="4" t="s">
        <v>19</v>
      </c>
      <c r="T105" s="4" t="s">
        <v>124</v>
      </c>
      <c r="U105" s="6">
        <v>0.0</v>
      </c>
      <c r="V105" s="5" t="s">
        <v>15</v>
      </c>
      <c r="W105" s="5">
        <f t="shared" si="3"/>
        <v>0</v>
      </c>
      <c r="X105" s="5">
        <f t="shared" si="4"/>
        <v>0</v>
      </c>
      <c r="Y105" s="5">
        <f t="shared" si="5"/>
        <v>1</v>
      </c>
      <c r="Z105" s="5" t="s">
        <v>483</v>
      </c>
      <c r="AA105" s="5" t="s">
        <v>483</v>
      </c>
      <c r="AB105" s="5"/>
      <c r="AC105" s="5"/>
      <c r="AD105" s="5" t="s">
        <v>24</v>
      </c>
      <c r="AF105" s="4" t="s">
        <v>24</v>
      </c>
      <c r="AG105" s="4" t="str">
        <f t="shared" si="7"/>
        <v>#N/A</v>
      </c>
      <c r="AJ105" s="4" t="s">
        <v>502</v>
      </c>
      <c r="AK105" s="4" t="s">
        <v>17</v>
      </c>
      <c r="AL105" s="4" t="s">
        <v>484</v>
      </c>
      <c r="AM105" s="4" t="s">
        <v>485</v>
      </c>
    </row>
    <row r="106">
      <c r="A106" s="4" t="s">
        <v>505</v>
      </c>
      <c r="B106" s="4">
        <v>6230.0</v>
      </c>
      <c r="C106" s="4">
        <v>1.0</v>
      </c>
      <c r="D106" s="4" t="s">
        <v>477</v>
      </c>
      <c r="F106" s="30">
        <v>41801.0</v>
      </c>
      <c r="G106" s="4">
        <f t="shared" si="1"/>
        <v>2014</v>
      </c>
      <c r="H106" s="4">
        <f t="shared" si="2"/>
        <v>6</v>
      </c>
      <c r="I106" s="4" t="s">
        <v>479</v>
      </c>
      <c r="J106" s="4" t="s">
        <v>489</v>
      </c>
      <c r="K106" s="4" t="s">
        <v>510</v>
      </c>
      <c r="L106" s="4" t="s">
        <v>593</v>
      </c>
      <c r="M106" s="4" t="str">
        <f t="shared" si="6"/>
        <v>#N/A</v>
      </c>
      <c r="N106" s="4">
        <v>27.22355</v>
      </c>
      <c r="O106" s="4">
        <v>-98.74056</v>
      </c>
      <c r="Q106" s="6">
        <v>0.0</v>
      </c>
      <c r="R106" s="4" t="s">
        <v>19</v>
      </c>
      <c r="U106" s="6">
        <v>0.0</v>
      </c>
      <c r="V106" s="5" t="s">
        <v>15</v>
      </c>
      <c r="W106" s="5">
        <f t="shared" si="3"/>
        <v>0</v>
      </c>
      <c r="X106" s="5">
        <f t="shared" si="4"/>
        <v>0</v>
      </c>
      <c r="Y106" s="5">
        <f t="shared" si="5"/>
        <v>1</v>
      </c>
      <c r="Z106" s="5" t="s">
        <v>798</v>
      </c>
      <c r="AA106" s="5" t="s">
        <v>799</v>
      </c>
      <c r="AB106" s="5"/>
      <c r="AC106" s="5" t="s">
        <v>800</v>
      </c>
      <c r="AD106" s="5" t="s">
        <v>801</v>
      </c>
      <c r="AE106" s="4" t="s">
        <v>802</v>
      </c>
      <c r="AF106" s="4" t="s">
        <v>24</v>
      </c>
      <c r="AG106" s="4" t="str">
        <f t="shared" si="7"/>
        <v>#N/A</v>
      </c>
      <c r="AH106" s="4" t="s">
        <v>800</v>
      </c>
      <c r="AI106" s="6">
        <v>36.0</v>
      </c>
      <c r="AJ106" s="4" t="s">
        <v>553</v>
      </c>
      <c r="AK106" s="4" t="s">
        <v>58</v>
      </c>
      <c r="AL106" s="4" t="s">
        <v>495</v>
      </c>
      <c r="AM106" s="4" t="s">
        <v>496</v>
      </c>
    </row>
    <row r="107">
      <c r="A107" s="4" t="s">
        <v>505</v>
      </c>
      <c r="B107" s="4">
        <v>6231.0</v>
      </c>
      <c r="C107" s="4">
        <v>1.0</v>
      </c>
      <c r="D107" s="4" t="s">
        <v>477</v>
      </c>
      <c r="F107" s="30">
        <v>41801.0</v>
      </c>
      <c r="G107" s="4">
        <f t="shared" si="1"/>
        <v>2014</v>
      </c>
      <c r="H107" s="4">
        <f t="shared" si="2"/>
        <v>6</v>
      </c>
      <c r="I107" s="4" t="s">
        <v>479</v>
      </c>
      <c r="J107" s="4" t="s">
        <v>489</v>
      </c>
      <c r="K107" s="4" t="s">
        <v>510</v>
      </c>
      <c r="L107" s="4" t="s">
        <v>593</v>
      </c>
      <c r="M107" s="4" t="str">
        <f t="shared" si="6"/>
        <v>#N/A</v>
      </c>
      <c r="N107" s="4">
        <v>27.22355</v>
      </c>
      <c r="O107" s="4">
        <v>-98.74056</v>
      </c>
      <c r="Q107" s="6">
        <v>0.0</v>
      </c>
      <c r="R107" s="4" t="s">
        <v>19</v>
      </c>
      <c r="U107" s="6">
        <v>0.0</v>
      </c>
      <c r="V107" s="5" t="s">
        <v>15</v>
      </c>
      <c r="W107" s="5">
        <f t="shared" si="3"/>
        <v>0</v>
      </c>
      <c r="X107" s="5">
        <f t="shared" si="4"/>
        <v>0</v>
      </c>
      <c r="Y107" s="5">
        <f t="shared" si="5"/>
        <v>1</v>
      </c>
      <c r="Z107" s="5" t="s">
        <v>803</v>
      </c>
      <c r="AA107" s="5" t="s">
        <v>804</v>
      </c>
      <c r="AB107" s="5"/>
      <c r="AC107" s="5" t="s">
        <v>805</v>
      </c>
      <c r="AD107" s="5" t="s">
        <v>806</v>
      </c>
      <c r="AE107" s="4" t="s">
        <v>807</v>
      </c>
      <c r="AF107" s="4" t="s">
        <v>24</v>
      </c>
      <c r="AG107" s="4" t="str">
        <f t="shared" si="7"/>
        <v>#N/A</v>
      </c>
      <c r="AH107" s="4" t="s">
        <v>805</v>
      </c>
      <c r="AI107" s="6">
        <v>38.0</v>
      </c>
      <c r="AJ107" s="4" t="s">
        <v>502</v>
      </c>
      <c r="AK107" s="4" t="s">
        <v>17</v>
      </c>
      <c r="AL107" s="4" t="s">
        <v>495</v>
      </c>
      <c r="AM107" s="4" t="s">
        <v>496</v>
      </c>
    </row>
    <row r="108">
      <c r="A108" s="4" t="s">
        <v>505</v>
      </c>
      <c r="B108" s="4">
        <v>6232.0</v>
      </c>
      <c r="C108" s="4">
        <v>1.0</v>
      </c>
      <c r="D108" s="4" t="s">
        <v>477</v>
      </c>
      <c r="F108" s="30">
        <v>41801.0</v>
      </c>
      <c r="G108" s="4">
        <f t="shared" si="1"/>
        <v>2014</v>
      </c>
      <c r="H108" s="4">
        <f t="shared" si="2"/>
        <v>6</v>
      </c>
      <c r="I108" s="4" t="s">
        <v>479</v>
      </c>
      <c r="J108" s="4" t="s">
        <v>489</v>
      </c>
      <c r="K108" s="4" t="s">
        <v>510</v>
      </c>
      <c r="L108" s="4" t="s">
        <v>808</v>
      </c>
      <c r="M108" s="4" t="str">
        <f t="shared" si="6"/>
        <v>#N/A</v>
      </c>
      <c r="N108" s="4">
        <v>27.2696</v>
      </c>
      <c r="O108" s="4">
        <v>-99.42162</v>
      </c>
      <c r="P108" s="4" t="s">
        <v>809</v>
      </c>
      <c r="Q108" s="6">
        <v>0.0</v>
      </c>
      <c r="R108" s="4" t="s">
        <v>146</v>
      </c>
      <c r="U108" s="6">
        <v>0.0</v>
      </c>
      <c r="V108" s="5" t="s">
        <v>27</v>
      </c>
      <c r="W108" s="5">
        <f t="shared" si="3"/>
        <v>0</v>
      </c>
      <c r="X108" s="5">
        <f t="shared" si="4"/>
        <v>1</v>
      </c>
      <c r="Y108" s="5">
        <f t="shared" si="5"/>
        <v>0</v>
      </c>
      <c r="Z108" s="5" t="s">
        <v>810</v>
      </c>
      <c r="AA108" s="5" t="s">
        <v>811</v>
      </c>
      <c r="AB108" s="5"/>
      <c r="AC108" s="5" t="s">
        <v>812</v>
      </c>
      <c r="AD108" s="5" t="s">
        <v>813</v>
      </c>
      <c r="AE108" s="4" t="s">
        <v>814</v>
      </c>
      <c r="AF108" s="4" t="s">
        <v>24</v>
      </c>
      <c r="AG108" s="4" t="str">
        <f t="shared" si="7"/>
        <v>#N/A</v>
      </c>
      <c r="AH108" s="4" t="s">
        <v>812</v>
      </c>
      <c r="AI108" s="6">
        <v>22.0</v>
      </c>
      <c r="AJ108" s="4" t="s">
        <v>502</v>
      </c>
      <c r="AK108" s="4" t="s">
        <v>17</v>
      </c>
      <c r="AL108" s="4" t="s">
        <v>484</v>
      </c>
      <c r="AM108" s="4" t="s">
        <v>485</v>
      </c>
    </row>
    <row r="109">
      <c r="A109" s="4" t="s">
        <v>505</v>
      </c>
      <c r="B109" s="4">
        <v>6235.0</v>
      </c>
      <c r="C109" s="4">
        <v>1.0</v>
      </c>
      <c r="D109" s="4" t="s">
        <v>477</v>
      </c>
      <c r="F109" s="30">
        <v>41802.0</v>
      </c>
      <c r="G109" s="4">
        <f t="shared" si="1"/>
        <v>2014</v>
      </c>
      <c r="H109" s="4">
        <f t="shared" si="2"/>
        <v>6</v>
      </c>
      <c r="I109" s="4" t="s">
        <v>479</v>
      </c>
      <c r="J109" s="4" t="s">
        <v>489</v>
      </c>
      <c r="K109" s="4" t="s">
        <v>510</v>
      </c>
      <c r="L109" s="4" t="s">
        <v>511</v>
      </c>
      <c r="M109" s="4" t="str">
        <f t="shared" si="6"/>
        <v>#N/A</v>
      </c>
      <c r="N109" s="4">
        <v>27.35831</v>
      </c>
      <c r="O109" s="4">
        <v>-99.48567</v>
      </c>
      <c r="Q109" s="6">
        <v>1.0</v>
      </c>
      <c r="R109" s="4" t="s">
        <v>146</v>
      </c>
      <c r="U109" s="6">
        <v>0.0</v>
      </c>
      <c r="V109" s="5" t="s">
        <v>15</v>
      </c>
      <c r="W109" s="5">
        <f t="shared" si="3"/>
        <v>0</v>
      </c>
      <c r="X109" s="5">
        <f t="shared" si="4"/>
        <v>0</v>
      </c>
      <c r="Y109" s="5">
        <f t="shared" si="5"/>
        <v>1</v>
      </c>
      <c r="Z109" s="5" t="s">
        <v>815</v>
      </c>
      <c r="AA109" s="5" t="s">
        <v>816</v>
      </c>
      <c r="AB109" s="5"/>
      <c r="AC109" s="5" t="s">
        <v>817</v>
      </c>
      <c r="AD109" s="5" t="s">
        <v>818</v>
      </c>
      <c r="AE109" s="4" t="s">
        <v>819</v>
      </c>
      <c r="AF109" s="4" t="s">
        <v>24</v>
      </c>
      <c r="AG109" s="4" t="str">
        <f t="shared" si="7"/>
        <v>#N/A</v>
      </c>
      <c r="AH109" s="4" t="s">
        <v>817</v>
      </c>
      <c r="AI109" s="6">
        <v>36.0</v>
      </c>
      <c r="AJ109" s="4" t="s">
        <v>502</v>
      </c>
      <c r="AK109" s="4" t="s">
        <v>17</v>
      </c>
      <c r="AL109" s="4" t="s">
        <v>484</v>
      </c>
      <c r="AM109" s="4" t="s">
        <v>485</v>
      </c>
    </row>
    <row r="110">
      <c r="A110" s="4" t="s">
        <v>505</v>
      </c>
      <c r="B110" s="4">
        <v>6237.0</v>
      </c>
      <c r="C110" s="4">
        <v>1.0</v>
      </c>
      <c r="D110" s="4" t="s">
        <v>477</v>
      </c>
      <c r="F110" s="30">
        <v>41803.0</v>
      </c>
      <c r="G110" s="4">
        <f t="shared" si="1"/>
        <v>2014</v>
      </c>
      <c r="H110" s="4">
        <f t="shared" si="2"/>
        <v>6</v>
      </c>
      <c r="I110" s="4" t="s">
        <v>479</v>
      </c>
      <c r="J110" s="4" t="s">
        <v>12</v>
      </c>
      <c r="K110" s="4" t="s">
        <v>480</v>
      </c>
      <c r="L110" s="4" t="s">
        <v>39</v>
      </c>
      <c r="M110" s="4" t="str">
        <f t="shared" si="6"/>
        <v>#N/A</v>
      </c>
      <c r="N110" s="4">
        <v>31.49908</v>
      </c>
      <c r="O110" s="4">
        <v>-111.40092</v>
      </c>
      <c r="P110" s="4" t="s">
        <v>494</v>
      </c>
      <c r="Q110" s="6">
        <v>0.0</v>
      </c>
      <c r="R110" s="4" t="s">
        <v>482</v>
      </c>
      <c r="S110" s="4" t="s">
        <v>22</v>
      </c>
      <c r="U110" s="6">
        <v>1.0</v>
      </c>
      <c r="V110" s="5" t="s">
        <v>33</v>
      </c>
      <c r="W110" s="5">
        <f t="shared" si="3"/>
        <v>1</v>
      </c>
      <c r="X110" s="5">
        <f t="shared" si="4"/>
        <v>0</v>
      </c>
      <c r="Y110" s="5">
        <f t="shared" si="5"/>
        <v>0</v>
      </c>
      <c r="Z110" s="5" t="s">
        <v>483</v>
      </c>
      <c r="AA110" s="5" t="s">
        <v>483</v>
      </c>
      <c r="AB110" s="5"/>
      <c r="AC110" s="5"/>
      <c r="AD110" s="5" t="s">
        <v>24</v>
      </c>
      <c r="AF110" s="4" t="s">
        <v>24</v>
      </c>
      <c r="AG110" s="4" t="str">
        <f t="shared" si="7"/>
        <v>#N/A</v>
      </c>
      <c r="AJ110" s="4" t="s">
        <v>483</v>
      </c>
      <c r="AK110" s="4" t="s">
        <v>24</v>
      </c>
      <c r="AL110" s="4" t="s">
        <v>484</v>
      </c>
      <c r="AM110" s="4" t="s">
        <v>485</v>
      </c>
    </row>
    <row r="111">
      <c r="A111" s="4" t="s">
        <v>505</v>
      </c>
      <c r="B111" s="4">
        <v>6238.0</v>
      </c>
      <c r="C111" s="4">
        <v>1.0</v>
      </c>
      <c r="D111" s="4" t="s">
        <v>477</v>
      </c>
      <c r="F111" s="30">
        <v>41803.0</v>
      </c>
      <c r="G111" s="4">
        <f t="shared" si="1"/>
        <v>2014</v>
      </c>
      <c r="H111" s="4">
        <f t="shared" si="2"/>
        <v>6</v>
      </c>
      <c r="I111" s="4" t="s">
        <v>479</v>
      </c>
      <c r="J111" s="4" t="s">
        <v>12</v>
      </c>
      <c r="K111" s="4" t="s">
        <v>480</v>
      </c>
      <c r="L111" s="4" t="s">
        <v>39</v>
      </c>
      <c r="M111" s="4" t="str">
        <f t="shared" si="6"/>
        <v>#N/A</v>
      </c>
      <c r="N111" s="4">
        <v>31.78543</v>
      </c>
      <c r="O111" s="4">
        <v>-111.86321</v>
      </c>
      <c r="P111" s="4" t="s">
        <v>820</v>
      </c>
      <c r="Q111" s="6">
        <v>0.0</v>
      </c>
      <c r="R111" s="4" t="s">
        <v>482</v>
      </c>
      <c r="S111" s="4" t="s">
        <v>22</v>
      </c>
      <c r="U111" s="6">
        <v>0.0</v>
      </c>
      <c r="V111" s="5" t="s">
        <v>33</v>
      </c>
      <c r="W111" s="5">
        <f t="shared" si="3"/>
        <v>1</v>
      </c>
      <c r="X111" s="5">
        <f t="shared" si="4"/>
        <v>0</v>
      </c>
      <c r="Y111" s="5">
        <f t="shared" si="5"/>
        <v>0</v>
      </c>
      <c r="Z111" s="5" t="s">
        <v>483</v>
      </c>
      <c r="AA111" s="5" t="s">
        <v>483</v>
      </c>
      <c r="AB111" s="5"/>
      <c r="AC111" s="5"/>
      <c r="AD111" s="5" t="s">
        <v>24</v>
      </c>
      <c r="AF111" s="4" t="s">
        <v>24</v>
      </c>
      <c r="AG111" s="4" t="str">
        <f t="shared" si="7"/>
        <v>#N/A</v>
      </c>
      <c r="AJ111" s="4" t="s">
        <v>483</v>
      </c>
      <c r="AK111" s="4" t="s">
        <v>24</v>
      </c>
      <c r="AL111" s="4" t="s">
        <v>484</v>
      </c>
      <c r="AM111" s="4" t="s">
        <v>485</v>
      </c>
    </row>
    <row r="112">
      <c r="A112" s="4" t="s">
        <v>505</v>
      </c>
      <c r="B112" s="4">
        <v>6239.0</v>
      </c>
      <c r="C112" s="4">
        <v>1.0</v>
      </c>
      <c r="D112" s="4" t="s">
        <v>477</v>
      </c>
      <c r="F112" s="30">
        <v>41804.0</v>
      </c>
      <c r="G112" s="4">
        <f t="shared" si="1"/>
        <v>2014</v>
      </c>
      <c r="H112" s="4">
        <f t="shared" si="2"/>
        <v>6</v>
      </c>
      <c r="I112" s="4" t="s">
        <v>479</v>
      </c>
      <c r="J112" s="4" t="s">
        <v>489</v>
      </c>
      <c r="K112" s="4" t="s">
        <v>510</v>
      </c>
      <c r="L112" s="4" t="s">
        <v>593</v>
      </c>
      <c r="M112" s="4" t="str">
        <f t="shared" si="6"/>
        <v>#N/A</v>
      </c>
      <c r="N112" s="4">
        <v>27.22791</v>
      </c>
      <c r="O112" s="4">
        <v>-98.52659</v>
      </c>
      <c r="P112" s="4" t="s">
        <v>821</v>
      </c>
      <c r="Q112" s="6">
        <v>0.0</v>
      </c>
      <c r="R112" s="4" t="s">
        <v>146</v>
      </c>
      <c r="T112" s="4" t="s">
        <v>124</v>
      </c>
      <c r="U112" s="6">
        <v>0.0</v>
      </c>
      <c r="V112" s="5" t="s">
        <v>15</v>
      </c>
      <c r="W112" s="5">
        <f t="shared" si="3"/>
        <v>0</v>
      </c>
      <c r="X112" s="5">
        <f t="shared" si="4"/>
        <v>0</v>
      </c>
      <c r="Y112" s="5">
        <f t="shared" si="5"/>
        <v>1</v>
      </c>
      <c r="Z112" s="5" t="s">
        <v>822</v>
      </c>
      <c r="AA112" s="5" t="s">
        <v>653</v>
      </c>
      <c r="AB112" s="5" t="s">
        <v>823</v>
      </c>
      <c r="AC112" s="5"/>
      <c r="AD112" s="5" t="s">
        <v>824</v>
      </c>
      <c r="AE112" s="4" t="s">
        <v>657</v>
      </c>
      <c r="AF112" s="4" t="s">
        <v>825</v>
      </c>
      <c r="AG112" s="4" t="str">
        <f t="shared" si="7"/>
        <v>#N/A</v>
      </c>
      <c r="AJ112" s="4" t="s">
        <v>502</v>
      </c>
      <c r="AK112" s="4" t="s">
        <v>17</v>
      </c>
      <c r="AL112" s="4" t="s">
        <v>484</v>
      </c>
      <c r="AM112" s="4" t="s">
        <v>485</v>
      </c>
    </row>
    <row r="113">
      <c r="A113" s="4" t="s">
        <v>505</v>
      </c>
      <c r="B113" s="4">
        <v>6240.0</v>
      </c>
      <c r="C113" s="4">
        <v>1.0</v>
      </c>
      <c r="D113" s="4" t="s">
        <v>477</v>
      </c>
      <c r="F113" s="30">
        <v>41805.0</v>
      </c>
      <c r="G113" s="4">
        <f t="shared" si="1"/>
        <v>2014</v>
      </c>
      <c r="H113" s="4">
        <f t="shared" si="2"/>
        <v>6</v>
      </c>
      <c r="I113" s="4" t="s">
        <v>479</v>
      </c>
      <c r="J113" s="4" t="s">
        <v>489</v>
      </c>
      <c r="K113" s="4" t="s">
        <v>490</v>
      </c>
      <c r="L113" s="4" t="s">
        <v>498</v>
      </c>
      <c r="M113" s="4" t="str">
        <f t="shared" si="6"/>
        <v>#N/A</v>
      </c>
      <c r="N113" s="4">
        <v>26.2413</v>
      </c>
      <c r="O113" s="4">
        <v>-98.5102</v>
      </c>
      <c r="P113" s="4" t="s">
        <v>826</v>
      </c>
      <c r="Q113" s="6">
        <v>0.0</v>
      </c>
      <c r="R113" s="4" t="s">
        <v>146</v>
      </c>
      <c r="T113" s="4" t="s">
        <v>827</v>
      </c>
      <c r="U113" s="6">
        <v>0.0</v>
      </c>
      <c r="V113" s="5" t="s">
        <v>15</v>
      </c>
      <c r="W113" s="5">
        <f t="shared" si="3"/>
        <v>0</v>
      </c>
      <c r="X113" s="5">
        <f t="shared" si="4"/>
        <v>0</v>
      </c>
      <c r="Y113" s="5">
        <f t="shared" si="5"/>
        <v>1</v>
      </c>
      <c r="Z113" s="5" t="s">
        <v>828</v>
      </c>
      <c r="AA113" s="5" t="s">
        <v>829</v>
      </c>
      <c r="AB113" s="5" t="s">
        <v>830</v>
      </c>
      <c r="AC113" s="5" t="s">
        <v>831</v>
      </c>
      <c r="AD113" s="5" t="s">
        <v>832</v>
      </c>
      <c r="AE113" s="4" t="s">
        <v>833</v>
      </c>
      <c r="AF113" s="4" t="s">
        <v>834</v>
      </c>
      <c r="AG113" s="4" t="str">
        <f t="shared" si="7"/>
        <v>#N/A</v>
      </c>
      <c r="AH113" s="4" t="s">
        <v>831</v>
      </c>
      <c r="AI113" s="6">
        <v>11.0</v>
      </c>
      <c r="AJ113" s="4" t="s">
        <v>553</v>
      </c>
      <c r="AK113" s="4" t="s">
        <v>58</v>
      </c>
      <c r="AL113" s="4" t="s">
        <v>495</v>
      </c>
      <c r="AM113" s="4" t="s">
        <v>496</v>
      </c>
    </row>
    <row r="114">
      <c r="A114" s="4" t="s">
        <v>505</v>
      </c>
      <c r="B114" s="4">
        <v>6241.0</v>
      </c>
      <c r="C114" s="4">
        <v>1.0</v>
      </c>
      <c r="D114" s="4" t="s">
        <v>477</v>
      </c>
      <c r="F114" s="30">
        <v>41805.0</v>
      </c>
      <c r="G114" s="4">
        <f t="shared" si="1"/>
        <v>2014</v>
      </c>
      <c r="H114" s="4">
        <f t="shared" si="2"/>
        <v>6</v>
      </c>
      <c r="I114" s="4" t="s">
        <v>479</v>
      </c>
      <c r="J114" s="4" t="s">
        <v>489</v>
      </c>
      <c r="K114" s="4" t="s">
        <v>490</v>
      </c>
      <c r="L114" s="4" t="s">
        <v>498</v>
      </c>
      <c r="M114" s="4" t="str">
        <f t="shared" si="6"/>
        <v>#N/A</v>
      </c>
      <c r="N114" s="4">
        <v>26.1709</v>
      </c>
      <c r="O114" s="4">
        <v>-98.3643</v>
      </c>
      <c r="P114" s="4" t="s">
        <v>835</v>
      </c>
      <c r="Q114" s="6">
        <v>0.0</v>
      </c>
      <c r="R114" s="4" t="s">
        <v>482</v>
      </c>
      <c r="S114" s="4" t="s">
        <v>482</v>
      </c>
      <c r="U114" s="6">
        <v>0.0</v>
      </c>
      <c r="V114" s="5" t="s">
        <v>33</v>
      </c>
      <c r="W114" s="5">
        <f t="shared" si="3"/>
        <v>1</v>
      </c>
      <c r="X114" s="5">
        <f t="shared" si="4"/>
        <v>0</v>
      </c>
      <c r="Y114" s="5">
        <f t="shared" si="5"/>
        <v>0</v>
      </c>
      <c r="Z114" s="5" t="s">
        <v>501</v>
      </c>
      <c r="AA114" s="5" t="s">
        <v>501</v>
      </c>
      <c r="AB114" s="5"/>
      <c r="AC114" s="5"/>
      <c r="AD114" s="5" t="s">
        <v>24</v>
      </c>
      <c r="AF114" s="4" t="s">
        <v>24</v>
      </c>
      <c r="AG114" s="4" t="str">
        <f t="shared" si="7"/>
        <v>#N/A</v>
      </c>
      <c r="AJ114" s="4" t="s">
        <v>483</v>
      </c>
      <c r="AK114" s="4" t="s">
        <v>24</v>
      </c>
      <c r="AL114" s="4" t="s">
        <v>540</v>
      </c>
      <c r="AM114" s="4" t="s">
        <v>541</v>
      </c>
    </row>
    <row r="115">
      <c r="A115" s="4" t="s">
        <v>505</v>
      </c>
      <c r="B115" s="4">
        <v>6243.0</v>
      </c>
      <c r="C115" s="4">
        <v>1.0</v>
      </c>
      <c r="D115" s="4" t="s">
        <v>477</v>
      </c>
      <c r="F115" s="30">
        <v>41806.0</v>
      </c>
      <c r="G115" s="4">
        <f t="shared" si="1"/>
        <v>2014</v>
      </c>
      <c r="H115" s="4">
        <f t="shared" si="2"/>
        <v>6</v>
      </c>
      <c r="I115" s="4" t="s">
        <v>479</v>
      </c>
      <c r="J115" s="4" t="s">
        <v>489</v>
      </c>
      <c r="K115" s="4" t="s">
        <v>568</v>
      </c>
      <c r="L115" s="4" t="s">
        <v>693</v>
      </c>
      <c r="M115" s="4" t="str">
        <f t="shared" si="6"/>
        <v>#N/A</v>
      </c>
      <c r="N115" s="4">
        <v>28.22289</v>
      </c>
      <c r="O115" s="4">
        <v>-100.11336</v>
      </c>
      <c r="P115" s="4" t="s">
        <v>836</v>
      </c>
      <c r="Q115" s="6">
        <v>0.0</v>
      </c>
      <c r="R115" s="4" t="s">
        <v>146</v>
      </c>
      <c r="U115" s="6">
        <v>0.0</v>
      </c>
      <c r="V115" s="5" t="s">
        <v>33</v>
      </c>
      <c r="W115" s="5">
        <f t="shared" si="3"/>
        <v>1</v>
      </c>
      <c r="X115" s="5">
        <f t="shared" si="4"/>
        <v>0</v>
      </c>
      <c r="Y115" s="5">
        <f t="shared" si="5"/>
        <v>0</v>
      </c>
      <c r="Z115" s="5" t="s">
        <v>837</v>
      </c>
      <c r="AA115" s="5" t="s">
        <v>838</v>
      </c>
      <c r="AB115" s="5" t="s">
        <v>839</v>
      </c>
      <c r="AC115" s="5"/>
      <c r="AD115" s="5" t="s">
        <v>840</v>
      </c>
      <c r="AE115" s="4" t="s">
        <v>841</v>
      </c>
      <c r="AF115" s="4" t="s">
        <v>842</v>
      </c>
      <c r="AG115" s="4" t="str">
        <f t="shared" si="7"/>
        <v>#N/A</v>
      </c>
      <c r="AJ115" s="4" t="s">
        <v>483</v>
      </c>
      <c r="AK115" s="4" t="s">
        <v>24</v>
      </c>
      <c r="AL115" s="4" t="s">
        <v>495</v>
      </c>
      <c r="AM115" s="4" t="s">
        <v>496</v>
      </c>
    </row>
    <row r="116">
      <c r="A116" s="4" t="s">
        <v>505</v>
      </c>
      <c r="B116" s="4">
        <v>6245.0</v>
      </c>
      <c r="C116" s="4">
        <v>1.0</v>
      </c>
      <c r="D116" s="4" t="s">
        <v>477</v>
      </c>
      <c r="F116" s="30">
        <v>41808.0</v>
      </c>
      <c r="G116" s="4">
        <f t="shared" si="1"/>
        <v>2014</v>
      </c>
      <c r="H116" s="4">
        <f t="shared" si="2"/>
        <v>6</v>
      </c>
      <c r="I116" s="4" t="s">
        <v>479</v>
      </c>
      <c r="J116" s="4" t="s">
        <v>405</v>
      </c>
      <c r="K116" s="4" t="s">
        <v>590</v>
      </c>
      <c r="L116" s="4" t="s">
        <v>591</v>
      </c>
      <c r="M116" s="4" t="str">
        <f t="shared" si="6"/>
        <v>#N/A</v>
      </c>
      <c r="N116" s="4">
        <v>32.81076</v>
      </c>
      <c r="O116" s="4">
        <v>-115.22886</v>
      </c>
      <c r="P116" s="4" t="s">
        <v>843</v>
      </c>
      <c r="Q116" s="6">
        <v>0.0</v>
      </c>
      <c r="R116" s="4" t="s">
        <v>482</v>
      </c>
      <c r="S116" s="4" t="s">
        <v>482</v>
      </c>
      <c r="U116" s="6">
        <v>0.0</v>
      </c>
      <c r="V116" s="5" t="s">
        <v>33</v>
      </c>
      <c r="W116" s="5">
        <f t="shared" si="3"/>
        <v>1</v>
      </c>
      <c r="X116" s="5">
        <f t="shared" si="4"/>
        <v>0</v>
      </c>
      <c r="Y116" s="5">
        <f t="shared" si="5"/>
        <v>0</v>
      </c>
      <c r="Z116" s="5" t="s">
        <v>483</v>
      </c>
      <c r="AA116" s="5" t="s">
        <v>483</v>
      </c>
      <c r="AB116" s="5"/>
      <c r="AC116" s="5"/>
      <c r="AD116" s="5" t="s">
        <v>24</v>
      </c>
      <c r="AF116" s="4" t="s">
        <v>24</v>
      </c>
      <c r="AG116" s="4" t="str">
        <f t="shared" si="7"/>
        <v>#N/A</v>
      </c>
      <c r="AJ116" s="4" t="s">
        <v>483</v>
      </c>
      <c r="AK116" s="4" t="s">
        <v>24</v>
      </c>
      <c r="AL116" s="4" t="s">
        <v>540</v>
      </c>
      <c r="AM116" s="4" t="s">
        <v>541</v>
      </c>
    </row>
    <row r="117">
      <c r="A117" s="4" t="s">
        <v>505</v>
      </c>
      <c r="B117" s="4">
        <v>6247.0</v>
      </c>
      <c r="C117" s="4">
        <v>1.0</v>
      </c>
      <c r="D117" s="4" t="s">
        <v>477</v>
      </c>
      <c r="F117" s="30">
        <v>41810.0</v>
      </c>
      <c r="G117" s="4">
        <f t="shared" si="1"/>
        <v>2014</v>
      </c>
      <c r="H117" s="4">
        <f t="shared" si="2"/>
        <v>6</v>
      </c>
      <c r="I117" s="4" t="s">
        <v>479</v>
      </c>
      <c r="J117" s="4" t="s">
        <v>489</v>
      </c>
      <c r="K117" s="4" t="s">
        <v>490</v>
      </c>
      <c r="L117" s="4" t="s">
        <v>491</v>
      </c>
      <c r="M117" s="4" t="str">
        <f t="shared" si="6"/>
        <v>#N/A</v>
      </c>
      <c r="N117" s="4">
        <v>27.23429</v>
      </c>
      <c r="O117" s="4">
        <v>-98.19378</v>
      </c>
      <c r="P117" s="4" t="s">
        <v>492</v>
      </c>
      <c r="Q117" s="6">
        <v>0.0</v>
      </c>
      <c r="R117" s="4" t="s">
        <v>146</v>
      </c>
      <c r="T117" s="4" t="s">
        <v>732</v>
      </c>
      <c r="U117" s="6">
        <v>0.0</v>
      </c>
      <c r="V117" s="5" t="s">
        <v>27</v>
      </c>
      <c r="W117" s="5">
        <f t="shared" si="3"/>
        <v>0</v>
      </c>
      <c r="X117" s="5">
        <f t="shared" si="4"/>
        <v>1</v>
      </c>
      <c r="Y117" s="5">
        <f t="shared" si="5"/>
        <v>0</v>
      </c>
      <c r="Z117" s="5" t="s">
        <v>844</v>
      </c>
      <c r="AA117" s="5" t="s">
        <v>845</v>
      </c>
      <c r="AB117" s="5"/>
      <c r="AC117" s="5" t="s">
        <v>846</v>
      </c>
      <c r="AD117" s="5" t="s">
        <v>847</v>
      </c>
      <c r="AE117" s="4" t="s">
        <v>848</v>
      </c>
      <c r="AF117" s="4" t="s">
        <v>24</v>
      </c>
      <c r="AG117" s="4" t="str">
        <f t="shared" si="7"/>
        <v>#N/A</v>
      </c>
      <c r="AH117" s="4" t="s">
        <v>846</v>
      </c>
      <c r="AI117" s="6">
        <v>23.0</v>
      </c>
      <c r="AJ117" s="4" t="s">
        <v>553</v>
      </c>
      <c r="AK117" s="4" t="s">
        <v>58</v>
      </c>
      <c r="AL117" s="4" t="s">
        <v>484</v>
      </c>
      <c r="AM117" s="4" t="s">
        <v>485</v>
      </c>
    </row>
    <row r="118">
      <c r="A118" s="4" t="s">
        <v>505</v>
      </c>
      <c r="B118" s="4">
        <v>6248.0</v>
      </c>
      <c r="C118" s="4">
        <v>1.0</v>
      </c>
      <c r="D118" s="4" t="s">
        <v>477</v>
      </c>
      <c r="F118" s="30">
        <v>41811.0</v>
      </c>
      <c r="G118" s="4">
        <f t="shared" si="1"/>
        <v>2014</v>
      </c>
      <c r="H118" s="4">
        <f t="shared" si="2"/>
        <v>6</v>
      </c>
      <c r="I118" s="4" t="s">
        <v>479</v>
      </c>
      <c r="J118" s="4" t="s">
        <v>489</v>
      </c>
      <c r="K118" s="4" t="s">
        <v>490</v>
      </c>
      <c r="L118" s="4" t="s">
        <v>491</v>
      </c>
      <c r="M118" s="4" t="str">
        <f t="shared" si="6"/>
        <v>#N/A</v>
      </c>
      <c r="N118" s="4">
        <v>27.05702</v>
      </c>
      <c r="O118" s="4">
        <v>-98.14811</v>
      </c>
      <c r="P118" s="4" t="s">
        <v>506</v>
      </c>
      <c r="Q118" s="6">
        <v>0.0</v>
      </c>
      <c r="R118" s="4" t="s">
        <v>482</v>
      </c>
      <c r="S118" s="4" t="s">
        <v>482</v>
      </c>
      <c r="U118" s="6">
        <v>1.0</v>
      </c>
      <c r="V118" s="5" t="s">
        <v>27</v>
      </c>
      <c r="W118" s="5">
        <f t="shared" si="3"/>
        <v>0</v>
      </c>
      <c r="X118" s="5">
        <f t="shared" si="4"/>
        <v>1</v>
      </c>
      <c r="Y118" s="5">
        <f t="shared" si="5"/>
        <v>0</v>
      </c>
      <c r="Z118" s="5" t="s">
        <v>483</v>
      </c>
      <c r="AA118" s="5" t="s">
        <v>483</v>
      </c>
      <c r="AB118" s="5"/>
      <c r="AC118" s="5"/>
      <c r="AD118" s="5" t="s">
        <v>24</v>
      </c>
      <c r="AF118" s="4" t="s">
        <v>24</v>
      </c>
      <c r="AG118" s="4" t="str">
        <f t="shared" si="7"/>
        <v>#N/A</v>
      </c>
      <c r="AJ118" s="4" t="s">
        <v>483</v>
      </c>
      <c r="AK118" s="4" t="s">
        <v>24</v>
      </c>
      <c r="AL118" s="4" t="s">
        <v>484</v>
      </c>
      <c r="AM118" s="4" t="s">
        <v>485</v>
      </c>
    </row>
    <row r="119">
      <c r="A119" s="4" t="s">
        <v>505</v>
      </c>
      <c r="B119" s="4">
        <v>6249.0</v>
      </c>
      <c r="C119" s="4">
        <v>1.0</v>
      </c>
      <c r="D119" s="4" t="s">
        <v>477</v>
      </c>
      <c r="F119" s="30">
        <v>41813.0</v>
      </c>
      <c r="G119" s="4">
        <f t="shared" si="1"/>
        <v>2014</v>
      </c>
      <c r="H119" s="4">
        <f t="shared" si="2"/>
        <v>6</v>
      </c>
      <c r="I119" s="4" t="s">
        <v>479</v>
      </c>
      <c r="J119" s="4" t="s">
        <v>489</v>
      </c>
      <c r="K119" s="4" t="s">
        <v>568</v>
      </c>
      <c r="L119" s="4" t="s">
        <v>569</v>
      </c>
      <c r="M119" s="4" t="str">
        <f t="shared" si="6"/>
        <v>#N/A</v>
      </c>
      <c r="N119" s="4">
        <v>28.64155</v>
      </c>
      <c r="O119" s="4">
        <v>-100.45748</v>
      </c>
      <c r="P119" s="4" t="s">
        <v>707</v>
      </c>
      <c r="Q119" s="6">
        <v>0.0</v>
      </c>
      <c r="R119" s="4" t="s">
        <v>500</v>
      </c>
      <c r="U119" s="6">
        <v>0.0</v>
      </c>
      <c r="V119" s="5" t="s">
        <v>15</v>
      </c>
      <c r="W119" s="5">
        <f t="shared" si="3"/>
        <v>0</v>
      </c>
      <c r="X119" s="5">
        <f t="shared" si="4"/>
        <v>0</v>
      </c>
      <c r="Y119" s="5">
        <f t="shared" si="5"/>
        <v>1</v>
      </c>
      <c r="Z119" s="5" t="s">
        <v>483</v>
      </c>
      <c r="AA119" s="5" t="s">
        <v>483</v>
      </c>
      <c r="AB119" s="5"/>
      <c r="AC119" s="5"/>
      <c r="AD119" s="5" t="s">
        <v>24</v>
      </c>
      <c r="AF119" s="4" t="s">
        <v>24</v>
      </c>
      <c r="AG119" s="4" t="str">
        <f t="shared" si="7"/>
        <v>#N/A</v>
      </c>
      <c r="AJ119" s="4" t="s">
        <v>483</v>
      </c>
      <c r="AK119" s="4" t="s">
        <v>24</v>
      </c>
      <c r="AL119" s="4" t="s">
        <v>495</v>
      </c>
      <c r="AM119" s="4" t="s">
        <v>496</v>
      </c>
    </row>
    <row r="120">
      <c r="A120" s="4" t="s">
        <v>505</v>
      </c>
      <c r="B120" s="4">
        <v>6251.0</v>
      </c>
      <c r="C120" s="4">
        <v>1.0</v>
      </c>
      <c r="D120" s="4" t="s">
        <v>477</v>
      </c>
      <c r="F120" s="30">
        <v>41816.0</v>
      </c>
      <c r="G120" s="4">
        <f t="shared" si="1"/>
        <v>2014</v>
      </c>
      <c r="H120" s="4">
        <f t="shared" si="2"/>
        <v>6</v>
      </c>
      <c r="I120" s="4" t="s">
        <v>479</v>
      </c>
      <c r="J120" s="4" t="s">
        <v>489</v>
      </c>
      <c r="K120" s="4" t="s">
        <v>490</v>
      </c>
      <c r="L120" s="4" t="s">
        <v>598</v>
      </c>
      <c r="M120" s="4" t="str">
        <f t="shared" si="6"/>
        <v>#N/A</v>
      </c>
      <c r="N120" s="4">
        <v>27.17071</v>
      </c>
      <c r="O120" s="4">
        <v>-97.9366</v>
      </c>
      <c r="Q120" s="6">
        <v>1.0</v>
      </c>
      <c r="R120" s="4" t="s">
        <v>146</v>
      </c>
      <c r="T120" s="4" t="s">
        <v>124</v>
      </c>
      <c r="U120" s="6">
        <v>0.0</v>
      </c>
      <c r="V120" s="5" t="s">
        <v>15</v>
      </c>
      <c r="W120" s="5">
        <f t="shared" si="3"/>
        <v>0</v>
      </c>
      <c r="X120" s="5">
        <f t="shared" si="4"/>
        <v>0</v>
      </c>
      <c r="Y120" s="5">
        <f t="shared" si="5"/>
        <v>1</v>
      </c>
      <c r="Z120" s="5" t="s">
        <v>849</v>
      </c>
      <c r="AA120" s="5" t="s">
        <v>850</v>
      </c>
      <c r="AB120" s="5" t="s">
        <v>851</v>
      </c>
      <c r="AC120" s="5" t="s">
        <v>852</v>
      </c>
      <c r="AD120" s="5" t="s">
        <v>853</v>
      </c>
      <c r="AE120" s="4" t="s">
        <v>854</v>
      </c>
      <c r="AF120" s="4" t="s">
        <v>855</v>
      </c>
      <c r="AG120" s="4" t="str">
        <f t="shared" si="7"/>
        <v>#N/A</v>
      </c>
      <c r="AH120" s="4" t="s">
        <v>852</v>
      </c>
      <c r="AI120" s="6">
        <v>20.0</v>
      </c>
      <c r="AJ120" s="4" t="s">
        <v>553</v>
      </c>
      <c r="AK120" s="4" t="s">
        <v>58</v>
      </c>
      <c r="AL120" s="4" t="s">
        <v>484</v>
      </c>
      <c r="AM120" s="4" t="s">
        <v>485</v>
      </c>
    </row>
    <row r="121">
      <c r="A121" s="4" t="s">
        <v>505</v>
      </c>
      <c r="B121" s="4">
        <v>6252.0</v>
      </c>
      <c r="C121" s="4">
        <v>1.0</v>
      </c>
      <c r="D121" s="4" t="s">
        <v>477</v>
      </c>
      <c r="F121" s="30">
        <v>41816.0</v>
      </c>
      <c r="G121" s="4">
        <f t="shared" si="1"/>
        <v>2014</v>
      </c>
      <c r="H121" s="4">
        <f t="shared" si="2"/>
        <v>6</v>
      </c>
      <c r="I121" s="4" t="s">
        <v>479</v>
      </c>
      <c r="J121" s="4" t="s">
        <v>489</v>
      </c>
      <c r="K121" s="4" t="s">
        <v>490</v>
      </c>
      <c r="L121" s="4" t="s">
        <v>491</v>
      </c>
      <c r="M121" s="4" t="str">
        <f t="shared" si="6"/>
        <v>#N/A</v>
      </c>
      <c r="N121" s="4">
        <v>27.13508</v>
      </c>
      <c r="O121" s="4">
        <v>-98.25061</v>
      </c>
      <c r="Q121" s="6">
        <v>0.0</v>
      </c>
      <c r="R121" s="4" t="s">
        <v>146</v>
      </c>
      <c r="T121" s="4" t="s">
        <v>732</v>
      </c>
      <c r="U121" s="6">
        <v>0.0</v>
      </c>
      <c r="V121" s="5" t="s">
        <v>15</v>
      </c>
      <c r="W121" s="5">
        <f t="shared" si="3"/>
        <v>0</v>
      </c>
      <c r="X121" s="5">
        <f t="shared" si="4"/>
        <v>0</v>
      </c>
      <c r="Y121" s="5">
        <f t="shared" si="5"/>
        <v>1</v>
      </c>
      <c r="Z121" s="5" t="s">
        <v>856</v>
      </c>
      <c r="AA121" s="5" t="s">
        <v>857</v>
      </c>
      <c r="AB121" s="5" t="s">
        <v>666</v>
      </c>
      <c r="AC121" s="5" t="s">
        <v>858</v>
      </c>
      <c r="AD121" s="5" t="s">
        <v>859</v>
      </c>
      <c r="AE121" s="4" t="s">
        <v>860</v>
      </c>
      <c r="AF121" s="4" t="s">
        <v>670</v>
      </c>
      <c r="AG121" s="4" t="str">
        <f t="shared" si="7"/>
        <v>#N/A</v>
      </c>
      <c r="AH121" s="4" t="s">
        <v>858</v>
      </c>
      <c r="AI121" s="6">
        <v>26.0</v>
      </c>
      <c r="AJ121" s="4" t="s">
        <v>553</v>
      </c>
      <c r="AK121" s="4" t="s">
        <v>58</v>
      </c>
      <c r="AL121" s="4" t="s">
        <v>484</v>
      </c>
      <c r="AM121" s="4" t="s">
        <v>485</v>
      </c>
    </row>
    <row r="122">
      <c r="A122" s="4" t="s">
        <v>505</v>
      </c>
      <c r="B122" s="4">
        <v>6253.0</v>
      </c>
      <c r="C122" s="4">
        <v>1.0</v>
      </c>
      <c r="D122" s="4" t="s">
        <v>477</v>
      </c>
      <c r="F122" s="30">
        <v>41816.0</v>
      </c>
      <c r="G122" s="4">
        <f t="shared" si="1"/>
        <v>2014</v>
      </c>
      <c r="H122" s="4">
        <f t="shared" si="2"/>
        <v>6</v>
      </c>
      <c r="I122" s="4" t="s">
        <v>479</v>
      </c>
      <c r="J122" s="4" t="s">
        <v>489</v>
      </c>
      <c r="K122" s="4" t="s">
        <v>490</v>
      </c>
      <c r="L122" s="4" t="s">
        <v>491</v>
      </c>
      <c r="M122" s="4" t="str">
        <f t="shared" si="6"/>
        <v>#N/A</v>
      </c>
      <c r="N122" s="4">
        <v>27.26265</v>
      </c>
      <c r="O122" s="4">
        <v>-98.28249</v>
      </c>
      <c r="P122" s="4" t="s">
        <v>861</v>
      </c>
      <c r="Q122" s="6">
        <v>0.0</v>
      </c>
      <c r="R122" s="4" t="s">
        <v>146</v>
      </c>
      <c r="T122" s="4" t="s">
        <v>663</v>
      </c>
      <c r="U122" s="6">
        <v>0.0</v>
      </c>
      <c r="V122" s="5" t="s">
        <v>15</v>
      </c>
      <c r="W122" s="5">
        <f t="shared" si="3"/>
        <v>0</v>
      </c>
      <c r="X122" s="5">
        <f t="shared" si="4"/>
        <v>0</v>
      </c>
      <c r="Y122" s="5">
        <f t="shared" si="5"/>
        <v>1</v>
      </c>
      <c r="Z122" s="5" t="s">
        <v>862</v>
      </c>
      <c r="AA122" s="5" t="s">
        <v>863</v>
      </c>
      <c r="AB122" s="5" t="s">
        <v>648</v>
      </c>
      <c r="AC122" s="5" t="s">
        <v>864</v>
      </c>
      <c r="AD122" s="5" t="s">
        <v>865</v>
      </c>
      <c r="AE122" s="4" t="s">
        <v>866</v>
      </c>
      <c r="AF122" s="4" t="s">
        <v>651</v>
      </c>
      <c r="AG122" s="4" t="str">
        <f t="shared" si="7"/>
        <v>#N/A</v>
      </c>
      <c r="AH122" s="4" t="s">
        <v>864</v>
      </c>
      <c r="AI122" s="6">
        <v>45.0</v>
      </c>
      <c r="AJ122" s="4" t="s">
        <v>622</v>
      </c>
      <c r="AK122" s="4" t="s">
        <v>135</v>
      </c>
      <c r="AL122" s="4" t="s">
        <v>484</v>
      </c>
      <c r="AM122" s="4" t="s">
        <v>485</v>
      </c>
    </row>
    <row r="123">
      <c r="A123" s="4" t="s">
        <v>505</v>
      </c>
      <c r="B123" s="4">
        <v>6254.0</v>
      </c>
      <c r="C123" s="4">
        <v>1.0</v>
      </c>
      <c r="D123" s="4" t="s">
        <v>477</v>
      </c>
      <c r="F123" s="30">
        <v>41817.0</v>
      </c>
      <c r="G123" s="4">
        <f t="shared" si="1"/>
        <v>2014</v>
      </c>
      <c r="H123" s="4">
        <f t="shared" si="2"/>
        <v>6</v>
      </c>
      <c r="I123" s="4" t="s">
        <v>479</v>
      </c>
      <c r="J123" s="4" t="s">
        <v>489</v>
      </c>
      <c r="K123" s="4" t="s">
        <v>490</v>
      </c>
      <c r="L123" s="4" t="s">
        <v>491</v>
      </c>
      <c r="M123" s="4" t="str">
        <f t="shared" si="6"/>
        <v>#N/A</v>
      </c>
      <c r="N123" s="4">
        <v>27.11685</v>
      </c>
      <c r="O123" s="4">
        <v>-98.0901</v>
      </c>
      <c r="Q123" s="6">
        <v>0.0</v>
      </c>
      <c r="R123" s="4" t="s">
        <v>146</v>
      </c>
      <c r="T123" s="4" t="s">
        <v>663</v>
      </c>
      <c r="U123" s="6">
        <v>0.0</v>
      </c>
      <c r="V123" s="5" t="s">
        <v>15</v>
      </c>
      <c r="W123" s="5">
        <f t="shared" si="3"/>
        <v>0</v>
      </c>
      <c r="X123" s="5">
        <f t="shared" si="4"/>
        <v>0</v>
      </c>
      <c r="Y123" s="5">
        <f t="shared" si="5"/>
        <v>1</v>
      </c>
      <c r="Z123" s="5" t="s">
        <v>867</v>
      </c>
      <c r="AA123" s="5" t="s">
        <v>868</v>
      </c>
      <c r="AB123" s="5" t="s">
        <v>804</v>
      </c>
      <c r="AC123" s="5" t="s">
        <v>869</v>
      </c>
      <c r="AD123" s="5" t="s">
        <v>870</v>
      </c>
      <c r="AE123" s="4" t="s">
        <v>871</v>
      </c>
      <c r="AF123" s="4" t="s">
        <v>807</v>
      </c>
      <c r="AG123" s="4" t="str">
        <f t="shared" si="7"/>
        <v>#N/A</v>
      </c>
      <c r="AH123" s="4" t="s">
        <v>869</v>
      </c>
      <c r="AI123" s="6">
        <v>36.0</v>
      </c>
      <c r="AJ123" s="4" t="s">
        <v>622</v>
      </c>
      <c r="AK123" s="4" t="s">
        <v>135</v>
      </c>
      <c r="AL123" s="4" t="s">
        <v>484</v>
      </c>
      <c r="AM123" s="4" t="s">
        <v>485</v>
      </c>
    </row>
    <row r="124">
      <c r="A124" s="4" t="s">
        <v>505</v>
      </c>
      <c r="B124" s="4">
        <v>6255.0</v>
      </c>
      <c r="C124" s="4">
        <v>1.0</v>
      </c>
      <c r="D124" s="4" t="s">
        <v>477</v>
      </c>
      <c r="F124" s="30">
        <v>41817.0</v>
      </c>
      <c r="G124" s="4">
        <f t="shared" si="1"/>
        <v>2014</v>
      </c>
      <c r="H124" s="4">
        <f t="shared" si="2"/>
        <v>6</v>
      </c>
      <c r="I124" s="4" t="s">
        <v>479</v>
      </c>
      <c r="J124" s="4" t="s">
        <v>489</v>
      </c>
      <c r="K124" s="4" t="s">
        <v>490</v>
      </c>
      <c r="L124" s="4" t="s">
        <v>498</v>
      </c>
      <c r="M124" s="4" t="str">
        <f t="shared" si="6"/>
        <v>#N/A</v>
      </c>
      <c r="N124" s="4">
        <v>26.13951</v>
      </c>
      <c r="O124" s="4">
        <v>-98.29516</v>
      </c>
      <c r="P124" s="4" t="s">
        <v>872</v>
      </c>
      <c r="Q124" s="6">
        <v>1.0</v>
      </c>
      <c r="R124" s="4" t="s">
        <v>482</v>
      </c>
      <c r="S124" s="4" t="s">
        <v>482</v>
      </c>
      <c r="U124" s="6">
        <v>0.0</v>
      </c>
      <c r="V124" s="5" t="s">
        <v>33</v>
      </c>
      <c r="W124" s="5">
        <f t="shared" si="3"/>
        <v>1</v>
      </c>
      <c r="X124" s="5">
        <f t="shared" si="4"/>
        <v>0</v>
      </c>
      <c r="Y124" s="5">
        <f t="shared" si="5"/>
        <v>0</v>
      </c>
      <c r="Z124" s="5" t="s">
        <v>501</v>
      </c>
      <c r="AA124" s="5" t="s">
        <v>501</v>
      </c>
      <c r="AB124" s="5" t="s">
        <v>501</v>
      </c>
      <c r="AC124" s="5" t="s">
        <v>873</v>
      </c>
      <c r="AD124" s="5" t="s">
        <v>24</v>
      </c>
      <c r="AG124" s="4" t="str">
        <f t="shared" si="7"/>
        <v>#N/A</v>
      </c>
      <c r="AH124" s="4" t="s">
        <v>873</v>
      </c>
      <c r="AI124" s="6">
        <v>114.0</v>
      </c>
      <c r="AJ124" s="4" t="s">
        <v>483</v>
      </c>
      <c r="AK124" s="4" t="s">
        <v>24</v>
      </c>
      <c r="AL124" s="4" t="s">
        <v>495</v>
      </c>
      <c r="AM124" s="4" t="s">
        <v>496</v>
      </c>
    </row>
    <row r="125">
      <c r="A125" s="4" t="s">
        <v>505</v>
      </c>
      <c r="B125" s="4">
        <v>6257.0</v>
      </c>
      <c r="C125" s="4">
        <v>1.0</v>
      </c>
      <c r="D125" s="4" t="s">
        <v>477</v>
      </c>
      <c r="F125" s="30">
        <v>41819.0</v>
      </c>
      <c r="G125" s="4">
        <f t="shared" si="1"/>
        <v>2014</v>
      </c>
      <c r="H125" s="4">
        <f t="shared" si="2"/>
        <v>6</v>
      </c>
      <c r="I125" s="4" t="s">
        <v>479</v>
      </c>
      <c r="J125" s="4" t="s">
        <v>489</v>
      </c>
      <c r="K125" s="4" t="s">
        <v>510</v>
      </c>
      <c r="L125" s="4" t="s">
        <v>511</v>
      </c>
      <c r="M125" s="4" t="str">
        <f t="shared" si="6"/>
        <v>#N/A</v>
      </c>
      <c r="N125" s="18">
        <v>27.4245</v>
      </c>
      <c r="O125" s="18">
        <v>-99.49128</v>
      </c>
      <c r="P125" s="4" t="s">
        <v>874</v>
      </c>
      <c r="Q125" s="6">
        <v>0.0</v>
      </c>
      <c r="R125" s="4" t="s">
        <v>500</v>
      </c>
      <c r="T125" s="4" t="s">
        <v>124</v>
      </c>
      <c r="U125" s="6">
        <v>0.0</v>
      </c>
      <c r="V125" s="5" t="s">
        <v>33</v>
      </c>
      <c r="W125" s="5">
        <f t="shared" si="3"/>
        <v>1</v>
      </c>
      <c r="X125" s="5">
        <f t="shared" si="4"/>
        <v>0</v>
      </c>
      <c r="Y125" s="5">
        <f t="shared" si="5"/>
        <v>0</v>
      </c>
      <c r="Z125" s="5" t="s">
        <v>483</v>
      </c>
      <c r="AA125" s="5" t="s">
        <v>483</v>
      </c>
      <c r="AB125" s="5"/>
      <c r="AC125" s="5"/>
      <c r="AD125" s="5" t="s">
        <v>24</v>
      </c>
      <c r="AF125" s="4" t="s">
        <v>24</v>
      </c>
      <c r="AG125" s="4" t="str">
        <f t="shared" si="7"/>
        <v>#N/A</v>
      </c>
      <c r="AJ125" s="4" t="s">
        <v>502</v>
      </c>
      <c r="AK125" s="4" t="s">
        <v>17</v>
      </c>
      <c r="AL125" s="4" t="s">
        <v>875</v>
      </c>
      <c r="AM125" s="4" t="s">
        <v>876</v>
      </c>
    </row>
    <row r="126">
      <c r="A126" s="4" t="s">
        <v>505</v>
      </c>
      <c r="B126" s="4">
        <v>6258.0</v>
      </c>
      <c r="C126" s="4">
        <v>1.0</v>
      </c>
      <c r="D126" s="4" t="s">
        <v>477</v>
      </c>
      <c r="F126" s="30">
        <v>41821.0</v>
      </c>
      <c r="G126" s="4">
        <f t="shared" si="1"/>
        <v>2014</v>
      </c>
      <c r="H126" s="4">
        <f t="shared" si="2"/>
        <v>7</v>
      </c>
      <c r="I126" s="4" t="s">
        <v>479</v>
      </c>
      <c r="J126" s="4" t="s">
        <v>489</v>
      </c>
      <c r="K126" s="4" t="s">
        <v>510</v>
      </c>
      <c r="L126" s="4" t="s">
        <v>511</v>
      </c>
      <c r="M126" s="4" t="str">
        <f t="shared" si="6"/>
        <v>#N/A</v>
      </c>
      <c r="N126" s="4">
        <v>27.62833</v>
      </c>
      <c r="O126" s="4">
        <v>-99.63416</v>
      </c>
      <c r="P126" s="4" t="s">
        <v>835</v>
      </c>
      <c r="Q126" s="6">
        <v>0.0</v>
      </c>
      <c r="R126" s="4" t="s">
        <v>500</v>
      </c>
      <c r="T126" s="4" t="s">
        <v>124</v>
      </c>
      <c r="U126" s="6">
        <v>0.0</v>
      </c>
      <c r="V126" s="5" t="s">
        <v>33</v>
      </c>
      <c r="W126" s="5">
        <f t="shared" si="3"/>
        <v>1</v>
      </c>
      <c r="X126" s="5">
        <f t="shared" si="4"/>
        <v>0</v>
      </c>
      <c r="Y126" s="5">
        <f t="shared" si="5"/>
        <v>0</v>
      </c>
      <c r="Z126" s="5" t="s">
        <v>877</v>
      </c>
      <c r="AA126" s="5" t="s">
        <v>878</v>
      </c>
      <c r="AB126" s="5" t="s">
        <v>879</v>
      </c>
      <c r="AC126" s="5" t="s">
        <v>880</v>
      </c>
      <c r="AD126" s="5" t="s">
        <v>881</v>
      </c>
      <c r="AE126" s="4" t="s">
        <v>882</v>
      </c>
      <c r="AF126" s="4" t="s">
        <v>883</v>
      </c>
      <c r="AG126" s="4" t="str">
        <f t="shared" si="7"/>
        <v>#N/A</v>
      </c>
      <c r="AH126" s="4" t="s">
        <v>880</v>
      </c>
      <c r="AI126" s="6">
        <v>35.0</v>
      </c>
      <c r="AJ126" s="4" t="s">
        <v>502</v>
      </c>
      <c r="AK126" s="4" t="s">
        <v>17</v>
      </c>
      <c r="AL126" s="4" t="s">
        <v>484</v>
      </c>
      <c r="AM126" s="4" t="s">
        <v>485</v>
      </c>
    </row>
    <row r="127">
      <c r="A127" s="4" t="s">
        <v>505</v>
      </c>
      <c r="B127" s="4">
        <v>6264.0</v>
      </c>
      <c r="C127" s="4">
        <v>1.0</v>
      </c>
      <c r="D127" s="4" t="s">
        <v>477</v>
      </c>
      <c r="F127" s="30">
        <v>41828.0</v>
      </c>
      <c r="G127" s="4">
        <f t="shared" si="1"/>
        <v>2014</v>
      </c>
      <c r="H127" s="4">
        <f t="shared" si="2"/>
        <v>7</v>
      </c>
      <c r="I127" s="4" t="s">
        <v>479</v>
      </c>
      <c r="J127" s="4" t="s">
        <v>489</v>
      </c>
      <c r="K127" s="4" t="s">
        <v>490</v>
      </c>
      <c r="L127" s="4" t="s">
        <v>598</v>
      </c>
      <c r="M127" s="4" t="str">
        <f t="shared" si="6"/>
        <v>#N/A</v>
      </c>
      <c r="N127" s="4">
        <v>27.20791</v>
      </c>
      <c r="O127" s="4">
        <v>-97.95607</v>
      </c>
      <c r="P127" s="4" t="s">
        <v>884</v>
      </c>
      <c r="Q127" s="6">
        <v>0.0</v>
      </c>
      <c r="R127" s="4" t="s">
        <v>146</v>
      </c>
      <c r="T127" s="4" t="s">
        <v>885</v>
      </c>
      <c r="U127" s="6">
        <v>0.0</v>
      </c>
      <c r="V127" s="5" t="s">
        <v>15</v>
      </c>
      <c r="W127" s="5">
        <f t="shared" si="3"/>
        <v>0</v>
      </c>
      <c r="X127" s="5">
        <f t="shared" si="4"/>
        <v>0</v>
      </c>
      <c r="Y127" s="5">
        <f t="shared" si="5"/>
        <v>1</v>
      </c>
      <c r="Z127" s="5" t="s">
        <v>886</v>
      </c>
      <c r="AA127" s="5" t="s">
        <v>887</v>
      </c>
      <c r="AB127" s="5" t="s">
        <v>888</v>
      </c>
      <c r="AC127" s="5" t="s">
        <v>889</v>
      </c>
      <c r="AD127" s="5" t="s">
        <v>890</v>
      </c>
      <c r="AE127" s="4" t="s">
        <v>891</v>
      </c>
      <c r="AF127" s="4" t="s">
        <v>892</v>
      </c>
      <c r="AG127" s="4" t="str">
        <f t="shared" si="7"/>
        <v>#N/A</v>
      </c>
      <c r="AH127" s="4" t="s">
        <v>889</v>
      </c>
      <c r="AI127" s="6">
        <v>17.0</v>
      </c>
      <c r="AJ127" s="4" t="s">
        <v>622</v>
      </c>
      <c r="AK127" s="4" t="s">
        <v>135</v>
      </c>
      <c r="AL127" s="4" t="s">
        <v>484</v>
      </c>
      <c r="AM127" s="4" t="s">
        <v>485</v>
      </c>
    </row>
    <row r="128">
      <c r="A128" s="4" t="s">
        <v>505</v>
      </c>
      <c r="B128" s="4">
        <v>6265.0</v>
      </c>
      <c r="C128" s="4">
        <v>1.0</v>
      </c>
      <c r="D128" s="4" t="s">
        <v>477</v>
      </c>
      <c r="F128" s="30">
        <v>41829.0</v>
      </c>
      <c r="G128" s="4">
        <f t="shared" si="1"/>
        <v>2014</v>
      </c>
      <c r="H128" s="4">
        <f t="shared" si="2"/>
        <v>7</v>
      </c>
      <c r="I128" s="4" t="s">
        <v>479</v>
      </c>
      <c r="J128" s="4" t="s">
        <v>489</v>
      </c>
      <c r="K128" s="4" t="s">
        <v>510</v>
      </c>
      <c r="L128" s="4" t="s">
        <v>511</v>
      </c>
      <c r="M128" s="4" t="str">
        <f t="shared" si="6"/>
        <v>#N/A</v>
      </c>
      <c r="N128" s="18">
        <v>27.4388</v>
      </c>
      <c r="O128" s="18">
        <v>-99.4962</v>
      </c>
      <c r="Q128" s="6">
        <v>0.0</v>
      </c>
      <c r="R128" s="4" t="s">
        <v>500</v>
      </c>
      <c r="U128" s="6">
        <v>0.0</v>
      </c>
      <c r="V128" s="5" t="s">
        <v>15</v>
      </c>
      <c r="W128" s="5">
        <f t="shared" si="3"/>
        <v>0</v>
      </c>
      <c r="X128" s="5">
        <f t="shared" si="4"/>
        <v>0</v>
      </c>
      <c r="Y128" s="5">
        <f t="shared" si="5"/>
        <v>1</v>
      </c>
      <c r="Z128" s="5" t="s">
        <v>893</v>
      </c>
      <c r="AA128" s="5" t="s">
        <v>894</v>
      </c>
      <c r="AB128" s="5"/>
      <c r="AC128" s="5" t="s">
        <v>895</v>
      </c>
      <c r="AD128" s="5" t="s">
        <v>896</v>
      </c>
      <c r="AE128" s="4" t="s">
        <v>897</v>
      </c>
      <c r="AF128" s="4" t="s">
        <v>24</v>
      </c>
      <c r="AG128" s="4" t="str">
        <f t="shared" si="7"/>
        <v>#N/A</v>
      </c>
      <c r="AH128" s="4" t="s">
        <v>895</v>
      </c>
      <c r="AI128" s="6">
        <v>31.0</v>
      </c>
      <c r="AJ128" s="4" t="s">
        <v>502</v>
      </c>
      <c r="AK128" s="4" t="s">
        <v>17</v>
      </c>
      <c r="AL128" s="4" t="s">
        <v>875</v>
      </c>
      <c r="AM128" s="4" t="s">
        <v>876</v>
      </c>
    </row>
    <row r="129">
      <c r="A129" s="4" t="s">
        <v>505</v>
      </c>
      <c r="B129" s="4">
        <v>6266.0</v>
      </c>
      <c r="C129" s="4">
        <v>1.0</v>
      </c>
      <c r="D129" s="4" t="s">
        <v>477</v>
      </c>
      <c r="F129" s="30">
        <v>41829.0</v>
      </c>
      <c r="G129" s="4">
        <f t="shared" si="1"/>
        <v>2014</v>
      </c>
      <c r="H129" s="4">
        <f t="shared" si="2"/>
        <v>7</v>
      </c>
      <c r="I129" s="4" t="s">
        <v>479</v>
      </c>
      <c r="J129" s="4" t="s">
        <v>489</v>
      </c>
      <c r="K129" s="4" t="s">
        <v>510</v>
      </c>
      <c r="L129" s="4" t="s">
        <v>511</v>
      </c>
      <c r="M129" s="4" t="str">
        <f t="shared" si="6"/>
        <v>#N/A</v>
      </c>
      <c r="N129" s="4">
        <v>27.58595</v>
      </c>
      <c r="O129" s="4">
        <v>-98.97779</v>
      </c>
      <c r="Q129" s="6">
        <v>0.0</v>
      </c>
      <c r="R129" s="4" t="s">
        <v>146</v>
      </c>
      <c r="U129" s="6">
        <v>0.0</v>
      </c>
      <c r="V129" s="5" t="s">
        <v>33</v>
      </c>
      <c r="W129" s="5">
        <f t="shared" si="3"/>
        <v>1</v>
      </c>
      <c r="X129" s="5">
        <f t="shared" si="4"/>
        <v>0</v>
      </c>
      <c r="Y129" s="5">
        <f t="shared" si="5"/>
        <v>0</v>
      </c>
      <c r="Z129" s="5" t="s">
        <v>483</v>
      </c>
      <c r="AA129" s="5"/>
      <c r="AB129" s="5"/>
      <c r="AC129" s="5"/>
      <c r="AD129" s="5" t="s">
        <v>24</v>
      </c>
      <c r="AE129" s="4" t="s">
        <v>24</v>
      </c>
      <c r="AF129" s="4" t="s">
        <v>24</v>
      </c>
      <c r="AG129" s="4" t="str">
        <f t="shared" si="7"/>
        <v>#N/A</v>
      </c>
      <c r="AJ129" s="4" t="s">
        <v>502</v>
      </c>
      <c r="AK129" s="4" t="s">
        <v>17</v>
      </c>
      <c r="AL129" s="4" t="s">
        <v>484</v>
      </c>
      <c r="AM129" s="4" t="s">
        <v>485</v>
      </c>
    </row>
    <row r="130">
      <c r="A130" s="4" t="s">
        <v>505</v>
      </c>
      <c r="B130" s="4">
        <v>6267.0</v>
      </c>
      <c r="C130" s="4">
        <v>1.0</v>
      </c>
      <c r="D130" s="4" t="s">
        <v>477</v>
      </c>
      <c r="F130" s="30">
        <v>41830.0</v>
      </c>
      <c r="G130" s="4">
        <f t="shared" si="1"/>
        <v>2014</v>
      </c>
      <c r="H130" s="4">
        <f t="shared" si="2"/>
        <v>7</v>
      </c>
      <c r="I130" s="4" t="s">
        <v>479</v>
      </c>
      <c r="J130" s="4" t="s">
        <v>489</v>
      </c>
      <c r="K130" s="4" t="s">
        <v>490</v>
      </c>
      <c r="L130" s="4" t="s">
        <v>491</v>
      </c>
      <c r="M130" s="4" t="str">
        <f t="shared" si="6"/>
        <v>#N/A</v>
      </c>
      <c r="N130" s="4">
        <v>27.05206</v>
      </c>
      <c r="O130" s="4">
        <v>-98.13643</v>
      </c>
      <c r="P130" s="4" t="s">
        <v>506</v>
      </c>
      <c r="Q130" s="6">
        <v>0.0</v>
      </c>
      <c r="R130" s="4" t="s">
        <v>482</v>
      </c>
      <c r="S130" s="4" t="s">
        <v>482</v>
      </c>
      <c r="U130" s="6">
        <v>0.0</v>
      </c>
      <c r="V130" s="5" t="s">
        <v>15</v>
      </c>
      <c r="W130" s="5">
        <f t="shared" si="3"/>
        <v>0</v>
      </c>
      <c r="X130" s="5">
        <f t="shared" si="4"/>
        <v>0</v>
      </c>
      <c r="Y130" s="5">
        <f t="shared" si="5"/>
        <v>1</v>
      </c>
      <c r="Z130" s="5" t="s">
        <v>898</v>
      </c>
      <c r="AA130" s="5" t="s">
        <v>549</v>
      </c>
      <c r="AB130" s="5" t="s">
        <v>648</v>
      </c>
      <c r="AC130" s="5" t="s">
        <v>899</v>
      </c>
      <c r="AD130" s="5" t="s">
        <v>900</v>
      </c>
      <c r="AE130" s="4" t="s">
        <v>552</v>
      </c>
      <c r="AF130" s="4" t="s">
        <v>651</v>
      </c>
      <c r="AG130" s="4" t="str">
        <f t="shared" si="7"/>
        <v>#N/A</v>
      </c>
      <c r="AH130" s="4" t="s">
        <v>899</v>
      </c>
      <c r="AI130" s="6">
        <v>23.0</v>
      </c>
      <c r="AJ130" s="4" t="s">
        <v>502</v>
      </c>
      <c r="AK130" s="4" t="s">
        <v>17</v>
      </c>
      <c r="AL130" s="4" t="s">
        <v>483</v>
      </c>
      <c r="AM130" s="4" t="s">
        <v>24</v>
      </c>
    </row>
    <row r="131">
      <c r="A131" s="4" t="s">
        <v>505</v>
      </c>
      <c r="B131" s="4">
        <v>6269.0</v>
      </c>
      <c r="C131" s="4">
        <v>1.0</v>
      </c>
      <c r="D131" s="4" t="s">
        <v>477</v>
      </c>
      <c r="F131" s="30">
        <v>41832.0</v>
      </c>
      <c r="G131" s="4">
        <f t="shared" si="1"/>
        <v>2014</v>
      </c>
      <c r="H131" s="4">
        <f t="shared" si="2"/>
        <v>7</v>
      </c>
      <c r="I131" s="4" t="s">
        <v>479</v>
      </c>
      <c r="J131" s="4" t="s">
        <v>489</v>
      </c>
      <c r="K131" s="4" t="s">
        <v>490</v>
      </c>
      <c r="L131" s="4" t="s">
        <v>491</v>
      </c>
      <c r="M131" s="4" t="str">
        <f t="shared" si="6"/>
        <v>#N/A</v>
      </c>
      <c r="N131" s="4">
        <v>27.14121</v>
      </c>
      <c r="O131" s="4">
        <v>-98.2533</v>
      </c>
      <c r="Q131" s="6">
        <v>0.0</v>
      </c>
      <c r="R131" s="4" t="s">
        <v>146</v>
      </c>
      <c r="U131" s="6">
        <v>0.0</v>
      </c>
      <c r="V131" s="5" t="s">
        <v>27</v>
      </c>
      <c r="W131" s="5">
        <f t="shared" si="3"/>
        <v>0</v>
      </c>
      <c r="X131" s="5">
        <f t="shared" si="4"/>
        <v>1</v>
      </c>
      <c r="Y131" s="5">
        <f t="shared" si="5"/>
        <v>0</v>
      </c>
      <c r="Z131" s="5" t="s">
        <v>901</v>
      </c>
      <c r="AA131" s="5" t="s">
        <v>902</v>
      </c>
      <c r="AB131" s="5"/>
      <c r="AC131" s="5" t="s">
        <v>903</v>
      </c>
      <c r="AD131" s="5" t="s">
        <v>904</v>
      </c>
      <c r="AE131" s="4" t="s">
        <v>905</v>
      </c>
      <c r="AF131" s="4" t="s">
        <v>24</v>
      </c>
      <c r="AG131" s="4" t="str">
        <f t="shared" si="7"/>
        <v>#N/A</v>
      </c>
      <c r="AH131" s="4" t="s">
        <v>903</v>
      </c>
      <c r="AI131" s="6">
        <v>33.0</v>
      </c>
      <c r="AJ131" s="4" t="s">
        <v>622</v>
      </c>
      <c r="AK131" s="4" t="s">
        <v>135</v>
      </c>
      <c r="AL131" s="4" t="s">
        <v>484</v>
      </c>
      <c r="AM131" s="4" t="s">
        <v>485</v>
      </c>
    </row>
    <row r="132">
      <c r="A132" s="4" t="s">
        <v>505</v>
      </c>
      <c r="B132" s="4">
        <v>6271.0</v>
      </c>
      <c r="C132" s="4">
        <v>1.0</v>
      </c>
      <c r="D132" s="4" t="s">
        <v>477</v>
      </c>
      <c r="F132" s="30">
        <v>41834.0</v>
      </c>
      <c r="G132" s="4">
        <f t="shared" si="1"/>
        <v>2014</v>
      </c>
      <c r="H132" s="4">
        <f t="shared" si="2"/>
        <v>7</v>
      </c>
      <c r="I132" s="4" t="s">
        <v>479</v>
      </c>
      <c r="J132" s="4" t="s">
        <v>489</v>
      </c>
      <c r="K132" s="4" t="s">
        <v>490</v>
      </c>
      <c r="L132" s="4" t="s">
        <v>498</v>
      </c>
      <c r="M132" s="4" t="str">
        <f t="shared" si="6"/>
        <v>#N/A</v>
      </c>
      <c r="N132" s="4">
        <v>26.09009</v>
      </c>
      <c r="O132" s="4">
        <v>-98.24899</v>
      </c>
      <c r="Q132" s="6">
        <v>0.0</v>
      </c>
      <c r="R132" s="4" t="s">
        <v>500</v>
      </c>
      <c r="U132" s="6">
        <v>0.0</v>
      </c>
      <c r="V132" s="5" t="s">
        <v>33</v>
      </c>
      <c r="W132" s="5">
        <f t="shared" si="3"/>
        <v>1</v>
      </c>
      <c r="X132" s="5">
        <f t="shared" si="4"/>
        <v>0</v>
      </c>
      <c r="Y132" s="5">
        <f t="shared" si="5"/>
        <v>0</v>
      </c>
      <c r="Z132" s="5" t="s">
        <v>483</v>
      </c>
      <c r="AA132" s="5" t="s">
        <v>483</v>
      </c>
      <c r="AB132" s="5"/>
      <c r="AC132" s="5"/>
      <c r="AD132" s="5" t="s">
        <v>24</v>
      </c>
      <c r="AF132" s="4" t="s">
        <v>24</v>
      </c>
      <c r="AG132" s="4" t="str">
        <f t="shared" si="7"/>
        <v>#N/A</v>
      </c>
      <c r="AJ132" s="4" t="s">
        <v>483</v>
      </c>
      <c r="AK132" s="4" t="s">
        <v>24</v>
      </c>
      <c r="AL132" s="4" t="s">
        <v>540</v>
      </c>
      <c r="AM132" s="4" t="s">
        <v>541</v>
      </c>
    </row>
    <row r="133">
      <c r="A133" s="4" t="s">
        <v>505</v>
      </c>
      <c r="B133" s="4">
        <v>6272.0</v>
      </c>
      <c r="C133" s="4">
        <v>1.0</v>
      </c>
      <c r="D133" s="4" t="s">
        <v>477</v>
      </c>
      <c r="F133" s="30">
        <v>41834.0</v>
      </c>
      <c r="G133" s="4">
        <f t="shared" si="1"/>
        <v>2014</v>
      </c>
      <c r="H133" s="4">
        <f t="shared" si="2"/>
        <v>7</v>
      </c>
      <c r="I133" s="4" t="s">
        <v>479</v>
      </c>
      <c r="J133" s="4" t="s">
        <v>489</v>
      </c>
      <c r="K133" s="4" t="s">
        <v>490</v>
      </c>
      <c r="L133" s="4" t="s">
        <v>491</v>
      </c>
      <c r="M133" s="4" t="str">
        <f t="shared" si="6"/>
        <v>#N/A</v>
      </c>
      <c r="N133" s="4">
        <v>27.1605</v>
      </c>
      <c r="O133" s="4">
        <v>-98.2277</v>
      </c>
      <c r="Q133" s="6">
        <v>0.0</v>
      </c>
      <c r="R133" s="4" t="s">
        <v>482</v>
      </c>
      <c r="S133" s="4" t="s">
        <v>482</v>
      </c>
      <c r="U133" s="6">
        <v>0.0</v>
      </c>
      <c r="V133" s="5" t="s">
        <v>33</v>
      </c>
      <c r="W133" s="5">
        <f t="shared" si="3"/>
        <v>1</v>
      </c>
      <c r="X133" s="5">
        <f t="shared" si="4"/>
        <v>0</v>
      </c>
      <c r="Y133" s="5">
        <f t="shared" si="5"/>
        <v>0</v>
      </c>
      <c r="Z133" s="5" t="s">
        <v>483</v>
      </c>
      <c r="AA133" s="5" t="s">
        <v>483</v>
      </c>
      <c r="AB133" s="5"/>
      <c r="AC133" s="5"/>
      <c r="AD133" s="5" t="s">
        <v>24</v>
      </c>
      <c r="AF133" s="4" t="s">
        <v>24</v>
      </c>
      <c r="AG133" s="4" t="str">
        <f t="shared" si="7"/>
        <v>#N/A</v>
      </c>
      <c r="AJ133" s="4" t="s">
        <v>502</v>
      </c>
      <c r="AK133" s="4" t="s">
        <v>17</v>
      </c>
      <c r="AL133" s="4" t="s">
        <v>495</v>
      </c>
      <c r="AM133" s="4" t="s">
        <v>496</v>
      </c>
    </row>
    <row r="134">
      <c r="A134" s="4" t="s">
        <v>505</v>
      </c>
      <c r="B134" s="4">
        <v>6273.0</v>
      </c>
      <c r="C134" s="4">
        <v>1.0</v>
      </c>
      <c r="D134" s="4" t="s">
        <v>477</v>
      </c>
      <c r="F134" s="30">
        <v>41835.0</v>
      </c>
      <c r="G134" s="4">
        <f t="shared" si="1"/>
        <v>2014</v>
      </c>
      <c r="H134" s="4">
        <f t="shared" si="2"/>
        <v>7</v>
      </c>
      <c r="I134" s="4" t="s">
        <v>479</v>
      </c>
      <c r="J134" s="4" t="s">
        <v>489</v>
      </c>
      <c r="K134" s="4" t="s">
        <v>510</v>
      </c>
      <c r="L134" s="4" t="s">
        <v>511</v>
      </c>
      <c r="M134" s="4" t="str">
        <f t="shared" si="6"/>
        <v>#N/A</v>
      </c>
      <c r="N134" s="4">
        <v>27.41337</v>
      </c>
      <c r="O134" s="4">
        <v>-99.02654</v>
      </c>
      <c r="Q134" s="6">
        <v>0.0</v>
      </c>
      <c r="R134" s="4" t="s">
        <v>146</v>
      </c>
      <c r="U134" s="6">
        <v>0.0</v>
      </c>
      <c r="V134" s="5" t="s">
        <v>15</v>
      </c>
      <c r="W134" s="5">
        <f t="shared" si="3"/>
        <v>0</v>
      </c>
      <c r="X134" s="5">
        <f t="shared" si="4"/>
        <v>0</v>
      </c>
      <c r="Y134" s="5">
        <f t="shared" si="5"/>
        <v>1</v>
      </c>
      <c r="Z134" s="5" t="s">
        <v>906</v>
      </c>
      <c r="AA134" s="5" t="s">
        <v>751</v>
      </c>
      <c r="AB134" s="5" t="s">
        <v>648</v>
      </c>
      <c r="AC134" s="5"/>
      <c r="AD134" s="5" t="s">
        <v>907</v>
      </c>
      <c r="AE134" s="4" t="s">
        <v>754</v>
      </c>
      <c r="AF134" s="4" t="s">
        <v>651</v>
      </c>
      <c r="AG134" s="4" t="str">
        <f t="shared" si="7"/>
        <v>#N/A</v>
      </c>
      <c r="AI134" s="6">
        <v>33.0</v>
      </c>
      <c r="AJ134" s="4" t="s">
        <v>502</v>
      </c>
      <c r="AK134" s="4" t="s">
        <v>17</v>
      </c>
      <c r="AL134" s="4" t="s">
        <v>484</v>
      </c>
      <c r="AM134" s="4" t="s">
        <v>485</v>
      </c>
    </row>
    <row r="135">
      <c r="A135" s="4" t="s">
        <v>505</v>
      </c>
      <c r="B135" s="4">
        <v>6274.0</v>
      </c>
      <c r="C135" s="4">
        <v>1.0</v>
      </c>
      <c r="D135" s="4" t="s">
        <v>477</v>
      </c>
      <c r="F135" s="30">
        <v>41837.0</v>
      </c>
      <c r="G135" s="4">
        <f t="shared" si="1"/>
        <v>2014</v>
      </c>
      <c r="H135" s="4">
        <f t="shared" si="2"/>
        <v>7</v>
      </c>
      <c r="I135" s="4" t="s">
        <v>479</v>
      </c>
      <c r="J135" s="4" t="s">
        <v>489</v>
      </c>
      <c r="K135" s="4" t="s">
        <v>510</v>
      </c>
      <c r="L135" s="4" t="s">
        <v>511</v>
      </c>
      <c r="M135" s="4" t="str">
        <f t="shared" si="6"/>
        <v>#N/A</v>
      </c>
      <c r="N135" s="4">
        <v>27.98824</v>
      </c>
      <c r="O135" s="4">
        <v>-99.43142</v>
      </c>
      <c r="P135" s="4" t="s">
        <v>512</v>
      </c>
      <c r="Q135" s="6">
        <v>1.0</v>
      </c>
      <c r="R135" s="4" t="s">
        <v>146</v>
      </c>
      <c r="U135" s="6">
        <v>0.0</v>
      </c>
      <c r="V135" s="5" t="s">
        <v>15</v>
      </c>
      <c r="W135" s="5">
        <f t="shared" si="3"/>
        <v>0</v>
      </c>
      <c r="X135" s="5">
        <f t="shared" si="4"/>
        <v>0</v>
      </c>
      <c r="Y135" s="5">
        <f t="shared" si="5"/>
        <v>1</v>
      </c>
      <c r="Z135" s="5" t="s">
        <v>908</v>
      </c>
      <c r="AA135" s="5" t="s">
        <v>549</v>
      </c>
      <c r="AB135" s="5" t="s">
        <v>909</v>
      </c>
      <c r="AC135" s="5" t="s">
        <v>910</v>
      </c>
      <c r="AD135" s="5" t="s">
        <v>911</v>
      </c>
      <c r="AE135" s="4" t="s">
        <v>552</v>
      </c>
      <c r="AF135" s="4" t="s">
        <v>912</v>
      </c>
      <c r="AG135" s="4" t="str">
        <f t="shared" si="7"/>
        <v>#N/A</v>
      </c>
      <c r="AH135" s="4" t="s">
        <v>910</v>
      </c>
      <c r="AI135" s="6">
        <v>51.0</v>
      </c>
      <c r="AJ135" s="4" t="s">
        <v>502</v>
      </c>
      <c r="AK135" s="4" t="s">
        <v>17</v>
      </c>
      <c r="AL135" s="4" t="s">
        <v>540</v>
      </c>
      <c r="AM135" s="4" t="s">
        <v>541</v>
      </c>
    </row>
    <row r="136">
      <c r="A136" s="4" t="s">
        <v>505</v>
      </c>
      <c r="B136" s="4">
        <v>6275.0</v>
      </c>
      <c r="C136" s="4">
        <v>1.0</v>
      </c>
      <c r="D136" s="4" t="s">
        <v>477</v>
      </c>
      <c r="F136" s="30">
        <v>41837.0</v>
      </c>
      <c r="G136" s="4">
        <f t="shared" si="1"/>
        <v>2014</v>
      </c>
      <c r="H136" s="4">
        <f t="shared" si="2"/>
        <v>7</v>
      </c>
      <c r="I136" s="4" t="s">
        <v>479</v>
      </c>
      <c r="J136" s="4" t="s">
        <v>489</v>
      </c>
      <c r="K136" s="4" t="s">
        <v>490</v>
      </c>
      <c r="L136" s="4" t="s">
        <v>697</v>
      </c>
      <c r="M136" s="4" t="str">
        <f t="shared" si="6"/>
        <v>#N/A</v>
      </c>
      <c r="N136" s="4">
        <v>26.40689</v>
      </c>
      <c r="O136" s="4">
        <v>-99.01574</v>
      </c>
      <c r="Q136" s="6">
        <v>0.0</v>
      </c>
      <c r="R136" s="4" t="s">
        <v>146</v>
      </c>
      <c r="T136" s="4" t="s">
        <v>611</v>
      </c>
      <c r="U136" s="6">
        <v>0.0</v>
      </c>
      <c r="V136" s="5" t="s">
        <v>15</v>
      </c>
      <c r="W136" s="5">
        <f t="shared" si="3"/>
        <v>0</v>
      </c>
      <c r="X136" s="5">
        <f t="shared" si="4"/>
        <v>0</v>
      </c>
      <c r="Y136" s="5">
        <f t="shared" si="5"/>
        <v>1</v>
      </c>
      <c r="Z136" s="5" t="s">
        <v>913</v>
      </c>
      <c r="AA136" s="5" t="s">
        <v>914</v>
      </c>
      <c r="AB136" s="5" t="s">
        <v>915</v>
      </c>
      <c r="AC136" s="5" t="s">
        <v>916</v>
      </c>
      <c r="AD136" s="5" t="s">
        <v>917</v>
      </c>
      <c r="AE136" s="4" t="s">
        <v>918</v>
      </c>
      <c r="AF136" s="4" t="s">
        <v>919</v>
      </c>
      <c r="AG136" s="4" t="str">
        <f t="shared" si="7"/>
        <v>#N/A</v>
      </c>
      <c r="AH136" s="4" t="s">
        <v>916</v>
      </c>
      <c r="AI136" s="6">
        <v>28.0</v>
      </c>
      <c r="AJ136" s="4" t="s">
        <v>502</v>
      </c>
      <c r="AK136" s="4" t="s">
        <v>17</v>
      </c>
      <c r="AL136" s="4" t="s">
        <v>495</v>
      </c>
      <c r="AM136" s="4" t="s">
        <v>496</v>
      </c>
    </row>
    <row r="137">
      <c r="A137" s="4" t="s">
        <v>505</v>
      </c>
      <c r="B137" s="4">
        <v>6276.0</v>
      </c>
      <c r="C137" s="4">
        <v>1.0</v>
      </c>
      <c r="D137" s="4" t="s">
        <v>477</v>
      </c>
      <c r="F137" s="30">
        <v>41838.0</v>
      </c>
      <c r="G137" s="4">
        <f t="shared" si="1"/>
        <v>2014</v>
      </c>
      <c r="H137" s="4">
        <f t="shared" si="2"/>
        <v>7</v>
      </c>
      <c r="I137" s="4" t="s">
        <v>479</v>
      </c>
      <c r="J137" s="4" t="s">
        <v>489</v>
      </c>
      <c r="K137" s="4" t="s">
        <v>490</v>
      </c>
      <c r="L137" s="4" t="s">
        <v>491</v>
      </c>
      <c r="M137" s="4" t="str">
        <f t="shared" si="6"/>
        <v>#N/A</v>
      </c>
      <c r="N137" s="4">
        <v>27.10411</v>
      </c>
      <c r="O137" s="4">
        <v>-98.1478</v>
      </c>
      <c r="Q137" s="6">
        <v>0.0</v>
      </c>
      <c r="R137" s="4" t="s">
        <v>146</v>
      </c>
      <c r="T137" s="4" t="s">
        <v>717</v>
      </c>
      <c r="U137" s="6">
        <v>0.0</v>
      </c>
      <c r="V137" s="5" t="s">
        <v>27</v>
      </c>
      <c r="W137" s="5">
        <f t="shared" si="3"/>
        <v>0</v>
      </c>
      <c r="X137" s="5">
        <f t="shared" si="4"/>
        <v>1</v>
      </c>
      <c r="Y137" s="5">
        <f t="shared" si="5"/>
        <v>0</v>
      </c>
      <c r="Z137" s="5" t="s">
        <v>920</v>
      </c>
      <c r="AA137" s="5" t="s">
        <v>921</v>
      </c>
      <c r="AB137" s="5"/>
      <c r="AC137" s="5" t="s">
        <v>922</v>
      </c>
      <c r="AD137" s="5" t="s">
        <v>923</v>
      </c>
      <c r="AE137" s="4" t="s">
        <v>924</v>
      </c>
      <c r="AF137" s="4" t="s">
        <v>24</v>
      </c>
      <c r="AG137" s="4" t="str">
        <f t="shared" si="7"/>
        <v>#N/A</v>
      </c>
      <c r="AH137" s="4" t="s">
        <v>922</v>
      </c>
      <c r="AI137" s="6">
        <v>26.0</v>
      </c>
      <c r="AJ137" s="4" t="s">
        <v>622</v>
      </c>
      <c r="AK137" s="4" t="s">
        <v>135</v>
      </c>
      <c r="AL137" s="4" t="s">
        <v>484</v>
      </c>
      <c r="AM137" s="4" t="s">
        <v>485</v>
      </c>
    </row>
    <row r="138">
      <c r="A138" s="4" t="s">
        <v>505</v>
      </c>
      <c r="B138" s="4">
        <v>6277.0</v>
      </c>
      <c r="C138" s="4">
        <v>1.0</v>
      </c>
      <c r="D138" s="4" t="s">
        <v>477</v>
      </c>
      <c r="F138" s="30">
        <v>41838.0</v>
      </c>
      <c r="G138" s="4">
        <f t="shared" si="1"/>
        <v>2014</v>
      </c>
      <c r="H138" s="4">
        <f t="shared" si="2"/>
        <v>7</v>
      </c>
      <c r="I138" s="4" t="s">
        <v>479</v>
      </c>
      <c r="J138" s="4" t="s">
        <v>489</v>
      </c>
      <c r="K138" s="4" t="s">
        <v>490</v>
      </c>
      <c r="L138" s="4" t="s">
        <v>491</v>
      </c>
      <c r="M138" s="4" t="str">
        <f t="shared" si="6"/>
        <v>#N/A</v>
      </c>
      <c r="N138" s="4">
        <v>27.1018</v>
      </c>
      <c r="O138" s="4">
        <v>-98.25978</v>
      </c>
      <c r="P138" s="4" t="s">
        <v>925</v>
      </c>
      <c r="Q138" s="6">
        <v>0.0</v>
      </c>
      <c r="R138" s="4" t="s">
        <v>482</v>
      </c>
      <c r="S138" s="4" t="s">
        <v>482</v>
      </c>
      <c r="U138" s="6">
        <v>0.0</v>
      </c>
      <c r="V138" s="5" t="s">
        <v>33</v>
      </c>
      <c r="W138" s="5">
        <f t="shared" si="3"/>
        <v>1</v>
      </c>
      <c r="X138" s="5">
        <f t="shared" si="4"/>
        <v>0</v>
      </c>
      <c r="Y138" s="5">
        <f t="shared" si="5"/>
        <v>0</v>
      </c>
      <c r="Z138" s="5" t="s">
        <v>483</v>
      </c>
      <c r="AA138" s="5" t="s">
        <v>483</v>
      </c>
      <c r="AB138" s="5"/>
      <c r="AC138" s="5"/>
      <c r="AD138" s="5" t="s">
        <v>24</v>
      </c>
      <c r="AF138" s="4" t="s">
        <v>24</v>
      </c>
      <c r="AG138" s="4" t="str">
        <f t="shared" si="7"/>
        <v>#N/A</v>
      </c>
      <c r="AJ138" s="4" t="s">
        <v>483</v>
      </c>
      <c r="AK138" s="4" t="s">
        <v>24</v>
      </c>
      <c r="AL138" s="4" t="s">
        <v>484</v>
      </c>
      <c r="AM138" s="4" t="s">
        <v>485</v>
      </c>
    </row>
    <row r="139">
      <c r="A139" s="4" t="s">
        <v>505</v>
      </c>
      <c r="B139" s="4">
        <v>6278.0</v>
      </c>
      <c r="C139" s="4">
        <v>1.0</v>
      </c>
      <c r="D139" s="4" t="s">
        <v>477</v>
      </c>
      <c r="F139" s="30">
        <v>41841.0</v>
      </c>
      <c r="G139" s="4">
        <f t="shared" si="1"/>
        <v>2014</v>
      </c>
      <c r="H139" s="4">
        <f t="shared" si="2"/>
        <v>7</v>
      </c>
      <c r="I139" s="4" t="s">
        <v>479</v>
      </c>
      <c r="J139" s="4" t="s">
        <v>489</v>
      </c>
      <c r="K139" s="4" t="s">
        <v>490</v>
      </c>
      <c r="L139" s="4" t="s">
        <v>508</v>
      </c>
      <c r="M139" s="4" t="str">
        <f t="shared" si="6"/>
        <v>#N/A</v>
      </c>
      <c r="N139" s="4">
        <v>25.87229</v>
      </c>
      <c r="O139" s="4">
        <v>-97.44824</v>
      </c>
      <c r="Q139" s="6">
        <v>0.0</v>
      </c>
      <c r="R139" s="4" t="s">
        <v>482</v>
      </c>
      <c r="S139" s="4" t="s">
        <v>482</v>
      </c>
      <c r="U139" s="6">
        <v>0.0</v>
      </c>
      <c r="V139" s="5" t="s">
        <v>33</v>
      </c>
      <c r="W139" s="5">
        <f t="shared" si="3"/>
        <v>1</v>
      </c>
      <c r="X139" s="5">
        <f t="shared" si="4"/>
        <v>0</v>
      </c>
      <c r="Y139" s="5">
        <f t="shared" si="5"/>
        <v>0</v>
      </c>
      <c r="Z139" s="5" t="s">
        <v>483</v>
      </c>
      <c r="AA139" s="5" t="s">
        <v>483</v>
      </c>
      <c r="AB139" s="5" t="s">
        <v>483</v>
      </c>
      <c r="AC139" s="5"/>
      <c r="AD139" s="5" t="s">
        <v>24</v>
      </c>
      <c r="AG139" s="4" t="str">
        <f t="shared" si="7"/>
        <v>#N/A</v>
      </c>
      <c r="AJ139" s="4" t="s">
        <v>483</v>
      </c>
      <c r="AK139" s="4" t="s">
        <v>24</v>
      </c>
      <c r="AL139" s="4" t="s">
        <v>495</v>
      </c>
      <c r="AM139" s="4" t="s">
        <v>496</v>
      </c>
    </row>
    <row r="140">
      <c r="A140" s="4" t="s">
        <v>505</v>
      </c>
      <c r="B140" s="4">
        <v>6279.0</v>
      </c>
      <c r="C140" s="4">
        <v>1.0</v>
      </c>
      <c r="D140" s="4" t="s">
        <v>477</v>
      </c>
      <c r="F140" s="30">
        <v>41842.0</v>
      </c>
      <c r="G140" s="4">
        <f t="shared" si="1"/>
        <v>2014</v>
      </c>
      <c r="H140" s="4">
        <f t="shared" si="2"/>
        <v>7</v>
      </c>
      <c r="I140" s="4" t="s">
        <v>479</v>
      </c>
      <c r="J140" s="4" t="s">
        <v>489</v>
      </c>
      <c r="K140" s="4" t="s">
        <v>510</v>
      </c>
      <c r="L140" s="4" t="s">
        <v>808</v>
      </c>
      <c r="M140" s="4" t="str">
        <f t="shared" si="6"/>
        <v>#N/A</v>
      </c>
      <c r="N140" s="4">
        <v>27.17939</v>
      </c>
      <c r="O140" s="4">
        <v>-99.01109</v>
      </c>
      <c r="Q140" s="6">
        <v>1.0</v>
      </c>
      <c r="R140" s="4" t="s">
        <v>146</v>
      </c>
      <c r="U140" s="6">
        <v>0.0</v>
      </c>
      <c r="V140" s="5" t="s">
        <v>15</v>
      </c>
      <c r="W140" s="5">
        <f t="shared" si="3"/>
        <v>0</v>
      </c>
      <c r="X140" s="5">
        <f t="shared" si="4"/>
        <v>0</v>
      </c>
      <c r="Y140" s="5">
        <f t="shared" si="5"/>
        <v>1</v>
      </c>
      <c r="Z140" s="5" t="s">
        <v>926</v>
      </c>
      <c r="AA140" s="5" t="s">
        <v>927</v>
      </c>
      <c r="AB140" s="5" t="s">
        <v>928</v>
      </c>
      <c r="AC140" s="5" t="s">
        <v>929</v>
      </c>
      <c r="AD140" s="5" t="s">
        <v>930</v>
      </c>
      <c r="AE140" s="4" t="s">
        <v>931</v>
      </c>
      <c r="AF140" s="4" t="s">
        <v>932</v>
      </c>
      <c r="AG140" s="4" t="str">
        <f t="shared" si="7"/>
        <v>#N/A</v>
      </c>
      <c r="AH140" s="4" t="s">
        <v>929</v>
      </c>
      <c r="AI140" s="6">
        <v>36.0</v>
      </c>
      <c r="AJ140" s="4" t="s">
        <v>553</v>
      </c>
      <c r="AK140" s="4" t="s">
        <v>58</v>
      </c>
      <c r="AL140" s="4" t="s">
        <v>484</v>
      </c>
      <c r="AM140" s="4" t="s">
        <v>485</v>
      </c>
    </row>
    <row r="141">
      <c r="A141" s="4" t="s">
        <v>505</v>
      </c>
      <c r="B141" s="4">
        <v>6280.0</v>
      </c>
      <c r="C141" s="4">
        <v>1.0</v>
      </c>
      <c r="D141" s="4" t="s">
        <v>477</v>
      </c>
      <c r="F141" s="30">
        <v>41843.0</v>
      </c>
      <c r="G141" s="4">
        <f t="shared" si="1"/>
        <v>2014</v>
      </c>
      <c r="H141" s="4">
        <f t="shared" si="2"/>
        <v>7</v>
      </c>
      <c r="I141" s="4" t="s">
        <v>479</v>
      </c>
      <c r="J141" s="4" t="s">
        <v>489</v>
      </c>
      <c r="K141" s="4" t="s">
        <v>568</v>
      </c>
      <c r="L141" s="4" t="s">
        <v>569</v>
      </c>
      <c r="M141" s="4" t="str">
        <f t="shared" si="6"/>
        <v>#N/A</v>
      </c>
      <c r="N141" s="4">
        <v>28.76548</v>
      </c>
      <c r="O141" s="4">
        <v>-100.53133</v>
      </c>
      <c r="Q141" s="6">
        <v>0.0</v>
      </c>
      <c r="R141" s="4" t="s">
        <v>500</v>
      </c>
      <c r="T141" s="4" t="s">
        <v>221</v>
      </c>
      <c r="U141" s="6">
        <v>0.0</v>
      </c>
      <c r="V141" s="5" t="s">
        <v>15</v>
      </c>
      <c r="W141" s="5">
        <f t="shared" si="3"/>
        <v>0</v>
      </c>
      <c r="X141" s="5">
        <f t="shared" si="4"/>
        <v>0</v>
      </c>
      <c r="Y141" s="5">
        <f t="shared" si="5"/>
        <v>1</v>
      </c>
      <c r="Z141" s="5" t="s">
        <v>933</v>
      </c>
      <c r="AA141" s="5" t="s">
        <v>934</v>
      </c>
      <c r="AB141" s="5"/>
      <c r="AC141" s="5" t="s">
        <v>935</v>
      </c>
      <c r="AD141" s="5" t="s">
        <v>936</v>
      </c>
      <c r="AE141" s="4" t="s">
        <v>937</v>
      </c>
      <c r="AF141" s="4" t="s">
        <v>24</v>
      </c>
      <c r="AG141" s="4" t="str">
        <f t="shared" si="7"/>
        <v>#N/A</v>
      </c>
      <c r="AH141" s="4" t="s">
        <v>935</v>
      </c>
      <c r="AI141" s="6">
        <v>33.0</v>
      </c>
      <c r="AJ141" s="4" t="s">
        <v>502</v>
      </c>
      <c r="AK141" s="4" t="s">
        <v>17</v>
      </c>
      <c r="AL141" s="4" t="s">
        <v>495</v>
      </c>
      <c r="AM141" s="4" t="s">
        <v>496</v>
      </c>
    </row>
    <row r="142">
      <c r="A142" s="4" t="s">
        <v>505</v>
      </c>
      <c r="B142" s="4">
        <v>6283.0</v>
      </c>
      <c r="C142" s="4">
        <v>1.0</v>
      </c>
      <c r="D142" s="4" t="s">
        <v>477</v>
      </c>
      <c r="F142" s="30">
        <v>41846.0</v>
      </c>
      <c r="G142" s="4">
        <f t="shared" si="1"/>
        <v>2014</v>
      </c>
      <c r="H142" s="4">
        <f t="shared" si="2"/>
        <v>7</v>
      </c>
      <c r="I142" s="4" t="s">
        <v>479</v>
      </c>
      <c r="J142" s="4" t="s">
        <v>489</v>
      </c>
      <c r="K142" s="4" t="s">
        <v>510</v>
      </c>
      <c r="L142" s="4" t="s">
        <v>511</v>
      </c>
      <c r="M142" s="4" t="str">
        <f t="shared" si="6"/>
        <v>#N/A</v>
      </c>
      <c r="N142" s="4">
        <v>27.84354</v>
      </c>
      <c r="O142" s="4">
        <v>-99.5698</v>
      </c>
      <c r="P142" s="4" t="s">
        <v>512</v>
      </c>
      <c r="Q142" s="6">
        <v>0.0</v>
      </c>
      <c r="R142" s="4" t="s">
        <v>146</v>
      </c>
      <c r="U142" s="6">
        <v>0.0</v>
      </c>
      <c r="V142" s="5" t="s">
        <v>15</v>
      </c>
      <c r="W142" s="5">
        <f t="shared" si="3"/>
        <v>0</v>
      </c>
      <c r="X142" s="5">
        <f t="shared" si="4"/>
        <v>0</v>
      </c>
      <c r="Y142" s="5">
        <f t="shared" si="5"/>
        <v>1</v>
      </c>
      <c r="Z142" s="5" t="s">
        <v>938</v>
      </c>
      <c r="AA142" s="5" t="s">
        <v>939</v>
      </c>
      <c r="AB142" s="5"/>
      <c r="AC142" s="5" t="s">
        <v>940</v>
      </c>
      <c r="AD142" s="5" t="s">
        <v>941</v>
      </c>
      <c r="AE142" s="4" t="s">
        <v>942</v>
      </c>
      <c r="AF142" s="4" t="s">
        <v>24</v>
      </c>
      <c r="AG142" s="4" t="str">
        <f t="shared" si="7"/>
        <v>#N/A</v>
      </c>
      <c r="AH142" s="4" t="s">
        <v>940</v>
      </c>
      <c r="AI142" s="6">
        <v>30.0</v>
      </c>
      <c r="AJ142" s="4" t="s">
        <v>502</v>
      </c>
      <c r="AK142" s="4" t="s">
        <v>17</v>
      </c>
      <c r="AL142" s="4" t="s">
        <v>484</v>
      </c>
      <c r="AM142" s="4" t="s">
        <v>485</v>
      </c>
    </row>
    <row r="143">
      <c r="A143" s="4" t="s">
        <v>505</v>
      </c>
      <c r="B143" s="4">
        <v>6284.0</v>
      </c>
      <c r="C143" s="4">
        <v>1.0</v>
      </c>
      <c r="D143" s="4" t="s">
        <v>477</v>
      </c>
      <c r="F143" s="30">
        <v>41848.0</v>
      </c>
      <c r="G143" s="4">
        <f t="shared" si="1"/>
        <v>2014</v>
      </c>
      <c r="H143" s="4">
        <f t="shared" si="2"/>
        <v>7</v>
      </c>
      <c r="I143" s="4" t="s">
        <v>479</v>
      </c>
      <c r="J143" s="4" t="s">
        <v>12</v>
      </c>
      <c r="K143" s="4" t="s">
        <v>480</v>
      </c>
      <c r="L143" s="4" t="s">
        <v>39</v>
      </c>
      <c r="M143" s="4" t="str">
        <f t="shared" si="6"/>
        <v>#N/A</v>
      </c>
      <c r="N143" s="4">
        <v>31.59513</v>
      </c>
      <c r="O143" s="4">
        <v>-111.79752</v>
      </c>
      <c r="P143" s="4" t="s">
        <v>493</v>
      </c>
      <c r="Q143" s="6">
        <v>0.0</v>
      </c>
      <c r="R143" s="4" t="s">
        <v>482</v>
      </c>
      <c r="S143" s="4" t="s">
        <v>22</v>
      </c>
      <c r="U143" s="6">
        <v>1.0</v>
      </c>
      <c r="V143" s="5" t="s">
        <v>33</v>
      </c>
      <c r="W143" s="5">
        <f t="shared" si="3"/>
        <v>1</v>
      </c>
      <c r="X143" s="5">
        <f t="shared" si="4"/>
        <v>0</v>
      </c>
      <c r="Y143" s="5">
        <f t="shared" si="5"/>
        <v>0</v>
      </c>
      <c r="Z143" s="5" t="s">
        <v>483</v>
      </c>
      <c r="AA143" s="5" t="s">
        <v>483</v>
      </c>
      <c r="AB143" s="5"/>
      <c r="AC143" s="5"/>
      <c r="AD143" s="5" t="s">
        <v>24</v>
      </c>
      <c r="AF143" s="4" t="s">
        <v>24</v>
      </c>
      <c r="AG143" s="4" t="str">
        <f t="shared" si="7"/>
        <v>#N/A</v>
      </c>
      <c r="AJ143" s="4" t="s">
        <v>483</v>
      </c>
      <c r="AK143" s="4" t="s">
        <v>24</v>
      </c>
      <c r="AL143" s="4" t="s">
        <v>484</v>
      </c>
      <c r="AM143" s="4" t="s">
        <v>485</v>
      </c>
    </row>
    <row r="144">
      <c r="A144" s="4" t="s">
        <v>505</v>
      </c>
      <c r="B144" s="4">
        <v>6285.0</v>
      </c>
      <c r="C144" s="4">
        <v>1.0</v>
      </c>
      <c r="D144" s="4" t="s">
        <v>477</v>
      </c>
      <c r="F144" s="30">
        <v>41849.0</v>
      </c>
      <c r="G144" s="4">
        <f t="shared" si="1"/>
        <v>2014</v>
      </c>
      <c r="H144" s="4">
        <f t="shared" si="2"/>
        <v>7</v>
      </c>
      <c r="I144" s="4" t="s">
        <v>479</v>
      </c>
      <c r="J144" s="4" t="s">
        <v>489</v>
      </c>
      <c r="K144" s="4" t="s">
        <v>490</v>
      </c>
      <c r="L144" s="4" t="s">
        <v>498</v>
      </c>
      <c r="M144" s="4" t="str">
        <f t="shared" si="6"/>
        <v>#N/A</v>
      </c>
      <c r="N144" s="4">
        <v>26.2148</v>
      </c>
      <c r="O144" s="4">
        <v>-98.43369</v>
      </c>
      <c r="P144" s="4" t="s">
        <v>835</v>
      </c>
      <c r="Q144" s="6">
        <v>0.0</v>
      </c>
      <c r="R144" s="4" t="s">
        <v>500</v>
      </c>
      <c r="T144" s="4" t="s">
        <v>943</v>
      </c>
      <c r="U144" s="6">
        <v>0.0</v>
      </c>
      <c r="V144" s="5" t="s">
        <v>27</v>
      </c>
      <c r="W144" s="5">
        <f t="shared" si="3"/>
        <v>0</v>
      </c>
      <c r="X144" s="5">
        <f t="shared" si="4"/>
        <v>1</v>
      </c>
      <c r="Y144" s="5">
        <f t="shared" si="5"/>
        <v>0</v>
      </c>
      <c r="Z144" s="5" t="s">
        <v>944</v>
      </c>
      <c r="AA144" s="5" t="s">
        <v>556</v>
      </c>
      <c r="AB144" s="5" t="s">
        <v>945</v>
      </c>
      <c r="AC144" s="5" t="s">
        <v>946</v>
      </c>
      <c r="AD144" s="5" t="s">
        <v>947</v>
      </c>
      <c r="AE144" s="4" t="s">
        <v>560</v>
      </c>
      <c r="AF144" s="4" t="s">
        <v>948</v>
      </c>
      <c r="AG144" s="4" t="str">
        <f t="shared" si="7"/>
        <v>#N/A</v>
      </c>
      <c r="AH144" s="4" t="s">
        <v>946</v>
      </c>
      <c r="AI144" s="6">
        <v>24.0</v>
      </c>
      <c r="AJ144" s="4" t="s">
        <v>622</v>
      </c>
      <c r="AK144" s="4" t="s">
        <v>135</v>
      </c>
      <c r="AL144" s="4" t="s">
        <v>495</v>
      </c>
      <c r="AM144" s="4" t="s">
        <v>496</v>
      </c>
    </row>
    <row r="145">
      <c r="A145" s="4" t="s">
        <v>505</v>
      </c>
      <c r="B145" s="4">
        <v>6286.0</v>
      </c>
      <c r="C145" s="4">
        <v>1.0</v>
      </c>
      <c r="D145" s="4" t="s">
        <v>477</v>
      </c>
      <c r="F145" s="30">
        <v>41850.0</v>
      </c>
      <c r="G145" s="4">
        <f t="shared" si="1"/>
        <v>2014</v>
      </c>
      <c r="H145" s="4">
        <f t="shared" si="2"/>
        <v>7</v>
      </c>
      <c r="I145" s="4" t="s">
        <v>479</v>
      </c>
      <c r="J145" s="4" t="s">
        <v>489</v>
      </c>
      <c r="K145" s="4" t="s">
        <v>490</v>
      </c>
      <c r="L145" s="4" t="s">
        <v>498</v>
      </c>
      <c r="M145" s="4" t="str">
        <f t="shared" si="6"/>
        <v>#N/A</v>
      </c>
      <c r="N145" s="4">
        <v>26.22313</v>
      </c>
      <c r="O145" s="4">
        <v>-98.45641</v>
      </c>
      <c r="P145" s="4" t="s">
        <v>949</v>
      </c>
      <c r="Q145" s="6">
        <v>0.0</v>
      </c>
      <c r="R145" s="4" t="s">
        <v>500</v>
      </c>
      <c r="U145" s="6">
        <v>0.0</v>
      </c>
      <c r="V145" s="5" t="s">
        <v>15</v>
      </c>
      <c r="W145" s="5">
        <f t="shared" si="3"/>
        <v>0</v>
      </c>
      <c r="X145" s="5">
        <f t="shared" si="4"/>
        <v>0</v>
      </c>
      <c r="Y145" s="5">
        <f t="shared" si="5"/>
        <v>1</v>
      </c>
      <c r="Z145" s="5" t="s">
        <v>483</v>
      </c>
      <c r="AA145" s="5" t="s">
        <v>483</v>
      </c>
      <c r="AB145" s="5"/>
      <c r="AC145" s="5"/>
      <c r="AD145" s="5" t="s">
        <v>24</v>
      </c>
      <c r="AF145" s="4" t="s">
        <v>24</v>
      </c>
      <c r="AG145" s="4" t="str">
        <f t="shared" si="7"/>
        <v>#N/A</v>
      </c>
      <c r="AJ145" s="4" t="s">
        <v>483</v>
      </c>
      <c r="AK145" s="4" t="s">
        <v>24</v>
      </c>
      <c r="AL145" s="4" t="s">
        <v>484</v>
      </c>
      <c r="AM145" s="4" t="s">
        <v>485</v>
      </c>
    </row>
    <row r="146">
      <c r="A146" s="4" t="s">
        <v>505</v>
      </c>
      <c r="B146" s="4">
        <v>6287.0</v>
      </c>
      <c r="C146" s="4">
        <v>1.0</v>
      </c>
      <c r="D146" s="4" t="s">
        <v>477</v>
      </c>
      <c r="F146" s="30">
        <v>41850.0</v>
      </c>
      <c r="G146" s="4">
        <f t="shared" si="1"/>
        <v>2014</v>
      </c>
      <c r="H146" s="4">
        <f t="shared" si="2"/>
        <v>7</v>
      </c>
      <c r="I146" s="4" t="s">
        <v>479</v>
      </c>
      <c r="J146" s="4" t="s">
        <v>12</v>
      </c>
      <c r="K146" s="4" t="s">
        <v>480</v>
      </c>
      <c r="L146" s="4" t="s">
        <v>132</v>
      </c>
      <c r="M146" s="4" t="str">
        <f t="shared" si="6"/>
        <v>#N/A</v>
      </c>
      <c r="N146" s="4">
        <v>31.64468</v>
      </c>
      <c r="O146" s="4">
        <v>-110.69116</v>
      </c>
      <c r="P146" s="4" t="s">
        <v>950</v>
      </c>
      <c r="Q146" s="6">
        <v>1.0</v>
      </c>
      <c r="R146" s="4" t="s">
        <v>482</v>
      </c>
      <c r="S146" s="4" t="s">
        <v>22</v>
      </c>
      <c r="U146" s="6">
        <v>0.0</v>
      </c>
      <c r="V146" s="5" t="s">
        <v>15</v>
      </c>
      <c r="W146" s="5">
        <f t="shared" si="3"/>
        <v>0</v>
      </c>
      <c r="X146" s="5">
        <f t="shared" si="4"/>
        <v>0</v>
      </c>
      <c r="Y146" s="5">
        <f t="shared" si="5"/>
        <v>1</v>
      </c>
      <c r="Z146" s="5" t="s">
        <v>951</v>
      </c>
      <c r="AA146" s="5" t="s">
        <v>952</v>
      </c>
      <c r="AB146" s="5"/>
      <c r="AC146" s="5" t="s">
        <v>953</v>
      </c>
      <c r="AD146" s="5" t="s">
        <v>954</v>
      </c>
      <c r="AE146" s="4" t="s">
        <v>955</v>
      </c>
      <c r="AF146" s="4" t="s">
        <v>24</v>
      </c>
      <c r="AG146" s="4" t="str">
        <f t="shared" si="7"/>
        <v>#N/A</v>
      </c>
      <c r="AH146" s="4" t="s">
        <v>953</v>
      </c>
      <c r="AI146" s="6">
        <v>16.0</v>
      </c>
      <c r="AJ146" s="4" t="s">
        <v>502</v>
      </c>
      <c r="AK146" s="4" t="s">
        <v>17</v>
      </c>
      <c r="AL146" s="4" t="s">
        <v>484</v>
      </c>
      <c r="AM146" s="4" t="s">
        <v>485</v>
      </c>
    </row>
    <row r="147">
      <c r="A147" s="4" t="s">
        <v>505</v>
      </c>
      <c r="B147" s="4">
        <v>6288.0</v>
      </c>
      <c r="C147" s="4">
        <v>1.0</v>
      </c>
      <c r="D147" s="4" t="s">
        <v>477</v>
      </c>
      <c r="F147" s="30">
        <v>41850.0</v>
      </c>
      <c r="G147" s="4">
        <f t="shared" si="1"/>
        <v>2014</v>
      </c>
      <c r="H147" s="4">
        <f t="shared" si="2"/>
        <v>7</v>
      </c>
      <c r="I147" s="4" t="s">
        <v>479</v>
      </c>
      <c r="J147" s="4" t="s">
        <v>489</v>
      </c>
      <c r="K147" s="4" t="s">
        <v>490</v>
      </c>
      <c r="L147" s="4" t="s">
        <v>491</v>
      </c>
      <c r="M147" s="4" t="str">
        <f t="shared" si="6"/>
        <v>#N/A</v>
      </c>
      <c r="N147" s="4">
        <v>27.1024</v>
      </c>
      <c r="O147" s="4">
        <v>-98.24432</v>
      </c>
      <c r="Q147" s="6">
        <v>0.0</v>
      </c>
      <c r="R147" s="4" t="s">
        <v>146</v>
      </c>
      <c r="T147" s="4" t="s">
        <v>956</v>
      </c>
      <c r="U147" s="6">
        <v>0.0</v>
      </c>
      <c r="V147" s="5" t="s">
        <v>27</v>
      </c>
      <c r="W147" s="5">
        <f t="shared" si="3"/>
        <v>0</v>
      </c>
      <c r="X147" s="5">
        <f t="shared" si="4"/>
        <v>1</v>
      </c>
      <c r="Y147" s="5">
        <f t="shared" si="5"/>
        <v>0</v>
      </c>
      <c r="Z147" s="5" t="s">
        <v>957</v>
      </c>
      <c r="AA147" s="5" t="s">
        <v>958</v>
      </c>
      <c r="AB147" s="5" t="s">
        <v>959</v>
      </c>
      <c r="AC147" s="5" t="s">
        <v>960</v>
      </c>
      <c r="AD147" s="5" t="s">
        <v>961</v>
      </c>
      <c r="AE147" s="4" t="s">
        <v>962</v>
      </c>
      <c r="AF147" s="4" t="s">
        <v>963</v>
      </c>
      <c r="AG147" s="4" t="str">
        <f t="shared" si="7"/>
        <v>#N/A</v>
      </c>
      <c r="AH147" s="4" t="s">
        <v>960</v>
      </c>
      <c r="AI147" s="6">
        <v>29.0</v>
      </c>
      <c r="AJ147" s="4" t="s">
        <v>553</v>
      </c>
      <c r="AK147" s="4" t="s">
        <v>58</v>
      </c>
      <c r="AL147" s="4" t="s">
        <v>484</v>
      </c>
      <c r="AM147" s="4" t="s">
        <v>485</v>
      </c>
    </row>
    <row r="148">
      <c r="A148" s="4" t="s">
        <v>505</v>
      </c>
      <c r="B148" s="4">
        <v>6289.0</v>
      </c>
      <c r="C148" s="4">
        <v>1.0</v>
      </c>
      <c r="D148" s="4" t="s">
        <v>477</v>
      </c>
      <c r="F148" s="30">
        <v>41851.0</v>
      </c>
      <c r="G148" s="4">
        <f t="shared" si="1"/>
        <v>2014</v>
      </c>
      <c r="H148" s="4">
        <f t="shared" si="2"/>
        <v>7</v>
      </c>
      <c r="I148" s="4" t="s">
        <v>479</v>
      </c>
      <c r="J148" s="4" t="s">
        <v>489</v>
      </c>
      <c r="K148" s="4" t="s">
        <v>510</v>
      </c>
      <c r="L148" s="4" t="s">
        <v>511</v>
      </c>
      <c r="M148" s="4" t="str">
        <f t="shared" si="6"/>
        <v>#N/A</v>
      </c>
      <c r="N148" s="4">
        <v>27.49798</v>
      </c>
      <c r="O148" s="4">
        <v>-99.51761</v>
      </c>
      <c r="Q148" s="6">
        <v>0.0</v>
      </c>
      <c r="R148" s="4" t="s">
        <v>500</v>
      </c>
      <c r="U148" s="6">
        <v>0.0</v>
      </c>
      <c r="V148" s="5" t="s">
        <v>33</v>
      </c>
      <c r="W148" s="5">
        <f t="shared" si="3"/>
        <v>1</v>
      </c>
      <c r="X148" s="5">
        <f t="shared" si="4"/>
        <v>0</v>
      </c>
      <c r="Y148" s="5">
        <f t="shared" si="5"/>
        <v>0</v>
      </c>
      <c r="Z148" s="5" t="s">
        <v>483</v>
      </c>
      <c r="AA148" s="5" t="s">
        <v>483</v>
      </c>
      <c r="AB148" s="5"/>
      <c r="AC148" s="5"/>
      <c r="AD148" s="5" t="s">
        <v>24</v>
      </c>
      <c r="AF148" s="4" t="s">
        <v>24</v>
      </c>
      <c r="AG148" s="4" t="str">
        <f t="shared" si="7"/>
        <v>#N/A</v>
      </c>
      <c r="AJ148" s="4" t="s">
        <v>483</v>
      </c>
      <c r="AK148" s="4" t="s">
        <v>24</v>
      </c>
      <c r="AL148" s="4" t="s">
        <v>484</v>
      </c>
      <c r="AM148" s="4" t="s">
        <v>485</v>
      </c>
    </row>
    <row r="149">
      <c r="A149" s="4" t="s">
        <v>505</v>
      </c>
      <c r="B149" s="4">
        <v>6291.0</v>
      </c>
      <c r="C149" s="4">
        <v>1.0</v>
      </c>
      <c r="D149" s="4" t="s">
        <v>477</v>
      </c>
      <c r="F149" s="30">
        <v>41855.0</v>
      </c>
      <c r="G149" s="4">
        <f t="shared" si="1"/>
        <v>2014</v>
      </c>
      <c r="H149" s="4">
        <f t="shared" si="2"/>
        <v>8</v>
      </c>
      <c r="I149" s="4" t="s">
        <v>479</v>
      </c>
      <c r="J149" s="4" t="s">
        <v>489</v>
      </c>
      <c r="K149" s="4" t="s">
        <v>510</v>
      </c>
      <c r="L149" s="4" t="s">
        <v>511</v>
      </c>
      <c r="M149" s="4" t="str">
        <f t="shared" si="6"/>
        <v>#N/A</v>
      </c>
      <c r="N149" s="4">
        <v>28.01323</v>
      </c>
      <c r="O149" s="4">
        <v>-99.23846</v>
      </c>
      <c r="Q149" s="6">
        <v>0.0</v>
      </c>
      <c r="R149" s="4" t="s">
        <v>146</v>
      </c>
      <c r="U149" s="6">
        <v>0.0</v>
      </c>
      <c r="V149" s="5" t="s">
        <v>15</v>
      </c>
      <c r="W149" s="5">
        <f t="shared" si="3"/>
        <v>0</v>
      </c>
      <c r="X149" s="5">
        <f t="shared" si="4"/>
        <v>0</v>
      </c>
      <c r="Y149" s="5">
        <f t="shared" si="5"/>
        <v>1</v>
      </c>
      <c r="Z149" s="5" t="s">
        <v>964</v>
      </c>
      <c r="AA149" s="5" t="s">
        <v>965</v>
      </c>
      <c r="AB149" s="5" t="s">
        <v>966</v>
      </c>
      <c r="AC149" s="5" t="s">
        <v>967</v>
      </c>
      <c r="AD149" s="5" t="s">
        <v>968</v>
      </c>
      <c r="AE149" s="4" t="s">
        <v>969</v>
      </c>
      <c r="AF149" s="4" t="s">
        <v>970</v>
      </c>
      <c r="AG149" s="4" t="str">
        <f t="shared" si="7"/>
        <v>#N/A</v>
      </c>
      <c r="AH149" s="4" t="s">
        <v>967</v>
      </c>
      <c r="AI149" s="6">
        <v>44.0</v>
      </c>
      <c r="AJ149" s="4" t="s">
        <v>553</v>
      </c>
      <c r="AK149" s="4" t="s">
        <v>58</v>
      </c>
      <c r="AL149" s="4" t="s">
        <v>484</v>
      </c>
      <c r="AM149" s="4" t="s">
        <v>485</v>
      </c>
    </row>
    <row r="150">
      <c r="A150" s="4" t="s">
        <v>505</v>
      </c>
      <c r="B150" s="4">
        <v>6292.0</v>
      </c>
      <c r="C150" s="4">
        <v>1.0</v>
      </c>
      <c r="D150" s="4" t="s">
        <v>477</v>
      </c>
      <c r="E150" s="4" t="s">
        <v>971</v>
      </c>
      <c r="F150" s="30">
        <v>41855.0</v>
      </c>
      <c r="G150" s="4">
        <f t="shared" si="1"/>
        <v>2014</v>
      </c>
      <c r="H150" s="4">
        <f t="shared" si="2"/>
        <v>8</v>
      </c>
      <c r="I150" s="4" t="s">
        <v>479</v>
      </c>
      <c r="J150" s="4" t="s">
        <v>12</v>
      </c>
      <c r="K150" s="4" t="s">
        <v>480</v>
      </c>
      <c r="L150" s="4" t="s">
        <v>39</v>
      </c>
      <c r="M150" s="4" t="str">
        <f t="shared" si="6"/>
        <v>#N/A</v>
      </c>
      <c r="N150" s="4">
        <v>32.04934</v>
      </c>
      <c r="O150" s="4">
        <v>-111.56972</v>
      </c>
      <c r="Q150" s="6">
        <v>0.0</v>
      </c>
      <c r="R150" s="4" t="s">
        <v>482</v>
      </c>
      <c r="S150" s="4" t="s">
        <v>22</v>
      </c>
      <c r="U150" s="6">
        <v>1.0</v>
      </c>
      <c r="V150" s="5" t="s">
        <v>33</v>
      </c>
      <c r="W150" s="5">
        <f t="shared" si="3"/>
        <v>1</v>
      </c>
      <c r="X150" s="5">
        <f t="shared" si="4"/>
        <v>0</v>
      </c>
      <c r="Y150" s="5">
        <f t="shared" si="5"/>
        <v>0</v>
      </c>
      <c r="Z150" s="5" t="s">
        <v>483</v>
      </c>
      <c r="AA150" s="5" t="s">
        <v>483</v>
      </c>
      <c r="AB150" s="5"/>
      <c r="AC150" s="5"/>
      <c r="AD150" s="5" t="s">
        <v>24</v>
      </c>
      <c r="AF150" s="4" t="s">
        <v>24</v>
      </c>
      <c r="AG150" s="4" t="str">
        <f t="shared" si="7"/>
        <v>#N/A</v>
      </c>
      <c r="AJ150" s="4" t="s">
        <v>483</v>
      </c>
      <c r="AK150" s="4" t="s">
        <v>24</v>
      </c>
      <c r="AL150" s="4" t="s">
        <v>484</v>
      </c>
      <c r="AM150" s="4" t="s">
        <v>485</v>
      </c>
    </row>
    <row r="151">
      <c r="A151" s="4" t="s">
        <v>505</v>
      </c>
      <c r="B151" s="4">
        <v>6293.0</v>
      </c>
      <c r="C151" s="4">
        <v>1.0</v>
      </c>
      <c r="D151" s="4" t="s">
        <v>477</v>
      </c>
      <c r="F151" s="30">
        <v>41856.0</v>
      </c>
      <c r="G151" s="4">
        <f t="shared" si="1"/>
        <v>2014</v>
      </c>
      <c r="H151" s="4">
        <f t="shared" si="2"/>
        <v>8</v>
      </c>
      <c r="I151" s="4" t="s">
        <v>479</v>
      </c>
      <c r="J151" s="4" t="s">
        <v>489</v>
      </c>
      <c r="K151" s="4" t="s">
        <v>490</v>
      </c>
      <c r="L151" s="4" t="s">
        <v>491</v>
      </c>
      <c r="M151" s="4" t="str">
        <f t="shared" si="6"/>
        <v>#N/A</v>
      </c>
      <c r="N151" s="4">
        <v>27.06364</v>
      </c>
      <c r="O151" s="4">
        <v>-98.16431</v>
      </c>
      <c r="Q151" s="6">
        <v>0.0</v>
      </c>
      <c r="R151" s="4" t="s">
        <v>146</v>
      </c>
      <c r="T151" s="4" t="s">
        <v>663</v>
      </c>
      <c r="U151" s="6">
        <v>1.0</v>
      </c>
      <c r="V151" s="5" t="s">
        <v>27</v>
      </c>
      <c r="W151" s="5">
        <f t="shared" si="3"/>
        <v>0</v>
      </c>
      <c r="X151" s="5">
        <f t="shared" si="4"/>
        <v>1</v>
      </c>
      <c r="Y151" s="5">
        <f t="shared" si="5"/>
        <v>0</v>
      </c>
      <c r="Z151" s="5" t="s">
        <v>972</v>
      </c>
      <c r="AA151" s="5" t="s">
        <v>973</v>
      </c>
      <c r="AB151" s="5"/>
      <c r="AC151" s="5" t="s">
        <v>974</v>
      </c>
      <c r="AD151" s="5" t="s">
        <v>975</v>
      </c>
      <c r="AE151" s="4" t="s">
        <v>976</v>
      </c>
      <c r="AF151" s="4" t="s">
        <v>24</v>
      </c>
      <c r="AG151" s="4" t="str">
        <f t="shared" si="7"/>
        <v>#N/A</v>
      </c>
      <c r="AH151" s="4" t="s">
        <v>974</v>
      </c>
      <c r="AI151" s="6">
        <v>32.0</v>
      </c>
      <c r="AJ151" s="4" t="s">
        <v>502</v>
      </c>
      <c r="AK151" s="4" t="s">
        <v>17</v>
      </c>
      <c r="AL151" s="4" t="s">
        <v>495</v>
      </c>
      <c r="AM151" s="4" t="s">
        <v>496</v>
      </c>
    </row>
    <row r="152">
      <c r="A152" s="4" t="s">
        <v>505</v>
      </c>
      <c r="B152" s="4">
        <v>6294.0</v>
      </c>
      <c r="C152" s="4">
        <v>1.0</v>
      </c>
      <c r="D152" s="4" t="s">
        <v>477</v>
      </c>
      <c r="F152" s="30">
        <v>41856.0</v>
      </c>
      <c r="G152" s="4">
        <f t="shared" si="1"/>
        <v>2014</v>
      </c>
      <c r="H152" s="4">
        <f t="shared" si="2"/>
        <v>8</v>
      </c>
      <c r="I152" s="4" t="s">
        <v>479</v>
      </c>
      <c r="J152" s="4" t="s">
        <v>489</v>
      </c>
      <c r="K152" s="4" t="s">
        <v>490</v>
      </c>
      <c r="L152" s="4" t="s">
        <v>498</v>
      </c>
      <c r="M152" s="4" t="str">
        <f t="shared" si="6"/>
        <v>#N/A</v>
      </c>
      <c r="N152" s="4">
        <v>26.08583</v>
      </c>
      <c r="O152" s="4">
        <v>-98.20145</v>
      </c>
      <c r="P152" s="4" t="s">
        <v>977</v>
      </c>
      <c r="Q152" s="6">
        <v>0.0</v>
      </c>
      <c r="R152" s="4" t="s">
        <v>146</v>
      </c>
      <c r="T152" s="4" t="s">
        <v>663</v>
      </c>
      <c r="U152" s="6">
        <v>0.0</v>
      </c>
      <c r="V152" s="5" t="s">
        <v>27</v>
      </c>
      <c r="W152" s="5">
        <f t="shared" si="3"/>
        <v>0</v>
      </c>
      <c r="X152" s="5">
        <f t="shared" si="4"/>
        <v>1</v>
      </c>
      <c r="Y152" s="5">
        <f t="shared" si="5"/>
        <v>0</v>
      </c>
      <c r="Z152" s="5" t="s">
        <v>978</v>
      </c>
      <c r="AA152" s="5" t="s">
        <v>713</v>
      </c>
      <c r="AB152" s="5" t="s">
        <v>979</v>
      </c>
      <c r="AC152" s="5" t="s">
        <v>980</v>
      </c>
      <c r="AD152" s="5" t="s">
        <v>981</v>
      </c>
      <c r="AE152" s="4" t="s">
        <v>716</v>
      </c>
      <c r="AF152" s="4" t="s">
        <v>982</v>
      </c>
      <c r="AG152" s="4" t="str">
        <f t="shared" si="7"/>
        <v>#N/A</v>
      </c>
      <c r="AH152" s="4" t="s">
        <v>980</v>
      </c>
      <c r="AI152" s="6">
        <v>51.0</v>
      </c>
      <c r="AJ152" s="4" t="s">
        <v>502</v>
      </c>
      <c r="AK152" s="4" t="s">
        <v>17</v>
      </c>
      <c r="AL152" s="4" t="s">
        <v>484</v>
      </c>
      <c r="AM152" s="4" t="s">
        <v>485</v>
      </c>
    </row>
    <row r="153">
      <c r="A153" s="4" t="s">
        <v>505</v>
      </c>
      <c r="B153" s="4">
        <v>6295.0</v>
      </c>
      <c r="C153" s="4">
        <v>1.0</v>
      </c>
      <c r="D153" s="4" t="s">
        <v>477</v>
      </c>
      <c r="F153" s="30">
        <v>41857.0</v>
      </c>
      <c r="G153" s="4">
        <f t="shared" si="1"/>
        <v>2014</v>
      </c>
      <c r="H153" s="4">
        <f t="shared" si="2"/>
        <v>8</v>
      </c>
      <c r="I153" s="4" t="s">
        <v>479</v>
      </c>
      <c r="J153" s="4" t="s">
        <v>489</v>
      </c>
      <c r="K153" s="4" t="s">
        <v>510</v>
      </c>
      <c r="L153" s="4" t="s">
        <v>638</v>
      </c>
      <c r="M153" s="4" t="str">
        <f t="shared" si="6"/>
        <v>#N/A</v>
      </c>
      <c r="N153" s="4">
        <v>28.03281</v>
      </c>
      <c r="O153" s="4">
        <v>-99.35521</v>
      </c>
      <c r="Q153" s="6">
        <v>0.0</v>
      </c>
      <c r="R153" s="4" t="s">
        <v>19</v>
      </c>
      <c r="T153" s="4" t="s">
        <v>983</v>
      </c>
      <c r="U153" s="6">
        <v>0.0</v>
      </c>
      <c r="V153" s="5" t="s">
        <v>27</v>
      </c>
      <c r="W153" s="5">
        <f t="shared" si="3"/>
        <v>0</v>
      </c>
      <c r="X153" s="5">
        <f t="shared" si="4"/>
        <v>1</v>
      </c>
      <c r="Y153" s="5">
        <f t="shared" si="5"/>
        <v>0</v>
      </c>
      <c r="Z153" s="5" t="s">
        <v>984</v>
      </c>
      <c r="AA153" s="5" t="s">
        <v>985</v>
      </c>
      <c r="AB153" s="5" t="s">
        <v>713</v>
      </c>
      <c r="AC153" s="5" t="s">
        <v>986</v>
      </c>
      <c r="AD153" s="5" t="s">
        <v>987</v>
      </c>
      <c r="AE153" s="4" t="s">
        <v>988</v>
      </c>
      <c r="AF153" s="4" t="s">
        <v>716</v>
      </c>
      <c r="AG153" s="4" t="str">
        <f t="shared" si="7"/>
        <v>#N/A</v>
      </c>
      <c r="AH153" s="4" t="s">
        <v>986</v>
      </c>
      <c r="AI153" s="6">
        <v>55.0</v>
      </c>
      <c r="AJ153" s="4" t="s">
        <v>989</v>
      </c>
      <c r="AK153" s="4" t="s">
        <v>990</v>
      </c>
      <c r="AL153" s="4" t="s">
        <v>991</v>
      </c>
      <c r="AM153" s="4" t="s">
        <v>992</v>
      </c>
    </row>
    <row r="154">
      <c r="A154" s="4" t="s">
        <v>505</v>
      </c>
      <c r="B154" s="4">
        <v>6296.0</v>
      </c>
      <c r="C154" s="4">
        <v>1.0</v>
      </c>
      <c r="D154" s="4" t="s">
        <v>477</v>
      </c>
      <c r="F154" s="30">
        <v>41862.0</v>
      </c>
      <c r="G154" s="4">
        <f t="shared" si="1"/>
        <v>2014</v>
      </c>
      <c r="H154" s="4">
        <f t="shared" si="2"/>
        <v>8</v>
      </c>
      <c r="I154" s="4" t="s">
        <v>479</v>
      </c>
      <c r="J154" s="4" t="s">
        <v>489</v>
      </c>
      <c r="K154" s="4" t="s">
        <v>490</v>
      </c>
      <c r="L154" s="4" t="s">
        <v>491</v>
      </c>
      <c r="M154" s="4" t="str">
        <f t="shared" si="6"/>
        <v>#N/A</v>
      </c>
      <c r="N154" s="4">
        <v>27.24773</v>
      </c>
      <c r="O154" s="4">
        <v>-98.34502</v>
      </c>
      <c r="Q154" s="6">
        <v>0.0</v>
      </c>
      <c r="R154" s="4" t="s">
        <v>146</v>
      </c>
      <c r="U154" s="6">
        <v>0.0</v>
      </c>
      <c r="V154" s="5" t="s">
        <v>33</v>
      </c>
      <c r="W154" s="5">
        <f t="shared" si="3"/>
        <v>1</v>
      </c>
      <c r="X154" s="5">
        <f t="shared" si="4"/>
        <v>0</v>
      </c>
      <c r="Y154" s="5">
        <f t="shared" si="5"/>
        <v>0</v>
      </c>
      <c r="Z154" s="5" t="s">
        <v>483</v>
      </c>
      <c r="AA154" s="5" t="s">
        <v>483</v>
      </c>
      <c r="AB154" s="5"/>
      <c r="AC154" s="5"/>
      <c r="AD154" s="5" t="s">
        <v>24</v>
      </c>
      <c r="AF154" s="4" t="s">
        <v>24</v>
      </c>
      <c r="AG154" s="4" t="str">
        <f t="shared" si="7"/>
        <v>#N/A</v>
      </c>
      <c r="AJ154" s="4" t="s">
        <v>483</v>
      </c>
      <c r="AK154" s="4" t="s">
        <v>24</v>
      </c>
      <c r="AL154" s="4" t="s">
        <v>495</v>
      </c>
      <c r="AM154" s="4" t="s">
        <v>496</v>
      </c>
    </row>
    <row r="155">
      <c r="A155" s="4" t="s">
        <v>505</v>
      </c>
      <c r="B155" s="4">
        <v>6297.0</v>
      </c>
      <c r="C155" s="4">
        <v>1.0</v>
      </c>
      <c r="D155" s="4" t="s">
        <v>477</v>
      </c>
      <c r="F155" s="30">
        <v>41864.0</v>
      </c>
      <c r="G155" s="4">
        <f t="shared" si="1"/>
        <v>2014</v>
      </c>
      <c r="H155" s="4">
        <f t="shared" si="2"/>
        <v>8</v>
      </c>
      <c r="I155" s="4" t="s">
        <v>479</v>
      </c>
      <c r="J155" s="4" t="s">
        <v>489</v>
      </c>
      <c r="K155" s="4" t="s">
        <v>510</v>
      </c>
      <c r="L155" s="4" t="s">
        <v>511</v>
      </c>
      <c r="M155" s="4" t="str">
        <f t="shared" si="6"/>
        <v>#N/A</v>
      </c>
      <c r="N155" s="18">
        <v>27.55781</v>
      </c>
      <c r="O155" s="18">
        <v>-99.51425</v>
      </c>
      <c r="Q155" s="6">
        <v>0.0</v>
      </c>
      <c r="R155" s="4" t="s">
        <v>500</v>
      </c>
      <c r="U155" s="6">
        <v>0.0</v>
      </c>
      <c r="V155" s="5" t="s">
        <v>15</v>
      </c>
      <c r="W155" s="5">
        <f t="shared" si="3"/>
        <v>0</v>
      </c>
      <c r="X155" s="5">
        <f t="shared" si="4"/>
        <v>0</v>
      </c>
      <c r="Y155" s="5">
        <f t="shared" si="5"/>
        <v>1</v>
      </c>
      <c r="Z155" s="5" t="s">
        <v>483</v>
      </c>
      <c r="AA155" s="5" t="s">
        <v>483</v>
      </c>
      <c r="AB155" s="5"/>
      <c r="AC155" s="5"/>
      <c r="AD155" s="5" t="s">
        <v>24</v>
      </c>
      <c r="AF155" s="4" t="s">
        <v>24</v>
      </c>
      <c r="AG155" s="4" t="str">
        <f t="shared" si="7"/>
        <v>#N/A</v>
      </c>
      <c r="AJ155" s="4" t="s">
        <v>502</v>
      </c>
      <c r="AK155" s="4" t="s">
        <v>17</v>
      </c>
      <c r="AL155" s="4" t="s">
        <v>875</v>
      </c>
      <c r="AM155" s="4" t="s">
        <v>876</v>
      </c>
    </row>
    <row r="156">
      <c r="A156" s="4" t="s">
        <v>505</v>
      </c>
      <c r="B156" s="4">
        <v>6298.0</v>
      </c>
      <c r="C156" s="4">
        <v>1.0</v>
      </c>
      <c r="D156" s="4" t="s">
        <v>477</v>
      </c>
      <c r="F156" s="30">
        <v>41865.0</v>
      </c>
      <c r="G156" s="4">
        <f t="shared" si="1"/>
        <v>2014</v>
      </c>
      <c r="H156" s="4">
        <f t="shared" si="2"/>
        <v>8</v>
      </c>
      <c r="I156" s="4" t="s">
        <v>479</v>
      </c>
      <c r="J156" s="4" t="s">
        <v>489</v>
      </c>
      <c r="K156" s="4" t="s">
        <v>490</v>
      </c>
      <c r="L156" s="4" t="s">
        <v>598</v>
      </c>
      <c r="M156" s="4" t="str">
        <f t="shared" si="6"/>
        <v>#N/A</v>
      </c>
      <c r="N156" s="4">
        <v>27.11793</v>
      </c>
      <c r="O156" s="4">
        <v>-97.94289</v>
      </c>
      <c r="Q156" s="6">
        <v>0.0</v>
      </c>
      <c r="R156" s="4" t="s">
        <v>146</v>
      </c>
      <c r="T156" s="4" t="s">
        <v>885</v>
      </c>
      <c r="U156" s="6">
        <v>0.0</v>
      </c>
      <c r="V156" s="5" t="s">
        <v>27</v>
      </c>
      <c r="W156" s="5">
        <f t="shared" si="3"/>
        <v>0</v>
      </c>
      <c r="X156" s="5">
        <f t="shared" si="4"/>
        <v>1</v>
      </c>
      <c r="Y156" s="5">
        <f t="shared" si="5"/>
        <v>0</v>
      </c>
      <c r="Z156" s="5" t="s">
        <v>993</v>
      </c>
      <c r="AA156" s="5" t="s">
        <v>994</v>
      </c>
      <c r="AB156" s="5" t="s">
        <v>995</v>
      </c>
      <c r="AC156" s="5" t="s">
        <v>996</v>
      </c>
      <c r="AD156" s="5" t="s">
        <v>997</v>
      </c>
      <c r="AE156" s="4" t="s">
        <v>998</v>
      </c>
      <c r="AF156" s="4" t="s">
        <v>999</v>
      </c>
      <c r="AG156" s="4" t="str">
        <f t="shared" si="7"/>
        <v>#N/A</v>
      </c>
      <c r="AH156" s="4" t="s">
        <v>996</v>
      </c>
      <c r="AI156" s="6">
        <v>50.0</v>
      </c>
      <c r="AJ156" s="4" t="s">
        <v>502</v>
      </c>
      <c r="AK156" s="4" t="s">
        <v>17</v>
      </c>
      <c r="AL156" s="4" t="s">
        <v>484</v>
      </c>
      <c r="AM156" s="4" t="s">
        <v>485</v>
      </c>
    </row>
    <row r="157">
      <c r="A157" s="4" t="s">
        <v>505</v>
      </c>
      <c r="B157" s="4">
        <v>6299.0</v>
      </c>
      <c r="C157" s="4">
        <v>1.0</v>
      </c>
      <c r="D157" s="4" t="s">
        <v>477</v>
      </c>
      <c r="F157" s="30">
        <v>41865.0</v>
      </c>
      <c r="G157" s="4">
        <f t="shared" si="1"/>
        <v>2014</v>
      </c>
      <c r="H157" s="4">
        <f t="shared" si="2"/>
        <v>8</v>
      </c>
      <c r="I157" s="4" t="s">
        <v>479</v>
      </c>
      <c r="J157" s="4" t="s">
        <v>489</v>
      </c>
      <c r="K157" s="4" t="s">
        <v>490</v>
      </c>
      <c r="L157" s="4" t="s">
        <v>598</v>
      </c>
      <c r="M157" s="4" t="str">
        <f t="shared" si="6"/>
        <v>#N/A</v>
      </c>
      <c r="N157" s="4">
        <v>27.11224</v>
      </c>
      <c r="O157" s="4">
        <v>-97.98511</v>
      </c>
      <c r="Q157" s="6">
        <v>0.0</v>
      </c>
      <c r="R157" s="4" t="s">
        <v>146</v>
      </c>
      <c r="U157" s="6">
        <v>0.0</v>
      </c>
      <c r="V157" s="5" t="s">
        <v>33</v>
      </c>
      <c r="W157" s="5">
        <f t="shared" si="3"/>
        <v>1</v>
      </c>
      <c r="X157" s="5">
        <f t="shared" si="4"/>
        <v>0</v>
      </c>
      <c r="Y157" s="5">
        <f t="shared" si="5"/>
        <v>0</v>
      </c>
      <c r="Z157" s="5" t="s">
        <v>483</v>
      </c>
      <c r="AA157" s="5" t="s">
        <v>483</v>
      </c>
      <c r="AB157" s="5"/>
      <c r="AC157" s="5"/>
      <c r="AD157" s="5" t="s">
        <v>24</v>
      </c>
      <c r="AF157" s="4" t="s">
        <v>24</v>
      </c>
      <c r="AG157" s="4" t="str">
        <f t="shared" si="7"/>
        <v>#N/A</v>
      </c>
      <c r="AJ157" s="4" t="s">
        <v>502</v>
      </c>
      <c r="AK157" s="4" t="s">
        <v>17</v>
      </c>
      <c r="AL157" s="4" t="s">
        <v>495</v>
      </c>
      <c r="AM157" s="4" t="s">
        <v>496</v>
      </c>
    </row>
    <row r="158">
      <c r="A158" s="4" t="s">
        <v>505</v>
      </c>
      <c r="B158" s="4">
        <v>6300.0</v>
      </c>
      <c r="C158" s="4">
        <v>1.0</v>
      </c>
      <c r="D158" s="4" t="s">
        <v>477</v>
      </c>
      <c r="F158" s="30">
        <v>41865.0</v>
      </c>
      <c r="G158" s="4">
        <f t="shared" si="1"/>
        <v>2014</v>
      </c>
      <c r="H158" s="4">
        <f t="shared" si="2"/>
        <v>8</v>
      </c>
      <c r="I158" s="4" t="s">
        <v>479</v>
      </c>
      <c r="J158" s="4" t="s">
        <v>489</v>
      </c>
      <c r="K158" s="4" t="s">
        <v>510</v>
      </c>
      <c r="L158" s="4" t="s">
        <v>511</v>
      </c>
      <c r="M158" s="4" t="str">
        <f t="shared" si="6"/>
        <v>#N/A</v>
      </c>
      <c r="N158" s="4">
        <v>27.73378</v>
      </c>
      <c r="O158" s="4">
        <v>-99.79417</v>
      </c>
      <c r="P158" s="4" t="s">
        <v>1000</v>
      </c>
      <c r="Q158" s="6">
        <v>0.0</v>
      </c>
      <c r="R158" s="4" t="s">
        <v>500</v>
      </c>
      <c r="U158" s="6">
        <v>0.0</v>
      </c>
      <c r="V158" s="5" t="s">
        <v>33</v>
      </c>
      <c r="W158" s="5">
        <f t="shared" si="3"/>
        <v>1</v>
      </c>
      <c r="X158" s="5">
        <f t="shared" si="4"/>
        <v>0</v>
      </c>
      <c r="Y158" s="5">
        <f t="shared" si="5"/>
        <v>0</v>
      </c>
      <c r="Z158" s="5" t="s">
        <v>483</v>
      </c>
      <c r="AA158" s="5" t="s">
        <v>483</v>
      </c>
      <c r="AB158" s="5"/>
      <c r="AC158" s="5"/>
      <c r="AD158" s="5" t="s">
        <v>24</v>
      </c>
      <c r="AF158" s="4" t="s">
        <v>24</v>
      </c>
      <c r="AG158" s="4" t="str">
        <f t="shared" si="7"/>
        <v>#N/A</v>
      </c>
      <c r="AJ158" s="4" t="s">
        <v>483</v>
      </c>
      <c r="AK158" s="4" t="s">
        <v>24</v>
      </c>
      <c r="AL158" s="4" t="s">
        <v>875</v>
      </c>
      <c r="AM158" s="4" t="s">
        <v>876</v>
      </c>
    </row>
    <row r="159">
      <c r="A159" s="4" t="s">
        <v>505</v>
      </c>
      <c r="B159" s="4">
        <v>6301.0</v>
      </c>
      <c r="C159" s="4">
        <v>1.0</v>
      </c>
      <c r="D159" s="4" t="s">
        <v>477</v>
      </c>
      <c r="F159" s="30">
        <v>41868.0</v>
      </c>
      <c r="G159" s="4">
        <f t="shared" si="1"/>
        <v>2014</v>
      </c>
      <c r="H159" s="4">
        <f t="shared" si="2"/>
        <v>8</v>
      </c>
      <c r="I159" s="4" t="s">
        <v>479</v>
      </c>
      <c r="J159" s="4" t="s">
        <v>489</v>
      </c>
      <c r="K159" s="4" t="s">
        <v>490</v>
      </c>
      <c r="L159" s="4" t="s">
        <v>491</v>
      </c>
      <c r="M159" s="4" t="str">
        <f t="shared" si="6"/>
        <v>#N/A</v>
      </c>
      <c r="N159" s="4">
        <v>27.11403</v>
      </c>
      <c r="O159" s="4">
        <v>-98.36024</v>
      </c>
      <c r="Q159" s="6">
        <v>1.0</v>
      </c>
      <c r="R159" s="4" t="s">
        <v>146</v>
      </c>
      <c r="T159" s="4" t="s">
        <v>717</v>
      </c>
      <c r="U159" s="6">
        <v>0.0</v>
      </c>
      <c r="V159" s="5" t="s">
        <v>15</v>
      </c>
      <c r="W159" s="5">
        <f t="shared" si="3"/>
        <v>0</v>
      </c>
      <c r="X159" s="5">
        <f t="shared" si="4"/>
        <v>0</v>
      </c>
      <c r="Y159" s="5">
        <f t="shared" si="5"/>
        <v>1</v>
      </c>
      <c r="Z159" s="5" t="s">
        <v>1001</v>
      </c>
      <c r="AA159" s="5" t="s">
        <v>1002</v>
      </c>
      <c r="AB159" s="5" t="s">
        <v>1003</v>
      </c>
      <c r="AC159" s="5" t="s">
        <v>1004</v>
      </c>
      <c r="AD159" s="5" t="s">
        <v>1005</v>
      </c>
      <c r="AE159" s="4" t="s">
        <v>1006</v>
      </c>
      <c r="AF159" s="4" t="s">
        <v>1007</v>
      </c>
      <c r="AG159" s="4" t="str">
        <f t="shared" si="7"/>
        <v>#N/A</v>
      </c>
      <c r="AH159" s="4" t="s">
        <v>1004</v>
      </c>
      <c r="AI159" s="6">
        <v>26.0</v>
      </c>
      <c r="AJ159" s="4" t="s">
        <v>553</v>
      </c>
      <c r="AK159" s="4" t="s">
        <v>58</v>
      </c>
      <c r="AL159" s="4" t="s">
        <v>484</v>
      </c>
      <c r="AM159" s="4" t="s">
        <v>485</v>
      </c>
    </row>
    <row r="160">
      <c r="A160" s="4" t="s">
        <v>505</v>
      </c>
      <c r="B160" s="4">
        <v>6302.0</v>
      </c>
      <c r="C160" s="4">
        <v>1.0</v>
      </c>
      <c r="D160" s="4" t="s">
        <v>477</v>
      </c>
      <c r="F160" s="30">
        <v>41868.0</v>
      </c>
      <c r="G160" s="4">
        <f t="shared" si="1"/>
        <v>2014</v>
      </c>
      <c r="H160" s="4">
        <f t="shared" si="2"/>
        <v>8</v>
      </c>
      <c r="I160" s="4" t="s">
        <v>479</v>
      </c>
      <c r="J160" s="4" t="s">
        <v>405</v>
      </c>
      <c r="K160" s="4" t="s">
        <v>590</v>
      </c>
      <c r="L160" s="4" t="s">
        <v>591</v>
      </c>
      <c r="M160" s="4" t="str">
        <f t="shared" si="6"/>
        <v>#N/A</v>
      </c>
      <c r="N160" s="4">
        <v>32.67914</v>
      </c>
      <c r="O160" s="4">
        <v>-115.69156</v>
      </c>
      <c r="P160" s="4" t="s">
        <v>1008</v>
      </c>
      <c r="Q160" s="6">
        <v>0.0</v>
      </c>
      <c r="R160" s="4" t="s">
        <v>146</v>
      </c>
      <c r="U160" s="6">
        <v>0.0</v>
      </c>
      <c r="V160" s="5" t="s">
        <v>27</v>
      </c>
      <c r="W160" s="5">
        <f t="shared" si="3"/>
        <v>0</v>
      </c>
      <c r="X160" s="5">
        <f t="shared" si="4"/>
        <v>1</v>
      </c>
      <c r="Y160" s="5">
        <f t="shared" si="5"/>
        <v>0</v>
      </c>
      <c r="Z160" s="5" t="s">
        <v>1009</v>
      </c>
      <c r="AA160" s="5" t="s">
        <v>713</v>
      </c>
      <c r="AB160" s="5" t="s">
        <v>1010</v>
      </c>
      <c r="AC160" s="5" t="s">
        <v>1011</v>
      </c>
      <c r="AD160" s="5" t="s">
        <v>1012</v>
      </c>
      <c r="AE160" s="4" t="s">
        <v>716</v>
      </c>
      <c r="AF160" s="4" t="s">
        <v>1013</v>
      </c>
      <c r="AG160" s="4" t="str">
        <f t="shared" si="7"/>
        <v>#N/A</v>
      </c>
      <c r="AH160" s="4" t="s">
        <v>1011</v>
      </c>
      <c r="AI160" s="6">
        <v>40.0</v>
      </c>
      <c r="AJ160" s="4" t="s">
        <v>502</v>
      </c>
      <c r="AK160" s="4" t="s">
        <v>17</v>
      </c>
      <c r="AL160" s="4" t="s">
        <v>660</v>
      </c>
      <c r="AM160" s="4" t="s">
        <v>661</v>
      </c>
    </row>
    <row r="161">
      <c r="A161" s="4" t="s">
        <v>505</v>
      </c>
      <c r="B161" s="4">
        <v>6304.0</v>
      </c>
      <c r="C161" s="4">
        <v>1.0</v>
      </c>
      <c r="D161" s="4" t="s">
        <v>477</v>
      </c>
      <c r="F161" s="30">
        <v>41869.0</v>
      </c>
      <c r="G161" s="4">
        <f t="shared" si="1"/>
        <v>2014</v>
      </c>
      <c r="H161" s="4">
        <f t="shared" si="2"/>
        <v>8</v>
      </c>
      <c r="I161" s="4" t="s">
        <v>479</v>
      </c>
      <c r="J161" s="4" t="s">
        <v>489</v>
      </c>
      <c r="K161" s="4" t="s">
        <v>510</v>
      </c>
      <c r="L161" s="4" t="s">
        <v>511</v>
      </c>
      <c r="M161" s="4" t="str">
        <f t="shared" si="6"/>
        <v>#N/A</v>
      </c>
      <c r="N161" s="4">
        <v>27.40835</v>
      </c>
      <c r="O161" s="4">
        <v>-98.81965</v>
      </c>
      <c r="Q161" s="6">
        <v>0.0</v>
      </c>
      <c r="R161" s="4" t="s">
        <v>146</v>
      </c>
      <c r="U161" s="6">
        <v>0.0</v>
      </c>
      <c r="V161" s="5" t="s">
        <v>15</v>
      </c>
      <c r="W161" s="5">
        <f t="shared" si="3"/>
        <v>0</v>
      </c>
      <c r="X161" s="5">
        <f t="shared" si="4"/>
        <v>0</v>
      </c>
      <c r="Y161" s="5">
        <f t="shared" si="5"/>
        <v>1</v>
      </c>
      <c r="Z161" s="5" t="s">
        <v>1014</v>
      </c>
      <c r="AA161" s="5" t="s">
        <v>1015</v>
      </c>
      <c r="AB161" s="5"/>
      <c r="AC161" s="5" t="s">
        <v>1016</v>
      </c>
      <c r="AD161" s="5" t="s">
        <v>1017</v>
      </c>
      <c r="AE161" s="4" t="s">
        <v>1018</v>
      </c>
      <c r="AF161" s="4" t="s">
        <v>24</v>
      </c>
      <c r="AG161" s="4" t="str">
        <f t="shared" si="7"/>
        <v>#N/A</v>
      </c>
      <c r="AH161" s="4" t="s">
        <v>1016</v>
      </c>
      <c r="AI161" s="6">
        <v>35.0</v>
      </c>
      <c r="AJ161" s="4" t="s">
        <v>502</v>
      </c>
      <c r="AK161" s="4" t="s">
        <v>17</v>
      </c>
      <c r="AL161" s="4" t="s">
        <v>686</v>
      </c>
      <c r="AM161" s="4" t="s">
        <v>687</v>
      </c>
    </row>
    <row r="162">
      <c r="A162" s="4" t="s">
        <v>505</v>
      </c>
      <c r="B162" s="4">
        <v>6305.0</v>
      </c>
      <c r="C162" s="4">
        <v>1.0</v>
      </c>
      <c r="D162" s="4" t="s">
        <v>477</v>
      </c>
      <c r="F162" s="30">
        <v>41869.0</v>
      </c>
      <c r="G162" s="4">
        <f t="shared" si="1"/>
        <v>2014</v>
      </c>
      <c r="H162" s="4">
        <f t="shared" si="2"/>
        <v>8</v>
      </c>
      <c r="I162" s="4" t="s">
        <v>479</v>
      </c>
      <c r="J162" s="4" t="s">
        <v>489</v>
      </c>
      <c r="K162" s="4" t="s">
        <v>490</v>
      </c>
      <c r="L162" s="4" t="s">
        <v>491</v>
      </c>
      <c r="M162" s="4" t="str">
        <f t="shared" si="6"/>
        <v>#N/A</v>
      </c>
      <c r="N162" s="4">
        <v>27.05164</v>
      </c>
      <c r="O162" s="4">
        <v>-98.32152</v>
      </c>
      <c r="P162" s="4" t="s">
        <v>492</v>
      </c>
      <c r="Q162" s="6">
        <v>0.0</v>
      </c>
      <c r="R162" s="4" t="s">
        <v>146</v>
      </c>
      <c r="T162" s="4" t="s">
        <v>717</v>
      </c>
      <c r="U162" s="6">
        <v>0.0</v>
      </c>
      <c r="V162" s="5" t="s">
        <v>15</v>
      </c>
      <c r="W162" s="5">
        <f t="shared" si="3"/>
        <v>0</v>
      </c>
      <c r="X162" s="5">
        <f t="shared" si="4"/>
        <v>0</v>
      </c>
      <c r="Y162" s="5">
        <f t="shared" si="5"/>
        <v>1</v>
      </c>
      <c r="Z162" s="5" t="s">
        <v>1019</v>
      </c>
      <c r="AA162" s="5" t="s">
        <v>607</v>
      </c>
      <c r="AB162" s="5"/>
      <c r="AC162" s="5" t="s">
        <v>1020</v>
      </c>
      <c r="AD162" s="5" t="s">
        <v>1021</v>
      </c>
      <c r="AE162" s="4" t="s">
        <v>610</v>
      </c>
      <c r="AF162" s="4" t="s">
        <v>24</v>
      </c>
      <c r="AG162" s="4" t="str">
        <f t="shared" si="7"/>
        <v>#N/A</v>
      </c>
      <c r="AH162" s="4" t="s">
        <v>1020</v>
      </c>
      <c r="AI162" s="6">
        <v>20.0</v>
      </c>
      <c r="AJ162" s="4" t="s">
        <v>553</v>
      </c>
      <c r="AK162" s="4" t="s">
        <v>58</v>
      </c>
      <c r="AL162" s="4" t="s">
        <v>484</v>
      </c>
      <c r="AM162" s="4" t="s">
        <v>485</v>
      </c>
    </row>
    <row r="163">
      <c r="A163" s="4" t="s">
        <v>505</v>
      </c>
      <c r="B163" s="4">
        <v>6306.0</v>
      </c>
      <c r="C163" s="4">
        <v>1.0</v>
      </c>
      <c r="D163" s="4" t="s">
        <v>477</v>
      </c>
      <c r="F163" s="30">
        <v>41871.0</v>
      </c>
      <c r="G163" s="4">
        <f t="shared" si="1"/>
        <v>2014</v>
      </c>
      <c r="H163" s="4">
        <f t="shared" si="2"/>
        <v>8</v>
      </c>
      <c r="I163" s="4" t="s">
        <v>479</v>
      </c>
      <c r="J163" s="4" t="s">
        <v>489</v>
      </c>
      <c r="K163" s="4" t="s">
        <v>510</v>
      </c>
      <c r="L163" s="4" t="s">
        <v>638</v>
      </c>
      <c r="M163" s="4" t="str">
        <f t="shared" si="6"/>
        <v>#N/A</v>
      </c>
      <c r="N163" s="4">
        <v>28.20977</v>
      </c>
      <c r="O163" s="4">
        <v>-99.30478</v>
      </c>
      <c r="P163" s="4" t="s">
        <v>1022</v>
      </c>
      <c r="Q163" s="6">
        <v>0.0</v>
      </c>
      <c r="R163" s="4" t="s">
        <v>146</v>
      </c>
      <c r="U163" s="6">
        <v>0.0</v>
      </c>
      <c r="V163" s="5" t="s">
        <v>15</v>
      </c>
      <c r="W163" s="5">
        <f t="shared" si="3"/>
        <v>0</v>
      </c>
      <c r="X163" s="5">
        <f t="shared" si="4"/>
        <v>0</v>
      </c>
      <c r="Y163" s="5">
        <f t="shared" si="5"/>
        <v>1</v>
      </c>
      <c r="Z163" s="5" t="s">
        <v>1023</v>
      </c>
      <c r="AA163" s="5" t="s">
        <v>1024</v>
      </c>
      <c r="AB163" s="5" t="s">
        <v>1025</v>
      </c>
      <c r="AC163" s="5" t="s">
        <v>1026</v>
      </c>
      <c r="AD163" s="5" t="s">
        <v>1027</v>
      </c>
      <c r="AE163" s="4" t="s">
        <v>1028</v>
      </c>
      <c r="AF163" s="4" t="s">
        <v>1029</v>
      </c>
      <c r="AG163" s="4" t="str">
        <f t="shared" si="7"/>
        <v>#N/A</v>
      </c>
      <c r="AH163" s="4" t="s">
        <v>1026</v>
      </c>
      <c r="AI163" s="6">
        <v>42.0</v>
      </c>
      <c r="AJ163" s="4" t="s">
        <v>502</v>
      </c>
      <c r="AK163" s="4" t="s">
        <v>17</v>
      </c>
      <c r="AL163" s="4" t="s">
        <v>483</v>
      </c>
      <c r="AM163" s="4" t="s">
        <v>24</v>
      </c>
    </row>
    <row r="164">
      <c r="A164" s="4" t="s">
        <v>505</v>
      </c>
      <c r="B164" s="4">
        <v>6308.0</v>
      </c>
      <c r="C164" s="4">
        <v>1.0</v>
      </c>
      <c r="D164" s="4" t="s">
        <v>477</v>
      </c>
      <c r="F164" s="30">
        <v>41872.0</v>
      </c>
      <c r="G164" s="4">
        <f t="shared" si="1"/>
        <v>2014</v>
      </c>
      <c r="H164" s="4">
        <f t="shared" si="2"/>
        <v>8</v>
      </c>
      <c r="I164" s="4" t="s">
        <v>479</v>
      </c>
      <c r="J164" s="4" t="s">
        <v>12</v>
      </c>
      <c r="K164" s="4" t="s">
        <v>480</v>
      </c>
      <c r="L164" s="4" t="s">
        <v>39</v>
      </c>
      <c r="M164" s="4" t="str">
        <f t="shared" si="6"/>
        <v>#N/A</v>
      </c>
      <c r="N164" s="4">
        <v>32.06508</v>
      </c>
      <c r="O164" s="4">
        <v>-112.2118</v>
      </c>
      <c r="P164" s="4" t="s">
        <v>820</v>
      </c>
      <c r="Q164" s="6">
        <v>0.0</v>
      </c>
      <c r="R164" s="4" t="s">
        <v>482</v>
      </c>
      <c r="S164" s="4" t="s">
        <v>22</v>
      </c>
      <c r="U164" s="6">
        <v>0.0</v>
      </c>
      <c r="V164" s="5" t="s">
        <v>33</v>
      </c>
      <c r="W164" s="5">
        <f t="shared" si="3"/>
        <v>1</v>
      </c>
      <c r="X164" s="5">
        <f t="shared" si="4"/>
        <v>0</v>
      </c>
      <c r="Y164" s="5">
        <f t="shared" si="5"/>
        <v>0</v>
      </c>
      <c r="Z164" s="5" t="s">
        <v>483</v>
      </c>
      <c r="AA164" s="5" t="s">
        <v>483</v>
      </c>
      <c r="AB164" s="5"/>
      <c r="AC164" s="5"/>
      <c r="AD164" s="5" t="s">
        <v>24</v>
      </c>
      <c r="AF164" s="4" t="s">
        <v>24</v>
      </c>
      <c r="AG164" s="4" t="str">
        <f t="shared" si="7"/>
        <v>#N/A</v>
      </c>
      <c r="AJ164" s="4" t="s">
        <v>483</v>
      </c>
      <c r="AK164" s="4" t="s">
        <v>24</v>
      </c>
      <c r="AL164" s="4" t="s">
        <v>483</v>
      </c>
      <c r="AM164" s="4" t="s">
        <v>24</v>
      </c>
    </row>
    <row r="165">
      <c r="A165" s="4" t="s">
        <v>505</v>
      </c>
      <c r="B165" s="4">
        <v>6309.0</v>
      </c>
      <c r="C165" s="4">
        <v>1.0</v>
      </c>
      <c r="D165" s="4" t="s">
        <v>477</v>
      </c>
      <c r="F165" s="30">
        <v>41872.0</v>
      </c>
      <c r="G165" s="4">
        <f t="shared" si="1"/>
        <v>2014</v>
      </c>
      <c r="H165" s="4">
        <f t="shared" si="2"/>
        <v>8</v>
      </c>
      <c r="I165" s="4" t="s">
        <v>479</v>
      </c>
      <c r="J165" s="4" t="s">
        <v>489</v>
      </c>
      <c r="K165" s="4" t="s">
        <v>490</v>
      </c>
      <c r="L165" s="4" t="s">
        <v>491</v>
      </c>
      <c r="M165" s="4" t="str">
        <f t="shared" si="6"/>
        <v>#N/A</v>
      </c>
      <c r="N165" s="4">
        <v>27.04193</v>
      </c>
      <c r="O165" s="4">
        <v>-98.25195</v>
      </c>
      <c r="P165" s="4" t="s">
        <v>492</v>
      </c>
      <c r="Q165" s="6">
        <v>0.0</v>
      </c>
      <c r="R165" s="4" t="s">
        <v>146</v>
      </c>
      <c r="T165" s="4" t="s">
        <v>1030</v>
      </c>
      <c r="U165" s="6">
        <v>0.0</v>
      </c>
      <c r="V165" s="5" t="s">
        <v>15</v>
      </c>
      <c r="W165" s="5">
        <f t="shared" si="3"/>
        <v>0</v>
      </c>
      <c r="X165" s="5">
        <f t="shared" si="4"/>
        <v>0</v>
      </c>
      <c r="Y165" s="5">
        <f t="shared" si="5"/>
        <v>1</v>
      </c>
      <c r="Z165" s="5" t="s">
        <v>483</v>
      </c>
      <c r="AA165" s="5" t="s">
        <v>483</v>
      </c>
      <c r="AB165" s="5"/>
      <c r="AC165" s="5"/>
      <c r="AD165" s="5" t="s">
        <v>24</v>
      </c>
      <c r="AF165" s="4" t="s">
        <v>24</v>
      </c>
      <c r="AG165" s="4" t="str">
        <f t="shared" si="7"/>
        <v>#N/A</v>
      </c>
      <c r="AJ165" s="4" t="s">
        <v>483</v>
      </c>
      <c r="AK165" s="4" t="s">
        <v>24</v>
      </c>
      <c r="AL165" s="4" t="s">
        <v>495</v>
      </c>
      <c r="AM165" s="4" t="s">
        <v>496</v>
      </c>
    </row>
    <row r="166">
      <c r="A166" s="4" t="s">
        <v>505</v>
      </c>
      <c r="B166" s="4">
        <v>6310.0</v>
      </c>
      <c r="C166" s="4">
        <v>1.0</v>
      </c>
      <c r="D166" s="4" t="s">
        <v>477</v>
      </c>
      <c r="F166" s="30">
        <v>41875.0</v>
      </c>
      <c r="G166" s="4">
        <f t="shared" si="1"/>
        <v>2014</v>
      </c>
      <c r="H166" s="4">
        <f t="shared" si="2"/>
        <v>8</v>
      </c>
      <c r="I166" s="4" t="s">
        <v>479</v>
      </c>
      <c r="J166" s="4" t="s">
        <v>12</v>
      </c>
      <c r="K166" s="4" t="s">
        <v>480</v>
      </c>
      <c r="L166" s="4" t="s">
        <v>39</v>
      </c>
      <c r="M166" s="4" t="str">
        <f t="shared" si="6"/>
        <v>#N/A</v>
      </c>
      <c r="N166" s="4">
        <v>32.33642</v>
      </c>
      <c r="O166" s="4">
        <v>-111.96145</v>
      </c>
      <c r="Q166" s="6">
        <v>0.0</v>
      </c>
      <c r="R166" s="4" t="s">
        <v>482</v>
      </c>
      <c r="S166" s="4" t="s">
        <v>22</v>
      </c>
      <c r="U166" s="6">
        <v>1.0</v>
      </c>
      <c r="V166" s="5" t="s">
        <v>33</v>
      </c>
      <c r="W166" s="5">
        <f t="shared" si="3"/>
        <v>1</v>
      </c>
      <c r="X166" s="5">
        <f t="shared" si="4"/>
        <v>0</v>
      </c>
      <c r="Y166" s="5">
        <f t="shared" si="5"/>
        <v>0</v>
      </c>
      <c r="Z166" s="5" t="s">
        <v>483</v>
      </c>
      <c r="AA166" s="5" t="s">
        <v>483</v>
      </c>
      <c r="AB166" s="5"/>
      <c r="AC166" s="5"/>
      <c r="AD166" s="5" t="s">
        <v>24</v>
      </c>
      <c r="AF166" s="4" t="s">
        <v>24</v>
      </c>
      <c r="AG166" s="4" t="str">
        <f t="shared" si="7"/>
        <v>#N/A</v>
      </c>
      <c r="AJ166" s="4" t="s">
        <v>483</v>
      </c>
      <c r="AK166" s="4" t="s">
        <v>24</v>
      </c>
      <c r="AL166" s="4" t="s">
        <v>484</v>
      </c>
      <c r="AM166" s="4" t="s">
        <v>485</v>
      </c>
    </row>
    <row r="167">
      <c r="A167" s="4" t="s">
        <v>505</v>
      </c>
      <c r="B167" s="4">
        <v>6311.0</v>
      </c>
      <c r="C167" s="4">
        <v>1.0</v>
      </c>
      <c r="D167" s="4" t="s">
        <v>477</v>
      </c>
      <c r="F167" s="30">
        <v>41876.0</v>
      </c>
      <c r="G167" s="4">
        <f t="shared" si="1"/>
        <v>2014</v>
      </c>
      <c r="H167" s="4">
        <f t="shared" si="2"/>
        <v>8</v>
      </c>
      <c r="I167" s="4" t="s">
        <v>479</v>
      </c>
      <c r="J167" s="4" t="s">
        <v>489</v>
      </c>
      <c r="K167" s="4" t="s">
        <v>490</v>
      </c>
      <c r="L167" s="4" t="s">
        <v>598</v>
      </c>
      <c r="M167" s="4" t="str">
        <f t="shared" si="6"/>
        <v>#N/A</v>
      </c>
      <c r="N167" s="4">
        <v>27.06295</v>
      </c>
      <c r="O167" s="4">
        <v>-97.85666</v>
      </c>
      <c r="Q167" s="6">
        <v>0.0</v>
      </c>
      <c r="R167" s="4" t="s">
        <v>146</v>
      </c>
      <c r="U167" s="6">
        <v>0.0</v>
      </c>
      <c r="V167" s="5" t="s">
        <v>33</v>
      </c>
      <c r="W167" s="5">
        <f t="shared" si="3"/>
        <v>1</v>
      </c>
      <c r="X167" s="5">
        <f t="shared" si="4"/>
        <v>0</v>
      </c>
      <c r="Y167" s="5">
        <f t="shared" si="5"/>
        <v>0</v>
      </c>
      <c r="Z167" s="5" t="s">
        <v>483</v>
      </c>
      <c r="AA167" s="5" t="s">
        <v>483</v>
      </c>
      <c r="AB167" s="5"/>
      <c r="AC167" s="5"/>
      <c r="AD167" s="5" t="s">
        <v>24</v>
      </c>
      <c r="AF167" s="4" t="s">
        <v>24</v>
      </c>
      <c r="AG167" s="4" t="str">
        <f t="shared" si="7"/>
        <v>#N/A</v>
      </c>
      <c r="AJ167" s="4" t="s">
        <v>483</v>
      </c>
      <c r="AK167" s="4" t="s">
        <v>24</v>
      </c>
      <c r="AL167" s="4" t="s">
        <v>483</v>
      </c>
      <c r="AM167" s="4" t="s">
        <v>24</v>
      </c>
    </row>
    <row r="168">
      <c r="A168" s="4" t="s">
        <v>505</v>
      </c>
      <c r="B168" s="4">
        <v>6312.0</v>
      </c>
      <c r="C168" s="4">
        <v>1.0</v>
      </c>
      <c r="D168" s="4" t="s">
        <v>477</v>
      </c>
      <c r="F168" s="30">
        <v>41876.0</v>
      </c>
      <c r="G168" s="4">
        <f t="shared" si="1"/>
        <v>2014</v>
      </c>
      <c r="H168" s="4">
        <f t="shared" si="2"/>
        <v>8</v>
      </c>
      <c r="I168" s="4" t="s">
        <v>479</v>
      </c>
      <c r="J168" s="4" t="s">
        <v>489</v>
      </c>
      <c r="K168" s="4" t="s">
        <v>510</v>
      </c>
      <c r="L168" s="4" t="s">
        <v>511</v>
      </c>
      <c r="M168" s="4" t="str">
        <f t="shared" si="6"/>
        <v>#N/A</v>
      </c>
      <c r="N168" s="4">
        <v>27.92681</v>
      </c>
      <c r="O168" s="4">
        <v>-98.76406</v>
      </c>
      <c r="P168" s="4" t="s">
        <v>512</v>
      </c>
      <c r="Q168" s="6">
        <v>0.0</v>
      </c>
      <c r="R168" s="4" t="s">
        <v>146</v>
      </c>
      <c r="U168" s="6">
        <v>0.0</v>
      </c>
      <c r="V168" s="5" t="s">
        <v>15</v>
      </c>
      <c r="W168" s="5">
        <f t="shared" si="3"/>
        <v>0</v>
      </c>
      <c r="X168" s="5">
        <f t="shared" si="4"/>
        <v>0</v>
      </c>
      <c r="Y168" s="5">
        <f t="shared" si="5"/>
        <v>1</v>
      </c>
      <c r="Z168" s="5" t="s">
        <v>1031</v>
      </c>
      <c r="AA168" s="5" t="s">
        <v>1032</v>
      </c>
      <c r="AB168" s="5"/>
      <c r="AC168" s="5"/>
      <c r="AD168" s="5" t="s">
        <v>1033</v>
      </c>
      <c r="AE168" s="4" t="s">
        <v>1034</v>
      </c>
      <c r="AF168" s="4" t="s">
        <v>24</v>
      </c>
      <c r="AG168" s="4" t="str">
        <f t="shared" si="7"/>
        <v>#N/A</v>
      </c>
      <c r="AJ168" s="4" t="s">
        <v>502</v>
      </c>
      <c r="AK168" s="4" t="s">
        <v>17</v>
      </c>
      <c r="AL168" s="4" t="s">
        <v>484</v>
      </c>
      <c r="AM168" s="4" t="s">
        <v>485</v>
      </c>
    </row>
    <row r="169">
      <c r="A169" s="4" t="s">
        <v>505</v>
      </c>
      <c r="B169" s="4">
        <v>6313.0</v>
      </c>
      <c r="C169" s="4">
        <v>1.0</v>
      </c>
      <c r="D169" s="4" t="s">
        <v>477</v>
      </c>
      <c r="F169" s="30">
        <v>41876.0</v>
      </c>
      <c r="G169" s="4">
        <f t="shared" si="1"/>
        <v>2014</v>
      </c>
      <c r="H169" s="4">
        <f t="shared" si="2"/>
        <v>8</v>
      </c>
      <c r="I169" s="4" t="s">
        <v>479</v>
      </c>
      <c r="J169" s="4" t="s">
        <v>489</v>
      </c>
      <c r="K169" s="4" t="s">
        <v>510</v>
      </c>
      <c r="L169" s="4" t="s">
        <v>511</v>
      </c>
      <c r="M169" s="4" t="str">
        <f t="shared" si="6"/>
        <v>#N/A</v>
      </c>
      <c r="N169" s="4">
        <v>27.93959</v>
      </c>
      <c r="O169" s="4">
        <v>-99.61996</v>
      </c>
      <c r="P169" s="4" t="s">
        <v>1035</v>
      </c>
      <c r="Q169" s="6">
        <v>0.0</v>
      </c>
      <c r="R169" s="4" t="s">
        <v>146</v>
      </c>
      <c r="U169" s="6">
        <v>0.0</v>
      </c>
      <c r="V169" s="5" t="s">
        <v>15</v>
      </c>
      <c r="W169" s="5">
        <f t="shared" si="3"/>
        <v>0</v>
      </c>
      <c r="X169" s="5">
        <f t="shared" si="4"/>
        <v>0</v>
      </c>
      <c r="Y169" s="5">
        <f t="shared" si="5"/>
        <v>1</v>
      </c>
      <c r="Z169" s="5" t="s">
        <v>1036</v>
      </c>
      <c r="AA169" s="5" t="s">
        <v>1037</v>
      </c>
      <c r="AB169" s="5" t="s">
        <v>1038</v>
      </c>
      <c r="AC169" s="5" t="s">
        <v>1039</v>
      </c>
      <c r="AD169" s="5" t="s">
        <v>1040</v>
      </c>
      <c r="AE169" s="4" t="s">
        <v>1041</v>
      </c>
      <c r="AF169" s="4" t="s">
        <v>1042</v>
      </c>
      <c r="AG169" s="4" t="str">
        <f t="shared" si="7"/>
        <v>#N/A</v>
      </c>
      <c r="AH169" s="4" t="s">
        <v>1039</v>
      </c>
      <c r="AI169" s="6">
        <v>37.0</v>
      </c>
      <c r="AJ169" s="4" t="s">
        <v>502</v>
      </c>
      <c r="AK169" s="4" t="s">
        <v>17</v>
      </c>
      <c r="AL169" s="4" t="s">
        <v>540</v>
      </c>
      <c r="AM169" s="4" t="s">
        <v>541</v>
      </c>
    </row>
    <row r="170">
      <c r="A170" s="4" t="s">
        <v>505</v>
      </c>
      <c r="B170" s="4">
        <v>6314.0</v>
      </c>
      <c r="C170" s="4">
        <v>1.0</v>
      </c>
      <c r="D170" s="4" t="s">
        <v>477</v>
      </c>
      <c r="F170" s="30">
        <v>41877.0</v>
      </c>
      <c r="G170" s="4">
        <f t="shared" si="1"/>
        <v>2014</v>
      </c>
      <c r="H170" s="4">
        <f t="shared" si="2"/>
        <v>8</v>
      </c>
      <c r="I170" s="4" t="s">
        <v>479</v>
      </c>
      <c r="J170" s="4" t="s">
        <v>489</v>
      </c>
      <c r="K170" s="4" t="s">
        <v>568</v>
      </c>
      <c r="L170" s="4" t="s">
        <v>1043</v>
      </c>
      <c r="M170" s="4" t="str">
        <f t="shared" si="6"/>
        <v>#N/A</v>
      </c>
      <c r="N170" s="4">
        <v>29.30665</v>
      </c>
      <c r="O170" s="4">
        <v>-100.88592</v>
      </c>
      <c r="P170" s="4" t="s">
        <v>1044</v>
      </c>
      <c r="Q170" s="6">
        <v>0.0</v>
      </c>
      <c r="R170" s="4" t="s">
        <v>500</v>
      </c>
      <c r="U170" s="6">
        <v>0.0</v>
      </c>
      <c r="V170" s="5" t="s">
        <v>15</v>
      </c>
      <c r="W170" s="5">
        <f t="shared" si="3"/>
        <v>0</v>
      </c>
      <c r="X170" s="5">
        <f t="shared" si="4"/>
        <v>0</v>
      </c>
      <c r="Y170" s="5">
        <f t="shared" si="5"/>
        <v>1</v>
      </c>
      <c r="Z170" s="5" t="s">
        <v>483</v>
      </c>
      <c r="AA170" s="5" t="s">
        <v>483</v>
      </c>
      <c r="AB170" s="5"/>
      <c r="AC170" s="5"/>
      <c r="AD170" s="5" t="s">
        <v>24</v>
      </c>
      <c r="AF170" s="4" t="s">
        <v>24</v>
      </c>
      <c r="AG170" s="4" t="str">
        <f t="shared" si="7"/>
        <v>#N/A</v>
      </c>
      <c r="AJ170" s="4" t="s">
        <v>483</v>
      </c>
      <c r="AK170" s="4" t="s">
        <v>24</v>
      </c>
      <c r="AL170" s="4" t="s">
        <v>495</v>
      </c>
      <c r="AM170" s="4" t="s">
        <v>496</v>
      </c>
    </row>
    <row r="171">
      <c r="A171" s="4" t="s">
        <v>505</v>
      </c>
      <c r="B171" s="4">
        <v>6315.0</v>
      </c>
      <c r="C171" s="4">
        <v>1.0</v>
      </c>
      <c r="D171" s="4" t="s">
        <v>477</v>
      </c>
      <c r="F171" s="30">
        <v>41878.0</v>
      </c>
      <c r="G171" s="4">
        <f t="shared" si="1"/>
        <v>2014</v>
      </c>
      <c r="H171" s="4">
        <f t="shared" si="2"/>
        <v>8</v>
      </c>
      <c r="I171" s="4" t="s">
        <v>479</v>
      </c>
      <c r="J171" s="4" t="s">
        <v>489</v>
      </c>
      <c r="K171" s="4" t="s">
        <v>490</v>
      </c>
      <c r="L171" s="4" t="s">
        <v>491</v>
      </c>
      <c r="M171" s="4" t="str">
        <f t="shared" si="6"/>
        <v>#N/A</v>
      </c>
      <c r="N171" s="4">
        <v>27.2145</v>
      </c>
      <c r="O171" s="4">
        <v>-98.16653</v>
      </c>
      <c r="P171" s="4" t="s">
        <v>1045</v>
      </c>
      <c r="Q171" s="6">
        <v>0.0</v>
      </c>
      <c r="R171" s="4" t="s">
        <v>146</v>
      </c>
      <c r="T171" s="4" t="s">
        <v>717</v>
      </c>
      <c r="U171" s="6">
        <v>0.0</v>
      </c>
      <c r="V171" s="5" t="s">
        <v>15</v>
      </c>
      <c r="W171" s="5">
        <f t="shared" si="3"/>
        <v>0</v>
      </c>
      <c r="X171" s="5">
        <f t="shared" si="4"/>
        <v>0</v>
      </c>
      <c r="Y171" s="5">
        <f t="shared" si="5"/>
        <v>1</v>
      </c>
      <c r="Z171" s="5" t="s">
        <v>1046</v>
      </c>
      <c r="AA171" s="5" t="s">
        <v>1047</v>
      </c>
      <c r="AB171" s="5"/>
      <c r="AC171" s="5" t="s">
        <v>1048</v>
      </c>
      <c r="AD171" s="5" t="s">
        <v>1049</v>
      </c>
      <c r="AE171" s="4" t="s">
        <v>1050</v>
      </c>
      <c r="AF171" s="4" t="s">
        <v>24</v>
      </c>
      <c r="AG171" s="4" t="str">
        <f t="shared" si="7"/>
        <v>#N/A</v>
      </c>
      <c r="AH171" s="4" t="s">
        <v>1048</v>
      </c>
      <c r="AI171" s="6">
        <v>38.0</v>
      </c>
      <c r="AJ171" s="4" t="s">
        <v>502</v>
      </c>
      <c r="AK171" s="4" t="s">
        <v>17</v>
      </c>
      <c r="AL171" s="4" t="s">
        <v>484</v>
      </c>
      <c r="AM171" s="4" t="s">
        <v>485</v>
      </c>
    </row>
    <row r="172">
      <c r="A172" s="4" t="s">
        <v>505</v>
      </c>
      <c r="B172" s="4">
        <v>6316.0</v>
      </c>
      <c r="C172" s="4">
        <v>1.0</v>
      </c>
      <c r="D172" s="4" t="s">
        <v>477</v>
      </c>
      <c r="F172" s="30">
        <v>41878.0</v>
      </c>
      <c r="G172" s="4">
        <f t="shared" si="1"/>
        <v>2014</v>
      </c>
      <c r="H172" s="4">
        <f t="shared" si="2"/>
        <v>8</v>
      </c>
      <c r="I172" s="4" t="s">
        <v>479</v>
      </c>
      <c r="J172" s="4" t="s">
        <v>489</v>
      </c>
      <c r="K172" s="4" t="s">
        <v>510</v>
      </c>
      <c r="L172" s="4" t="s">
        <v>808</v>
      </c>
      <c r="M172" s="4" t="str">
        <f t="shared" si="6"/>
        <v>#N/A</v>
      </c>
      <c r="N172" s="4">
        <v>27.20208</v>
      </c>
      <c r="O172" s="4">
        <v>-99.20506</v>
      </c>
      <c r="Q172" s="6">
        <v>0.0</v>
      </c>
      <c r="R172" s="4" t="s">
        <v>146</v>
      </c>
      <c r="U172" s="6">
        <v>0.0</v>
      </c>
      <c r="V172" s="5" t="s">
        <v>15</v>
      </c>
      <c r="W172" s="5">
        <f t="shared" si="3"/>
        <v>0</v>
      </c>
      <c r="X172" s="5">
        <f t="shared" si="4"/>
        <v>0</v>
      </c>
      <c r="Y172" s="5">
        <f t="shared" si="5"/>
        <v>1</v>
      </c>
      <c r="Z172" s="5" t="s">
        <v>1051</v>
      </c>
      <c r="AA172" s="5" t="s">
        <v>653</v>
      </c>
      <c r="AB172" s="5" t="s">
        <v>641</v>
      </c>
      <c r="AC172" s="5" t="s">
        <v>1052</v>
      </c>
      <c r="AD172" s="5" t="s">
        <v>1053</v>
      </c>
      <c r="AE172" s="4" t="s">
        <v>657</v>
      </c>
      <c r="AF172" s="4" t="s">
        <v>645</v>
      </c>
      <c r="AG172" s="4" t="str">
        <f t="shared" si="7"/>
        <v>#N/A</v>
      </c>
      <c r="AH172" s="4" t="s">
        <v>1052</v>
      </c>
      <c r="AI172" s="6">
        <v>23.0</v>
      </c>
      <c r="AJ172" s="4" t="s">
        <v>502</v>
      </c>
      <c r="AK172" s="4" t="s">
        <v>17</v>
      </c>
      <c r="AL172" s="4" t="s">
        <v>484</v>
      </c>
      <c r="AM172" s="4" t="s">
        <v>485</v>
      </c>
    </row>
    <row r="173">
      <c r="A173" s="4" t="s">
        <v>505</v>
      </c>
      <c r="B173" s="4">
        <v>6317.0</v>
      </c>
      <c r="C173" s="4">
        <v>1.0</v>
      </c>
      <c r="D173" s="4" t="s">
        <v>477</v>
      </c>
      <c r="F173" s="30">
        <v>41879.0</v>
      </c>
      <c r="G173" s="4">
        <f t="shared" si="1"/>
        <v>2014</v>
      </c>
      <c r="H173" s="4">
        <f t="shared" si="2"/>
        <v>8</v>
      </c>
      <c r="I173" s="4" t="s">
        <v>479</v>
      </c>
      <c r="J173" s="4" t="s">
        <v>489</v>
      </c>
      <c r="K173" s="4" t="s">
        <v>490</v>
      </c>
      <c r="L173" s="4" t="s">
        <v>598</v>
      </c>
      <c r="M173" s="4" t="str">
        <f t="shared" si="6"/>
        <v>#N/A</v>
      </c>
      <c r="N173" s="4">
        <v>27.16109</v>
      </c>
      <c r="O173" s="4">
        <v>-97.84491</v>
      </c>
      <c r="Q173" s="6">
        <v>0.0</v>
      </c>
      <c r="R173" s="4" t="s">
        <v>146</v>
      </c>
      <c r="T173" s="4" t="s">
        <v>1054</v>
      </c>
      <c r="U173" s="6">
        <v>0.0</v>
      </c>
      <c r="V173" s="5" t="s">
        <v>15</v>
      </c>
      <c r="W173" s="5">
        <f t="shared" si="3"/>
        <v>0</v>
      </c>
      <c r="X173" s="5">
        <f t="shared" si="4"/>
        <v>0</v>
      </c>
      <c r="Y173" s="5">
        <f t="shared" si="5"/>
        <v>1</v>
      </c>
      <c r="Z173" s="5" t="s">
        <v>1055</v>
      </c>
      <c r="AA173" s="5" t="s">
        <v>1056</v>
      </c>
      <c r="AB173" s="5" t="s">
        <v>1057</v>
      </c>
      <c r="AC173" s="5" t="s">
        <v>1058</v>
      </c>
      <c r="AD173" s="5" t="s">
        <v>1059</v>
      </c>
      <c r="AE173" s="4" t="s">
        <v>1060</v>
      </c>
      <c r="AF173" s="4" t="s">
        <v>1061</v>
      </c>
      <c r="AG173" s="4" t="str">
        <f t="shared" si="7"/>
        <v>#N/A</v>
      </c>
      <c r="AH173" s="4" t="s">
        <v>1058</v>
      </c>
      <c r="AI173" s="6">
        <v>22.0</v>
      </c>
      <c r="AJ173" s="4" t="s">
        <v>553</v>
      </c>
      <c r="AK173" s="4" t="s">
        <v>58</v>
      </c>
      <c r="AL173" s="4" t="s">
        <v>484</v>
      </c>
      <c r="AM173" s="4" t="s">
        <v>485</v>
      </c>
    </row>
    <row r="174">
      <c r="A174" s="4" t="s">
        <v>505</v>
      </c>
      <c r="B174" s="4">
        <v>6318.0</v>
      </c>
      <c r="C174" s="4">
        <v>1.0</v>
      </c>
      <c r="D174" s="4" t="s">
        <v>477</v>
      </c>
      <c r="F174" s="30">
        <v>41879.0</v>
      </c>
      <c r="G174" s="4">
        <f t="shared" si="1"/>
        <v>2014</v>
      </c>
      <c r="H174" s="4">
        <f t="shared" si="2"/>
        <v>8</v>
      </c>
      <c r="I174" s="4" t="s">
        <v>479</v>
      </c>
      <c r="J174" s="4" t="s">
        <v>489</v>
      </c>
      <c r="K174" s="4" t="s">
        <v>510</v>
      </c>
      <c r="L174" s="4" t="s">
        <v>511</v>
      </c>
      <c r="M174" s="4" t="str">
        <f t="shared" si="6"/>
        <v>#N/A</v>
      </c>
      <c r="N174" s="4">
        <v>27.88522</v>
      </c>
      <c r="O174" s="4">
        <v>-99.73074</v>
      </c>
      <c r="Q174" s="6">
        <v>0.0</v>
      </c>
      <c r="R174" s="4" t="s">
        <v>146</v>
      </c>
      <c r="U174" s="6">
        <v>0.0</v>
      </c>
      <c r="V174" s="5" t="s">
        <v>15</v>
      </c>
      <c r="W174" s="5">
        <f t="shared" si="3"/>
        <v>0</v>
      </c>
      <c r="X174" s="5">
        <f t="shared" si="4"/>
        <v>0</v>
      </c>
      <c r="Y174" s="5">
        <f t="shared" si="5"/>
        <v>1</v>
      </c>
      <c r="Z174" s="5" t="s">
        <v>877</v>
      </c>
      <c r="AA174" s="5" t="s">
        <v>1003</v>
      </c>
      <c r="AB174" s="5" t="s">
        <v>1062</v>
      </c>
      <c r="AC174" s="5" t="s">
        <v>1063</v>
      </c>
      <c r="AD174" s="5" t="s">
        <v>881</v>
      </c>
      <c r="AE174" s="4" t="s">
        <v>1007</v>
      </c>
      <c r="AF174" s="4" t="s">
        <v>1064</v>
      </c>
      <c r="AG174" s="4" t="str">
        <f t="shared" si="7"/>
        <v>#N/A</v>
      </c>
      <c r="AH174" s="4" t="s">
        <v>1063</v>
      </c>
      <c r="AI174" s="6">
        <v>49.0</v>
      </c>
      <c r="AJ174" s="4" t="s">
        <v>502</v>
      </c>
      <c r="AK174" s="4" t="s">
        <v>17</v>
      </c>
      <c r="AL174" s="4" t="s">
        <v>484</v>
      </c>
      <c r="AM174" s="4" t="s">
        <v>485</v>
      </c>
    </row>
    <row r="175">
      <c r="A175" s="4" t="s">
        <v>505</v>
      </c>
      <c r="B175" s="4">
        <v>6319.0</v>
      </c>
      <c r="C175" s="4">
        <v>1.0</v>
      </c>
      <c r="D175" s="4" t="s">
        <v>477</v>
      </c>
      <c r="F175" s="30">
        <v>41879.0</v>
      </c>
      <c r="G175" s="4">
        <f t="shared" si="1"/>
        <v>2014</v>
      </c>
      <c r="H175" s="4">
        <f t="shared" si="2"/>
        <v>8</v>
      </c>
      <c r="I175" s="4" t="s">
        <v>479</v>
      </c>
      <c r="J175" s="4" t="s">
        <v>489</v>
      </c>
      <c r="K175" s="4" t="s">
        <v>490</v>
      </c>
      <c r="L175" s="4" t="s">
        <v>491</v>
      </c>
      <c r="M175" s="4" t="str">
        <f t="shared" si="6"/>
        <v>#N/A</v>
      </c>
      <c r="N175" s="4">
        <v>27.03969</v>
      </c>
      <c r="O175" s="4">
        <v>-98.14476</v>
      </c>
      <c r="Q175" s="6">
        <v>0.0</v>
      </c>
      <c r="R175" s="4" t="s">
        <v>146</v>
      </c>
      <c r="U175" s="6">
        <v>0.0</v>
      </c>
      <c r="V175" s="5" t="s">
        <v>27</v>
      </c>
      <c r="W175" s="5">
        <f t="shared" si="3"/>
        <v>0</v>
      </c>
      <c r="X175" s="5">
        <f t="shared" si="4"/>
        <v>1</v>
      </c>
      <c r="Y175" s="5">
        <f t="shared" si="5"/>
        <v>0</v>
      </c>
      <c r="Z175" s="5" t="s">
        <v>483</v>
      </c>
      <c r="AA175" s="5"/>
      <c r="AB175" s="5"/>
      <c r="AC175" s="5"/>
      <c r="AD175" s="5" t="s">
        <v>24</v>
      </c>
      <c r="AE175" s="4" t="s">
        <v>24</v>
      </c>
      <c r="AF175" s="4" t="s">
        <v>24</v>
      </c>
      <c r="AG175" s="4" t="str">
        <f t="shared" si="7"/>
        <v>#N/A</v>
      </c>
      <c r="AJ175" s="4" t="s">
        <v>483</v>
      </c>
      <c r="AK175" s="4" t="s">
        <v>24</v>
      </c>
      <c r="AL175" s="4" t="s">
        <v>484</v>
      </c>
      <c r="AM175" s="4" t="s">
        <v>485</v>
      </c>
    </row>
    <row r="176">
      <c r="A176" s="4" t="s">
        <v>505</v>
      </c>
      <c r="B176" s="4">
        <v>6320.0</v>
      </c>
      <c r="C176" s="4">
        <v>1.0</v>
      </c>
      <c r="D176" s="4" t="s">
        <v>477</v>
      </c>
      <c r="F176" s="30">
        <v>41880.0</v>
      </c>
      <c r="G176" s="4">
        <f t="shared" si="1"/>
        <v>2014</v>
      </c>
      <c r="H176" s="4">
        <f t="shared" si="2"/>
        <v>8</v>
      </c>
      <c r="I176" s="4" t="s">
        <v>479</v>
      </c>
      <c r="J176" s="4" t="s">
        <v>489</v>
      </c>
      <c r="K176" s="4" t="s">
        <v>490</v>
      </c>
      <c r="L176" s="4" t="s">
        <v>491</v>
      </c>
      <c r="M176" s="4" t="str">
        <f t="shared" si="6"/>
        <v>#N/A</v>
      </c>
      <c r="N176" s="4">
        <v>27.1128</v>
      </c>
      <c r="O176" s="4">
        <v>-98.0948</v>
      </c>
      <c r="Q176" s="6">
        <v>0.0</v>
      </c>
      <c r="R176" s="4" t="s">
        <v>146</v>
      </c>
      <c r="T176" s="4" t="s">
        <v>663</v>
      </c>
      <c r="U176" s="6">
        <v>0.0</v>
      </c>
      <c r="V176" s="5" t="s">
        <v>15</v>
      </c>
      <c r="W176" s="5">
        <f t="shared" si="3"/>
        <v>0</v>
      </c>
      <c r="X176" s="5">
        <f t="shared" si="4"/>
        <v>0</v>
      </c>
      <c r="Y176" s="5">
        <f t="shared" si="5"/>
        <v>1</v>
      </c>
      <c r="Z176" s="5" t="s">
        <v>1065</v>
      </c>
      <c r="AA176" s="5" t="s">
        <v>1066</v>
      </c>
      <c r="AB176" s="5" t="s">
        <v>1067</v>
      </c>
      <c r="AC176" s="5" t="s">
        <v>1068</v>
      </c>
      <c r="AD176" s="5" t="s">
        <v>1069</v>
      </c>
      <c r="AE176" s="4" t="s">
        <v>1070</v>
      </c>
      <c r="AF176" s="4" t="s">
        <v>1071</v>
      </c>
      <c r="AG176" s="4" t="str">
        <f t="shared" si="7"/>
        <v>#N/A</v>
      </c>
      <c r="AH176" s="4" t="s">
        <v>1068</v>
      </c>
      <c r="AI176" s="6">
        <v>43.0</v>
      </c>
      <c r="AJ176" s="4" t="s">
        <v>502</v>
      </c>
      <c r="AK176" s="4" t="s">
        <v>17</v>
      </c>
      <c r="AL176" s="4" t="s">
        <v>484</v>
      </c>
      <c r="AM176" s="4" t="s">
        <v>485</v>
      </c>
    </row>
    <row r="177">
      <c r="A177" s="4" t="s">
        <v>505</v>
      </c>
      <c r="B177" s="4">
        <v>6321.0</v>
      </c>
      <c r="C177" s="4">
        <v>1.0</v>
      </c>
      <c r="D177" s="4" t="s">
        <v>477</v>
      </c>
      <c r="F177" s="30">
        <v>41883.0</v>
      </c>
      <c r="G177" s="4">
        <f t="shared" si="1"/>
        <v>2014</v>
      </c>
      <c r="H177" s="4">
        <f t="shared" si="2"/>
        <v>9</v>
      </c>
      <c r="I177" s="4" t="s">
        <v>479</v>
      </c>
      <c r="J177" s="4" t="s">
        <v>489</v>
      </c>
      <c r="K177" s="4" t="s">
        <v>510</v>
      </c>
      <c r="L177" s="4" t="s">
        <v>593</v>
      </c>
      <c r="M177" s="4" t="str">
        <f t="shared" si="6"/>
        <v>#N/A</v>
      </c>
      <c r="N177" s="4">
        <v>27.23464</v>
      </c>
      <c r="O177" s="4">
        <v>-98.56638</v>
      </c>
      <c r="Q177" s="6">
        <v>0.0</v>
      </c>
      <c r="R177" s="4" t="s">
        <v>146</v>
      </c>
      <c r="U177" s="6">
        <v>0.0</v>
      </c>
      <c r="V177" s="5" t="s">
        <v>27</v>
      </c>
      <c r="W177" s="5">
        <f t="shared" si="3"/>
        <v>0</v>
      </c>
      <c r="X177" s="5">
        <f t="shared" si="4"/>
        <v>1</v>
      </c>
      <c r="Y177" s="5">
        <f t="shared" si="5"/>
        <v>0</v>
      </c>
      <c r="Z177" s="5" t="s">
        <v>483</v>
      </c>
      <c r="AA177" s="5" t="s">
        <v>483</v>
      </c>
      <c r="AB177" s="5"/>
      <c r="AC177" s="5"/>
      <c r="AD177" s="5" t="s">
        <v>24</v>
      </c>
      <c r="AF177" s="4" t="s">
        <v>24</v>
      </c>
      <c r="AG177" s="4" t="str">
        <f t="shared" si="7"/>
        <v>#N/A</v>
      </c>
      <c r="AJ177" s="4" t="s">
        <v>502</v>
      </c>
      <c r="AK177" s="4" t="s">
        <v>17</v>
      </c>
      <c r="AL177" s="4" t="s">
        <v>495</v>
      </c>
      <c r="AM177" s="4" t="s">
        <v>496</v>
      </c>
    </row>
    <row r="178">
      <c r="A178" s="4" t="s">
        <v>505</v>
      </c>
      <c r="B178" s="4">
        <v>6322.0</v>
      </c>
      <c r="C178" s="4">
        <v>1.0</v>
      </c>
      <c r="D178" s="4" t="s">
        <v>477</v>
      </c>
      <c r="F178" s="30">
        <v>41887.0</v>
      </c>
      <c r="G178" s="4">
        <f t="shared" si="1"/>
        <v>2014</v>
      </c>
      <c r="H178" s="4">
        <f t="shared" si="2"/>
        <v>9</v>
      </c>
      <c r="I178" s="4" t="s">
        <v>479</v>
      </c>
      <c r="J178" s="4" t="s">
        <v>489</v>
      </c>
      <c r="K178" s="4" t="s">
        <v>490</v>
      </c>
      <c r="L178" s="4" t="s">
        <v>498</v>
      </c>
      <c r="M178" s="4" t="str">
        <f t="shared" si="6"/>
        <v>#N/A</v>
      </c>
      <c r="N178" s="4">
        <v>26.1528</v>
      </c>
      <c r="O178" s="4">
        <v>-98.2648</v>
      </c>
      <c r="P178" s="4" t="s">
        <v>1072</v>
      </c>
      <c r="Q178" s="6">
        <v>0.0</v>
      </c>
      <c r="R178" s="4" t="s">
        <v>482</v>
      </c>
      <c r="S178" s="4" t="s">
        <v>1073</v>
      </c>
      <c r="T178" s="4" t="s">
        <v>663</v>
      </c>
      <c r="U178" s="6">
        <v>0.0</v>
      </c>
      <c r="V178" s="5" t="s">
        <v>15</v>
      </c>
      <c r="W178" s="5">
        <f t="shared" si="3"/>
        <v>0</v>
      </c>
      <c r="X178" s="5">
        <f t="shared" si="4"/>
        <v>0</v>
      </c>
      <c r="Y178" s="5">
        <f t="shared" si="5"/>
        <v>1</v>
      </c>
      <c r="Z178" s="5"/>
      <c r="AA178" s="5" t="s">
        <v>1074</v>
      </c>
      <c r="AB178" s="5"/>
      <c r="AC178" s="5" t="s">
        <v>1075</v>
      </c>
      <c r="AD178" s="5" t="s">
        <v>24</v>
      </c>
      <c r="AE178" s="4" t="s">
        <v>1076</v>
      </c>
      <c r="AF178" s="4" t="s">
        <v>24</v>
      </c>
      <c r="AG178" s="4" t="str">
        <f t="shared" si="7"/>
        <v>#N/A</v>
      </c>
      <c r="AH178" s="4" t="s">
        <v>1075</v>
      </c>
      <c r="AI178" s="6">
        <v>54.0</v>
      </c>
      <c r="AJ178" s="4" t="s">
        <v>502</v>
      </c>
      <c r="AK178" s="4" t="s">
        <v>17</v>
      </c>
      <c r="AL178" s="4" t="s">
        <v>686</v>
      </c>
      <c r="AM178" s="4" t="s">
        <v>687</v>
      </c>
    </row>
    <row r="179">
      <c r="A179" s="4" t="s">
        <v>505</v>
      </c>
      <c r="B179" s="4">
        <v>6323.0</v>
      </c>
      <c r="C179" s="4">
        <v>1.0</v>
      </c>
      <c r="D179" s="4" t="s">
        <v>477</v>
      </c>
      <c r="F179" s="30">
        <v>41887.0</v>
      </c>
      <c r="G179" s="4">
        <f t="shared" si="1"/>
        <v>2014</v>
      </c>
      <c r="H179" s="4">
        <f t="shared" si="2"/>
        <v>9</v>
      </c>
      <c r="I179" s="4" t="s">
        <v>479</v>
      </c>
      <c r="J179" s="4" t="s">
        <v>489</v>
      </c>
      <c r="K179" s="4" t="s">
        <v>568</v>
      </c>
      <c r="L179" s="4" t="s">
        <v>569</v>
      </c>
      <c r="M179" s="4" t="str">
        <f t="shared" si="6"/>
        <v>#N/A</v>
      </c>
      <c r="N179" s="4">
        <v>28.42622</v>
      </c>
      <c r="O179" s="4">
        <v>-100.13396</v>
      </c>
      <c r="Q179" s="6">
        <v>0.0</v>
      </c>
      <c r="R179" s="4" t="s">
        <v>146</v>
      </c>
      <c r="T179" s="4" t="s">
        <v>695</v>
      </c>
      <c r="U179" s="6">
        <v>1.0</v>
      </c>
      <c r="V179" s="5" t="s">
        <v>33</v>
      </c>
      <c r="W179" s="5">
        <f t="shared" si="3"/>
        <v>1</v>
      </c>
      <c r="X179" s="5">
        <f t="shared" si="4"/>
        <v>0</v>
      </c>
      <c r="Y179" s="5">
        <f t="shared" si="5"/>
        <v>0</v>
      </c>
      <c r="Z179" s="5" t="s">
        <v>1077</v>
      </c>
      <c r="AA179" s="5" t="s">
        <v>1078</v>
      </c>
      <c r="AB179" s="5"/>
      <c r="AC179" s="5"/>
      <c r="AD179" s="5" t="s">
        <v>24</v>
      </c>
      <c r="AE179" s="4" t="s">
        <v>24</v>
      </c>
      <c r="AF179" s="4" t="s">
        <v>24</v>
      </c>
      <c r="AG179" s="4" t="str">
        <f t="shared" si="7"/>
        <v>#N/A</v>
      </c>
      <c r="AJ179" s="4" t="s">
        <v>502</v>
      </c>
      <c r="AK179" s="4" t="s">
        <v>17</v>
      </c>
      <c r="AL179" s="4" t="s">
        <v>495</v>
      </c>
      <c r="AM179" s="4" t="s">
        <v>496</v>
      </c>
    </row>
    <row r="180">
      <c r="A180" s="4" t="s">
        <v>505</v>
      </c>
      <c r="B180" s="4">
        <v>6325.0</v>
      </c>
      <c r="C180" s="4">
        <v>1.0</v>
      </c>
      <c r="D180" s="4" t="s">
        <v>477</v>
      </c>
      <c r="F180" s="30">
        <v>41890.0</v>
      </c>
      <c r="G180" s="4">
        <f t="shared" si="1"/>
        <v>2014</v>
      </c>
      <c r="H180" s="4">
        <f t="shared" si="2"/>
        <v>9</v>
      </c>
      <c r="I180" s="4" t="s">
        <v>479</v>
      </c>
      <c r="J180" s="4" t="s">
        <v>489</v>
      </c>
      <c r="K180" s="4" t="s">
        <v>490</v>
      </c>
      <c r="L180" s="4" t="s">
        <v>491</v>
      </c>
      <c r="M180" s="4" t="str">
        <f t="shared" si="6"/>
        <v>#N/A</v>
      </c>
      <c r="N180" s="4">
        <v>27.10559</v>
      </c>
      <c r="O180" s="4">
        <v>-98.22418</v>
      </c>
      <c r="P180" s="4" t="s">
        <v>506</v>
      </c>
      <c r="Q180" s="6">
        <v>1.0</v>
      </c>
      <c r="R180" s="4" t="s">
        <v>146</v>
      </c>
      <c r="U180" s="6">
        <v>0.0</v>
      </c>
      <c r="V180" s="5" t="s">
        <v>33</v>
      </c>
      <c r="W180" s="5">
        <f t="shared" si="3"/>
        <v>1</v>
      </c>
      <c r="X180" s="5">
        <f t="shared" si="4"/>
        <v>0</v>
      </c>
      <c r="Y180" s="5">
        <f t="shared" si="5"/>
        <v>0</v>
      </c>
      <c r="Z180" s="5" t="s">
        <v>483</v>
      </c>
      <c r="AA180" s="5" t="s">
        <v>483</v>
      </c>
      <c r="AB180" s="5" t="s">
        <v>483</v>
      </c>
      <c r="AC180" s="5"/>
      <c r="AD180" s="5" t="s">
        <v>24</v>
      </c>
      <c r="AG180" s="4" t="str">
        <f t="shared" si="7"/>
        <v>#N/A</v>
      </c>
      <c r="AJ180" s="4" t="s">
        <v>483</v>
      </c>
      <c r="AK180" s="4" t="s">
        <v>24</v>
      </c>
      <c r="AL180" s="4" t="s">
        <v>540</v>
      </c>
      <c r="AM180" s="4" t="s">
        <v>541</v>
      </c>
    </row>
    <row r="181">
      <c r="A181" s="4" t="s">
        <v>505</v>
      </c>
      <c r="B181" s="4">
        <v>6326.0</v>
      </c>
      <c r="C181" s="4">
        <v>1.0</v>
      </c>
      <c r="D181" s="4" t="s">
        <v>477</v>
      </c>
      <c r="F181" s="30">
        <v>41891.0</v>
      </c>
      <c r="G181" s="4">
        <f t="shared" si="1"/>
        <v>2014</v>
      </c>
      <c r="H181" s="4">
        <f t="shared" si="2"/>
        <v>9</v>
      </c>
      <c r="I181" s="4" t="s">
        <v>479</v>
      </c>
      <c r="J181" s="4" t="s">
        <v>12</v>
      </c>
      <c r="K181" s="4" t="s">
        <v>623</v>
      </c>
      <c r="L181" s="4" t="s">
        <v>145</v>
      </c>
      <c r="M181" s="4" t="str">
        <f t="shared" si="6"/>
        <v>#N/A</v>
      </c>
      <c r="N181" s="4">
        <v>32.5234</v>
      </c>
      <c r="O181" s="4">
        <v>-114.3401</v>
      </c>
      <c r="P181" s="4" t="s">
        <v>1079</v>
      </c>
      <c r="Q181" s="6">
        <v>0.0</v>
      </c>
      <c r="R181" s="4" t="s">
        <v>146</v>
      </c>
      <c r="U181" s="6">
        <v>1.0</v>
      </c>
      <c r="V181" s="5" t="s">
        <v>33</v>
      </c>
      <c r="W181" s="5">
        <f t="shared" si="3"/>
        <v>1</v>
      </c>
      <c r="X181" s="5">
        <f t="shared" si="4"/>
        <v>0</v>
      </c>
      <c r="Y181" s="5">
        <f t="shared" si="5"/>
        <v>0</v>
      </c>
      <c r="Z181" s="5" t="s">
        <v>483</v>
      </c>
      <c r="AA181" s="5" t="s">
        <v>483</v>
      </c>
      <c r="AB181" s="5"/>
      <c r="AC181" s="5"/>
      <c r="AD181" s="5" t="s">
        <v>24</v>
      </c>
      <c r="AF181" s="4" t="s">
        <v>24</v>
      </c>
      <c r="AG181" s="4" t="str">
        <f t="shared" si="7"/>
        <v>#N/A</v>
      </c>
      <c r="AJ181" s="4" t="s">
        <v>483</v>
      </c>
      <c r="AK181" s="4" t="s">
        <v>24</v>
      </c>
      <c r="AL181" s="4" t="s">
        <v>540</v>
      </c>
      <c r="AM181" s="4" t="s">
        <v>541</v>
      </c>
    </row>
    <row r="182">
      <c r="A182" s="4" t="s">
        <v>505</v>
      </c>
      <c r="B182" s="4">
        <v>6327.0</v>
      </c>
      <c r="C182" s="4">
        <v>1.0</v>
      </c>
      <c r="D182" s="4" t="s">
        <v>477</v>
      </c>
      <c r="F182" s="30">
        <v>41891.0</v>
      </c>
      <c r="G182" s="4">
        <f t="shared" si="1"/>
        <v>2014</v>
      </c>
      <c r="H182" s="4">
        <f t="shared" si="2"/>
        <v>9</v>
      </c>
      <c r="I182" s="4" t="s">
        <v>479</v>
      </c>
      <c r="J182" s="4" t="s">
        <v>12</v>
      </c>
      <c r="K182" s="4" t="s">
        <v>480</v>
      </c>
      <c r="L182" s="4" t="s">
        <v>30</v>
      </c>
      <c r="M182" s="4" t="str">
        <f t="shared" si="6"/>
        <v>#N/A</v>
      </c>
      <c r="N182" s="4">
        <v>32.79993</v>
      </c>
      <c r="O182" s="4">
        <v>-112.60312</v>
      </c>
      <c r="P182" s="4" t="s">
        <v>1080</v>
      </c>
      <c r="Q182" s="6">
        <v>0.0</v>
      </c>
      <c r="R182" s="4" t="s">
        <v>482</v>
      </c>
      <c r="S182" s="4" t="s">
        <v>37</v>
      </c>
      <c r="U182" s="6">
        <v>0.0</v>
      </c>
      <c r="V182" s="5" t="s">
        <v>33</v>
      </c>
      <c r="W182" s="5">
        <f t="shared" si="3"/>
        <v>1</v>
      </c>
      <c r="X182" s="5">
        <f t="shared" si="4"/>
        <v>0</v>
      </c>
      <c r="Y182" s="5">
        <f t="shared" si="5"/>
        <v>0</v>
      </c>
      <c r="Z182" s="5" t="s">
        <v>483</v>
      </c>
      <c r="AA182" s="5" t="s">
        <v>483</v>
      </c>
      <c r="AB182" s="5"/>
      <c r="AC182" s="5"/>
      <c r="AD182" s="5" t="s">
        <v>24</v>
      </c>
      <c r="AF182" s="4" t="s">
        <v>24</v>
      </c>
      <c r="AG182" s="4" t="str">
        <f t="shared" si="7"/>
        <v>#N/A</v>
      </c>
      <c r="AJ182" s="4" t="s">
        <v>483</v>
      </c>
      <c r="AK182" s="4" t="s">
        <v>24</v>
      </c>
      <c r="AL182" s="4" t="s">
        <v>483</v>
      </c>
      <c r="AM182" s="4" t="s">
        <v>24</v>
      </c>
    </row>
    <row r="183">
      <c r="A183" s="4" t="s">
        <v>505</v>
      </c>
      <c r="B183" s="4">
        <v>6329.0</v>
      </c>
      <c r="C183" s="4">
        <v>1.0</v>
      </c>
      <c r="D183" s="4" t="s">
        <v>477</v>
      </c>
      <c r="F183" s="30">
        <v>41891.0</v>
      </c>
      <c r="G183" s="4">
        <f t="shared" si="1"/>
        <v>2014</v>
      </c>
      <c r="H183" s="4">
        <f t="shared" si="2"/>
        <v>9</v>
      </c>
      <c r="I183" s="4" t="s">
        <v>479</v>
      </c>
      <c r="J183" s="4" t="s">
        <v>489</v>
      </c>
      <c r="K183" s="4" t="s">
        <v>490</v>
      </c>
      <c r="L183" s="4" t="s">
        <v>697</v>
      </c>
      <c r="M183" s="4" t="str">
        <f t="shared" si="6"/>
        <v>#N/A</v>
      </c>
      <c r="N183" s="4">
        <v>26.6954</v>
      </c>
      <c r="O183" s="4">
        <v>-98.8507</v>
      </c>
      <c r="P183" s="4" t="s">
        <v>1081</v>
      </c>
      <c r="Q183" s="6">
        <v>1.0</v>
      </c>
      <c r="R183" s="4" t="s">
        <v>146</v>
      </c>
      <c r="T183" s="4" t="s">
        <v>1082</v>
      </c>
      <c r="U183" s="6">
        <v>0.0</v>
      </c>
      <c r="V183" s="5" t="s">
        <v>27</v>
      </c>
      <c r="W183" s="5">
        <f t="shared" si="3"/>
        <v>0</v>
      </c>
      <c r="X183" s="5">
        <f t="shared" si="4"/>
        <v>1</v>
      </c>
      <c r="Y183" s="5">
        <f t="shared" si="5"/>
        <v>0</v>
      </c>
      <c r="Z183" s="5" t="s">
        <v>1083</v>
      </c>
      <c r="AA183" s="5" t="s">
        <v>1084</v>
      </c>
      <c r="AB183" s="5"/>
      <c r="AC183" s="5" t="s">
        <v>1085</v>
      </c>
      <c r="AD183" s="5" t="s">
        <v>1086</v>
      </c>
      <c r="AE183" s="4" t="s">
        <v>1087</v>
      </c>
      <c r="AF183" s="4" t="s">
        <v>24</v>
      </c>
      <c r="AG183" s="4" t="str">
        <f t="shared" si="7"/>
        <v>#N/A</v>
      </c>
      <c r="AH183" s="4" t="s">
        <v>1085</v>
      </c>
      <c r="AI183" s="6">
        <v>40.0</v>
      </c>
      <c r="AJ183" s="4" t="s">
        <v>502</v>
      </c>
      <c r="AK183" s="4" t="s">
        <v>17</v>
      </c>
      <c r="AL183" s="4" t="s">
        <v>484</v>
      </c>
      <c r="AM183" s="4" t="s">
        <v>485</v>
      </c>
    </row>
    <row r="184">
      <c r="A184" s="4" t="s">
        <v>505</v>
      </c>
      <c r="B184" s="4">
        <v>6331.0</v>
      </c>
      <c r="C184" s="4">
        <v>1.0</v>
      </c>
      <c r="D184" s="4" t="s">
        <v>477</v>
      </c>
      <c r="F184" s="30">
        <v>41893.0</v>
      </c>
      <c r="G184" s="4">
        <f t="shared" si="1"/>
        <v>2014</v>
      </c>
      <c r="H184" s="4">
        <f t="shared" si="2"/>
        <v>9</v>
      </c>
      <c r="I184" s="4" t="s">
        <v>479</v>
      </c>
      <c r="J184" s="4" t="s">
        <v>12</v>
      </c>
      <c r="K184" s="4" t="s">
        <v>480</v>
      </c>
      <c r="L184" s="4" t="s">
        <v>39</v>
      </c>
      <c r="M184" s="4" t="str">
        <f t="shared" si="6"/>
        <v>#N/A</v>
      </c>
      <c r="N184" s="4">
        <v>32.45843</v>
      </c>
      <c r="O184" s="4">
        <v>-112.53881</v>
      </c>
      <c r="Q184" s="6">
        <v>0.0</v>
      </c>
      <c r="R184" s="4" t="s">
        <v>146</v>
      </c>
      <c r="U184" s="6">
        <v>0.0</v>
      </c>
      <c r="V184" s="5" t="s">
        <v>15</v>
      </c>
      <c r="W184" s="5">
        <f t="shared" si="3"/>
        <v>0</v>
      </c>
      <c r="X184" s="5">
        <f t="shared" si="4"/>
        <v>0</v>
      </c>
      <c r="Y184" s="5">
        <f t="shared" si="5"/>
        <v>1</v>
      </c>
      <c r="Z184" s="5" t="s">
        <v>483</v>
      </c>
      <c r="AA184" s="5" t="s">
        <v>483</v>
      </c>
      <c r="AB184" s="5"/>
      <c r="AC184" s="5"/>
      <c r="AD184" s="5" t="s">
        <v>24</v>
      </c>
      <c r="AF184" s="4" t="s">
        <v>24</v>
      </c>
      <c r="AG184" s="4" t="str">
        <f t="shared" si="7"/>
        <v>#N/A</v>
      </c>
      <c r="AJ184" s="4" t="s">
        <v>483</v>
      </c>
      <c r="AK184" s="4" t="s">
        <v>24</v>
      </c>
      <c r="AL184" s="4" t="s">
        <v>484</v>
      </c>
      <c r="AM184" s="4" t="s">
        <v>485</v>
      </c>
    </row>
    <row r="185">
      <c r="A185" s="4" t="s">
        <v>505</v>
      </c>
      <c r="B185" s="4">
        <v>6332.0</v>
      </c>
      <c r="C185" s="4">
        <v>1.0</v>
      </c>
      <c r="D185" s="4" t="s">
        <v>477</v>
      </c>
      <c r="F185" s="30">
        <v>41893.0</v>
      </c>
      <c r="G185" s="4">
        <f t="shared" si="1"/>
        <v>2014</v>
      </c>
      <c r="H185" s="4">
        <f t="shared" si="2"/>
        <v>9</v>
      </c>
      <c r="I185" s="4" t="s">
        <v>479</v>
      </c>
      <c r="J185" s="4" t="s">
        <v>489</v>
      </c>
      <c r="K185" s="4" t="s">
        <v>490</v>
      </c>
      <c r="L185" s="4" t="s">
        <v>498</v>
      </c>
      <c r="M185" s="4" t="str">
        <f t="shared" si="6"/>
        <v>#N/A</v>
      </c>
      <c r="N185" s="4">
        <v>26.18786</v>
      </c>
      <c r="O185" s="4">
        <v>-98.39537</v>
      </c>
      <c r="P185" s="4" t="s">
        <v>1088</v>
      </c>
      <c r="Q185" s="6">
        <v>0.0</v>
      </c>
      <c r="R185" s="4" t="s">
        <v>482</v>
      </c>
      <c r="S185" s="4" t="s">
        <v>482</v>
      </c>
      <c r="T185" s="4" t="s">
        <v>943</v>
      </c>
      <c r="U185" s="6">
        <v>0.0</v>
      </c>
      <c r="V185" s="5" t="s">
        <v>15</v>
      </c>
      <c r="W185" s="5">
        <f t="shared" si="3"/>
        <v>0</v>
      </c>
      <c r="X185" s="5">
        <f t="shared" si="4"/>
        <v>0</v>
      </c>
      <c r="Y185" s="5">
        <f t="shared" si="5"/>
        <v>1</v>
      </c>
      <c r="Z185" s="5" t="s">
        <v>1089</v>
      </c>
      <c r="AA185" s="5" t="s">
        <v>1057</v>
      </c>
      <c r="AB185" s="5"/>
      <c r="AC185" s="5" t="s">
        <v>1090</v>
      </c>
      <c r="AD185" s="5" t="s">
        <v>1091</v>
      </c>
      <c r="AE185" s="4" t="s">
        <v>1061</v>
      </c>
      <c r="AF185" s="4" t="s">
        <v>24</v>
      </c>
      <c r="AG185" s="4" t="str">
        <f t="shared" si="7"/>
        <v>#N/A</v>
      </c>
      <c r="AH185" s="4" t="s">
        <v>1090</v>
      </c>
      <c r="AI185" s="6">
        <v>27.0</v>
      </c>
      <c r="AJ185" s="4" t="s">
        <v>502</v>
      </c>
      <c r="AK185" s="4" t="s">
        <v>17</v>
      </c>
      <c r="AL185" s="4" t="s">
        <v>484</v>
      </c>
      <c r="AM185" s="4" t="s">
        <v>485</v>
      </c>
    </row>
    <row r="186">
      <c r="A186" s="4" t="s">
        <v>505</v>
      </c>
      <c r="B186" s="4">
        <v>6333.0</v>
      </c>
      <c r="C186" s="4">
        <v>1.0</v>
      </c>
      <c r="D186" s="4" t="s">
        <v>477</v>
      </c>
      <c r="F186" s="30">
        <v>41895.0</v>
      </c>
      <c r="G186" s="4">
        <f t="shared" si="1"/>
        <v>2014</v>
      </c>
      <c r="H186" s="4">
        <f t="shared" si="2"/>
        <v>9</v>
      </c>
      <c r="I186" s="4" t="s">
        <v>479</v>
      </c>
      <c r="J186" s="4" t="s">
        <v>489</v>
      </c>
      <c r="K186" s="4" t="s">
        <v>490</v>
      </c>
      <c r="L186" s="4" t="s">
        <v>498</v>
      </c>
      <c r="M186" s="4" t="str">
        <f t="shared" si="6"/>
        <v>#N/A</v>
      </c>
      <c r="N186" s="4">
        <v>26.1669</v>
      </c>
      <c r="O186" s="4">
        <v>-98.3458</v>
      </c>
      <c r="P186" s="4" t="s">
        <v>1092</v>
      </c>
      <c r="Q186" s="6">
        <v>0.0</v>
      </c>
      <c r="R186" s="4" t="s">
        <v>500</v>
      </c>
      <c r="U186" s="6">
        <v>0.0</v>
      </c>
      <c r="V186" s="5" t="s">
        <v>15</v>
      </c>
      <c r="W186" s="5">
        <f t="shared" si="3"/>
        <v>0</v>
      </c>
      <c r="X186" s="5">
        <f t="shared" si="4"/>
        <v>0</v>
      </c>
      <c r="Y186" s="5">
        <f t="shared" si="5"/>
        <v>1</v>
      </c>
      <c r="Z186" s="5" t="s">
        <v>483</v>
      </c>
      <c r="AA186" s="5" t="s">
        <v>483</v>
      </c>
      <c r="AB186" s="5"/>
      <c r="AC186" s="5"/>
      <c r="AD186" s="5" t="s">
        <v>24</v>
      </c>
      <c r="AF186" s="4" t="s">
        <v>24</v>
      </c>
      <c r="AG186" s="4" t="str">
        <f t="shared" si="7"/>
        <v>#N/A</v>
      </c>
      <c r="AJ186" s="4" t="s">
        <v>483</v>
      </c>
      <c r="AK186" s="4" t="s">
        <v>24</v>
      </c>
      <c r="AL186" s="4" t="s">
        <v>495</v>
      </c>
      <c r="AM186" s="4" t="s">
        <v>496</v>
      </c>
    </row>
    <row r="187">
      <c r="A187" s="4" t="s">
        <v>505</v>
      </c>
      <c r="B187" s="4">
        <v>6334.0</v>
      </c>
      <c r="C187" s="4">
        <v>1.0</v>
      </c>
      <c r="D187" s="4" t="s">
        <v>477</v>
      </c>
      <c r="F187" s="30">
        <v>41895.0</v>
      </c>
      <c r="G187" s="4">
        <f t="shared" si="1"/>
        <v>2014</v>
      </c>
      <c r="H187" s="4">
        <f t="shared" si="2"/>
        <v>9</v>
      </c>
      <c r="I187" s="4" t="s">
        <v>479</v>
      </c>
      <c r="J187" s="4" t="s">
        <v>12</v>
      </c>
      <c r="K187" s="4" t="s">
        <v>480</v>
      </c>
      <c r="L187" s="4" t="s">
        <v>39</v>
      </c>
      <c r="M187" s="4" t="str">
        <f t="shared" si="6"/>
        <v>#N/A</v>
      </c>
      <c r="N187" s="4">
        <v>31.7634</v>
      </c>
      <c r="O187" s="4">
        <v>-111.9822</v>
      </c>
      <c r="P187" s="4" t="s">
        <v>1093</v>
      </c>
      <c r="Q187" s="6">
        <v>0.0</v>
      </c>
      <c r="R187" s="4" t="s">
        <v>482</v>
      </c>
      <c r="S187" s="4" t="s">
        <v>22</v>
      </c>
      <c r="U187" s="6">
        <v>1.0</v>
      </c>
      <c r="V187" s="5" t="s">
        <v>33</v>
      </c>
      <c r="W187" s="5">
        <f t="shared" si="3"/>
        <v>1</v>
      </c>
      <c r="X187" s="5">
        <f t="shared" si="4"/>
        <v>0</v>
      </c>
      <c r="Y187" s="5">
        <f t="shared" si="5"/>
        <v>0</v>
      </c>
      <c r="Z187" s="5" t="s">
        <v>483</v>
      </c>
      <c r="AA187" s="5" t="s">
        <v>483</v>
      </c>
      <c r="AB187" s="5"/>
      <c r="AC187" s="5"/>
      <c r="AD187" s="5" t="s">
        <v>24</v>
      </c>
      <c r="AF187" s="4" t="s">
        <v>24</v>
      </c>
      <c r="AG187" s="4" t="str">
        <f t="shared" si="7"/>
        <v>#N/A</v>
      </c>
      <c r="AJ187" s="4" t="s">
        <v>483</v>
      </c>
      <c r="AK187" s="4" t="s">
        <v>24</v>
      </c>
      <c r="AL187" s="4" t="s">
        <v>484</v>
      </c>
      <c r="AM187" s="4" t="s">
        <v>485</v>
      </c>
    </row>
    <row r="188">
      <c r="A188" s="4" t="s">
        <v>505</v>
      </c>
      <c r="B188" s="4">
        <v>6335.0</v>
      </c>
      <c r="C188" s="4">
        <v>1.0</v>
      </c>
      <c r="D188" s="4" t="s">
        <v>477</v>
      </c>
      <c r="F188" s="30">
        <v>41897.0</v>
      </c>
      <c r="G188" s="4">
        <f t="shared" si="1"/>
        <v>2014</v>
      </c>
      <c r="H188" s="4">
        <f t="shared" si="2"/>
        <v>9</v>
      </c>
      <c r="I188" s="4" t="s">
        <v>479</v>
      </c>
      <c r="J188" s="4" t="s">
        <v>489</v>
      </c>
      <c r="K188" s="4" t="s">
        <v>490</v>
      </c>
      <c r="L188" s="4" t="s">
        <v>598</v>
      </c>
      <c r="M188" s="4" t="str">
        <f t="shared" si="6"/>
        <v>#N/A</v>
      </c>
      <c r="N188" s="4">
        <v>27.22176</v>
      </c>
      <c r="O188" s="4">
        <v>-97.87202</v>
      </c>
      <c r="Q188" s="6">
        <v>1.0</v>
      </c>
      <c r="R188" s="4" t="s">
        <v>146</v>
      </c>
      <c r="T188" s="4" t="s">
        <v>1054</v>
      </c>
      <c r="U188" s="6">
        <v>0.0</v>
      </c>
      <c r="V188" s="5" t="s">
        <v>15</v>
      </c>
      <c r="W188" s="5">
        <f t="shared" si="3"/>
        <v>0</v>
      </c>
      <c r="X188" s="5">
        <f t="shared" si="4"/>
        <v>0</v>
      </c>
      <c r="Y188" s="5">
        <f t="shared" si="5"/>
        <v>1</v>
      </c>
      <c r="Z188" s="5" t="s">
        <v>1094</v>
      </c>
      <c r="AA188" s="5" t="s">
        <v>1095</v>
      </c>
      <c r="AB188" s="5"/>
      <c r="AC188" s="5" t="s">
        <v>1096</v>
      </c>
      <c r="AD188" s="5" t="s">
        <v>1097</v>
      </c>
      <c r="AE188" s="4" t="s">
        <v>1098</v>
      </c>
      <c r="AF188" s="4" t="s">
        <v>24</v>
      </c>
      <c r="AG188" s="4" t="str">
        <f t="shared" si="7"/>
        <v>#N/A</v>
      </c>
      <c r="AH188" s="4" t="s">
        <v>1096</v>
      </c>
      <c r="AI188" s="6">
        <v>31.0</v>
      </c>
      <c r="AJ188" s="4" t="s">
        <v>989</v>
      </c>
      <c r="AK188" s="4" t="s">
        <v>990</v>
      </c>
      <c r="AL188" s="4" t="s">
        <v>484</v>
      </c>
      <c r="AM188" s="4" t="s">
        <v>485</v>
      </c>
    </row>
    <row r="189">
      <c r="A189" s="4" t="s">
        <v>505</v>
      </c>
      <c r="B189" s="4">
        <v>6336.0</v>
      </c>
      <c r="C189" s="4">
        <v>1.0</v>
      </c>
      <c r="D189" s="4" t="s">
        <v>477</v>
      </c>
      <c r="F189" s="30">
        <v>41898.0</v>
      </c>
      <c r="G189" s="4">
        <f t="shared" si="1"/>
        <v>2014</v>
      </c>
      <c r="H189" s="4">
        <f t="shared" si="2"/>
        <v>9</v>
      </c>
      <c r="I189" s="4" t="s">
        <v>479</v>
      </c>
      <c r="J189" s="4" t="s">
        <v>12</v>
      </c>
      <c r="K189" s="4" t="s">
        <v>480</v>
      </c>
      <c r="L189" s="4" t="s">
        <v>39</v>
      </c>
      <c r="M189" s="4" t="str">
        <f t="shared" si="6"/>
        <v>#N/A</v>
      </c>
      <c r="N189" s="4">
        <v>31.75812</v>
      </c>
      <c r="O189" s="4">
        <v>-111.68047</v>
      </c>
      <c r="P189" s="4" t="s">
        <v>493</v>
      </c>
      <c r="Q189" s="6">
        <v>0.0</v>
      </c>
      <c r="R189" s="4" t="s">
        <v>482</v>
      </c>
      <c r="S189" s="4" t="s">
        <v>22</v>
      </c>
      <c r="U189" s="6">
        <v>1.0</v>
      </c>
      <c r="V189" s="5" t="s">
        <v>33</v>
      </c>
      <c r="W189" s="5">
        <f t="shared" si="3"/>
        <v>1</v>
      </c>
      <c r="X189" s="5">
        <f t="shared" si="4"/>
        <v>0</v>
      </c>
      <c r="Y189" s="5">
        <f t="shared" si="5"/>
        <v>0</v>
      </c>
      <c r="Z189" s="5" t="s">
        <v>483</v>
      </c>
      <c r="AA189" s="5" t="s">
        <v>483</v>
      </c>
      <c r="AB189" s="5"/>
      <c r="AC189" s="5"/>
      <c r="AD189" s="5" t="s">
        <v>24</v>
      </c>
      <c r="AF189" s="4" t="s">
        <v>24</v>
      </c>
      <c r="AG189" s="4" t="str">
        <f t="shared" si="7"/>
        <v>#N/A</v>
      </c>
      <c r="AJ189" s="4" t="s">
        <v>483</v>
      </c>
      <c r="AK189" s="4" t="s">
        <v>24</v>
      </c>
      <c r="AL189" s="4" t="s">
        <v>484</v>
      </c>
      <c r="AM189" s="4" t="s">
        <v>485</v>
      </c>
    </row>
    <row r="190">
      <c r="A190" s="4" t="s">
        <v>505</v>
      </c>
      <c r="B190" s="4">
        <v>6337.0</v>
      </c>
      <c r="C190" s="4">
        <v>1.0</v>
      </c>
      <c r="D190" s="4" t="s">
        <v>477</v>
      </c>
      <c r="F190" s="30">
        <v>41901.0</v>
      </c>
      <c r="G190" s="4">
        <f t="shared" si="1"/>
        <v>2014</v>
      </c>
      <c r="H190" s="4">
        <f t="shared" si="2"/>
        <v>9</v>
      </c>
      <c r="I190" s="4" t="s">
        <v>479</v>
      </c>
      <c r="J190" s="4" t="s">
        <v>489</v>
      </c>
      <c r="K190" s="4" t="s">
        <v>490</v>
      </c>
      <c r="L190" s="4" t="s">
        <v>1099</v>
      </c>
      <c r="M190" s="4" t="str">
        <f t="shared" si="6"/>
        <v>#N/A</v>
      </c>
      <c r="N190" s="4">
        <v>27.24872</v>
      </c>
      <c r="O190" s="4">
        <v>-97.87482</v>
      </c>
      <c r="Q190" s="6">
        <v>0.0</v>
      </c>
      <c r="R190" s="4" t="s">
        <v>146</v>
      </c>
      <c r="U190" s="6">
        <v>0.0</v>
      </c>
      <c r="V190" s="5" t="s">
        <v>15</v>
      </c>
      <c r="W190" s="5">
        <f t="shared" si="3"/>
        <v>0</v>
      </c>
      <c r="X190" s="5">
        <f t="shared" si="4"/>
        <v>0</v>
      </c>
      <c r="Y190" s="5">
        <f t="shared" si="5"/>
        <v>1</v>
      </c>
      <c r="Z190" s="5" t="s">
        <v>1100</v>
      </c>
      <c r="AA190" s="5" t="s">
        <v>1101</v>
      </c>
      <c r="AB190" s="5"/>
      <c r="AC190" s="5" t="s">
        <v>1102</v>
      </c>
      <c r="AD190" s="5" t="s">
        <v>1103</v>
      </c>
      <c r="AE190" s="4" t="s">
        <v>1104</v>
      </c>
      <c r="AF190" s="4" t="s">
        <v>24</v>
      </c>
      <c r="AG190" s="4" t="str">
        <f t="shared" si="7"/>
        <v>#N/A</v>
      </c>
      <c r="AH190" s="4" t="s">
        <v>1102</v>
      </c>
      <c r="AI190" s="6">
        <v>27.0</v>
      </c>
      <c r="AJ190" s="4" t="s">
        <v>553</v>
      </c>
      <c r="AK190" s="4" t="s">
        <v>58</v>
      </c>
      <c r="AL190" s="4" t="s">
        <v>495</v>
      </c>
      <c r="AM190" s="4" t="s">
        <v>496</v>
      </c>
    </row>
    <row r="191">
      <c r="A191" s="4" t="s">
        <v>505</v>
      </c>
      <c r="B191" s="4">
        <v>6338.0</v>
      </c>
      <c r="C191" s="4">
        <v>1.0</v>
      </c>
      <c r="D191" s="4" t="s">
        <v>477</v>
      </c>
      <c r="F191" s="30">
        <v>41903.0</v>
      </c>
      <c r="G191" s="4">
        <f t="shared" si="1"/>
        <v>2014</v>
      </c>
      <c r="H191" s="4">
        <f t="shared" si="2"/>
        <v>9</v>
      </c>
      <c r="I191" s="4" t="s">
        <v>479</v>
      </c>
      <c r="J191" s="4" t="s">
        <v>489</v>
      </c>
      <c r="K191" s="4" t="s">
        <v>490</v>
      </c>
      <c r="L191" s="4" t="s">
        <v>491</v>
      </c>
      <c r="M191" s="4" t="str">
        <f t="shared" si="6"/>
        <v>#N/A</v>
      </c>
      <c r="N191" s="4">
        <v>27.23629</v>
      </c>
      <c r="O191" s="4">
        <v>-98.19864</v>
      </c>
      <c r="P191" s="4" t="s">
        <v>1045</v>
      </c>
      <c r="Q191" s="6">
        <v>0.0</v>
      </c>
      <c r="R191" s="4" t="s">
        <v>146</v>
      </c>
      <c r="U191" s="6">
        <v>0.0</v>
      </c>
      <c r="V191" s="5" t="s">
        <v>33</v>
      </c>
      <c r="W191" s="5">
        <f t="shared" si="3"/>
        <v>1</v>
      </c>
      <c r="X191" s="5">
        <f t="shared" si="4"/>
        <v>0</v>
      </c>
      <c r="Y191" s="5">
        <f t="shared" si="5"/>
        <v>0</v>
      </c>
      <c r="Z191" s="5" t="s">
        <v>483</v>
      </c>
      <c r="AA191" s="5" t="s">
        <v>483</v>
      </c>
      <c r="AB191" s="5"/>
      <c r="AC191" s="5"/>
      <c r="AD191" s="5" t="s">
        <v>24</v>
      </c>
      <c r="AF191" s="4" t="s">
        <v>24</v>
      </c>
      <c r="AG191" s="4" t="str">
        <f t="shared" si="7"/>
        <v>#N/A</v>
      </c>
      <c r="AJ191" s="4" t="s">
        <v>483</v>
      </c>
      <c r="AK191" s="4" t="s">
        <v>24</v>
      </c>
      <c r="AL191" s="4" t="s">
        <v>484</v>
      </c>
      <c r="AM191" s="4" t="s">
        <v>485</v>
      </c>
    </row>
    <row r="192">
      <c r="A192" s="4" t="s">
        <v>505</v>
      </c>
      <c r="B192" s="4">
        <v>6339.0</v>
      </c>
      <c r="C192" s="4">
        <v>1.0</v>
      </c>
      <c r="D192" s="4" t="s">
        <v>477</v>
      </c>
      <c r="F192" s="30">
        <v>41904.0</v>
      </c>
      <c r="G192" s="4">
        <f t="shared" si="1"/>
        <v>2014</v>
      </c>
      <c r="H192" s="4">
        <f t="shared" si="2"/>
        <v>9</v>
      </c>
      <c r="I192" s="4" t="s">
        <v>479</v>
      </c>
      <c r="J192" s="4" t="s">
        <v>405</v>
      </c>
      <c r="K192" s="4" t="s">
        <v>646</v>
      </c>
      <c r="L192" s="4" t="s">
        <v>406</v>
      </c>
      <c r="M192" s="4" t="str">
        <f t="shared" si="6"/>
        <v>#N/A</v>
      </c>
      <c r="N192" s="4">
        <v>32.72356</v>
      </c>
      <c r="O192" s="4">
        <v>-116.21212</v>
      </c>
      <c r="P192" s="4" t="s">
        <v>1105</v>
      </c>
      <c r="Q192" s="6">
        <v>0.0</v>
      </c>
      <c r="R192" s="4" t="s">
        <v>482</v>
      </c>
      <c r="S192" s="4" t="s">
        <v>22</v>
      </c>
      <c r="U192" s="6">
        <v>0.0</v>
      </c>
      <c r="V192" s="5" t="s">
        <v>15</v>
      </c>
      <c r="W192" s="5">
        <f t="shared" si="3"/>
        <v>0</v>
      </c>
      <c r="X192" s="5">
        <f t="shared" si="4"/>
        <v>0</v>
      </c>
      <c r="Y192" s="5">
        <f t="shared" si="5"/>
        <v>1</v>
      </c>
      <c r="Z192" s="5" t="s">
        <v>1106</v>
      </c>
      <c r="AA192" s="5" t="s">
        <v>653</v>
      </c>
      <c r="AB192" s="5"/>
      <c r="AC192" s="5" t="s">
        <v>1107</v>
      </c>
      <c r="AD192" s="5" t="s">
        <v>1108</v>
      </c>
      <c r="AE192" s="4" t="s">
        <v>657</v>
      </c>
      <c r="AF192" s="4" t="s">
        <v>24</v>
      </c>
      <c r="AG192" s="4" t="str">
        <f t="shared" si="7"/>
        <v>#N/A</v>
      </c>
      <c r="AH192" s="4" t="s">
        <v>1107</v>
      </c>
      <c r="AI192" s="6">
        <v>41.0</v>
      </c>
      <c r="AJ192" s="4" t="s">
        <v>502</v>
      </c>
      <c r="AK192" s="4" t="s">
        <v>17</v>
      </c>
      <c r="AL192" s="4" t="s">
        <v>484</v>
      </c>
      <c r="AM192" s="4" t="s">
        <v>485</v>
      </c>
    </row>
    <row r="193">
      <c r="A193" s="4" t="s">
        <v>505</v>
      </c>
      <c r="B193" s="4">
        <v>6340.0</v>
      </c>
      <c r="C193" s="4">
        <v>1.0</v>
      </c>
      <c r="D193" s="4" t="s">
        <v>477</v>
      </c>
      <c r="F193" s="30">
        <v>41905.0</v>
      </c>
      <c r="G193" s="4">
        <f t="shared" si="1"/>
        <v>2014</v>
      </c>
      <c r="H193" s="4">
        <f t="shared" si="2"/>
        <v>9</v>
      </c>
      <c r="I193" s="4" t="s">
        <v>479</v>
      </c>
      <c r="J193" s="4" t="s">
        <v>489</v>
      </c>
      <c r="K193" s="4" t="s">
        <v>510</v>
      </c>
      <c r="L193" s="4" t="s">
        <v>511</v>
      </c>
      <c r="M193" s="4" t="str">
        <f t="shared" si="6"/>
        <v>#N/A</v>
      </c>
      <c r="N193" s="4">
        <v>27.86653</v>
      </c>
      <c r="O193" s="4">
        <v>-99.16897</v>
      </c>
      <c r="Q193" s="6">
        <v>0.0</v>
      </c>
      <c r="R193" s="4" t="s">
        <v>146</v>
      </c>
      <c r="U193" s="6">
        <v>0.0</v>
      </c>
      <c r="V193" s="5" t="s">
        <v>15</v>
      </c>
      <c r="W193" s="5">
        <f t="shared" si="3"/>
        <v>0</v>
      </c>
      <c r="X193" s="5">
        <f t="shared" si="4"/>
        <v>0</v>
      </c>
      <c r="Y193" s="5">
        <f t="shared" si="5"/>
        <v>1</v>
      </c>
      <c r="Z193" s="5" t="s">
        <v>1109</v>
      </c>
      <c r="AA193" s="5" t="s">
        <v>1110</v>
      </c>
      <c r="AB193" s="5"/>
      <c r="AC193" s="5" t="s">
        <v>1111</v>
      </c>
      <c r="AD193" s="5" t="s">
        <v>1112</v>
      </c>
      <c r="AE193" s="4" t="s">
        <v>1113</v>
      </c>
      <c r="AF193" s="4" t="s">
        <v>24</v>
      </c>
      <c r="AG193" s="4" t="str">
        <f t="shared" si="7"/>
        <v>#N/A</v>
      </c>
      <c r="AH193" s="4" t="s">
        <v>1111</v>
      </c>
      <c r="AI193" s="6">
        <v>39.0</v>
      </c>
      <c r="AJ193" s="4" t="s">
        <v>502</v>
      </c>
      <c r="AK193" s="4" t="s">
        <v>17</v>
      </c>
      <c r="AL193" s="4" t="s">
        <v>484</v>
      </c>
      <c r="AM193" s="4" t="s">
        <v>485</v>
      </c>
    </row>
    <row r="194">
      <c r="A194" s="4" t="s">
        <v>505</v>
      </c>
      <c r="B194" s="4">
        <v>6341.0</v>
      </c>
      <c r="C194" s="4">
        <v>1.0</v>
      </c>
      <c r="D194" s="4" t="s">
        <v>477</v>
      </c>
      <c r="F194" s="30">
        <v>41905.0</v>
      </c>
      <c r="G194" s="4">
        <f t="shared" si="1"/>
        <v>2014</v>
      </c>
      <c r="H194" s="4">
        <f t="shared" si="2"/>
        <v>9</v>
      </c>
      <c r="I194" s="4" t="s">
        <v>479</v>
      </c>
      <c r="J194" s="4" t="s">
        <v>12</v>
      </c>
      <c r="K194" s="4" t="s">
        <v>623</v>
      </c>
      <c r="L194" s="4" t="s">
        <v>145</v>
      </c>
      <c r="M194" s="4" t="str">
        <f t="shared" si="6"/>
        <v>#N/A</v>
      </c>
      <c r="N194" s="4">
        <v>32.3834</v>
      </c>
      <c r="O194" s="4">
        <v>-114.4458</v>
      </c>
      <c r="P194" s="4" t="s">
        <v>1114</v>
      </c>
      <c r="Q194" s="6">
        <v>0.0</v>
      </c>
      <c r="R194" s="4" t="s">
        <v>482</v>
      </c>
      <c r="S194" s="4" t="s">
        <v>149</v>
      </c>
      <c r="T194" s="4" t="s">
        <v>1115</v>
      </c>
      <c r="U194" s="6">
        <v>0.0</v>
      </c>
      <c r="V194" s="5" t="s">
        <v>27</v>
      </c>
      <c r="W194" s="5">
        <f t="shared" si="3"/>
        <v>0</v>
      </c>
      <c r="X194" s="5">
        <f t="shared" si="4"/>
        <v>1</v>
      </c>
      <c r="Y194" s="5">
        <f t="shared" si="5"/>
        <v>0</v>
      </c>
      <c r="Z194" s="5" t="s">
        <v>1116</v>
      </c>
      <c r="AA194" s="5" t="s">
        <v>1084</v>
      </c>
      <c r="AB194" s="5" t="s">
        <v>1117</v>
      </c>
      <c r="AC194" s="5" t="s">
        <v>1118</v>
      </c>
      <c r="AD194" s="5" t="s">
        <v>1119</v>
      </c>
      <c r="AE194" s="4" t="s">
        <v>1087</v>
      </c>
      <c r="AF194" s="4" t="s">
        <v>1120</v>
      </c>
      <c r="AG194" s="4" t="str">
        <f t="shared" si="7"/>
        <v>#N/A</v>
      </c>
      <c r="AH194" s="4" t="s">
        <v>1118</v>
      </c>
      <c r="AI194" s="6">
        <v>42.0</v>
      </c>
      <c r="AJ194" s="4" t="s">
        <v>502</v>
      </c>
      <c r="AK194" s="4" t="s">
        <v>17</v>
      </c>
      <c r="AL194" s="4" t="s">
        <v>484</v>
      </c>
      <c r="AM194" s="4" t="s">
        <v>485</v>
      </c>
    </row>
    <row r="195">
      <c r="A195" s="4" t="s">
        <v>505</v>
      </c>
      <c r="B195" s="4">
        <v>6343.0</v>
      </c>
      <c r="C195" s="4">
        <v>1.0</v>
      </c>
      <c r="D195" s="4" t="s">
        <v>477</v>
      </c>
      <c r="F195" s="30">
        <v>41909.0</v>
      </c>
      <c r="G195" s="4">
        <f t="shared" si="1"/>
        <v>2014</v>
      </c>
      <c r="H195" s="4">
        <f t="shared" si="2"/>
        <v>9</v>
      </c>
      <c r="I195" s="4" t="s">
        <v>479</v>
      </c>
      <c r="J195" s="4" t="s">
        <v>489</v>
      </c>
      <c r="K195" s="4" t="s">
        <v>490</v>
      </c>
      <c r="L195" s="4" t="s">
        <v>498</v>
      </c>
      <c r="M195" s="4" t="str">
        <f t="shared" si="6"/>
        <v>#N/A</v>
      </c>
      <c r="N195" s="4">
        <v>26.6829</v>
      </c>
      <c r="O195" s="4">
        <v>-98.1144</v>
      </c>
      <c r="P195" s="4" t="s">
        <v>1121</v>
      </c>
      <c r="Q195" s="6">
        <v>0.0</v>
      </c>
      <c r="R195" s="4" t="s">
        <v>19</v>
      </c>
      <c r="T195" s="4" t="s">
        <v>1122</v>
      </c>
      <c r="U195" s="6">
        <v>0.0</v>
      </c>
      <c r="V195" s="5" t="s">
        <v>15</v>
      </c>
      <c r="W195" s="5">
        <f t="shared" si="3"/>
        <v>0</v>
      </c>
      <c r="X195" s="5">
        <f t="shared" si="4"/>
        <v>0</v>
      </c>
      <c r="Y195" s="5">
        <f t="shared" si="5"/>
        <v>1</v>
      </c>
      <c r="Z195" s="5" t="s">
        <v>1123</v>
      </c>
      <c r="AA195" s="5" t="s">
        <v>1124</v>
      </c>
      <c r="AB195" s="5" t="s">
        <v>1125</v>
      </c>
      <c r="AC195" s="5" t="s">
        <v>1126</v>
      </c>
      <c r="AD195" s="5" t="s">
        <v>1127</v>
      </c>
      <c r="AE195" s="4" t="s">
        <v>1128</v>
      </c>
      <c r="AF195" s="4" t="s">
        <v>1129</v>
      </c>
      <c r="AG195" s="4" t="str">
        <f t="shared" si="7"/>
        <v>#N/A</v>
      </c>
      <c r="AH195" s="4" t="s">
        <v>1126</v>
      </c>
      <c r="AI195" s="6">
        <v>17.0</v>
      </c>
      <c r="AJ195" s="4" t="s">
        <v>1130</v>
      </c>
      <c r="AK195" s="4" t="s">
        <v>1131</v>
      </c>
      <c r="AL195" s="4" t="s">
        <v>484</v>
      </c>
      <c r="AM195" s="4" t="s">
        <v>485</v>
      </c>
    </row>
    <row r="196">
      <c r="A196" s="4" t="s">
        <v>505</v>
      </c>
      <c r="B196" s="4">
        <v>6344.0</v>
      </c>
      <c r="C196" s="4">
        <v>1.0</v>
      </c>
      <c r="D196" s="4" t="s">
        <v>477</v>
      </c>
      <c r="F196" s="30">
        <v>41912.0</v>
      </c>
      <c r="G196" s="4">
        <f t="shared" si="1"/>
        <v>2014</v>
      </c>
      <c r="H196" s="4">
        <f t="shared" si="2"/>
        <v>9</v>
      </c>
      <c r="I196" s="4" t="s">
        <v>479</v>
      </c>
      <c r="J196" s="4" t="s">
        <v>489</v>
      </c>
      <c r="K196" s="4" t="s">
        <v>510</v>
      </c>
      <c r="L196" s="4" t="s">
        <v>593</v>
      </c>
      <c r="M196" s="4" t="str">
        <f t="shared" si="6"/>
        <v>#N/A</v>
      </c>
      <c r="N196" s="4">
        <v>27.27747</v>
      </c>
      <c r="O196" s="4">
        <v>-98.74765</v>
      </c>
      <c r="Q196" s="6">
        <v>0.0</v>
      </c>
      <c r="R196" s="4" t="s">
        <v>146</v>
      </c>
      <c r="U196" s="6">
        <v>1.0</v>
      </c>
      <c r="V196" s="5" t="s">
        <v>33</v>
      </c>
      <c r="W196" s="5">
        <f t="shared" si="3"/>
        <v>1</v>
      </c>
      <c r="X196" s="5">
        <f t="shared" si="4"/>
        <v>0</v>
      </c>
      <c r="Y196" s="5">
        <f t="shared" si="5"/>
        <v>0</v>
      </c>
      <c r="Z196" s="5" t="s">
        <v>483</v>
      </c>
      <c r="AA196" s="5" t="s">
        <v>483</v>
      </c>
      <c r="AB196" s="5"/>
      <c r="AC196" s="5"/>
      <c r="AD196" s="5" t="s">
        <v>24</v>
      </c>
      <c r="AF196" s="4" t="s">
        <v>24</v>
      </c>
      <c r="AG196" s="4" t="str">
        <f t="shared" si="7"/>
        <v>#N/A</v>
      </c>
      <c r="AJ196" s="4" t="s">
        <v>483</v>
      </c>
      <c r="AK196" s="4" t="s">
        <v>24</v>
      </c>
      <c r="AL196" s="4" t="s">
        <v>495</v>
      </c>
      <c r="AM196" s="4" t="s">
        <v>496</v>
      </c>
    </row>
    <row r="197">
      <c r="A197" s="4" t="s">
        <v>505</v>
      </c>
      <c r="B197" s="4">
        <v>6346.0</v>
      </c>
      <c r="C197" s="4">
        <v>1.0</v>
      </c>
      <c r="D197" s="4" t="s">
        <v>477</v>
      </c>
      <c r="F197" s="30">
        <v>41914.0</v>
      </c>
      <c r="G197" s="4">
        <f t="shared" si="1"/>
        <v>2014</v>
      </c>
      <c r="H197" s="4">
        <f t="shared" si="2"/>
        <v>10</v>
      </c>
      <c r="I197" s="4" t="s">
        <v>479</v>
      </c>
      <c r="J197" s="4" t="s">
        <v>489</v>
      </c>
      <c r="K197" s="4" t="s">
        <v>490</v>
      </c>
      <c r="L197" s="4" t="s">
        <v>498</v>
      </c>
      <c r="M197" s="4" t="str">
        <f t="shared" si="6"/>
        <v>#N/A</v>
      </c>
      <c r="N197" s="4">
        <v>26.3426</v>
      </c>
      <c r="O197" s="4">
        <v>-98.5335</v>
      </c>
      <c r="P197" s="4" t="s">
        <v>1132</v>
      </c>
      <c r="Q197" s="6">
        <v>0.0</v>
      </c>
      <c r="R197" s="4" t="s">
        <v>19</v>
      </c>
      <c r="T197" s="4" t="s">
        <v>1133</v>
      </c>
      <c r="U197" s="6">
        <v>0.0</v>
      </c>
      <c r="V197" s="5" t="s">
        <v>27</v>
      </c>
      <c r="W197" s="5">
        <f t="shared" si="3"/>
        <v>0</v>
      </c>
      <c r="X197" s="5">
        <f t="shared" si="4"/>
        <v>1</v>
      </c>
      <c r="Y197" s="5">
        <f t="shared" si="5"/>
        <v>0</v>
      </c>
      <c r="Z197" s="5" t="s">
        <v>1134</v>
      </c>
      <c r="AA197" s="5" t="s">
        <v>1135</v>
      </c>
      <c r="AB197" s="5" t="s">
        <v>1136</v>
      </c>
      <c r="AC197" s="5" t="s">
        <v>1137</v>
      </c>
      <c r="AD197" s="5" t="s">
        <v>1138</v>
      </c>
      <c r="AE197" s="4" t="s">
        <v>1139</v>
      </c>
      <c r="AF197" s="4" t="s">
        <v>1140</v>
      </c>
      <c r="AG197" s="4" t="str">
        <f t="shared" si="7"/>
        <v>#N/A</v>
      </c>
      <c r="AH197" s="4" t="s">
        <v>1137</v>
      </c>
      <c r="AI197" s="6">
        <v>22.0</v>
      </c>
      <c r="AJ197" s="4" t="s">
        <v>553</v>
      </c>
      <c r="AK197" s="4" t="s">
        <v>58</v>
      </c>
      <c r="AL197" s="4" t="s">
        <v>484</v>
      </c>
      <c r="AM197" s="4" t="s">
        <v>485</v>
      </c>
    </row>
    <row r="198">
      <c r="A198" s="4" t="s">
        <v>505</v>
      </c>
      <c r="B198" s="4">
        <v>6347.0</v>
      </c>
      <c r="C198" s="4">
        <v>1.0</v>
      </c>
      <c r="D198" s="4" t="s">
        <v>477</v>
      </c>
      <c r="F198" s="30">
        <v>41914.0</v>
      </c>
      <c r="G198" s="4">
        <f t="shared" si="1"/>
        <v>2014</v>
      </c>
      <c r="H198" s="4">
        <f t="shared" si="2"/>
        <v>10</v>
      </c>
      <c r="I198" s="4" t="s">
        <v>479</v>
      </c>
      <c r="J198" s="4" t="s">
        <v>489</v>
      </c>
      <c r="K198" s="4" t="s">
        <v>490</v>
      </c>
      <c r="L198" s="4" t="s">
        <v>498</v>
      </c>
      <c r="M198" s="4" t="str">
        <f t="shared" si="6"/>
        <v>#N/A</v>
      </c>
      <c r="N198" s="4">
        <v>26.3426</v>
      </c>
      <c r="O198" s="4">
        <v>-98.5335</v>
      </c>
      <c r="P198" s="4" t="s">
        <v>1132</v>
      </c>
      <c r="Q198" s="6">
        <v>0.0</v>
      </c>
      <c r="R198" s="4" t="s">
        <v>19</v>
      </c>
      <c r="U198" s="6">
        <v>0.0</v>
      </c>
      <c r="V198" s="5" t="s">
        <v>15</v>
      </c>
      <c r="W198" s="5">
        <f t="shared" si="3"/>
        <v>0</v>
      </c>
      <c r="X198" s="5">
        <f t="shared" si="4"/>
        <v>0</v>
      </c>
      <c r="Y198" s="5">
        <f t="shared" si="5"/>
        <v>1</v>
      </c>
      <c r="Z198" s="5" t="s">
        <v>1141</v>
      </c>
      <c r="AA198" s="5" t="s">
        <v>1142</v>
      </c>
      <c r="AB198" s="5"/>
      <c r="AC198" s="5" t="s">
        <v>1143</v>
      </c>
      <c r="AD198" s="5" t="s">
        <v>24</v>
      </c>
      <c r="AE198" s="4" t="s">
        <v>24</v>
      </c>
      <c r="AF198" s="4" t="s">
        <v>24</v>
      </c>
      <c r="AG198" s="4" t="str">
        <f t="shared" si="7"/>
        <v>#N/A</v>
      </c>
      <c r="AH198" s="4" t="s">
        <v>1143</v>
      </c>
      <c r="AI198" s="6">
        <v>18.0</v>
      </c>
      <c r="AJ198" s="4" t="s">
        <v>483</v>
      </c>
      <c r="AK198" s="4" t="s">
        <v>24</v>
      </c>
      <c r="AL198" s="4" t="s">
        <v>660</v>
      </c>
      <c r="AM198" s="4" t="s">
        <v>661</v>
      </c>
    </row>
    <row r="199">
      <c r="A199" s="4" t="s">
        <v>505</v>
      </c>
      <c r="B199" s="4">
        <v>6348.0</v>
      </c>
      <c r="C199" s="4">
        <v>1.0</v>
      </c>
      <c r="D199" s="4" t="s">
        <v>477</v>
      </c>
      <c r="F199" s="30">
        <v>41916.0</v>
      </c>
      <c r="G199" s="4">
        <f t="shared" si="1"/>
        <v>2014</v>
      </c>
      <c r="H199" s="4">
        <f t="shared" si="2"/>
        <v>10</v>
      </c>
      <c r="I199" s="4" t="s">
        <v>479</v>
      </c>
      <c r="J199" s="4" t="s">
        <v>405</v>
      </c>
      <c r="K199" s="4" t="s">
        <v>646</v>
      </c>
      <c r="L199" s="4" t="s">
        <v>406</v>
      </c>
      <c r="M199" s="4" t="str">
        <f t="shared" si="6"/>
        <v>#N/A</v>
      </c>
      <c r="N199" s="4">
        <v>32.62592</v>
      </c>
      <c r="O199" s="4">
        <v>-116.82867</v>
      </c>
      <c r="P199" s="4" t="s">
        <v>1144</v>
      </c>
      <c r="Q199" s="6">
        <v>0.0</v>
      </c>
      <c r="R199" s="4" t="s">
        <v>482</v>
      </c>
      <c r="S199" s="4" t="s">
        <v>22</v>
      </c>
      <c r="U199" s="6">
        <v>0.0</v>
      </c>
      <c r="V199" s="5" t="s">
        <v>15</v>
      </c>
      <c r="W199" s="5">
        <f t="shared" si="3"/>
        <v>0</v>
      </c>
      <c r="X199" s="5">
        <f t="shared" si="4"/>
        <v>0</v>
      </c>
      <c r="Y199" s="5">
        <f t="shared" si="5"/>
        <v>1</v>
      </c>
      <c r="Z199" s="5" t="s">
        <v>501</v>
      </c>
      <c r="AA199" s="5" t="s">
        <v>501</v>
      </c>
      <c r="AB199" s="5"/>
      <c r="AC199" s="5"/>
      <c r="AD199" s="5" t="s">
        <v>24</v>
      </c>
      <c r="AF199" s="4" t="s">
        <v>24</v>
      </c>
      <c r="AG199" s="4" t="str">
        <f t="shared" si="7"/>
        <v>#N/A</v>
      </c>
      <c r="AJ199" s="4" t="s">
        <v>502</v>
      </c>
      <c r="AK199" s="4" t="s">
        <v>17</v>
      </c>
      <c r="AL199" s="4" t="s">
        <v>484</v>
      </c>
      <c r="AM199" s="4" t="s">
        <v>485</v>
      </c>
    </row>
    <row r="200">
      <c r="A200" s="4" t="s">
        <v>505</v>
      </c>
      <c r="B200" s="4">
        <v>6349.0</v>
      </c>
      <c r="C200" s="4">
        <v>1.0</v>
      </c>
      <c r="D200" s="4" t="s">
        <v>477</v>
      </c>
      <c r="F200" s="30">
        <v>41918.0</v>
      </c>
      <c r="G200" s="4">
        <f t="shared" si="1"/>
        <v>2014</v>
      </c>
      <c r="H200" s="4">
        <f t="shared" si="2"/>
        <v>10</v>
      </c>
      <c r="I200" s="4" t="s">
        <v>479</v>
      </c>
      <c r="J200" s="4" t="s">
        <v>489</v>
      </c>
      <c r="K200" s="4" t="s">
        <v>490</v>
      </c>
      <c r="L200" s="4" t="s">
        <v>498</v>
      </c>
      <c r="M200" s="4" t="str">
        <f t="shared" si="6"/>
        <v>#N/A</v>
      </c>
      <c r="N200" s="4">
        <v>26.0892</v>
      </c>
      <c r="O200" s="4">
        <v>-98.2485</v>
      </c>
      <c r="Q200" s="6">
        <v>0.0</v>
      </c>
      <c r="R200" s="4" t="s">
        <v>500</v>
      </c>
      <c r="T200" s="4" t="s">
        <v>1145</v>
      </c>
      <c r="U200" s="6">
        <v>0.0</v>
      </c>
      <c r="V200" s="5" t="s">
        <v>15</v>
      </c>
      <c r="W200" s="5">
        <f t="shared" si="3"/>
        <v>0</v>
      </c>
      <c r="X200" s="5">
        <f t="shared" si="4"/>
        <v>0</v>
      </c>
      <c r="Y200" s="5">
        <f t="shared" si="5"/>
        <v>1</v>
      </c>
      <c r="Z200" s="5" t="s">
        <v>1146</v>
      </c>
      <c r="AA200" s="5" t="s">
        <v>1147</v>
      </c>
      <c r="AB200" s="5" t="s">
        <v>701</v>
      </c>
      <c r="AC200" s="5" t="s">
        <v>1148</v>
      </c>
      <c r="AD200" s="5" t="s">
        <v>1149</v>
      </c>
      <c r="AE200" s="4" t="s">
        <v>1150</v>
      </c>
      <c r="AF200" s="4" t="s">
        <v>705</v>
      </c>
      <c r="AG200" s="4" t="str">
        <f t="shared" si="7"/>
        <v>#N/A</v>
      </c>
      <c r="AH200" s="4" t="s">
        <v>1148</v>
      </c>
      <c r="AI200" s="6">
        <v>22.0</v>
      </c>
      <c r="AJ200" s="4" t="s">
        <v>617</v>
      </c>
      <c r="AK200" s="4" t="s">
        <v>283</v>
      </c>
      <c r="AL200" s="4" t="s">
        <v>540</v>
      </c>
      <c r="AM200" s="4" t="s">
        <v>541</v>
      </c>
    </row>
    <row r="201">
      <c r="A201" s="4" t="s">
        <v>505</v>
      </c>
      <c r="B201" s="4">
        <v>6350.0</v>
      </c>
      <c r="C201" s="4">
        <v>1.0</v>
      </c>
      <c r="D201" s="4" t="s">
        <v>477</v>
      </c>
      <c r="F201" s="30">
        <v>41919.0</v>
      </c>
      <c r="G201" s="4">
        <f t="shared" si="1"/>
        <v>2014</v>
      </c>
      <c r="H201" s="4">
        <f t="shared" si="2"/>
        <v>10</v>
      </c>
      <c r="I201" s="4" t="s">
        <v>479</v>
      </c>
      <c r="J201" s="4" t="s">
        <v>489</v>
      </c>
      <c r="K201" s="4" t="s">
        <v>510</v>
      </c>
      <c r="L201" s="4" t="s">
        <v>638</v>
      </c>
      <c r="M201" s="4" t="str">
        <f t="shared" si="6"/>
        <v>#N/A</v>
      </c>
      <c r="N201" s="4">
        <v>28.16787</v>
      </c>
      <c r="O201" s="4">
        <v>-99.32237</v>
      </c>
      <c r="Q201" s="6">
        <v>0.0</v>
      </c>
      <c r="R201" s="4" t="s">
        <v>146</v>
      </c>
      <c r="U201" s="6">
        <v>0.0</v>
      </c>
      <c r="V201" s="5" t="s">
        <v>15</v>
      </c>
      <c r="W201" s="5">
        <f t="shared" si="3"/>
        <v>0</v>
      </c>
      <c r="X201" s="5">
        <f t="shared" si="4"/>
        <v>0</v>
      </c>
      <c r="Y201" s="5">
        <f t="shared" si="5"/>
        <v>1</v>
      </c>
      <c r="Z201" s="5" t="s">
        <v>1151</v>
      </c>
      <c r="AA201" s="5" t="s">
        <v>1152</v>
      </c>
      <c r="AB201" s="5" t="s">
        <v>727</v>
      </c>
      <c r="AC201" s="5" t="s">
        <v>1153</v>
      </c>
      <c r="AD201" s="5" t="s">
        <v>1154</v>
      </c>
      <c r="AE201" s="4" t="s">
        <v>1155</v>
      </c>
      <c r="AF201" s="4" t="s">
        <v>730</v>
      </c>
      <c r="AG201" s="4" t="str">
        <f t="shared" si="7"/>
        <v>#N/A</v>
      </c>
      <c r="AH201" s="4" t="s">
        <v>1153</v>
      </c>
      <c r="AI201" s="6">
        <v>27.0</v>
      </c>
      <c r="AJ201" s="4" t="s">
        <v>502</v>
      </c>
      <c r="AK201" s="4" t="s">
        <v>17</v>
      </c>
      <c r="AL201" s="4" t="s">
        <v>484</v>
      </c>
      <c r="AM201" s="4" t="s">
        <v>485</v>
      </c>
    </row>
    <row r="202">
      <c r="A202" s="4" t="s">
        <v>505</v>
      </c>
      <c r="B202" s="4">
        <v>6351.0</v>
      </c>
      <c r="C202" s="4">
        <v>1.0</v>
      </c>
      <c r="D202" s="4" t="s">
        <v>477</v>
      </c>
      <c r="F202" s="30">
        <v>41920.0</v>
      </c>
      <c r="G202" s="4">
        <f t="shared" si="1"/>
        <v>2014</v>
      </c>
      <c r="H202" s="4">
        <f t="shared" si="2"/>
        <v>10</v>
      </c>
      <c r="I202" s="4" t="s">
        <v>479</v>
      </c>
      <c r="J202" s="4" t="s">
        <v>489</v>
      </c>
      <c r="K202" s="4" t="s">
        <v>490</v>
      </c>
      <c r="L202" s="4" t="s">
        <v>508</v>
      </c>
      <c r="M202" s="4" t="str">
        <f t="shared" si="6"/>
        <v>#N/A</v>
      </c>
      <c r="N202" s="4">
        <v>25.8802</v>
      </c>
      <c r="O202" s="4">
        <v>-97.4519</v>
      </c>
      <c r="P202" s="4" t="s">
        <v>1156</v>
      </c>
      <c r="Q202" s="6">
        <v>0.0</v>
      </c>
      <c r="R202" s="4" t="s">
        <v>146</v>
      </c>
      <c r="U202" s="6">
        <v>1.0</v>
      </c>
      <c r="V202" s="5" t="s">
        <v>33</v>
      </c>
      <c r="W202" s="5">
        <f t="shared" si="3"/>
        <v>1</v>
      </c>
      <c r="X202" s="5">
        <f t="shared" si="4"/>
        <v>0</v>
      </c>
      <c r="Y202" s="5">
        <f t="shared" si="5"/>
        <v>0</v>
      </c>
      <c r="Z202" s="5" t="s">
        <v>501</v>
      </c>
      <c r="AA202" s="5" t="s">
        <v>501</v>
      </c>
      <c r="AB202" s="5"/>
      <c r="AC202" s="5"/>
      <c r="AD202" s="5" t="s">
        <v>24</v>
      </c>
      <c r="AF202" s="4" t="s">
        <v>24</v>
      </c>
      <c r="AG202" s="4" t="str">
        <f t="shared" si="7"/>
        <v>#N/A</v>
      </c>
      <c r="AJ202" s="4" t="s">
        <v>483</v>
      </c>
      <c r="AK202" s="4" t="s">
        <v>24</v>
      </c>
      <c r="AL202" s="4" t="s">
        <v>495</v>
      </c>
      <c r="AM202" s="4" t="s">
        <v>496</v>
      </c>
    </row>
    <row r="203">
      <c r="A203" s="4" t="s">
        <v>505</v>
      </c>
      <c r="B203" s="4">
        <v>6354.0</v>
      </c>
      <c r="C203" s="4">
        <v>1.0</v>
      </c>
      <c r="D203" s="4" t="s">
        <v>477</v>
      </c>
      <c r="F203" s="30">
        <v>41929.0</v>
      </c>
      <c r="G203" s="4">
        <f t="shared" si="1"/>
        <v>2014</v>
      </c>
      <c r="H203" s="4">
        <f t="shared" si="2"/>
        <v>10</v>
      </c>
      <c r="I203" s="4" t="s">
        <v>479</v>
      </c>
      <c r="J203" s="4" t="s">
        <v>489</v>
      </c>
      <c r="K203" s="4" t="s">
        <v>490</v>
      </c>
      <c r="L203" s="4" t="s">
        <v>598</v>
      </c>
      <c r="M203" s="4" t="str">
        <f t="shared" si="6"/>
        <v>#N/A</v>
      </c>
      <c r="N203" s="4">
        <v>27.0421</v>
      </c>
      <c r="O203" s="4">
        <v>-97.8559</v>
      </c>
      <c r="P203" s="4" t="s">
        <v>1157</v>
      </c>
      <c r="Q203" s="6">
        <v>0.0</v>
      </c>
      <c r="R203" s="4" t="s">
        <v>146</v>
      </c>
      <c r="U203" s="6">
        <v>1.0</v>
      </c>
      <c r="V203" s="5" t="s">
        <v>33</v>
      </c>
      <c r="W203" s="5">
        <f t="shared" si="3"/>
        <v>1</v>
      </c>
      <c r="X203" s="5">
        <f t="shared" si="4"/>
        <v>0</v>
      </c>
      <c r="Y203" s="5">
        <f t="shared" si="5"/>
        <v>0</v>
      </c>
      <c r="Z203" s="5" t="s">
        <v>483</v>
      </c>
      <c r="AA203" s="5" t="s">
        <v>483</v>
      </c>
      <c r="AB203" s="5"/>
      <c r="AC203" s="5"/>
      <c r="AD203" s="5" t="s">
        <v>24</v>
      </c>
      <c r="AF203" s="4" t="s">
        <v>24</v>
      </c>
      <c r="AG203" s="4" t="str">
        <f t="shared" si="7"/>
        <v>#N/A</v>
      </c>
      <c r="AJ203" s="4" t="s">
        <v>483</v>
      </c>
      <c r="AK203" s="4" t="s">
        <v>24</v>
      </c>
      <c r="AL203" s="4" t="s">
        <v>495</v>
      </c>
      <c r="AM203" s="4" t="s">
        <v>496</v>
      </c>
    </row>
    <row r="204">
      <c r="A204" s="4" t="s">
        <v>505</v>
      </c>
      <c r="B204" s="4">
        <v>6355.0</v>
      </c>
      <c r="C204" s="4">
        <v>1.0</v>
      </c>
      <c r="D204" s="4" t="s">
        <v>477</v>
      </c>
      <c r="F204" s="30">
        <v>41930.0</v>
      </c>
      <c r="G204" s="4">
        <f t="shared" si="1"/>
        <v>2014</v>
      </c>
      <c r="H204" s="4">
        <f t="shared" si="2"/>
        <v>10</v>
      </c>
      <c r="I204" s="4" t="s">
        <v>479</v>
      </c>
      <c r="J204" s="4" t="s">
        <v>489</v>
      </c>
      <c r="K204" s="4" t="s">
        <v>490</v>
      </c>
      <c r="L204" s="4" t="s">
        <v>498</v>
      </c>
      <c r="M204" s="4" t="str">
        <f t="shared" si="6"/>
        <v>#N/A</v>
      </c>
      <c r="N204" s="4">
        <v>26.21874</v>
      </c>
      <c r="O204" s="4">
        <v>-98.48285</v>
      </c>
      <c r="P204" s="4" t="s">
        <v>1132</v>
      </c>
      <c r="Q204" s="6">
        <v>0.0</v>
      </c>
      <c r="R204" s="4" t="s">
        <v>500</v>
      </c>
      <c r="T204" s="4" t="s">
        <v>578</v>
      </c>
      <c r="U204" s="6">
        <v>0.0</v>
      </c>
      <c r="V204" s="5" t="s">
        <v>15</v>
      </c>
      <c r="W204" s="5">
        <f t="shared" si="3"/>
        <v>0</v>
      </c>
      <c r="X204" s="5">
        <f t="shared" si="4"/>
        <v>0</v>
      </c>
      <c r="Y204" s="5">
        <f t="shared" si="5"/>
        <v>1</v>
      </c>
      <c r="Z204" s="5" t="s">
        <v>1158</v>
      </c>
      <c r="AA204" s="5" t="s">
        <v>1159</v>
      </c>
      <c r="AB204" s="5" t="s">
        <v>701</v>
      </c>
      <c r="AC204" s="5" t="s">
        <v>903</v>
      </c>
      <c r="AD204" s="5" t="s">
        <v>1160</v>
      </c>
      <c r="AE204" s="4" t="s">
        <v>1161</v>
      </c>
      <c r="AF204" s="4" t="s">
        <v>705</v>
      </c>
      <c r="AG204" s="4" t="str">
        <f t="shared" si="7"/>
        <v>#N/A</v>
      </c>
      <c r="AH204" s="4" t="s">
        <v>903</v>
      </c>
      <c r="AI204" s="6">
        <v>33.0</v>
      </c>
      <c r="AJ204" s="4" t="s">
        <v>502</v>
      </c>
      <c r="AK204" s="4" t="s">
        <v>17</v>
      </c>
      <c r="AL204" s="4" t="s">
        <v>484</v>
      </c>
      <c r="AM204" s="4" t="s">
        <v>485</v>
      </c>
    </row>
    <row r="205">
      <c r="A205" s="4" t="s">
        <v>505</v>
      </c>
      <c r="B205" s="4">
        <v>6356.0</v>
      </c>
      <c r="C205" s="4">
        <v>1.0</v>
      </c>
      <c r="D205" s="4" t="s">
        <v>477</v>
      </c>
      <c r="F205" s="30">
        <v>41933.0</v>
      </c>
      <c r="G205" s="4">
        <f t="shared" si="1"/>
        <v>2014</v>
      </c>
      <c r="H205" s="4">
        <f t="shared" si="2"/>
        <v>10</v>
      </c>
      <c r="I205" s="4" t="s">
        <v>479</v>
      </c>
      <c r="J205" s="4" t="s">
        <v>12</v>
      </c>
      <c r="K205" s="4" t="s">
        <v>480</v>
      </c>
      <c r="L205" s="4" t="s">
        <v>39</v>
      </c>
      <c r="M205" s="4" t="str">
        <f t="shared" si="6"/>
        <v>#N/A</v>
      </c>
      <c r="N205" s="4">
        <v>32.49902</v>
      </c>
      <c r="O205" s="4">
        <v>-111.61863</v>
      </c>
      <c r="P205" s="4" t="s">
        <v>1093</v>
      </c>
      <c r="Q205" s="6">
        <v>0.0</v>
      </c>
      <c r="R205" s="4" t="s">
        <v>482</v>
      </c>
      <c r="S205" s="4" t="s">
        <v>37</v>
      </c>
      <c r="U205" s="6">
        <v>0.0</v>
      </c>
      <c r="V205" s="5" t="s">
        <v>33</v>
      </c>
      <c r="W205" s="5">
        <f t="shared" si="3"/>
        <v>1</v>
      </c>
      <c r="X205" s="5">
        <f t="shared" si="4"/>
        <v>0</v>
      </c>
      <c r="Y205" s="5">
        <f t="shared" si="5"/>
        <v>0</v>
      </c>
      <c r="Z205" s="5" t="s">
        <v>483</v>
      </c>
      <c r="AA205" s="5" t="s">
        <v>483</v>
      </c>
      <c r="AB205" s="5"/>
      <c r="AC205" s="5"/>
      <c r="AD205" s="5" t="s">
        <v>24</v>
      </c>
      <c r="AF205" s="4" t="s">
        <v>24</v>
      </c>
      <c r="AG205" s="4" t="str">
        <f t="shared" si="7"/>
        <v>#N/A</v>
      </c>
      <c r="AJ205" s="4" t="s">
        <v>483</v>
      </c>
      <c r="AK205" s="4" t="s">
        <v>24</v>
      </c>
      <c r="AL205" s="4" t="s">
        <v>483</v>
      </c>
      <c r="AM205" s="4" t="s">
        <v>24</v>
      </c>
    </row>
    <row r="206">
      <c r="A206" s="4" t="s">
        <v>505</v>
      </c>
      <c r="B206" s="4">
        <v>6357.0</v>
      </c>
      <c r="C206" s="4">
        <v>1.0</v>
      </c>
      <c r="D206" s="4" t="s">
        <v>477</v>
      </c>
      <c r="F206" s="30">
        <v>41933.0</v>
      </c>
      <c r="G206" s="4">
        <f t="shared" si="1"/>
        <v>2014</v>
      </c>
      <c r="H206" s="4">
        <f t="shared" si="2"/>
        <v>10</v>
      </c>
      <c r="I206" s="4" t="s">
        <v>479</v>
      </c>
      <c r="J206" s="4" t="s">
        <v>489</v>
      </c>
      <c r="K206" s="4" t="s">
        <v>490</v>
      </c>
      <c r="L206" s="4" t="s">
        <v>498</v>
      </c>
      <c r="M206" s="4" t="str">
        <f t="shared" si="6"/>
        <v>#N/A</v>
      </c>
      <c r="N206" s="4">
        <v>26.16759</v>
      </c>
      <c r="O206" s="4">
        <v>-98.35709</v>
      </c>
      <c r="Q206" s="6">
        <v>0.0</v>
      </c>
      <c r="R206" s="4" t="s">
        <v>500</v>
      </c>
      <c r="U206" s="6">
        <v>0.0</v>
      </c>
      <c r="V206" s="5" t="s">
        <v>15</v>
      </c>
      <c r="W206" s="5">
        <f t="shared" si="3"/>
        <v>0</v>
      </c>
      <c r="X206" s="5">
        <f t="shared" si="4"/>
        <v>0</v>
      </c>
      <c r="Y206" s="5">
        <f t="shared" si="5"/>
        <v>1</v>
      </c>
      <c r="Z206" s="5" t="s">
        <v>483</v>
      </c>
      <c r="AA206" s="5" t="s">
        <v>483</v>
      </c>
      <c r="AB206" s="5"/>
      <c r="AC206" s="5"/>
      <c r="AD206" s="5" t="s">
        <v>24</v>
      </c>
      <c r="AF206" s="4" t="s">
        <v>24</v>
      </c>
      <c r="AG206" s="4" t="str">
        <f t="shared" si="7"/>
        <v>#N/A</v>
      </c>
      <c r="AJ206" s="4" t="s">
        <v>483</v>
      </c>
      <c r="AK206" s="4" t="s">
        <v>24</v>
      </c>
      <c r="AL206" s="4" t="s">
        <v>495</v>
      </c>
      <c r="AM206" s="4" t="s">
        <v>496</v>
      </c>
    </row>
    <row r="207">
      <c r="A207" s="4" t="s">
        <v>505</v>
      </c>
      <c r="B207" s="4">
        <v>6358.0</v>
      </c>
      <c r="C207" s="4">
        <v>1.0</v>
      </c>
      <c r="D207" s="4" t="s">
        <v>477</v>
      </c>
      <c r="F207" s="30">
        <v>41935.0</v>
      </c>
      <c r="G207" s="4">
        <f t="shared" si="1"/>
        <v>2014</v>
      </c>
      <c r="H207" s="4">
        <f t="shared" si="2"/>
        <v>10</v>
      </c>
      <c r="I207" s="4" t="s">
        <v>479</v>
      </c>
      <c r="J207" s="4" t="s">
        <v>489</v>
      </c>
      <c r="K207" s="4" t="s">
        <v>490</v>
      </c>
      <c r="L207" s="4" t="s">
        <v>498</v>
      </c>
      <c r="M207" s="4" t="str">
        <f t="shared" si="6"/>
        <v>#N/A</v>
      </c>
      <c r="N207" s="4">
        <v>26.1202</v>
      </c>
      <c r="O207" s="4">
        <v>-98.2654</v>
      </c>
      <c r="P207" s="4" t="s">
        <v>1162</v>
      </c>
      <c r="Q207" s="6">
        <v>0.0</v>
      </c>
      <c r="R207" s="4" t="s">
        <v>500</v>
      </c>
      <c r="T207" s="4" t="s">
        <v>663</v>
      </c>
      <c r="U207" s="6">
        <v>0.0</v>
      </c>
      <c r="V207" s="5" t="s">
        <v>15</v>
      </c>
      <c r="W207" s="5">
        <f t="shared" si="3"/>
        <v>0</v>
      </c>
      <c r="X207" s="5">
        <f t="shared" si="4"/>
        <v>0</v>
      </c>
      <c r="Y207" s="5">
        <f t="shared" si="5"/>
        <v>1</v>
      </c>
      <c r="Z207" s="5" t="s">
        <v>1163</v>
      </c>
      <c r="AA207" s="5" t="s">
        <v>673</v>
      </c>
      <c r="AB207" s="5"/>
      <c r="AC207" s="5" t="s">
        <v>1164</v>
      </c>
      <c r="AD207" s="5" t="s">
        <v>1165</v>
      </c>
      <c r="AE207" s="4" t="s">
        <v>676</v>
      </c>
      <c r="AF207" s="4" t="s">
        <v>24</v>
      </c>
      <c r="AG207" s="4" t="str">
        <f t="shared" si="7"/>
        <v>#N/A</v>
      </c>
      <c r="AH207" s="4" t="s">
        <v>1164</v>
      </c>
      <c r="AI207" s="6">
        <v>21.0</v>
      </c>
      <c r="AJ207" s="4" t="s">
        <v>553</v>
      </c>
      <c r="AK207" s="4" t="s">
        <v>58</v>
      </c>
      <c r="AL207" s="4" t="s">
        <v>484</v>
      </c>
      <c r="AM207" s="4" t="s">
        <v>485</v>
      </c>
    </row>
    <row r="208">
      <c r="A208" s="4" t="s">
        <v>505</v>
      </c>
      <c r="B208" s="4">
        <v>6359.0</v>
      </c>
      <c r="C208" s="4">
        <v>1.0</v>
      </c>
      <c r="D208" s="4" t="s">
        <v>477</v>
      </c>
      <c r="F208" s="30">
        <v>41935.0</v>
      </c>
      <c r="G208" s="4">
        <f t="shared" si="1"/>
        <v>2014</v>
      </c>
      <c r="H208" s="4">
        <f t="shared" si="2"/>
        <v>10</v>
      </c>
      <c r="I208" s="4" t="s">
        <v>479</v>
      </c>
      <c r="J208" s="4" t="s">
        <v>489</v>
      </c>
      <c r="K208" s="4" t="s">
        <v>490</v>
      </c>
      <c r="L208" s="4" t="s">
        <v>697</v>
      </c>
      <c r="M208" s="4" t="str">
        <f t="shared" si="6"/>
        <v>#N/A</v>
      </c>
      <c r="N208" s="4">
        <v>26.25371</v>
      </c>
      <c r="O208" s="4">
        <v>-98.63151</v>
      </c>
      <c r="P208" s="4" t="s">
        <v>1166</v>
      </c>
      <c r="Q208" s="6">
        <v>0.0</v>
      </c>
      <c r="R208" s="4" t="s">
        <v>500</v>
      </c>
      <c r="U208" s="6">
        <v>0.0</v>
      </c>
      <c r="V208" s="5" t="s">
        <v>15</v>
      </c>
      <c r="W208" s="5">
        <f t="shared" si="3"/>
        <v>0</v>
      </c>
      <c r="X208" s="5">
        <f t="shared" si="4"/>
        <v>0</v>
      </c>
      <c r="Y208" s="5">
        <f t="shared" si="5"/>
        <v>1</v>
      </c>
      <c r="Z208" s="5" t="s">
        <v>1167</v>
      </c>
      <c r="AA208" s="5" t="s">
        <v>1168</v>
      </c>
      <c r="AB208" s="5" t="s">
        <v>1057</v>
      </c>
      <c r="AC208" s="5"/>
      <c r="AD208" s="5" t="s">
        <v>1169</v>
      </c>
      <c r="AE208" s="4" t="s">
        <v>1170</v>
      </c>
      <c r="AF208" s="4" t="s">
        <v>1061</v>
      </c>
      <c r="AG208" s="4" t="str">
        <f t="shared" si="7"/>
        <v>#N/A</v>
      </c>
      <c r="AJ208" s="4" t="s">
        <v>553</v>
      </c>
      <c r="AK208" s="4" t="s">
        <v>58</v>
      </c>
      <c r="AL208" s="4" t="s">
        <v>484</v>
      </c>
      <c r="AM208" s="4" t="s">
        <v>485</v>
      </c>
    </row>
    <row r="209">
      <c r="A209" s="4" t="s">
        <v>505</v>
      </c>
      <c r="F209" s="30">
        <v>41941.0</v>
      </c>
      <c r="G209" s="4">
        <f t="shared" si="1"/>
        <v>2014</v>
      </c>
      <c r="H209" s="4">
        <f t="shared" si="2"/>
        <v>10</v>
      </c>
      <c r="I209" s="4" t="s">
        <v>479</v>
      </c>
      <c r="J209" s="4" t="s">
        <v>12</v>
      </c>
      <c r="K209" s="4" t="s">
        <v>480</v>
      </c>
      <c r="L209" s="4" t="s">
        <v>39</v>
      </c>
      <c r="M209" s="4" t="str">
        <f t="shared" si="6"/>
        <v>#N/A</v>
      </c>
      <c r="N209" s="4">
        <v>31.75224</v>
      </c>
      <c r="O209" s="4">
        <v>-111.62861</v>
      </c>
      <c r="Q209" s="6">
        <v>0.0</v>
      </c>
      <c r="R209" s="4" t="s">
        <v>482</v>
      </c>
      <c r="S209" s="4" t="s">
        <v>22</v>
      </c>
      <c r="U209" s="6">
        <v>1.0</v>
      </c>
      <c r="V209" s="5" t="s">
        <v>33</v>
      </c>
      <c r="W209" s="5">
        <f t="shared" si="3"/>
        <v>1</v>
      </c>
      <c r="X209" s="5">
        <f t="shared" si="4"/>
        <v>0</v>
      </c>
      <c r="Y209" s="5">
        <f t="shared" si="5"/>
        <v>0</v>
      </c>
      <c r="Z209" s="5" t="s">
        <v>483</v>
      </c>
      <c r="AA209" s="5" t="s">
        <v>483</v>
      </c>
      <c r="AB209" s="5"/>
      <c r="AC209" s="5"/>
      <c r="AD209" s="5" t="s">
        <v>24</v>
      </c>
      <c r="AF209" s="4" t="s">
        <v>24</v>
      </c>
      <c r="AG209" s="4" t="str">
        <f t="shared" si="7"/>
        <v>#N/A</v>
      </c>
      <c r="AJ209" s="4" t="s">
        <v>483</v>
      </c>
      <c r="AK209" s="4" t="s">
        <v>24</v>
      </c>
      <c r="AL209" s="4" t="s">
        <v>484</v>
      </c>
      <c r="AM209" s="4" t="s">
        <v>485</v>
      </c>
    </row>
    <row r="210">
      <c r="A210" s="4" t="s">
        <v>505</v>
      </c>
      <c r="B210" s="4">
        <v>6363.0</v>
      </c>
      <c r="C210" s="4">
        <v>1.0</v>
      </c>
      <c r="D210" s="4" t="s">
        <v>477</v>
      </c>
      <c r="F210" s="30">
        <v>41943.0</v>
      </c>
      <c r="G210" s="4">
        <f t="shared" si="1"/>
        <v>2014</v>
      </c>
      <c r="H210" s="4">
        <f t="shared" si="2"/>
        <v>10</v>
      </c>
      <c r="I210" s="4" t="s">
        <v>479</v>
      </c>
      <c r="J210" s="4" t="s">
        <v>489</v>
      </c>
      <c r="K210" s="4" t="s">
        <v>537</v>
      </c>
      <c r="L210" s="4" t="s">
        <v>723</v>
      </c>
      <c r="M210" s="4" t="str">
        <f t="shared" si="6"/>
        <v>#N/A</v>
      </c>
      <c r="N210" s="4">
        <v>30.1795</v>
      </c>
      <c r="O210" s="4">
        <v>-102.17183</v>
      </c>
      <c r="P210" s="4" t="s">
        <v>1171</v>
      </c>
      <c r="Q210" s="6">
        <v>1.0</v>
      </c>
      <c r="R210" s="4" t="s">
        <v>482</v>
      </c>
      <c r="S210" s="4" t="s">
        <v>149</v>
      </c>
      <c r="U210" s="6">
        <v>1.0</v>
      </c>
      <c r="V210" s="5" t="s">
        <v>15</v>
      </c>
      <c r="W210" s="5">
        <f t="shared" si="3"/>
        <v>0</v>
      </c>
      <c r="X210" s="5">
        <f t="shared" si="4"/>
        <v>0</v>
      </c>
      <c r="Y210" s="5">
        <f t="shared" si="5"/>
        <v>1</v>
      </c>
      <c r="Z210" s="5" t="s">
        <v>1172</v>
      </c>
      <c r="AA210" s="5" t="s">
        <v>751</v>
      </c>
      <c r="AB210" s="5" t="s">
        <v>571</v>
      </c>
      <c r="AC210" s="5" t="s">
        <v>1173</v>
      </c>
      <c r="AD210" s="5" t="s">
        <v>1174</v>
      </c>
      <c r="AE210" s="4" t="s">
        <v>754</v>
      </c>
      <c r="AF210" s="4" t="s">
        <v>575</v>
      </c>
      <c r="AG210" s="4" t="str">
        <f t="shared" si="7"/>
        <v>#N/A</v>
      </c>
      <c r="AH210" s="4" t="s">
        <v>1173</v>
      </c>
      <c r="AI210" s="6">
        <v>41.0</v>
      </c>
      <c r="AJ210" s="4" t="s">
        <v>502</v>
      </c>
      <c r="AK210" s="4" t="s">
        <v>17</v>
      </c>
      <c r="AL210" s="4" t="s">
        <v>484</v>
      </c>
      <c r="AM210" s="4" t="s">
        <v>485</v>
      </c>
    </row>
    <row r="211">
      <c r="A211" s="4" t="s">
        <v>505</v>
      </c>
      <c r="B211" s="4">
        <v>6364.0</v>
      </c>
      <c r="C211" s="4">
        <v>1.0</v>
      </c>
      <c r="D211" s="4" t="s">
        <v>477</v>
      </c>
      <c r="F211" s="30">
        <v>41951.0</v>
      </c>
      <c r="G211" s="4">
        <f t="shared" si="1"/>
        <v>2014</v>
      </c>
      <c r="H211" s="4">
        <f t="shared" si="2"/>
        <v>11</v>
      </c>
      <c r="I211" s="4" t="s">
        <v>479</v>
      </c>
      <c r="J211" s="4" t="s">
        <v>489</v>
      </c>
      <c r="K211" s="4" t="s">
        <v>490</v>
      </c>
      <c r="L211" s="4" t="s">
        <v>498</v>
      </c>
      <c r="M211" s="4" t="str">
        <f t="shared" si="6"/>
        <v>#N/A</v>
      </c>
      <c r="N211" s="4">
        <v>26.1943</v>
      </c>
      <c r="O211" s="4">
        <v>-98.3494</v>
      </c>
      <c r="P211" s="4" t="s">
        <v>1175</v>
      </c>
      <c r="Q211" s="6">
        <v>0.0</v>
      </c>
      <c r="R211" s="4" t="s">
        <v>500</v>
      </c>
      <c r="U211" s="6">
        <v>0.0</v>
      </c>
      <c r="V211" s="5" t="s">
        <v>15</v>
      </c>
      <c r="W211" s="5">
        <f t="shared" si="3"/>
        <v>0</v>
      </c>
      <c r="X211" s="5">
        <f t="shared" si="4"/>
        <v>0</v>
      </c>
      <c r="Y211" s="5">
        <f t="shared" si="5"/>
        <v>1</v>
      </c>
      <c r="Z211" s="5" t="s">
        <v>483</v>
      </c>
      <c r="AA211" s="5" t="s">
        <v>483</v>
      </c>
      <c r="AB211" s="5"/>
      <c r="AC211" s="5"/>
      <c r="AD211" s="5" t="s">
        <v>24</v>
      </c>
      <c r="AF211" s="4" t="s">
        <v>24</v>
      </c>
      <c r="AG211" s="4" t="str">
        <f t="shared" si="7"/>
        <v>#N/A</v>
      </c>
      <c r="AJ211" s="4" t="s">
        <v>483</v>
      </c>
      <c r="AK211" s="4" t="s">
        <v>24</v>
      </c>
      <c r="AL211" s="4" t="s">
        <v>495</v>
      </c>
      <c r="AM211" s="4" t="s">
        <v>496</v>
      </c>
    </row>
    <row r="212">
      <c r="A212" s="4" t="s">
        <v>505</v>
      </c>
      <c r="B212" s="4">
        <v>6365.0</v>
      </c>
      <c r="C212" s="4">
        <v>1.0</v>
      </c>
      <c r="D212" s="4" t="s">
        <v>477</v>
      </c>
      <c r="F212" s="30">
        <v>41953.0</v>
      </c>
      <c r="G212" s="4">
        <f t="shared" si="1"/>
        <v>2014</v>
      </c>
      <c r="H212" s="4">
        <f t="shared" si="2"/>
        <v>11</v>
      </c>
      <c r="I212" s="4" t="s">
        <v>479</v>
      </c>
      <c r="J212" s="4" t="s">
        <v>489</v>
      </c>
      <c r="K212" s="4" t="s">
        <v>490</v>
      </c>
      <c r="L212" s="4" t="s">
        <v>491</v>
      </c>
      <c r="M212" s="4" t="str">
        <f t="shared" si="6"/>
        <v>#N/A</v>
      </c>
      <c r="N212" s="4">
        <v>27.24028</v>
      </c>
      <c r="O212" s="4">
        <v>-98.25039</v>
      </c>
      <c r="P212" s="4" t="s">
        <v>492</v>
      </c>
      <c r="Q212" s="6">
        <v>0.0</v>
      </c>
      <c r="R212" s="4" t="s">
        <v>146</v>
      </c>
      <c r="U212" s="6">
        <v>1.0</v>
      </c>
      <c r="V212" s="5" t="s">
        <v>33</v>
      </c>
      <c r="W212" s="5">
        <f t="shared" si="3"/>
        <v>1</v>
      </c>
      <c r="X212" s="5">
        <f t="shared" si="4"/>
        <v>0</v>
      </c>
      <c r="Y212" s="5">
        <f t="shared" si="5"/>
        <v>0</v>
      </c>
      <c r="Z212" s="5" t="s">
        <v>483</v>
      </c>
      <c r="AA212" s="5" t="s">
        <v>483</v>
      </c>
      <c r="AB212" s="5"/>
      <c r="AC212" s="5"/>
      <c r="AD212" s="5" t="s">
        <v>24</v>
      </c>
      <c r="AF212" s="4" t="s">
        <v>24</v>
      </c>
      <c r="AG212" s="4" t="str">
        <f t="shared" si="7"/>
        <v>#N/A</v>
      </c>
      <c r="AJ212" s="4" t="s">
        <v>483</v>
      </c>
      <c r="AK212" s="4" t="s">
        <v>24</v>
      </c>
      <c r="AL212" s="4" t="s">
        <v>540</v>
      </c>
      <c r="AM212" s="4" t="s">
        <v>541</v>
      </c>
    </row>
    <row r="213">
      <c r="A213" s="4" t="s">
        <v>505</v>
      </c>
      <c r="B213" s="4">
        <v>6366.0</v>
      </c>
      <c r="C213" s="4">
        <v>1.0</v>
      </c>
      <c r="D213" s="4" t="s">
        <v>477</v>
      </c>
      <c r="F213" s="30">
        <v>41953.0</v>
      </c>
      <c r="G213" s="4">
        <f t="shared" si="1"/>
        <v>2014</v>
      </c>
      <c r="H213" s="4">
        <f t="shared" si="2"/>
        <v>11</v>
      </c>
      <c r="I213" s="4" t="s">
        <v>479</v>
      </c>
      <c r="J213" s="4" t="s">
        <v>489</v>
      </c>
      <c r="K213" s="4" t="s">
        <v>490</v>
      </c>
      <c r="L213" s="4" t="s">
        <v>491</v>
      </c>
      <c r="M213" s="4" t="str">
        <f t="shared" si="6"/>
        <v>#N/A</v>
      </c>
      <c r="N213" s="4">
        <v>27.24028</v>
      </c>
      <c r="O213" s="4">
        <v>-98.25039</v>
      </c>
      <c r="P213" s="4" t="s">
        <v>492</v>
      </c>
      <c r="Q213" s="6">
        <v>0.0</v>
      </c>
      <c r="R213" s="4" t="s">
        <v>146</v>
      </c>
      <c r="U213" s="6">
        <v>1.0</v>
      </c>
      <c r="V213" s="5" t="s">
        <v>33</v>
      </c>
      <c r="W213" s="5">
        <f t="shared" si="3"/>
        <v>1</v>
      </c>
      <c r="X213" s="5">
        <f t="shared" si="4"/>
        <v>0</v>
      </c>
      <c r="Y213" s="5">
        <f t="shared" si="5"/>
        <v>0</v>
      </c>
      <c r="Z213" s="5" t="s">
        <v>483</v>
      </c>
      <c r="AA213" s="5" t="s">
        <v>483</v>
      </c>
      <c r="AB213" s="5"/>
      <c r="AC213" s="5"/>
      <c r="AD213" s="5" t="s">
        <v>24</v>
      </c>
      <c r="AF213" s="4" t="s">
        <v>24</v>
      </c>
      <c r="AG213" s="4" t="str">
        <f t="shared" si="7"/>
        <v>#N/A</v>
      </c>
      <c r="AJ213" s="4" t="s">
        <v>483</v>
      </c>
      <c r="AK213" s="4" t="s">
        <v>24</v>
      </c>
      <c r="AL213" s="4" t="s">
        <v>540</v>
      </c>
      <c r="AM213" s="4" t="s">
        <v>541</v>
      </c>
    </row>
    <row r="214">
      <c r="A214" s="4" t="s">
        <v>505</v>
      </c>
      <c r="B214" s="4">
        <v>6367.0</v>
      </c>
      <c r="C214" s="4">
        <v>1.0</v>
      </c>
      <c r="D214" s="4" t="s">
        <v>477</v>
      </c>
      <c r="F214" s="30">
        <v>41955.0</v>
      </c>
      <c r="G214" s="4">
        <f t="shared" si="1"/>
        <v>2014</v>
      </c>
      <c r="H214" s="4">
        <f t="shared" si="2"/>
        <v>11</v>
      </c>
      <c r="I214" s="4" t="s">
        <v>479</v>
      </c>
      <c r="J214" s="4" t="s">
        <v>489</v>
      </c>
      <c r="K214" s="4" t="s">
        <v>490</v>
      </c>
      <c r="L214" s="4" t="s">
        <v>491</v>
      </c>
      <c r="M214" s="4" t="str">
        <f t="shared" si="6"/>
        <v>#N/A</v>
      </c>
      <c r="N214" s="4">
        <v>27.10968</v>
      </c>
      <c r="O214" s="4">
        <v>-98.24116</v>
      </c>
      <c r="Q214" s="6">
        <v>0.0</v>
      </c>
      <c r="R214" s="4" t="s">
        <v>146</v>
      </c>
      <c r="T214" s="4" t="s">
        <v>124</v>
      </c>
      <c r="U214" s="6">
        <v>1.0</v>
      </c>
      <c r="V214" s="5" t="s">
        <v>33</v>
      </c>
      <c r="W214" s="5">
        <f t="shared" si="3"/>
        <v>1</v>
      </c>
      <c r="X214" s="5">
        <f t="shared" si="4"/>
        <v>0</v>
      </c>
      <c r="Y214" s="5">
        <f t="shared" si="5"/>
        <v>0</v>
      </c>
      <c r="Z214" s="5" t="s">
        <v>483</v>
      </c>
      <c r="AA214" s="5" t="s">
        <v>483</v>
      </c>
      <c r="AB214" s="5"/>
      <c r="AC214" s="5"/>
      <c r="AD214" s="5" t="s">
        <v>24</v>
      </c>
      <c r="AF214" s="4" t="s">
        <v>24</v>
      </c>
      <c r="AG214" s="4" t="str">
        <f t="shared" si="7"/>
        <v>#N/A</v>
      </c>
      <c r="AJ214" s="4" t="s">
        <v>483</v>
      </c>
      <c r="AK214" s="4" t="s">
        <v>24</v>
      </c>
      <c r="AL214" s="4" t="s">
        <v>484</v>
      </c>
      <c r="AM214" s="4" t="s">
        <v>485</v>
      </c>
    </row>
    <row r="215">
      <c r="A215" s="4" t="s">
        <v>505</v>
      </c>
      <c r="B215" s="4">
        <v>6368.0</v>
      </c>
      <c r="C215" s="4">
        <v>1.0</v>
      </c>
      <c r="D215" s="4" t="s">
        <v>477</v>
      </c>
      <c r="F215" s="30">
        <v>41956.0</v>
      </c>
      <c r="G215" s="4">
        <f t="shared" si="1"/>
        <v>2014</v>
      </c>
      <c r="H215" s="4">
        <f t="shared" si="2"/>
        <v>11</v>
      </c>
      <c r="I215" s="4" t="s">
        <v>479</v>
      </c>
      <c r="J215" s="4" t="s">
        <v>12</v>
      </c>
      <c r="K215" s="4" t="s">
        <v>480</v>
      </c>
      <c r="L215" s="4" t="s">
        <v>39</v>
      </c>
      <c r="M215" s="4" t="str">
        <f t="shared" si="6"/>
        <v>#N/A</v>
      </c>
      <c r="N215" s="4">
        <v>31.7475</v>
      </c>
      <c r="O215" s="4">
        <v>-111.63467</v>
      </c>
      <c r="Q215" s="6">
        <v>0.0</v>
      </c>
      <c r="R215" s="4" t="s">
        <v>482</v>
      </c>
      <c r="S215" s="4" t="s">
        <v>22</v>
      </c>
      <c r="U215" s="6">
        <v>1.0</v>
      </c>
      <c r="V215" s="5" t="s">
        <v>33</v>
      </c>
      <c r="W215" s="5">
        <f t="shared" si="3"/>
        <v>1</v>
      </c>
      <c r="X215" s="5">
        <f t="shared" si="4"/>
        <v>0</v>
      </c>
      <c r="Y215" s="5">
        <f t="shared" si="5"/>
        <v>0</v>
      </c>
      <c r="Z215" s="5" t="s">
        <v>483</v>
      </c>
      <c r="AA215" s="5" t="s">
        <v>483</v>
      </c>
      <c r="AB215" s="5"/>
      <c r="AC215" s="5"/>
      <c r="AD215" s="5" t="s">
        <v>24</v>
      </c>
      <c r="AF215" s="4" t="s">
        <v>24</v>
      </c>
      <c r="AG215" s="4" t="str">
        <f t="shared" si="7"/>
        <v>#N/A</v>
      </c>
      <c r="AJ215" s="4" t="s">
        <v>483</v>
      </c>
      <c r="AK215" s="4" t="s">
        <v>24</v>
      </c>
      <c r="AL215" s="4" t="s">
        <v>484</v>
      </c>
      <c r="AM215" s="4" t="s">
        <v>485</v>
      </c>
    </row>
    <row r="216">
      <c r="A216" s="4" t="s">
        <v>505</v>
      </c>
      <c r="B216" s="4">
        <v>6369.0</v>
      </c>
      <c r="C216" s="4">
        <v>1.0</v>
      </c>
      <c r="D216" s="4" t="s">
        <v>477</v>
      </c>
      <c r="F216" s="30">
        <v>41957.0</v>
      </c>
      <c r="G216" s="4">
        <f t="shared" si="1"/>
        <v>2014</v>
      </c>
      <c r="H216" s="4">
        <f t="shared" si="2"/>
        <v>11</v>
      </c>
      <c r="I216" s="4" t="s">
        <v>479</v>
      </c>
      <c r="J216" s="4" t="s">
        <v>489</v>
      </c>
      <c r="K216" s="4" t="s">
        <v>490</v>
      </c>
      <c r="L216" s="4" t="s">
        <v>491</v>
      </c>
      <c r="M216" s="4" t="str">
        <f t="shared" si="6"/>
        <v>#N/A</v>
      </c>
      <c r="N216" s="4">
        <v>26.9884</v>
      </c>
      <c r="O216" s="4">
        <v>-98.25629</v>
      </c>
      <c r="Q216" s="6">
        <v>0.0</v>
      </c>
      <c r="R216" s="4" t="s">
        <v>146</v>
      </c>
      <c r="U216" s="6">
        <v>0.0</v>
      </c>
      <c r="V216" s="5" t="s">
        <v>33</v>
      </c>
      <c r="W216" s="5">
        <f t="shared" si="3"/>
        <v>1</v>
      </c>
      <c r="X216" s="5">
        <f t="shared" si="4"/>
        <v>0</v>
      </c>
      <c r="Y216" s="5">
        <f t="shared" si="5"/>
        <v>0</v>
      </c>
      <c r="Z216" s="5" t="s">
        <v>483</v>
      </c>
      <c r="AA216" s="5" t="s">
        <v>483</v>
      </c>
      <c r="AB216" s="5"/>
      <c r="AC216" s="5"/>
      <c r="AD216" s="5" t="s">
        <v>24</v>
      </c>
      <c r="AF216" s="4" t="s">
        <v>24</v>
      </c>
      <c r="AG216" s="4" t="str">
        <f t="shared" si="7"/>
        <v>#N/A</v>
      </c>
      <c r="AJ216" s="4" t="s">
        <v>483</v>
      </c>
      <c r="AK216" s="4" t="s">
        <v>24</v>
      </c>
      <c r="AL216" s="4" t="s">
        <v>484</v>
      </c>
      <c r="AM216" s="4" t="s">
        <v>485</v>
      </c>
    </row>
    <row r="217">
      <c r="A217" s="4" t="s">
        <v>505</v>
      </c>
      <c r="B217" s="4">
        <v>6370.0</v>
      </c>
      <c r="C217" s="4">
        <v>1.0</v>
      </c>
      <c r="D217" s="4" t="s">
        <v>477</v>
      </c>
      <c r="F217" s="30">
        <v>41958.0</v>
      </c>
      <c r="G217" s="4">
        <f t="shared" si="1"/>
        <v>2014</v>
      </c>
      <c r="H217" s="4">
        <f t="shared" si="2"/>
        <v>11</v>
      </c>
      <c r="I217" s="4" t="s">
        <v>479</v>
      </c>
      <c r="J217" s="4" t="s">
        <v>489</v>
      </c>
      <c r="K217" s="4" t="s">
        <v>490</v>
      </c>
      <c r="L217" s="4" t="s">
        <v>498</v>
      </c>
      <c r="M217" s="4" t="str">
        <f t="shared" si="6"/>
        <v>#N/A</v>
      </c>
      <c r="N217" s="4">
        <v>26.18646</v>
      </c>
      <c r="O217" s="4">
        <v>-98.40038</v>
      </c>
      <c r="P217" s="4" t="s">
        <v>1176</v>
      </c>
      <c r="Q217" s="6">
        <v>0.0</v>
      </c>
      <c r="R217" s="4" t="s">
        <v>500</v>
      </c>
      <c r="U217" s="6">
        <v>0.0</v>
      </c>
      <c r="V217" s="5" t="s">
        <v>15</v>
      </c>
      <c r="W217" s="5">
        <f t="shared" si="3"/>
        <v>0</v>
      </c>
      <c r="X217" s="5">
        <f t="shared" si="4"/>
        <v>0</v>
      </c>
      <c r="Y217" s="5">
        <f t="shared" si="5"/>
        <v>1</v>
      </c>
      <c r="Z217" s="5" t="s">
        <v>1177</v>
      </c>
      <c r="AA217" s="5" t="s">
        <v>527</v>
      </c>
      <c r="AB217" s="5" t="s">
        <v>1178</v>
      </c>
      <c r="AC217" s="5" t="s">
        <v>1179</v>
      </c>
      <c r="AD217" s="5" t="s">
        <v>1180</v>
      </c>
      <c r="AE217" s="4" t="s">
        <v>530</v>
      </c>
      <c r="AF217" s="4" t="s">
        <v>1181</v>
      </c>
      <c r="AG217" s="4" t="str">
        <f t="shared" si="7"/>
        <v>#N/A</v>
      </c>
      <c r="AH217" s="4" t="s">
        <v>1179</v>
      </c>
      <c r="AI217" s="6">
        <v>38.0</v>
      </c>
      <c r="AJ217" s="4" t="s">
        <v>622</v>
      </c>
      <c r="AK217" s="4" t="s">
        <v>135</v>
      </c>
      <c r="AL217" s="4" t="s">
        <v>484</v>
      </c>
      <c r="AM217" s="4" t="s">
        <v>485</v>
      </c>
    </row>
    <row r="218">
      <c r="A218" s="4" t="s">
        <v>505</v>
      </c>
      <c r="B218" s="4">
        <v>6371.0</v>
      </c>
      <c r="C218" s="4">
        <v>1.0</v>
      </c>
      <c r="D218" s="4" t="s">
        <v>477</v>
      </c>
      <c r="F218" s="30">
        <v>41961.0</v>
      </c>
      <c r="G218" s="4">
        <f t="shared" si="1"/>
        <v>2014</v>
      </c>
      <c r="H218" s="4">
        <f t="shared" si="2"/>
        <v>11</v>
      </c>
      <c r="I218" s="4" t="s">
        <v>479</v>
      </c>
      <c r="J218" s="4" t="s">
        <v>489</v>
      </c>
      <c r="K218" s="4" t="s">
        <v>490</v>
      </c>
      <c r="L218" s="4" t="s">
        <v>508</v>
      </c>
      <c r="M218" s="4" t="str">
        <f t="shared" si="6"/>
        <v>#N/A</v>
      </c>
      <c r="N218" s="4">
        <v>26.00281</v>
      </c>
      <c r="O218" s="4">
        <v>-97.27597</v>
      </c>
      <c r="P218" s="4" t="s">
        <v>1182</v>
      </c>
      <c r="Q218" s="6">
        <v>1.0</v>
      </c>
      <c r="R218" s="4" t="s">
        <v>146</v>
      </c>
      <c r="U218" s="6">
        <v>0.0</v>
      </c>
      <c r="V218" s="5" t="s">
        <v>15</v>
      </c>
      <c r="W218" s="5">
        <f t="shared" si="3"/>
        <v>0</v>
      </c>
      <c r="X218" s="5">
        <f t="shared" si="4"/>
        <v>0</v>
      </c>
      <c r="Y218" s="5">
        <f t="shared" si="5"/>
        <v>1</v>
      </c>
      <c r="Z218" s="5" t="s">
        <v>483</v>
      </c>
      <c r="AA218" s="5" t="s">
        <v>640</v>
      </c>
      <c r="AB218" s="5" t="s">
        <v>1183</v>
      </c>
      <c r="AC218" s="5"/>
      <c r="AD218" s="5" t="s">
        <v>24</v>
      </c>
      <c r="AE218" s="4" t="s">
        <v>644</v>
      </c>
      <c r="AF218" s="4" t="s">
        <v>1184</v>
      </c>
      <c r="AG218" s="4" t="str">
        <f t="shared" si="7"/>
        <v>#N/A</v>
      </c>
      <c r="AJ218" s="4" t="s">
        <v>502</v>
      </c>
      <c r="AK218" s="4" t="s">
        <v>17</v>
      </c>
      <c r="AL218" s="4" t="s">
        <v>495</v>
      </c>
      <c r="AM218" s="4" t="s">
        <v>496</v>
      </c>
    </row>
    <row r="219">
      <c r="A219" s="4" t="s">
        <v>505</v>
      </c>
      <c r="B219" s="4">
        <v>6372.0</v>
      </c>
      <c r="C219" s="4">
        <v>1.0</v>
      </c>
      <c r="D219" s="4" t="s">
        <v>477</v>
      </c>
      <c r="F219" s="30">
        <v>41962.0</v>
      </c>
      <c r="G219" s="4">
        <f t="shared" si="1"/>
        <v>2014</v>
      </c>
      <c r="H219" s="4">
        <f t="shared" si="2"/>
        <v>11</v>
      </c>
      <c r="I219" s="4" t="s">
        <v>479</v>
      </c>
      <c r="J219" s="4" t="s">
        <v>489</v>
      </c>
      <c r="K219" s="4" t="s">
        <v>490</v>
      </c>
      <c r="L219" s="4" t="s">
        <v>498</v>
      </c>
      <c r="M219" s="4" t="str">
        <f t="shared" si="6"/>
        <v>#N/A</v>
      </c>
      <c r="N219" s="4">
        <v>26.6692</v>
      </c>
      <c r="O219" s="4">
        <v>-98.0948</v>
      </c>
      <c r="P219" s="4" t="s">
        <v>1185</v>
      </c>
      <c r="Q219" s="6">
        <v>0.0</v>
      </c>
      <c r="R219" s="4" t="s">
        <v>146</v>
      </c>
      <c r="U219" s="6">
        <v>0.0</v>
      </c>
      <c r="V219" s="5" t="s">
        <v>15</v>
      </c>
      <c r="W219" s="5">
        <f t="shared" si="3"/>
        <v>0</v>
      </c>
      <c r="X219" s="5">
        <f t="shared" si="4"/>
        <v>0</v>
      </c>
      <c r="Y219" s="5">
        <f t="shared" si="5"/>
        <v>1</v>
      </c>
      <c r="Z219" s="5" t="s">
        <v>1186</v>
      </c>
      <c r="AA219" s="5" t="s">
        <v>653</v>
      </c>
      <c r="AB219" s="5"/>
      <c r="AC219" s="5" t="s">
        <v>1187</v>
      </c>
      <c r="AD219" s="5" t="s">
        <v>1188</v>
      </c>
      <c r="AE219" s="4" t="s">
        <v>657</v>
      </c>
      <c r="AF219" s="4" t="s">
        <v>24</v>
      </c>
      <c r="AG219" s="4" t="str">
        <f t="shared" si="7"/>
        <v>#N/A</v>
      </c>
      <c r="AH219" s="4" t="s">
        <v>1187</v>
      </c>
      <c r="AI219" s="6">
        <v>44.0</v>
      </c>
      <c r="AJ219" s="4" t="s">
        <v>502</v>
      </c>
      <c r="AK219" s="4" t="s">
        <v>17</v>
      </c>
      <c r="AL219" s="4" t="s">
        <v>484</v>
      </c>
      <c r="AM219" s="4" t="s">
        <v>485</v>
      </c>
    </row>
    <row r="220">
      <c r="A220" s="4" t="s">
        <v>505</v>
      </c>
      <c r="B220" s="4">
        <v>6373.0</v>
      </c>
      <c r="C220" s="4">
        <v>1.0</v>
      </c>
      <c r="D220" s="4" t="s">
        <v>477</v>
      </c>
      <c r="F220" s="30">
        <v>41969.0</v>
      </c>
      <c r="G220" s="4">
        <f t="shared" si="1"/>
        <v>2014</v>
      </c>
      <c r="H220" s="4">
        <f t="shared" si="2"/>
        <v>11</v>
      </c>
      <c r="I220" s="4" t="s">
        <v>479</v>
      </c>
      <c r="J220" s="4" t="s">
        <v>12</v>
      </c>
      <c r="K220" s="4" t="s">
        <v>480</v>
      </c>
      <c r="L220" s="4" t="s">
        <v>39</v>
      </c>
      <c r="M220" s="4" t="str">
        <f t="shared" si="6"/>
        <v>#N/A</v>
      </c>
      <c r="N220" s="4">
        <v>31.6728</v>
      </c>
      <c r="O220" s="4">
        <v>-111.83436</v>
      </c>
      <c r="P220" s="4" t="s">
        <v>1189</v>
      </c>
      <c r="Q220" s="6">
        <v>1.0</v>
      </c>
      <c r="R220" s="4" t="s">
        <v>482</v>
      </c>
      <c r="S220" s="4" t="s">
        <v>22</v>
      </c>
      <c r="U220" s="6">
        <v>0.0</v>
      </c>
      <c r="V220" s="5" t="s">
        <v>33</v>
      </c>
      <c r="W220" s="5">
        <f t="shared" si="3"/>
        <v>1</v>
      </c>
      <c r="X220" s="5">
        <f t="shared" si="4"/>
        <v>0</v>
      </c>
      <c r="Y220" s="5">
        <f t="shared" si="5"/>
        <v>0</v>
      </c>
      <c r="Z220" s="5" t="s">
        <v>483</v>
      </c>
      <c r="AA220" s="5" t="s">
        <v>483</v>
      </c>
      <c r="AB220" s="5"/>
      <c r="AC220" s="5"/>
      <c r="AD220" s="5" t="s">
        <v>24</v>
      </c>
      <c r="AF220" s="4" t="s">
        <v>24</v>
      </c>
      <c r="AG220" s="4" t="str">
        <f t="shared" si="7"/>
        <v>#N/A</v>
      </c>
      <c r="AJ220" s="4" t="s">
        <v>483</v>
      </c>
      <c r="AK220" s="4" t="s">
        <v>24</v>
      </c>
      <c r="AL220" s="4" t="s">
        <v>483</v>
      </c>
      <c r="AM220" s="4" t="s">
        <v>24</v>
      </c>
    </row>
    <row r="221">
      <c r="A221" s="4" t="s">
        <v>505</v>
      </c>
      <c r="B221" s="4">
        <v>6374.0</v>
      </c>
      <c r="C221" s="4">
        <v>1.0</v>
      </c>
      <c r="D221" s="4" t="s">
        <v>477</v>
      </c>
      <c r="F221" s="30">
        <v>41969.0</v>
      </c>
      <c r="G221" s="4">
        <f t="shared" si="1"/>
        <v>2014</v>
      </c>
      <c r="H221" s="4">
        <f t="shared" si="2"/>
        <v>11</v>
      </c>
      <c r="I221" s="4" t="s">
        <v>479</v>
      </c>
      <c r="J221" s="4" t="s">
        <v>12</v>
      </c>
      <c r="K221" s="4" t="s">
        <v>480</v>
      </c>
      <c r="L221" s="4" t="s">
        <v>39</v>
      </c>
      <c r="M221" s="4" t="str">
        <f t="shared" si="6"/>
        <v>#N/A</v>
      </c>
      <c r="N221" s="4">
        <v>32.2253</v>
      </c>
      <c r="O221" s="4">
        <v>-113.11112</v>
      </c>
      <c r="P221" s="4" t="s">
        <v>1190</v>
      </c>
      <c r="Q221" s="6">
        <v>1.0</v>
      </c>
      <c r="R221" s="4" t="s">
        <v>482</v>
      </c>
      <c r="S221" s="4" t="s">
        <v>22</v>
      </c>
      <c r="U221" s="6">
        <v>0.0</v>
      </c>
      <c r="V221" s="5" t="s">
        <v>33</v>
      </c>
      <c r="W221" s="5">
        <f t="shared" si="3"/>
        <v>1</v>
      </c>
      <c r="X221" s="5">
        <f t="shared" si="4"/>
        <v>0</v>
      </c>
      <c r="Y221" s="5">
        <f t="shared" si="5"/>
        <v>0</v>
      </c>
      <c r="Z221" s="5" t="s">
        <v>483</v>
      </c>
      <c r="AA221" s="5" t="s">
        <v>483</v>
      </c>
      <c r="AB221" s="5"/>
      <c r="AC221" s="5"/>
      <c r="AD221" s="5" t="s">
        <v>24</v>
      </c>
      <c r="AF221" s="4" t="s">
        <v>24</v>
      </c>
      <c r="AG221" s="4" t="str">
        <f t="shared" si="7"/>
        <v>#N/A</v>
      </c>
      <c r="AJ221" s="4" t="s">
        <v>483</v>
      </c>
      <c r="AK221" s="4" t="s">
        <v>24</v>
      </c>
      <c r="AL221" s="4" t="s">
        <v>483</v>
      </c>
      <c r="AM221" s="4" t="s">
        <v>24</v>
      </c>
    </row>
    <row r="222">
      <c r="A222" s="4" t="s">
        <v>505</v>
      </c>
      <c r="B222" s="4">
        <v>6376.0</v>
      </c>
      <c r="C222" s="4">
        <v>1.0</v>
      </c>
      <c r="D222" s="4" t="s">
        <v>477</v>
      </c>
      <c r="F222" s="30">
        <v>41970.0</v>
      </c>
      <c r="G222" s="4">
        <f t="shared" si="1"/>
        <v>2014</v>
      </c>
      <c r="H222" s="4">
        <f t="shared" si="2"/>
        <v>11</v>
      </c>
      <c r="I222" s="4" t="s">
        <v>479</v>
      </c>
      <c r="J222" s="4" t="s">
        <v>489</v>
      </c>
      <c r="K222" s="4" t="s">
        <v>490</v>
      </c>
      <c r="L222" s="4" t="s">
        <v>498</v>
      </c>
      <c r="M222" s="4" t="str">
        <f t="shared" si="6"/>
        <v>#N/A</v>
      </c>
      <c r="N222" s="4">
        <v>26.22449</v>
      </c>
      <c r="O222" s="4">
        <v>-98.44769</v>
      </c>
      <c r="P222" s="4" t="s">
        <v>1191</v>
      </c>
      <c r="Q222" s="6">
        <v>0.0</v>
      </c>
      <c r="R222" s="4" t="s">
        <v>500</v>
      </c>
      <c r="U222" s="6">
        <v>0.0</v>
      </c>
      <c r="V222" s="5" t="s">
        <v>15</v>
      </c>
      <c r="W222" s="5">
        <f t="shared" si="3"/>
        <v>0</v>
      </c>
      <c r="X222" s="5">
        <f t="shared" si="4"/>
        <v>0</v>
      </c>
      <c r="Y222" s="5">
        <f t="shared" si="5"/>
        <v>1</v>
      </c>
      <c r="Z222" s="5" t="s">
        <v>483</v>
      </c>
      <c r="AA222" s="5" t="s">
        <v>483</v>
      </c>
      <c r="AB222" s="5"/>
      <c r="AC222" s="5"/>
      <c r="AD222" s="5" t="s">
        <v>24</v>
      </c>
      <c r="AF222" s="4" t="s">
        <v>24</v>
      </c>
      <c r="AG222" s="4" t="str">
        <f t="shared" si="7"/>
        <v>#N/A</v>
      </c>
      <c r="AJ222" s="4" t="s">
        <v>483</v>
      </c>
      <c r="AK222" s="4" t="s">
        <v>24</v>
      </c>
      <c r="AL222" s="4" t="s">
        <v>495</v>
      </c>
      <c r="AM222" s="4" t="s">
        <v>496</v>
      </c>
    </row>
    <row r="223">
      <c r="A223" s="4" t="s">
        <v>505</v>
      </c>
      <c r="B223" s="4">
        <v>6377.0</v>
      </c>
      <c r="C223" s="4">
        <v>1.0</v>
      </c>
      <c r="D223" s="4" t="s">
        <v>477</v>
      </c>
      <c r="F223" s="30">
        <v>41974.0</v>
      </c>
      <c r="G223" s="4">
        <f t="shared" si="1"/>
        <v>2014</v>
      </c>
      <c r="H223" s="4">
        <f t="shared" si="2"/>
        <v>12</v>
      </c>
      <c r="I223" s="4" t="s">
        <v>479</v>
      </c>
      <c r="J223" s="4" t="s">
        <v>489</v>
      </c>
      <c r="K223" s="4" t="s">
        <v>490</v>
      </c>
      <c r="L223" s="4" t="s">
        <v>508</v>
      </c>
      <c r="M223" s="4" t="str">
        <f t="shared" si="6"/>
        <v>#N/A</v>
      </c>
      <c r="N223" s="8">
        <v>25.938</v>
      </c>
      <c r="O223" s="4">
        <v>-97.5476</v>
      </c>
      <c r="Q223" s="6">
        <v>0.0</v>
      </c>
      <c r="R223" s="4" t="s">
        <v>109</v>
      </c>
      <c r="T223" s="4" t="s">
        <v>1192</v>
      </c>
      <c r="U223" s="6">
        <v>0.0</v>
      </c>
      <c r="V223" s="5" t="s">
        <v>33</v>
      </c>
      <c r="W223" s="5">
        <f t="shared" si="3"/>
        <v>1</v>
      </c>
      <c r="X223" s="5">
        <f t="shared" si="4"/>
        <v>0</v>
      </c>
      <c r="Y223" s="5">
        <f t="shared" si="5"/>
        <v>0</v>
      </c>
      <c r="Z223" s="5" t="s">
        <v>483</v>
      </c>
      <c r="AA223" s="5" t="s">
        <v>483</v>
      </c>
      <c r="AB223" s="5"/>
      <c r="AC223" s="5"/>
      <c r="AD223" s="5" t="s">
        <v>24</v>
      </c>
      <c r="AF223" s="4" t="s">
        <v>24</v>
      </c>
      <c r="AG223" s="4" t="str">
        <f t="shared" si="7"/>
        <v>#N/A</v>
      </c>
      <c r="AJ223" s="4" t="s">
        <v>483</v>
      </c>
      <c r="AK223" s="4" t="s">
        <v>24</v>
      </c>
      <c r="AL223" s="4" t="s">
        <v>483</v>
      </c>
      <c r="AM223" s="4" t="s">
        <v>24</v>
      </c>
    </row>
    <row r="224">
      <c r="A224" s="4" t="s">
        <v>505</v>
      </c>
      <c r="B224" s="4">
        <v>6378.0</v>
      </c>
      <c r="C224" s="4">
        <v>1.0</v>
      </c>
      <c r="D224" s="4" t="s">
        <v>477</v>
      </c>
      <c r="F224" s="30">
        <v>41975.0</v>
      </c>
      <c r="G224" s="4">
        <f t="shared" si="1"/>
        <v>2014</v>
      </c>
      <c r="H224" s="4">
        <f t="shared" si="2"/>
        <v>12</v>
      </c>
      <c r="I224" s="4" t="s">
        <v>479</v>
      </c>
      <c r="J224" s="4" t="s">
        <v>489</v>
      </c>
      <c r="K224" s="4" t="s">
        <v>510</v>
      </c>
      <c r="L224" s="4" t="s">
        <v>511</v>
      </c>
      <c r="M224" s="4" t="str">
        <f t="shared" si="6"/>
        <v>#N/A</v>
      </c>
      <c r="N224" s="18">
        <v>27.50615</v>
      </c>
      <c r="O224" s="18">
        <v>-99.52681</v>
      </c>
      <c r="Q224" s="6">
        <v>0.0</v>
      </c>
      <c r="R224" s="4" t="s">
        <v>500</v>
      </c>
      <c r="U224" s="6">
        <v>0.0</v>
      </c>
      <c r="V224" s="5" t="s">
        <v>15</v>
      </c>
      <c r="W224" s="5">
        <f t="shared" si="3"/>
        <v>0</v>
      </c>
      <c r="X224" s="5">
        <f t="shared" si="4"/>
        <v>0</v>
      </c>
      <c r="Y224" s="5">
        <f t="shared" si="5"/>
        <v>1</v>
      </c>
      <c r="Z224" s="5" t="s">
        <v>483</v>
      </c>
      <c r="AA224" s="5"/>
      <c r="AB224" s="5"/>
      <c r="AC224" s="5"/>
      <c r="AD224" s="5" t="s">
        <v>24</v>
      </c>
      <c r="AE224" s="4" t="s">
        <v>24</v>
      </c>
      <c r="AF224" s="4" t="s">
        <v>24</v>
      </c>
      <c r="AG224" s="4" t="str">
        <f t="shared" si="7"/>
        <v>#N/A</v>
      </c>
      <c r="AJ224" s="4" t="s">
        <v>483</v>
      </c>
      <c r="AK224" s="4" t="s">
        <v>24</v>
      </c>
      <c r="AL224" s="4" t="s">
        <v>875</v>
      </c>
      <c r="AM224" s="4" t="s">
        <v>876</v>
      </c>
    </row>
    <row r="225">
      <c r="A225" s="4" t="s">
        <v>505</v>
      </c>
      <c r="B225" s="4">
        <v>6379.0</v>
      </c>
      <c r="C225" s="4">
        <v>1.0</v>
      </c>
      <c r="D225" s="4" t="s">
        <v>477</v>
      </c>
      <c r="F225" s="30">
        <v>41975.0</v>
      </c>
      <c r="G225" s="4">
        <f t="shared" si="1"/>
        <v>2014</v>
      </c>
      <c r="H225" s="4">
        <f t="shared" si="2"/>
        <v>12</v>
      </c>
      <c r="I225" s="4" t="s">
        <v>479</v>
      </c>
      <c r="J225" s="4" t="s">
        <v>489</v>
      </c>
      <c r="K225" s="4" t="s">
        <v>510</v>
      </c>
      <c r="L225" s="4" t="s">
        <v>511</v>
      </c>
      <c r="M225" s="4" t="str">
        <f t="shared" si="6"/>
        <v>#N/A</v>
      </c>
      <c r="N225" s="4">
        <v>27.51084</v>
      </c>
      <c r="O225" s="4">
        <v>-99.49033</v>
      </c>
      <c r="Q225" s="6">
        <v>0.0</v>
      </c>
      <c r="R225" s="4" t="s">
        <v>500</v>
      </c>
      <c r="U225" s="6">
        <v>0.0</v>
      </c>
      <c r="V225" s="5" t="s">
        <v>15</v>
      </c>
      <c r="W225" s="5">
        <f t="shared" si="3"/>
        <v>0</v>
      </c>
      <c r="X225" s="5">
        <f t="shared" si="4"/>
        <v>0</v>
      </c>
      <c r="Y225" s="5">
        <f t="shared" si="5"/>
        <v>1</v>
      </c>
      <c r="Z225" s="5" t="s">
        <v>483</v>
      </c>
      <c r="AA225" s="5" t="s">
        <v>483</v>
      </c>
      <c r="AB225" s="5"/>
      <c r="AC225" s="5"/>
      <c r="AD225" s="5" t="s">
        <v>24</v>
      </c>
      <c r="AF225" s="4" t="s">
        <v>24</v>
      </c>
      <c r="AG225" s="4" t="str">
        <f t="shared" si="7"/>
        <v>#N/A</v>
      </c>
      <c r="AJ225" s="4" t="s">
        <v>483</v>
      </c>
      <c r="AK225" s="4" t="s">
        <v>24</v>
      </c>
      <c r="AL225" s="4" t="s">
        <v>875</v>
      </c>
      <c r="AM225" s="4" t="s">
        <v>876</v>
      </c>
    </row>
    <row r="226">
      <c r="A226" s="4" t="s">
        <v>505</v>
      </c>
      <c r="B226" s="4">
        <v>6380.0</v>
      </c>
      <c r="C226" s="4">
        <v>1.0</v>
      </c>
      <c r="D226" s="4" t="s">
        <v>477</v>
      </c>
      <c r="F226" s="30">
        <v>41975.0</v>
      </c>
      <c r="G226" s="4">
        <f t="shared" si="1"/>
        <v>2014</v>
      </c>
      <c r="H226" s="4">
        <f t="shared" si="2"/>
        <v>12</v>
      </c>
      <c r="I226" s="4" t="s">
        <v>479</v>
      </c>
      <c r="J226" s="4" t="s">
        <v>489</v>
      </c>
      <c r="K226" s="4" t="s">
        <v>510</v>
      </c>
      <c r="L226" s="4" t="s">
        <v>511</v>
      </c>
      <c r="M226" s="4" t="str">
        <f t="shared" si="6"/>
        <v>#N/A</v>
      </c>
      <c r="N226" s="18">
        <v>27.41667</v>
      </c>
      <c r="O226" s="18">
        <v>-99.49033</v>
      </c>
      <c r="Q226" s="6">
        <v>0.0</v>
      </c>
      <c r="R226" s="4" t="s">
        <v>500</v>
      </c>
      <c r="U226" s="6">
        <v>0.0</v>
      </c>
      <c r="V226" s="5" t="s">
        <v>15</v>
      </c>
      <c r="W226" s="5">
        <f t="shared" si="3"/>
        <v>0</v>
      </c>
      <c r="X226" s="5">
        <f t="shared" si="4"/>
        <v>0</v>
      </c>
      <c r="Y226" s="5">
        <f t="shared" si="5"/>
        <v>1</v>
      </c>
      <c r="Z226" s="5" t="s">
        <v>483</v>
      </c>
      <c r="AA226" s="5"/>
      <c r="AB226" s="5"/>
      <c r="AC226" s="5"/>
      <c r="AD226" s="5" t="s">
        <v>24</v>
      </c>
      <c r="AE226" s="4" t="s">
        <v>24</v>
      </c>
      <c r="AF226" s="4" t="s">
        <v>24</v>
      </c>
      <c r="AG226" s="4" t="str">
        <f t="shared" si="7"/>
        <v>#N/A</v>
      </c>
      <c r="AJ226" s="4" t="s">
        <v>502</v>
      </c>
      <c r="AK226" s="4" t="s">
        <v>17</v>
      </c>
      <c r="AL226" s="4" t="s">
        <v>875</v>
      </c>
      <c r="AM226" s="4" t="s">
        <v>876</v>
      </c>
    </row>
    <row r="227">
      <c r="A227" s="4" t="s">
        <v>505</v>
      </c>
      <c r="B227" s="4">
        <v>6381.0</v>
      </c>
      <c r="C227" s="4">
        <v>1.0</v>
      </c>
      <c r="D227" s="4" t="s">
        <v>477</v>
      </c>
      <c r="F227" s="30">
        <v>41976.0</v>
      </c>
      <c r="G227" s="4">
        <f t="shared" si="1"/>
        <v>2014</v>
      </c>
      <c r="H227" s="4">
        <f t="shared" si="2"/>
        <v>12</v>
      </c>
      <c r="I227" s="4" t="s">
        <v>479</v>
      </c>
      <c r="J227" s="4" t="s">
        <v>489</v>
      </c>
      <c r="K227" s="4" t="s">
        <v>490</v>
      </c>
      <c r="L227" s="4" t="s">
        <v>1099</v>
      </c>
      <c r="M227" s="4" t="str">
        <f t="shared" si="6"/>
        <v>#N/A</v>
      </c>
      <c r="N227" s="4">
        <v>27.37481</v>
      </c>
      <c r="O227" s="4">
        <v>-97.8369</v>
      </c>
      <c r="Q227" s="6">
        <v>0.0</v>
      </c>
      <c r="R227" s="4" t="s">
        <v>19</v>
      </c>
      <c r="U227" s="6">
        <v>0.0</v>
      </c>
      <c r="V227" s="5" t="s">
        <v>15</v>
      </c>
      <c r="W227" s="5">
        <f t="shared" si="3"/>
        <v>0</v>
      </c>
      <c r="X227" s="5">
        <f t="shared" si="4"/>
        <v>0</v>
      </c>
      <c r="Y227" s="5">
        <f t="shared" si="5"/>
        <v>1</v>
      </c>
      <c r="Z227" s="5" t="s">
        <v>1193</v>
      </c>
      <c r="AA227" s="5" t="s">
        <v>734</v>
      </c>
      <c r="AB227" s="5" t="s">
        <v>1003</v>
      </c>
      <c r="AC227" s="5" t="s">
        <v>1194</v>
      </c>
      <c r="AD227" s="5" t="s">
        <v>1195</v>
      </c>
      <c r="AE227" s="4" t="s">
        <v>737</v>
      </c>
      <c r="AF227" s="4" t="s">
        <v>1007</v>
      </c>
      <c r="AG227" s="4" t="str">
        <f t="shared" si="7"/>
        <v>#N/A</v>
      </c>
      <c r="AH227" s="4" t="s">
        <v>1194</v>
      </c>
      <c r="AI227" s="6">
        <v>22.0</v>
      </c>
      <c r="AJ227" s="4" t="s">
        <v>553</v>
      </c>
      <c r="AK227" s="4" t="s">
        <v>58</v>
      </c>
      <c r="AL227" s="4" t="s">
        <v>495</v>
      </c>
      <c r="AM227" s="4" t="s">
        <v>496</v>
      </c>
    </row>
    <row r="228">
      <c r="A228" s="4" t="s">
        <v>505</v>
      </c>
      <c r="B228" s="4">
        <v>6382.0</v>
      </c>
      <c r="C228" s="4">
        <v>1.0</v>
      </c>
      <c r="D228" s="4" t="s">
        <v>477</v>
      </c>
      <c r="F228" s="30">
        <v>41976.0</v>
      </c>
      <c r="G228" s="4">
        <f t="shared" si="1"/>
        <v>2014</v>
      </c>
      <c r="H228" s="4">
        <f t="shared" si="2"/>
        <v>12</v>
      </c>
      <c r="I228" s="4" t="s">
        <v>479</v>
      </c>
      <c r="J228" s="4" t="s">
        <v>489</v>
      </c>
      <c r="K228" s="4" t="s">
        <v>490</v>
      </c>
      <c r="L228" s="4" t="s">
        <v>1099</v>
      </c>
      <c r="M228" s="4" t="str">
        <f t="shared" si="6"/>
        <v>#N/A</v>
      </c>
      <c r="N228" s="4">
        <v>27.37481</v>
      </c>
      <c r="O228" s="4">
        <v>-97.8369</v>
      </c>
      <c r="Q228" s="6">
        <v>0.0</v>
      </c>
      <c r="R228" s="4" t="s">
        <v>19</v>
      </c>
      <c r="U228" s="6">
        <v>0.0</v>
      </c>
      <c r="V228" s="5" t="s">
        <v>33</v>
      </c>
      <c r="W228" s="5">
        <f t="shared" si="3"/>
        <v>1</v>
      </c>
      <c r="X228" s="5">
        <f t="shared" si="4"/>
        <v>0</v>
      </c>
      <c r="Y228" s="5">
        <f t="shared" si="5"/>
        <v>0</v>
      </c>
      <c r="Z228" s="5" t="s">
        <v>483</v>
      </c>
      <c r="AA228" s="5"/>
      <c r="AB228" s="5"/>
      <c r="AC228" s="5"/>
      <c r="AD228" s="5" t="s">
        <v>24</v>
      </c>
      <c r="AE228" s="4" t="s">
        <v>24</v>
      </c>
      <c r="AF228" s="4" t="s">
        <v>24</v>
      </c>
      <c r="AG228" s="4" t="str">
        <f t="shared" si="7"/>
        <v>#N/A</v>
      </c>
      <c r="AJ228" s="4" t="s">
        <v>483</v>
      </c>
      <c r="AK228" s="4" t="s">
        <v>24</v>
      </c>
      <c r="AL228" s="4" t="s">
        <v>495</v>
      </c>
      <c r="AM228" s="4" t="s">
        <v>496</v>
      </c>
    </row>
    <row r="229">
      <c r="A229" s="4" t="s">
        <v>505</v>
      </c>
      <c r="B229" s="4">
        <v>6383.0</v>
      </c>
      <c r="C229" s="4">
        <v>1.0</v>
      </c>
      <c r="D229" s="4" t="s">
        <v>477</v>
      </c>
      <c r="F229" s="30">
        <v>41977.0</v>
      </c>
      <c r="G229" s="4">
        <f t="shared" si="1"/>
        <v>2014</v>
      </c>
      <c r="H229" s="4">
        <f t="shared" si="2"/>
        <v>12</v>
      </c>
      <c r="I229" s="4" t="s">
        <v>479</v>
      </c>
      <c r="J229" s="4" t="s">
        <v>489</v>
      </c>
      <c r="K229" s="4" t="s">
        <v>490</v>
      </c>
      <c r="L229" s="4" t="s">
        <v>498</v>
      </c>
      <c r="M229" s="4" t="str">
        <f t="shared" si="6"/>
        <v>#N/A</v>
      </c>
      <c r="N229" s="4">
        <v>26.1759</v>
      </c>
      <c r="O229" s="4">
        <v>-98.3527</v>
      </c>
      <c r="P229" s="4" t="s">
        <v>1176</v>
      </c>
      <c r="Q229" s="6">
        <v>0.0</v>
      </c>
      <c r="R229" s="4" t="s">
        <v>146</v>
      </c>
      <c r="U229" s="6">
        <v>0.0</v>
      </c>
      <c r="V229" s="5" t="s">
        <v>33</v>
      </c>
      <c r="W229" s="5">
        <f t="shared" si="3"/>
        <v>1</v>
      </c>
      <c r="X229" s="5">
        <f t="shared" si="4"/>
        <v>0</v>
      </c>
      <c r="Y229" s="5">
        <f t="shared" si="5"/>
        <v>0</v>
      </c>
      <c r="Z229" s="5" t="s">
        <v>483</v>
      </c>
      <c r="AA229" s="5" t="s">
        <v>483</v>
      </c>
      <c r="AB229" s="5"/>
      <c r="AC229" s="5"/>
      <c r="AD229" s="5" t="s">
        <v>24</v>
      </c>
      <c r="AF229" s="4" t="s">
        <v>24</v>
      </c>
      <c r="AG229" s="4" t="str">
        <f t="shared" si="7"/>
        <v>#N/A</v>
      </c>
      <c r="AJ229" s="4" t="s">
        <v>483</v>
      </c>
      <c r="AK229" s="4" t="s">
        <v>24</v>
      </c>
      <c r="AL229" s="4" t="s">
        <v>484</v>
      </c>
      <c r="AM229" s="4" t="s">
        <v>485</v>
      </c>
    </row>
    <row r="230">
      <c r="A230" s="4" t="s">
        <v>505</v>
      </c>
      <c r="B230" s="4">
        <v>6384.0</v>
      </c>
      <c r="C230" s="4">
        <v>1.0</v>
      </c>
      <c r="D230" s="4" t="s">
        <v>477</v>
      </c>
      <c r="F230" s="30">
        <v>41977.0</v>
      </c>
      <c r="G230" s="4">
        <f t="shared" si="1"/>
        <v>2014</v>
      </c>
      <c r="H230" s="4">
        <f t="shared" si="2"/>
        <v>12</v>
      </c>
      <c r="I230" s="4" t="s">
        <v>479</v>
      </c>
      <c r="J230" s="4" t="s">
        <v>489</v>
      </c>
      <c r="K230" s="4" t="s">
        <v>510</v>
      </c>
      <c r="L230" s="4" t="s">
        <v>511</v>
      </c>
      <c r="M230" s="4" t="str">
        <f t="shared" si="6"/>
        <v>#N/A</v>
      </c>
      <c r="N230" s="4">
        <v>27.55425</v>
      </c>
      <c r="O230" s="4">
        <v>-99.51726</v>
      </c>
      <c r="Q230" s="6">
        <v>0.0</v>
      </c>
      <c r="R230" s="4" t="s">
        <v>500</v>
      </c>
      <c r="U230" s="6">
        <v>0.0</v>
      </c>
      <c r="V230" s="5" t="s">
        <v>33</v>
      </c>
      <c r="W230" s="5">
        <f t="shared" si="3"/>
        <v>1</v>
      </c>
      <c r="X230" s="5">
        <f t="shared" si="4"/>
        <v>0</v>
      </c>
      <c r="Y230" s="5">
        <f t="shared" si="5"/>
        <v>0</v>
      </c>
      <c r="Z230" s="5" t="s">
        <v>483</v>
      </c>
      <c r="AA230" s="5"/>
      <c r="AB230" s="5"/>
      <c r="AC230" s="5"/>
      <c r="AD230" s="5" t="s">
        <v>24</v>
      </c>
      <c r="AE230" s="4" t="s">
        <v>24</v>
      </c>
      <c r="AF230" s="4" t="s">
        <v>24</v>
      </c>
      <c r="AG230" s="4" t="str">
        <f t="shared" si="7"/>
        <v>#N/A</v>
      </c>
      <c r="AJ230" s="4" t="s">
        <v>502</v>
      </c>
      <c r="AK230" s="4" t="s">
        <v>17</v>
      </c>
      <c r="AL230" s="4" t="s">
        <v>484</v>
      </c>
      <c r="AM230" s="4" t="s">
        <v>485</v>
      </c>
    </row>
    <row r="231">
      <c r="A231" s="4" t="s">
        <v>505</v>
      </c>
      <c r="B231" s="4">
        <v>6386.0</v>
      </c>
      <c r="C231" s="4">
        <v>1.0</v>
      </c>
      <c r="D231" s="4" t="s">
        <v>477</v>
      </c>
      <c r="F231" s="30">
        <v>41979.0</v>
      </c>
      <c r="G231" s="4">
        <f t="shared" si="1"/>
        <v>2014</v>
      </c>
      <c r="H231" s="4">
        <f t="shared" si="2"/>
        <v>12</v>
      </c>
      <c r="I231" s="4" t="s">
        <v>479</v>
      </c>
      <c r="J231" s="4" t="s">
        <v>489</v>
      </c>
      <c r="K231" s="4" t="s">
        <v>510</v>
      </c>
      <c r="L231" s="4" t="s">
        <v>511</v>
      </c>
      <c r="M231" s="4" t="str">
        <f t="shared" si="6"/>
        <v>#N/A</v>
      </c>
      <c r="N231" s="4">
        <v>27.9439</v>
      </c>
      <c r="O231" s="4">
        <v>-99.26749</v>
      </c>
      <c r="P231" s="4" t="s">
        <v>1196</v>
      </c>
      <c r="Q231" s="6">
        <v>0.0</v>
      </c>
      <c r="R231" s="4" t="s">
        <v>482</v>
      </c>
      <c r="S231" s="4" t="s">
        <v>482</v>
      </c>
      <c r="U231" s="6">
        <v>0.0</v>
      </c>
      <c r="V231" s="5" t="s">
        <v>33</v>
      </c>
      <c r="W231" s="5">
        <f t="shared" si="3"/>
        <v>1</v>
      </c>
      <c r="X231" s="5">
        <f t="shared" si="4"/>
        <v>0</v>
      </c>
      <c r="Y231" s="5">
        <f t="shared" si="5"/>
        <v>0</v>
      </c>
      <c r="Z231" s="5" t="s">
        <v>1141</v>
      </c>
      <c r="AA231" s="5" t="s">
        <v>1142</v>
      </c>
      <c r="AB231" s="5"/>
      <c r="AC231" s="5"/>
      <c r="AD231" s="5" t="s">
        <v>24</v>
      </c>
      <c r="AE231" s="4" t="s">
        <v>24</v>
      </c>
      <c r="AF231" s="4" t="s">
        <v>24</v>
      </c>
      <c r="AG231" s="4" t="str">
        <f t="shared" si="7"/>
        <v>#N/A</v>
      </c>
      <c r="AJ231" s="4" t="s">
        <v>483</v>
      </c>
      <c r="AK231" s="4" t="s">
        <v>24</v>
      </c>
      <c r="AL231" s="4" t="s">
        <v>484</v>
      </c>
      <c r="AM231" s="4" t="s">
        <v>485</v>
      </c>
    </row>
    <row r="232">
      <c r="A232" s="4" t="s">
        <v>505</v>
      </c>
      <c r="B232" s="4">
        <v>6387.0</v>
      </c>
      <c r="C232" s="4">
        <v>1.0</v>
      </c>
      <c r="D232" s="4" t="s">
        <v>477</v>
      </c>
      <c r="F232" s="30">
        <v>41985.0</v>
      </c>
      <c r="G232" s="4">
        <f t="shared" si="1"/>
        <v>2014</v>
      </c>
      <c r="H232" s="4">
        <f t="shared" si="2"/>
        <v>12</v>
      </c>
      <c r="I232" s="4" t="s">
        <v>479</v>
      </c>
      <c r="J232" s="4" t="s">
        <v>489</v>
      </c>
      <c r="K232" s="4" t="s">
        <v>490</v>
      </c>
      <c r="L232" s="4" t="s">
        <v>498</v>
      </c>
      <c r="M232" s="4" t="str">
        <f t="shared" si="6"/>
        <v>#N/A</v>
      </c>
      <c r="N232" s="4">
        <v>26.18055</v>
      </c>
      <c r="O232" s="4">
        <v>-98.37557</v>
      </c>
      <c r="P232" s="4" t="s">
        <v>1088</v>
      </c>
      <c r="Q232" s="6">
        <v>0.0</v>
      </c>
      <c r="R232" s="4" t="s">
        <v>500</v>
      </c>
      <c r="U232" s="6">
        <v>0.0</v>
      </c>
      <c r="V232" s="5" t="s">
        <v>15</v>
      </c>
      <c r="W232" s="5">
        <f t="shared" si="3"/>
        <v>0</v>
      </c>
      <c r="X232" s="5">
        <f t="shared" si="4"/>
        <v>0</v>
      </c>
      <c r="Y232" s="5">
        <f t="shared" si="5"/>
        <v>1</v>
      </c>
      <c r="Z232" s="5" t="s">
        <v>483</v>
      </c>
      <c r="AA232" s="5" t="s">
        <v>483</v>
      </c>
      <c r="AB232" s="5"/>
      <c r="AC232" s="5"/>
      <c r="AD232" s="5" t="s">
        <v>24</v>
      </c>
      <c r="AF232" s="4" t="s">
        <v>24</v>
      </c>
      <c r="AG232" s="4" t="str">
        <f t="shared" si="7"/>
        <v>#N/A</v>
      </c>
      <c r="AJ232" s="4" t="s">
        <v>483</v>
      </c>
      <c r="AK232" s="4" t="s">
        <v>24</v>
      </c>
      <c r="AL232" s="4" t="s">
        <v>495</v>
      </c>
      <c r="AM232" s="4" t="s">
        <v>496</v>
      </c>
    </row>
    <row r="233">
      <c r="A233" s="4" t="s">
        <v>505</v>
      </c>
      <c r="B233" s="4">
        <v>6388.0</v>
      </c>
      <c r="C233" s="4">
        <v>1.0</v>
      </c>
      <c r="D233" s="4" t="s">
        <v>477</v>
      </c>
      <c r="F233" s="30">
        <v>41987.0</v>
      </c>
      <c r="G233" s="4">
        <f t="shared" si="1"/>
        <v>2014</v>
      </c>
      <c r="H233" s="4">
        <f t="shared" si="2"/>
        <v>12</v>
      </c>
      <c r="I233" s="4" t="s">
        <v>479</v>
      </c>
      <c r="J233" s="4" t="s">
        <v>489</v>
      </c>
      <c r="K233" s="4" t="s">
        <v>490</v>
      </c>
      <c r="L233" s="4" t="s">
        <v>498</v>
      </c>
      <c r="M233" s="4" t="str">
        <f t="shared" si="6"/>
        <v>#N/A</v>
      </c>
      <c r="N233" s="8">
        <v>26.187</v>
      </c>
      <c r="O233" s="4">
        <v>-98.3989</v>
      </c>
      <c r="P233" s="4" t="s">
        <v>1176</v>
      </c>
      <c r="Q233" s="6">
        <v>0.0</v>
      </c>
      <c r="R233" s="4" t="s">
        <v>500</v>
      </c>
      <c r="U233" s="6">
        <v>0.0</v>
      </c>
      <c r="V233" s="5" t="s">
        <v>15</v>
      </c>
      <c r="W233" s="5">
        <f t="shared" si="3"/>
        <v>0</v>
      </c>
      <c r="X233" s="5">
        <f t="shared" si="4"/>
        <v>0</v>
      </c>
      <c r="Y233" s="5">
        <f t="shared" si="5"/>
        <v>1</v>
      </c>
      <c r="Z233" s="5" t="s">
        <v>483</v>
      </c>
      <c r="AA233" s="5" t="s">
        <v>483</v>
      </c>
      <c r="AB233" s="5"/>
      <c r="AC233" s="5"/>
      <c r="AD233" s="5" t="s">
        <v>24</v>
      </c>
      <c r="AF233" s="4" t="s">
        <v>24</v>
      </c>
      <c r="AG233" s="4" t="str">
        <f t="shared" si="7"/>
        <v>#N/A</v>
      </c>
      <c r="AJ233" s="4" t="s">
        <v>483</v>
      </c>
      <c r="AK233" s="4" t="s">
        <v>24</v>
      </c>
      <c r="AL233" s="4" t="s">
        <v>495</v>
      </c>
      <c r="AM233" s="4" t="s">
        <v>496</v>
      </c>
    </row>
    <row r="234">
      <c r="A234" s="4" t="s">
        <v>505</v>
      </c>
      <c r="B234" s="4">
        <v>6389.0</v>
      </c>
      <c r="C234" s="4">
        <v>1.0</v>
      </c>
      <c r="D234" s="4" t="s">
        <v>477</v>
      </c>
      <c r="F234" s="30">
        <v>41987.0</v>
      </c>
      <c r="G234" s="4">
        <f t="shared" si="1"/>
        <v>2014</v>
      </c>
      <c r="H234" s="4">
        <f t="shared" si="2"/>
        <v>12</v>
      </c>
      <c r="I234" s="4" t="s">
        <v>479</v>
      </c>
      <c r="J234" s="4" t="s">
        <v>489</v>
      </c>
      <c r="K234" s="4" t="s">
        <v>490</v>
      </c>
      <c r="L234" s="4" t="s">
        <v>498</v>
      </c>
      <c r="M234" s="4" t="str">
        <f t="shared" si="6"/>
        <v>#N/A</v>
      </c>
      <c r="N234" s="8">
        <v>26.187</v>
      </c>
      <c r="O234" s="4">
        <v>-98.3989</v>
      </c>
      <c r="P234" s="4" t="s">
        <v>1176</v>
      </c>
      <c r="Q234" s="6">
        <v>0.0</v>
      </c>
      <c r="R234" s="4" t="s">
        <v>500</v>
      </c>
      <c r="U234" s="6">
        <v>0.0</v>
      </c>
      <c r="V234" s="5" t="s">
        <v>15</v>
      </c>
      <c r="W234" s="5">
        <f t="shared" si="3"/>
        <v>0</v>
      </c>
      <c r="X234" s="5">
        <f t="shared" si="4"/>
        <v>0</v>
      </c>
      <c r="Y234" s="5">
        <f t="shared" si="5"/>
        <v>1</v>
      </c>
      <c r="Z234" s="5" t="s">
        <v>483</v>
      </c>
      <c r="AA234" s="5" t="s">
        <v>483</v>
      </c>
      <c r="AB234" s="5"/>
      <c r="AC234" s="5"/>
      <c r="AD234" s="5" t="s">
        <v>24</v>
      </c>
      <c r="AF234" s="4" t="s">
        <v>24</v>
      </c>
      <c r="AG234" s="4" t="str">
        <f t="shared" si="7"/>
        <v>#N/A</v>
      </c>
      <c r="AJ234" s="4" t="s">
        <v>483</v>
      </c>
      <c r="AK234" s="4" t="s">
        <v>24</v>
      </c>
      <c r="AL234" s="4" t="s">
        <v>495</v>
      </c>
      <c r="AM234" s="4" t="s">
        <v>496</v>
      </c>
    </row>
    <row r="235">
      <c r="A235" s="4" t="s">
        <v>505</v>
      </c>
      <c r="B235" s="4">
        <v>6390.0</v>
      </c>
      <c r="C235" s="4">
        <v>1.0</v>
      </c>
      <c r="D235" s="4" t="s">
        <v>477</v>
      </c>
      <c r="F235" s="30">
        <v>41991.0</v>
      </c>
      <c r="G235" s="4">
        <f t="shared" si="1"/>
        <v>2014</v>
      </c>
      <c r="H235" s="4">
        <f t="shared" si="2"/>
        <v>12</v>
      </c>
      <c r="I235" s="4" t="s">
        <v>479</v>
      </c>
      <c r="J235" s="4" t="s">
        <v>489</v>
      </c>
      <c r="K235" s="4" t="s">
        <v>510</v>
      </c>
      <c r="L235" s="4" t="s">
        <v>593</v>
      </c>
      <c r="M235" s="4" t="str">
        <f t="shared" si="6"/>
        <v>#N/A</v>
      </c>
      <c r="N235" s="4">
        <v>27.25184</v>
      </c>
      <c r="O235" s="4">
        <v>-98.53101</v>
      </c>
      <c r="Q235" s="6">
        <v>0.0</v>
      </c>
      <c r="R235" s="4" t="s">
        <v>146</v>
      </c>
      <c r="U235" s="6">
        <v>0.0</v>
      </c>
      <c r="V235" s="5" t="s">
        <v>33</v>
      </c>
      <c r="W235" s="5">
        <f t="shared" si="3"/>
        <v>1</v>
      </c>
      <c r="X235" s="5">
        <f t="shared" si="4"/>
        <v>0</v>
      </c>
      <c r="Y235" s="5">
        <f t="shared" si="5"/>
        <v>0</v>
      </c>
      <c r="Z235" s="5" t="s">
        <v>483</v>
      </c>
      <c r="AA235" s="5" t="s">
        <v>483</v>
      </c>
      <c r="AB235" s="5"/>
      <c r="AC235" s="5"/>
      <c r="AD235" s="5" t="s">
        <v>24</v>
      </c>
      <c r="AF235" s="4" t="s">
        <v>24</v>
      </c>
      <c r="AG235" s="4" t="str">
        <f t="shared" si="7"/>
        <v>#N/A</v>
      </c>
      <c r="AJ235" s="4" t="s">
        <v>483</v>
      </c>
      <c r="AK235" s="4" t="s">
        <v>24</v>
      </c>
      <c r="AL235" s="4" t="s">
        <v>495</v>
      </c>
      <c r="AM235" s="4" t="s">
        <v>496</v>
      </c>
    </row>
    <row r="236">
      <c r="A236" s="4" t="s">
        <v>505</v>
      </c>
      <c r="B236" s="4">
        <v>6391.0</v>
      </c>
      <c r="C236" s="4">
        <v>1.0</v>
      </c>
      <c r="D236" s="4" t="s">
        <v>477</v>
      </c>
      <c r="F236" s="30">
        <v>41994.0</v>
      </c>
      <c r="G236" s="4">
        <f t="shared" si="1"/>
        <v>2014</v>
      </c>
      <c r="H236" s="4">
        <f t="shared" si="2"/>
        <v>12</v>
      </c>
      <c r="I236" s="4" t="s">
        <v>479</v>
      </c>
      <c r="J236" s="4" t="s">
        <v>489</v>
      </c>
      <c r="K236" s="4" t="s">
        <v>510</v>
      </c>
      <c r="L236" s="4" t="s">
        <v>511</v>
      </c>
      <c r="M236" s="4" t="str">
        <f t="shared" si="6"/>
        <v>#N/A</v>
      </c>
      <c r="N236" s="4">
        <v>27.93017</v>
      </c>
      <c r="O236" s="4">
        <v>-99.37848</v>
      </c>
      <c r="Q236" s="6">
        <v>0.0</v>
      </c>
      <c r="R236" s="4" t="s">
        <v>482</v>
      </c>
      <c r="S236" s="4" t="s">
        <v>22</v>
      </c>
      <c r="U236" s="6">
        <v>0.0</v>
      </c>
      <c r="V236" s="5" t="s">
        <v>33</v>
      </c>
      <c r="W236" s="5">
        <f t="shared" si="3"/>
        <v>1</v>
      </c>
      <c r="X236" s="5">
        <f t="shared" si="4"/>
        <v>0</v>
      </c>
      <c r="Y236" s="5">
        <f t="shared" si="5"/>
        <v>0</v>
      </c>
      <c r="Z236" s="5" t="s">
        <v>483</v>
      </c>
      <c r="AA236" s="5" t="s">
        <v>483</v>
      </c>
      <c r="AB236" s="5"/>
      <c r="AC236" s="5"/>
      <c r="AD236" s="5" t="s">
        <v>24</v>
      </c>
      <c r="AF236" s="4" t="s">
        <v>24</v>
      </c>
      <c r="AG236" s="4" t="str">
        <f t="shared" si="7"/>
        <v>#N/A</v>
      </c>
      <c r="AJ236" s="4" t="s">
        <v>483</v>
      </c>
      <c r="AK236" s="4" t="s">
        <v>24</v>
      </c>
      <c r="AL236" s="4" t="s">
        <v>484</v>
      </c>
      <c r="AM236" s="4" t="s">
        <v>485</v>
      </c>
    </row>
    <row r="237">
      <c r="A237" s="4" t="s">
        <v>505</v>
      </c>
      <c r="B237" s="4">
        <v>6393.0</v>
      </c>
      <c r="C237" s="4">
        <v>1.0</v>
      </c>
      <c r="D237" s="4" t="s">
        <v>477</v>
      </c>
      <c r="F237" s="30">
        <v>42002.0</v>
      </c>
      <c r="G237" s="4">
        <f t="shared" si="1"/>
        <v>2014</v>
      </c>
      <c r="H237" s="4">
        <f t="shared" si="2"/>
        <v>12</v>
      </c>
      <c r="I237" s="4" t="s">
        <v>479</v>
      </c>
      <c r="J237" s="4" t="s">
        <v>489</v>
      </c>
      <c r="K237" s="4" t="s">
        <v>490</v>
      </c>
      <c r="L237" s="4" t="s">
        <v>491</v>
      </c>
      <c r="M237" s="4" t="str">
        <f t="shared" si="6"/>
        <v>#N/A</v>
      </c>
      <c r="N237" s="4">
        <v>26.9155</v>
      </c>
      <c r="O237" s="4">
        <v>-98.18575</v>
      </c>
      <c r="Q237" s="6">
        <v>0.0</v>
      </c>
      <c r="R237" s="4" t="s">
        <v>146</v>
      </c>
      <c r="U237" s="6">
        <v>1.0</v>
      </c>
      <c r="V237" s="5" t="s">
        <v>33</v>
      </c>
      <c r="W237" s="5">
        <f t="shared" si="3"/>
        <v>1</v>
      </c>
      <c r="X237" s="5">
        <f t="shared" si="4"/>
        <v>0</v>
      </c>
      <c r="Y237" s="5">
        <f t="shared" si="5"/>
        <v>0</v>
      </c>
      <c r="Z237" s="5" t="s">
        <v>483</v>
      </c>
      <c r="AA237" s="5" t="s">
        <v>483</v>
      </c>
      <c r="AB237" s="5"/>
      <c r="AC237" s="5"/>
      <c r="AD237" s="5" t="s">
        <v>24</v>
      </c>
      <c r="AF237" s="4" t="s">
        <v>24</v>
      </c>
      <c r="AG237" s="4" t="str">
        <f t="shared" si="7"/>
        <v>#N/A</v>
      </c>
      <c r="AJ237" s="4" t="s">
        <v>483</v>
      </c>
      <c r="AK237" s="4" t="s">
        <v>24</v>
      </c>
      <c r="AL237" s="4" t="s">
        <v>495</v>
      </c>
      <c r="AM237" s="4" t="s">
        <v>496</v>
      </c>
    </row>
    <row r="238">
      <c r="A238" s="4" t="s">
        <v>505</v>
      </c>
      <c r="B238" s="4">
        <v>6394.0</v>
      </c>
      <c r="C238" s="4">
        <v>1.0</v>
      </c>
      <c r="D238" s="4" t="s">
        <v>477</v>
      </c>
      <c r="F238" s="30">
        <v>42003.0</v>
      </c>
      <c r="G238" s="4">
        <f t="shared" si="1"/>
        <v>2014</v>
      </c>
      <c r="H238" s="4">
        <f t="shared" si="2"/>
        <v>12</v>
      </c>
      <c r="I238" s="4" t="s">
        <v>479</v>
      </c>
      <c r="J238" s="4" t="s">
        <v>12</v>
      </c>
      <c r="K238" s="4" t="s">
        <v>480</v>
      </c>
      <c r="L238" s="4" t="s">
        <v>39</v>
      </c>
      <c r="M238" s="4" t="str">
        <f t="shared" si="6"/>
        <v>#N/A</v>
      </c>
      <c r="N238" s="4">
        <v>32.1375</v>
      </c>
      <c r="O238" s="4">
        <v>-112.68783</v>
      </c>
      <c r="Q238" s="6">
        <v>0.0</v>
      </c>
      <c r="R238" s="4" t="s">
        <v>482</v>
      </c>
      <c r="S238" s="4" t="s">
        <v>482</v>
      </c>
      <c r="U238" s="6">
        <v>0.0</v>
      </c>
      <c r="V238" s="5" t="s">
        <v>33</v>
      </c>
      <c r="W238" s="5">
        <f t="shared" si="3"/>
        <v>1</v>
      </c>
      <c r="X238" s="5">
        <f t="shared" si="4"/>
        <v>0</v>
      </c>
      <c r="Y238" s="5">
        <f t="shared" si="5"/>
        <v>0</v>
      </c>
      <c r="Z238" s="5" t="s">
        <v>483</v>
      </c>
      <c r="AA238" s="5" t="s">
        <v>483</v>
      </c>
      <c r="AB238" s="5"/>
      <c r="AC238" s="5"/>
      <c r="AD238" s="5" t="s">
        <v>24</v>
      </c>
      <c r="AF238" s="4" t="s">
        <v>24</v>
      </c>
      <c r="AG238" s="4" t="str">
        <f t="shared" si="7"/>
        <v>#N/A</v>
      </c>
      <c r="AJ238" s="4" t="s">
        <v>483</v>
      </c>
      <c r="AK238" s="4" t="s">
        <v>24</v>
      </c>
      <c r="AL238" s="4" t="s">
        <v>483</v>
      </c>
      <c r="AM238" s="4" t="s">
        <v>24</v>
      </c>
    </row>
    <row r="239">
      <c r="A239" s="4" t="s">
        <v>505</v>
      </c>
      <c r="B239" s="4">
        <v>6395.0</v>
      </c>
      <c r="C239" s="4">
        <v>1.0</v>
      </c>
      <c r="D239" s="4" t="s">
        <v>477</v>
      </c>
      <c r="F239" s="30">
        <v>42004.0</v>
      </c>
      <c r="G239" s="4">
        <f t="shared" si="1"/>
        <v>2014</v>
      </c>
      <c r="H239" s="4">
        <f t="shared" si="2"/>
        <v>12</v>
      </c>
      <c r="I239" s="4" t="s">
        <v>479</v>
      </c>
      <c r="J239" s="4" t="s">
        <v>489</v>
      </c>
      <c r="K239" s="4" t="s">
        <v>510</v>
      </c>
      <c r="L239" s="4" t="s">
        <v>677</v>
      </c>
      <c r="M239" s="4" t="str">
        <f t="shared" si="6"/>
        <v>#N/A</v>
      </c>
      <c r="N239" s="4">
        <v>27.63192</v>
      </c>
      <c r="O239" s="4">
        <v>-98.77246</v>
      </c>
      <c r="P239" s="4" t="s">
        <v>797</v>
      </c>
      <c r="Q239" s="6">
        <v>0.0</v>
      </c>
      <c r="R239" s="4" t="s">
        <v>507</v>
      </c>
      <c r="T239" s="4" t="s">
        <v>124</v>
      </c>
      <c r="U239" s="6">
        <v>0.0</v>
      </c>
      <c r="V239" s="5" t="s">
        <v>27</v>
      </c>
      <c r="W239" s="5">
        <f t="shared" si="3"/>
        <v>0</v>
      </c>
      <c r="X239" s="5">
        <f t="shared" si="4"/>
        <v>1</v>
      </c>
      <c r="Y239" s="5">
        <f t="shared" si="5"/>
        <v>0</v>
      </c>
      <c r="Z239" s="5" t="s">
        <v>1197</v>
      </c>
      <c r="AA239" s="5" t="s">
        <v>713</v>
      </c>
      <c r="AB239" s="5" t="s">
        <v>1198</v>
      </c>
      <c r="AC239" s="5" t="s">
        <v>1199</v>
      </c>
      <c r="AD239" s="5" t="s">
        <v>1200</v>
      </c>
      <c r="AE239" s="4" t="s">
        <v>716</v>
      </c>
      <c r="AF239" s="4" t="s">
        <v>1201</v>
      </c>
      <c r="AG239" s="4" t="str">
        <f t="shared" si="7"/>
        <v>#N/A</v>
      </c>
      <c r="AH239" s="4" t="s">
        <v>1199</v>
      </c>
      <c r="AI239" s="6">
        <v>40.0</v>
      </c>
      <c r="AJ239" s="4" t="s">
        <v>502</v>
      </c>
      <c r="AK239" s="4" t="s">
        <v>17</v>
      </c>
      <c r="AL239" s="4" t="s">
        <v>484</v>
      </c>
      <c r="AM239" s="4" t="s">
        <v>485</v>
      </c>
    </row>
    <row r="240">
      <c r="A240" s="4" t="s">
        <v>1202</v>
      </c>
      <c r="B240" s="4">
        <v>6104.0</v>
      </c>
      <c r="C240" s="4">
        <v>1.0</v>
      </c>
      <c r="D240" s="4" t="s">
        <v>477</v>
      </c>
      <c r="E240" s="4" t="s">
        <v>1203</v>
      </c>
      <c r="F240" s="30">
        <v>41653.0</v>
      </c>
      <c r="G240" s="4">
        <f t="shared" si="1"/>
        <v>2014</v>
      </c>
      <c r="H240" s="4">
        <f t="shared" si="2"/>
        <v>1</v>
      </c>
      <c r="I240" s="4" t="s">
        <v>479</v>
      </c>
      <c r="J240" s="4" t="s">
        <v>12</v>
      </c>
      <c r="K240" s="4" t="s">
        <v>480</v>
      </c>
      <c r="L240" s="4" t="s">
        <v>39</v>
      </c>
      <c r="N240" s="4">
        <v>31.9403</v>
      </c>
      <c r="O240" s="4">
        <v>-113.0112</v>
      </c>
      <c r="P240" s="4" t="s">
        <v>487</v>
      </c>
      <c r="Q240" s="6">
        <v>0.0</v>
      </c>
      <c r="R240" s="4" t="s">
        <v>482</v>
      </c>
      <c r="S240" s="4" t="s">
        <v>22</v>
      </c>
      <c r="U240" s="6">
        <v>1.0</v>
      </c>
      <c r="V240" s="5" t="s">
        <v>33</v>
      </c>
      <c r="W240" s="5">
        <f t="shared" si="3"/>
        <v>1</v>
      </c>
      <c r="X240" s="5">
        <f t="shared" si="4"/>
        <v>0</v>
      </c>
      <c r="Y240" s="5">
        <f t="shared" si="5"/>
        <v>0</v>
      </c>
      <c r="Z240" s="5" t="s">
        <v>483</v>
      </c>
      <c r="AA240" s="5" t="s">
        <v>483</v>
      </c>
      <c r="AB240" s="5"/>
      <c r="AC240" s="5"/>
      <c r="AD240" s="5" t="s">
        <v>24</v>
      </c>
      <c r="AF240" s="4" t="s">
        <v>24</v>
      </c>
      <c r="AJ240" s="4" t="s">
        <v>483</v>
      </c>
      <c r="AK240" s="4" t="s">
        <v>24</v>
      </c>
      <c r="AL240" s="4" t="s">
        <v>484</v>
      </c>
      <c r="AM240" s="4" t="s">
        <v>485</v>
      </c>
    </row>
    <row r="241">
      <c r="A241" s="4" t="s">
        <v>1202</v>
      </c>
      <c r="B241" s="4">
        <v>6105.0</v>
      </c>
      <c r="C241" s="4">
        <v>1.0</v>
      </c>
      <c r="D241" s="4" t="s">
        <v>477</v>
      </c>
      <c r="E241" s="4" t="s">
        <v>1204</v>
      </c>
      <c r="F241" s="30">
        <v>41655.0</v>
      </c>
      <c r="G241" s="4">
        <f t="shared" si="1"/>
        <v>2014</v>
      </c>
      <c r="H241" s="4">
        <f t="shared" si="2"/>
        <v>1</v>
      </c>
      <c r="I241" s="4" t="s">
        <v>479</v>
      </c>
      <c r="J241" s="4" t="s">
        <v>12</v>
      </c>
      <c r="K241" s="4" t="s">
        <v>480</v>
      </c>
      <c r="L241" s="4" t="s">
        <v>13</v>
      </c>
      <c r="N241" s="4">
        <v>31.4993</v>
      </c>
      <c r="O241" s="4">
        <v>-109.3119</v>
      </c>
      <c r="Q241" s="6">
        <v>0.0</v>
      </c>
      <c r="R241" s="4" t="s">
        <v>482</v>
      </c>
      <c r="S241" s="4" t="s">
        <v>14</v>
      </c>
      <c r="U241" s="6">
        <v>0.0</v>
      </c>
      <c r="V241" s="5" t="s">
        <v>15</v>
      </c>
      <c r="W241" s="5">
        <f t="shared" si="3"/>
        <v>0</v>
      </c>
      <c r="X241" s="5">
        <f t="shared" si="4"/>
        <v>0</v>
      </c>
      <c r="Y241" s="5">
        <f t="shared" si="5"/>
        <v>1</v>
      </c>
      <c r="Z241" s="5" t="s">
        <v>1205</v>
      </c>
      <c r="AA241" s="5" t="s">
        <v>1206</v>
      </c>
      <c r="AB241" s="5"/>
      <c r="AC241" s="5" t="s">
        <v>1207</v>
      </c>
      <c r="AD241" s="5" t="s">
        <v>1208</v>
      </c>
      <c r="AE241" s="4" t="s">
        <v>1209</v>
      </c>
      <c r="AF241" s="4" t="s">
        <v>24</v>
      </c>
      <c r="AH241" s="4" t="s">
        <v>1207</v>
      </c>
      <c r="AI241" s="6">
        <v>31.0</v>
      </c>
      <c r="AJ241" s="4" t="s">
        <v>502</v>
      </c>
      <c r="AK241" s="4" t="s">
        <v>17</v>
      </c>
      <c r="AL241" s="4" t="s">
        <v>484</v>
      </c>
      <c r="AM241" s="4" t="s">
        <v>485</v>
      </c>
    </row>
    <row r="242">
      <c r="A242" s="4" t="s">
        <v>1202</v>
      </c>
      <c r="B242" s="4">
        <v>6106.0</v>
      </c>
      <c r="C242" s="4">
        <v>1.0</v>
      </c>
      <c r="D242" s="4" t="s">
        <v>477</v>
      </c>
      <c r="E242" s="4" t="s">
        <v>1210</v>
      </c>
      <c r="F242" s="30">
        <v>41656.0</v>
      </c>
      <c r="G242" s="4">
        <f t="shared" si="1"/>
        <v>2014</v>
      </c>
      <c r="H242" s="4">
        <f t="shared" si="2"/>
        <v>1</v>
      </c>
      <c r="I242" s="4" t="s">
        <v>479</v>
      </c>
      <c r="J242" s="4" t="s">
        <v>12</v>
      </c>
      <c r="K242" s="4" t="s">
        <v>480</v>
      </c>
      <c r="L242" s="4" t="s">
        <v>39</v>
      </c>
      <c r="N242" s="4">
        <v>32.4544</v>
      </c>
      <c r="O242" s="8">
        <v>-113.184</v>
      </c>
      <c r="P242" s="4" t="s">
        <v>481</v>
      </c>
      <c r="Q242" s="6">
        <v>0.0</v>
      </c>
      <c r="R242" s="4" t="s">
        <v>482</v>
      </c>
      <c r="S242" s="4" t="s">
        <v>22</v>
      </c>
      <c r="U242" s="6">
        <v>1.0</v>
      </c>
      <c r="V242" s="5" t="s">
        <v>33</v>
      </c>
      <c r="W242" s="5">
        <f t="shared" si="3"/>
        <v>1</v>
      </c>
      <c r="X242" s="5">
        <f t="shared" si="4"/>
        <v>0</v>
      </c>
      <c r="Y242" s="5">
        <f t="shared" si="5"/>
        <v>0</v>
      </c>
      <c r="Z242" s="5" t="s">
        <v>483</v>
      </c>
      <c r="AA242" s="5" t="s">
        <v>483</v>
      </c>
      <c r="AB242" s="5"/>
      <c r="AC242" s="5"/>
      <c r="AD242" s="5" t="s">
        <v>24</v>
      </c>
      <c r="AF242" s="4" t="s">
        <v>24</v>
      </c>
      <c r="AJ242" s="4" t="s">
        <v>483</v>
      </c>
      <c r="AK242" s="4" t="s">
        <v>24</v>
      </c>
      <c r="AL242" s="4" t="s">
        <v>484</v>
      </c>
      <c r="AM242" s="4" t="s">
        <v>485</v>
      </c>
    </row>
    <row r="243">
      <c r="A243" s="4" t="s">
        <v>1202</v>
      </c>
      <c r="B243" s="4">
        <v>6108.0</v>
      </c>
      <c r="C243" s="4">
        <v>1.0</v>
      </c>
      <c r="D243" s="4" t="s">
        <v>477</v>
      </c>
      <c r="E243" s="4" t="s">
        <v>1211</v>
      </c>
      <c r="F243" s="30">
        <v>41661.0</v>
      </c>
      <c r="G243" s="4">
        <f t="shared" si="1"/>
        <v>2014</v>
      </c>
      <c r="H243" s="4">
        <f t="shared" si="2"/>
        <v>1</v>
      </c>
      <c r="I243" s="4" t="s">
        <v>479</v>
      </c>
      <c r="J243" s="4" t="s">
        <v>12</v>
      </c>
      <c r="K243" s="4" t="s">
        <v>480</v>
      </c>
      <c r="L243" s="4" t="s">
        <v>39</v>
      </c>
      <c r="N243" s="4">
        <v>32.4783</v>
      </c>
      <c r="O243" s="4">
        <v>-113.1828</v>
      </c>
      <c r="P243" s="4" t="s">
        <v>481</v>
      </c>
      <c r="Q243" s="6">
        <v>0.0</v>
      </c>
      <c r="R243" s="4" t="s">
        <v>482</v>
      </c>
      <c r="S243" s="4" t="s">
        <v>22</v>
      </c>
      <c r="U243" s="6">
        <v>1.0</v>
      </c>
      <c r="V243" s="5" t="s">
        <v>33</v>
      </c>
      <c r="W243" s="5">
        <f t="shared" si="3"/>
        <v>1</v>
      </c>
      <c r="X243" s="5">
        <f t="shared" si="4"/>
        <v>0</v>
      </c>
      <c r="Y243" s="5">
        <f t="shared" si="5"/>
        <v>0</v>
      </c>
      <c r="Z243" s="5" t="s">
        <v>483</v>
      </c>
      <c r="AA243" s="5" t="s">
        <v>483</v>
      </c>
      <c r="AB243" s="5"/>
      <c r="AC243" s="5"/>
      <c r="AD243" s="5" t="s">
        <v>24</v>
      </c>
      <c r="AF243" s="4" t="s">
        <v>24</v>
      </c>
      <c r="AJ243" s="4" t="s">
        <v>483</v>
      </c>
      <c r="AK243" s="4" t="s">
        <v>24</v>
      </c>
      <c r="AL243" s="4" t="s">
        <v>484</v>
      </c>
      <c r="AM243" s="4" t="s">
        <v>485</v>
      </c>
    </row>
    <row r="244">
      <c r="A244" s="4" t="s">
        <v>1202</v>
      </c>
      <c r="B244" s="4">
        <v>6112.0</v>
      </c>
      <c r="C244" s="4">
        <v>1.0</v>
      </c>
      <c r="D244" s="4" t="s">
        <v>477</v>
      </c>
      <c r="E244" s="4" t="s">
        <v>1212</v>
      </c>
      <c r="F244" s="30">
        <v>41667.0</v>
      </c>
      <c r="G244" s="4">
        <f t="shared" si="1"/>
        <v>2014</v>
      </c>
      <c r="H244" s="4">
        <f t="shared" si="2"/>
        <v>1</v>
      </c>
      <c r="I244" s="4" t="s">
        <v>479</v>
      </c>
      <c r="J244" s="4" t="s">
        <v>12</v>
      </c>
      <c r="K244" s="4" t="s">
        <v>480</v>
      </c>
      <c r="L244" s="4" t="s">
        <v>39</v>
      </c>
      <c r="N244" s="4">
        <v>32.1529</v>
      </c>
      <c r="O244" s="4">
        <v>-112.9193</v>
      </c>
      <c r="P244" s="4" t="s">
        <v>1213</v>
      </c>
      <c r="Q244" s="6">
        <v>0.0</v>
      </c>
      <c r="R244" s="4" t="s">
        <v>482</v>
      </c>
      <c r="S244" s="4" t="s">
        <v>22</v>
      </c>
      <c r="U244" s="6">
        <v>1.0</v>
      </c>
      <c r="V244" s="5" t="s">
        <v>33</v>
      </c>
      <c r="W244" s="5">
        <f t="shared" si="3"/>
        <v>1</v>
      </c>
      <c r="X244" s="5">
        <f t="shared" si="4"/>
        <v>0</v>
      </c>
      <c r="Y244" s="5">
        <f t="shared" si="5"/>
        <v>0</v>
      </c>
      <c r="Z244" s="5" t="s">
        <v>483</v>
      </c>
      <c r="AA244" s="5" t="s">
        <v>483</v>
      </c>
      <c r="AB244" s="5"/>
      <c r="AC244" s="5"/>
      <c r="AD244" s="5" t="s">
        <v>24</v>
      </c>
      <c r="AF244" s="4" t="s">
        <v>24</v>
      </c>
      <c r="AJ244" s="4" t="s">
        <v>483</v>
      </c>
      <c r="AK244" s="4" t="s">
        <v>24</v>
      </c>
      <c r="AL244" s="4" t="s">
        <v>484</v>
      </c>
      <c r="AM244" s="4" t="s">
        <v>485</v>
      </c>
    </row>
    <row r="245">
      <c r="A245" s="4" t="s">
        <v>1202</v>
      </c>
      <c r="B245" s="4">
        <v>6116.0</v>
      </c>
      <c r="C245" s="4">
        <v>1.0</v>
      </c>
      <c r="D245" s="4" t="s">
        <v>477</v>
      </c>
      <c r="E245" s="4" t="s">
        <v>1214</v>
      </c>
      <c r="F245" s="30">
        <v>41668.0</v>
      </c>
      <c r="G245" s="4">
        <f t="shared" si="1"/>
        <v>2014</v>
      </c>
      <c r="H245" s="4">
        <f t="shared" si="2"/>
        <v>1</v>
      </c>
      <c r="I245" s="4" t="s">
        <v>479</v>
      </c>
      <c r="J245" s="4" t="s">
        <v>12</v>
      </c>
      <c r="K245" s="4" t="s">
        <v>480</v>
      </c>
      <c r="L245" s="4" t="s">
        <v>39</v>
      </c>
      <c r="N245" s="4">
        <v>32.4815</v>
      </c>
      <c r="O245" s="4">
        <v>-111.6549</v>
      </c>
      <c r="Q245" s="6">
        <v>0.0</v>
      </c>
      <c r="R245" s="4" t="s">
        <v>482</v>
      </c>
      <c r="S245" s="4" t="s">
        <v>22</v>
      </c>
      <c r="U245" s="6">
        <v>1.0</v>
      </c>
      <c r="V245" s="5" t="s">
        <v>33</v>
      </c>
      <c r="W245" s="5">
        <f t="shared" si="3"/>
        <v>1</v>
      </c>
      <c r="X245" s="5">
        <f t="shared" si="4"/>
        <v>0</v>
      </c>
      <c r="Y245" s="5">
        <f t="shared" si="5"/>
        <v>0</v>
      </c>
      <c r="Z245" s="5" t="s">
        <v>483</v>
      </c>
      <c r="AA245" s="5" t="s">
        <v>483</v>
      </c>
      <c r="AB245" s="5"/>
      <c r="AC245" s="5"/>
      <c r="AD245" s="5" t="s">
        <v>24</v>
      </c>
      <c r="AF245" s="4" t="s">
        <v>24</v>
      </c>
      <c r="AJ245" s="4" t="s">
        <v>483</v>
      </c>
      <c r="AK245" s="4" t="s">
        <v>24</v>
      </c>
      <c r="AL245" s="4" t="s">
        <v>484</v>
      </c>
      <c r="AM245" s="4" t="s">
        <v>485</v>
      </c>
    </row>
    <row r="246">
      <c r="A246" s="4" t="s">
        <v>1202</v>
      </c>
      <c r="B246" s="4">
        <v>6127.0</v>
      </c>
      <c r="C246" s="4">
        <v>1.0</v>
      </c>
      <c r="D246" s="4" t="s">
        <v>477</v>
      </c>
      <c r="E246" s="4" t="s">
        <v>1215</v>
      </c>
      <c r="F246" s="30">
        <v>41681.0</v>
      </c>
      <c r="G246" s="4">
        <f t="shared" si="1"/>
        <v>2014</v>
      </c>
      <c r="H246" s="4">
        <f t="shared" si="2"/>
        <v>2</v>
      </c>
      <c r="I246" s="4" t="s">
        <v>479</v>
      </c>
      <c r="J246" s="4" t="s">
        <v>12</v>
      </c>
      <c r="K246" s="4" t="s">
        <v>480</v>
      </c>
      <c r="L246" s="4" t="s">
        <v>39</v>
      </c>
      <c r="N246" s="4">
        <v>31.8054</v>
      </c>
      <c r="O246" s="4">
        <v>-111.8549</v>
      </c>
      <c r="P246" s="4" t="s">
        <v>493</v>
      </c>
      <c r="Q246" s="6">
        <v>0.0</v>
      </c>
      <c r="R246" s="4" t="s">
        <v>482</v>
      </c>
      <c r="S246" s="4" t="s">
        <v>22</v>
      </c>
      <c r="U246" s="6">
        <v>1.0</v>
      </c>
      <c r="V246" s="5" t="s">
        <v>33</v>
      </c>
      <c r="W246" s="5">
        <f t="shared" si="3"/>
        <v>1</v>
      </c>
      <c r="X246" s="5">
        <f t="shared" si="4"/>
        <v>0</v>
      </c>
      <c r="Y246" s="5">
        <f t="shared" si="5"/>
        <v>0</v>
      </c>
      <c r="Z246" s="5" t="s">
        <v>483</v>
      </c>
      <c r="AA246" s="5" t="s">
        <v>483</v>
      </c>
      <c r="AB246" s="5"/>
      <c r="AC246" s="5"/>
      <c r="AD246" s="5" t="s">
        <v>24</v>
      </c>
      <c r="AF246" s="4" t="s">
        <v>24</v>
      </c>
      <c r="AJ246" s="4" t="s">
        <v>483</v>
      </c>
      <c r="AK246" s="4" t="s">
        <v>24</v>
      </c>
      <c r="AL246" s="4" t="s">
        <v>484</v>
      </c>
      <c r="AM246" s="4" t="s">
        <v>485</v>
      </c>
    </row>
    <row r="247">
      <c r="A247" s="4" t="s">
        <v>1202</v>
      </c>
      <c r="B247" s="4">
        <v>6131.0</v>
      </c>
      <c r="C247" s="4">
        <v>1.0</v>
      </c>
      <c r="D247" s="4" t="s">
        <v>477</v>
      </c>
      <c r="E247" s="4" t="s">
        <v>1216</v>
      </c>
      <c r="F247" s="30">
        <v>41686.0</v>
      </c>
      <c r="G247" s="4">
        <f t="shared" si="1"/>
        <v>2014</v>
      </c>
      <c r="H247" s="4">
        <f t="shared" si="2"/>
        <v>2</v>
      </c>
      <c r="I247" s="4" t="s">
        <v>479</v>
      </c>
      <c r="J247" s="4" t="s">
        <v>12</v>
      </c>
      <c r="K247" s="4" t="s">
        <v>480</v>
      </c>
      <c r="L247" s="4" t="s">
        <v>39</v>
      </c>
      <c r="N247" s="4">
        <v>31.9929</v>
      </c>
      <c r="O247" s="4">
        <v>-111.3858</v>
      </c>
      <c r="P247" s="4" t="s">
        <v>487</v>
      </c>
      <c r="Q247" s="6">
        <v>0.0</v>
      </c>
      <c r="R247" s="4" t="s">
        <v>482</v>
      </c>
      <c r="S247" s="4" t="s">
        <v>22</v>
      </c>
      <c r="U247" s="6">
        <v>1.0</v>
      </c>
      <c r="V247" s="5" t="s">
        <v>33</v>
      </c>
      <c r="W247" s="5">
        <f t="shared" si="3"/>
        <v>1</v>
      </c>
      <c r="X247" s="5">
        <f t="shared" si="4"/>
        <v>0</v>
      </c>
      <c r="Y247" s="5">
        <f t="shared" si="5"/>
        <v>0</v>
      </c>
      <c r="Z247" s="5" t="s">
        <v>483</v>
      </c>
      <c r="AA247" s="5" t="s">
        <v>483</v>
      </c>
      <c r="AB247" s="5"/>
      <c r="AC247" s="5"/>
      <c r="AD247" s="5" t="s">
        <v>24</v>
      </c>
      <c r="AF247" s="4" t="s">
        <v>24</v>
      </c>
      <c r="AJ247" s="4" t="s">
        <v>483</v>
      </c>
      <c r="AK247" s="4" t="s">
        <v>24</v>
      </c>
      <c r="AL247" s="4" t="s">
        <v>484</v>
      </c>
      <c r="AM247" s="4" t="s">
        <v>485</v>
      </c>
    </row>
    <row r="248">
      <c r="A248" s="4" t="s">
        <v>1202</v>
      </c>
      <c r="B248" s="4">
        <v>6132.0</v>
      </c>
      <c r="C248" s="4">
        <v>1.0</v>
      </c>
      <c r="D248" s="4" t="s">
        <v>477</v>
      </c>
      <c r="E248" s="4" t="s">
        <v>1217</v>
      </c>
      <c r="F248" s="30">
        <v>41687.0</v>
      </c>
      <c r="G248" s="4">
        <f t="shared" si="1"/>
        <v>2014</v>
      </c>
      <c r="H248" s="4">
        <f t="shared" si="2"/>
        <v>2</v>
      </c>
      <c r="I248" s="4" t="s">
        <v>479</v>
      </c>
      <c r="J248" s="4" t="s">
        <v>12</v>
      </c>
      <c r="K248" s="4" t="s">
        <v>480</v>
      </c>
      <c r="L248" s="4" t="s">
        <v>39</v>
      </c>
      <c r="N248" s="4">
        <v>32.0077</v>
      </c>
      <c r="O248" s="4">
        <v>-112.1726</v>
      </c>
      <c r="P248" s="4" t="s">
        <v>820</v>
      </c>
      <c r="Q248" s="6">
        <v>0.0</v>
      </c>
      <c r="R248" s="4" t="s">
        <v>482</v>
      </c>
      <c r="S248" s="4" t="s">
        <v>22</v>
      </c>
      <c r="U248" s="6">
        <v>1.0</v>
      </c>
      <c r="V248" s="5" t="s">
        <v>33</v>
      </c>
      <c r="W248" s="5">
        <f t="shared" si="3"/>
        <v>1</v>
      </c>
      <c r="X248" s="5">
        <f t="shared" si="4"/>
        <v>0</v>
      </c>
      <c r="Y248" s="5">
        <f t="shared" si="5"/>
        <v>0</v>
      </c>
      <c r="Z248" s="5" t="s">
        <v>483</v>
      </c>
      <c r="AA248" s="5" t="s">
        <v>483</v>
      </c>
      <c r="AB248" s="5"/>
      <c r="AC248" s="5"/>
      <c r="AD248" s="5" t="s">
        <v>24</v>
      </c>
      <c r="AF248" s="4" t="s">
        <v>24</v>
      </c>
      <c r="AJ248" s="4" t="s">
        <v>483</v>
      </c>
      <c r="AK248" s="4" t="s">
        <v>24</v>
      </c>
      <c r="AL248" s="4" t="s">
        <v>484</v>
      </c>
      <c r="AM248" s="4" t="s">
        <v>485</v>
      </c>
    </row>
    <row r="249">
      <c r="A249" s="4" t="s">
        <v>1202</v>
      </c>
      <c r="B249" s="4">
        <v>6136.0</v>
      </c>
      <c r="C249" s="4">
        <v>1.0</v>
      </c>
      <c r="D249" s="4" t="s">
        <v>477</v>
      </c>
      <c r="E249" s="4" t="s">
        <v>1218</v>
      </c>
      <c r="F249" s="30">
        <v>41690.0</v>
      </c>
      <c r="G249" s="4">
        <f t="shared" si="1"/>
        <v>2014</v>
      </c>
      <c r="H249" s="4">
        <f t="shared" si="2"/>
        <v>2</v>
      </c>
      <c r="I249" s="4" t="s">
        <v>479</v>
      </c>
      <c r="J249" s="4" t="s">
        <v>12</v>
      </c>
      <c r="K249" s="4" t="s">
        <v>480</v>
      </c>
      <c r="L249" s="4" t="s">
        <v>39</v>
      </c>
      <c r="N249" s="4">
        <v>31.8221</v>
      </c>
      <c r="O249" s="4">
        <v>-111.9638</v>
      </c>
      <c r="P249" s="4" t="s">
        <v>493</v>
      </c>
      <c r="Q249" s="6">
        <v>0.0</v>
      </c>
      <c r="R249" s="4" t="s">
        <v>482</v>
      </c>
      <c r="S249" s="4" t="s">
        <v>22</v>
      </c>
      <c r="U249" s="6">
        <v>1.0</v>
      </c>
      <c r="V249" s="5" t="s">
        <v>15</v>
      </c>
      <c r="W249" s="5">
        <f t="shared" si="3"/>
        <v>0</v>
      </c>
      <c r="X249" s="5">
        <f t="shared" si="4"/>
        <v>0</v>
      </c>
      <c r="Y249" s="5">
        <f t="shared" si="5"/>
        <v>1</v>
      </c>
      <c r="Z249" s="5" t="s">
        <v>483</v>
      </c>
      <c r="AA249" s="5" t="s">
        <v>483</v>
      </c>
      <c r="AB249" s="5"/>
      <c r="AC249" s="5"/>
      <c r="AD249" s="5" t="s">
        <v>24</v>
      </c>
      <c r="AF249" s="4" t="s">
        <v>24</v>
      </c>
      <c r="AJ249" s="4" t="s">
        <v>483</v>
      </c>
      <c r="AK249" s="4" t="s">
        <v>24</v>
      </c>
      <c r="AL249" s="4" t="s">
        <v>484</v>
      </c>
      <c r="AM249" s="4" t="s">
        <v>485</v>
      </c>
    </row>
    <row r="250">
      <c r="A250" s="4" t="s">
        <v>1202</v>
      </c>
      <c r="B250" s="4">
        <v>6144.0</v>
      </c>
      <c r="C250" s="4">
        <v>1.0</v>
      </c>
      <c r="D250" s="4" t="s">
        <v>477</v>
      </c>
      <c r="E250" s="4" t="s">
        <v>1219</v>
      </c>
      <c r="F250" s="30">
        <v>41695.0</v>
      </c>
      <c r="G250" s="4">
        <f t="shared" si="1"/>
        <v>2014</v>
      </c>
      <c r="H250" s="4">
        <f t="shared" si="2"/>
        <v>2</v>
      </c>
      <c r="I250" s="4" t="s">
        <v>479</v>
      </c>
      <c r="J250" s="4" t="s">
        <v>12</v>
      </c>
      <c r="K250" s="4" t="s">
        <v>480</v>
      </c>
      <c r="L250" s="4" t="s">
        <v>30</v>
      </c>
      <c r="N250" s="4">
        <v>32.5444</v>
      </c>
      <c r="O250" s="4">
        <v>-112.5901</v>
      </c>
      <c r="P250" s="4" t="s">
        <v>1220</v>
      </c>
      <c r="Q250" s="6">
        <v>0.0</v>
      </c>
      <c r="R250" s="4" t="s">
        <v>482</v>
      </c>
      <c r="S250" s="4" t="s">
        <v>22</v>
      </c>
      <c r="U250" s="6">
        <v>1.0</v>
      </c>
      <c r="V250" s="5" t="s">
        <v>15</v>
      </c>
      <c r="W250" s="5">
        <f t="shared" si="3"/>
        <v>0</v>
      </c>
      <c r="X250" s="5">
        <f t="shared" si="4"/>
        <v>0</v>
      </c>
      <c r="Y250" s="5">
        <f t="shared" si="5"/>
        <v>1</v>
      </c>
      <c r="Z250" s="5" t="s">
        <v>1221</v>
      </c>
      <c r="AA250" s="5" t="s">
        <v>571</v>
      </c>
      <c r="AB250" s="5" t="s">
        <v>1206</v>
      </c>
      <c r="AC250" s="5"/>
      <c r="AD250" s="5" t="s">
        <v>1222</v>
      </c>
      <c r="AE250" s="4" t="s">
        <v>575</v>
      </c>
      <c r="AF250" s="4" t="s">
        <v>1209</v>
      </c>
      <c r="AJ250" s="4" t="s">
        <v>502</v>
      </c>
      <c r="AK250" s="4" t="s">
        <v>17</v>
      </c>
      <c r="AL250" s="4" t="s">
        <v>484</v>
      </c>
      <c r="AM250" s="4" t="s">
        <v>485</v>
      </c>
    </row>
    <row r="251">
      <c r="A251" s="4" t="s">
        <v>1202</v>
      </c>
      <c r="B251" s="4">
        <v>6146.0</v>
      </c>
      <c r="C251" s="4">
        <v>1.0</v>
      </c>
      <c r="D251" s="4" t="s">
        <v>477</v>
      </c>
      <c r="E251" s="4" t="s">
        <v>1223</v>
      </c>
      <c r="F251" s="30">
        <v>41702.0</v>
      </c>
      <c r="G251" s="4">
        <f t="shared" si="1"/>
        <v>2014</v>
      </c>
      <c r="H251" s="4">
        <f t="shared" si="2"/>
        <v>3</v>
      </c>
      <c r="I251" s="4" t="s">
        <v>479</v>
      </c>
      <c r="J251" s="4" t="s">
        <v>12</v>
      </c>
      <c r="K251" s="4" t="s">
        <v>480</v>
      </c>
      <c r="L251" s="4" t="s">
        <v>39</v>
      </c>
      <c r="N251" s="4">
        <v>31.7593</v>
      </c>
      <c r="O251" s="4">
        <v>-110.5197</v>
      </c>
      <c r="P251" s="4" t="s">
        <v>1224</v>
      </c>
      <c r="Q251" s="6">
        <v>0.0</v>
      </c>
      <c r="R251" s="4" t="s">
        <v>482</v>
      </c>
      <c r="S251" s="4" t="s">
        <v>22</v>
      </c>
      <c r="U251" s="6">
        <v>0.0</v>
      </c>
      <c r="V251" s="5" t="s">
        <v>27</v>
      </c>
      <c r="W251" s="5">
        <f t="shared" si="3"/>
        <v>0</v>
      </c>
      <c r="X251" s="5">
        <f t="shared" si="4"/>
        <v>1</v>
      </c>
      <c r="Y251" s="5">
        <f t="shared" si="5"/>
        <v>0</v>
      </c>
      <c r="Z251" s="5" t="s">
        <v>1225</v>
      </c>
      <c r="AA251" s="5" t="s">
        <v>1226</v>
      </c>
      <c r="AB251" s="5" t="s">
        <v>1227</v>
      </c>
      <c r="AC251" s="5" t="s">
        <v>1228</v>
      </c>
      <c r="AD251" s="5" t="s">
        <v>1229</v>
      </c>
      <c r="AE251" s="4" t="s">
        <v>1230</v>
      </c>
      <c r="AF251" s="4" t="s">
        <v>1231</v>
      </c>
      <c r="AH251" s="4" t="s">
        <v>1228</v>
      </c>
      <c r="AI251" s="6">
        <v>32.0</v>
      </c>
      <c r="AJ251" s="4" t="s">
        <v>553</v>
      </c>
      <c r="AK251" s="4" t="s">
        <v>58</v>
      </c>
      <c r="AL251" s="4" t="s">
        <v>484</v>
      </c>
      <c r="AM251" s="4" t="s">
        <v>485</v>
      </c>
    </row>
    <row r="252">
      <c r="A252" s="4" t="s">
        <v>1202</v>
      </c>
      <c r="B252" s="4">
        <v>6156.0</v>
      </c>
      <c r="C252" s="4">
        <v>1.0</v>
      </c>
      <c r="D252" s="4" t="s">
        <v>477</v>
      </c>
      <c r="E252" s="4" t="s">
        <v>1232</v>
      </c>
      <c r="F252" s="30">
        <v>41721.0</v>
      </c>
      <c r="G252" s="4">
        <f t="shared" si="1"/>
        <v>2014</v>
      </c>
      <c r="H252" s="4">
        <f t="shared" si="2"/>
        <v>3</v>
      </c>
      <c r="I252" s="4" t="s">
        <v>479</v>
      </c>
      <c r="J252" s="4" t="s">
        <v>12</v>
      </c>
      <c r="K252" s="4" t="s">
        <v>480</v>
      </c>
      <c r="L252" s="4" t="s">
        <v>39</v>
      </c>
      <c r="N252" s="10">
        <v>31.93</v>
      </c>
      <c r="O252" s="8">
        <v>-111.305</v>
      </c>
      <c r="P252" s="4" t="s">
        <v>481</v>
      </c>
      <c r="Q252" s="6">
        <v>0.0</v>
      </c>
      <c r="R252" s="4" t="s">
        <v>482</v>
      </c>
      <c r="S252" s="4" t="s">
        <v>22</v>
      </c>
      <c r="U252" s="6">
        <v>1.0</v>
      </c>
      <c r="V252" s="5" t="s">
        <v>33</v>
      </c>
      <c r="W252" s="5">
        <f t="shared" si="3"/>
        <v>1</v>
      </c>
      <c r="X252" s="5">
        <f t="shared" si="4"/>
        <v>0</v>
      </c>
      <c r="Y252" s="5">
        <f t="shared" si="5"/>
        <v>0</v>
      </c>
      <c r="Z252" s="5" t="s">
        <v>483</v>
      </c>
      <c r="AA252" s="5" t="s">
        <v>483</v>
      </c>
      <c r="AB252" s="5"/>
      <c r="AC252" s="5"/>
      <c r="AD252" s="5" t="s">
        <v>24</v>
      </c>
      <c r="AF252" s="4" t="s">
        <v>24</v>
      </c>
      <c r="AJ252" s="4" t="s">
        <v>483</v>
      </c>
      <c r="AK252" s="4" t="s">
        <v>24</v>
      </c>
      <c r="AL252" s="4" t="s">
        <v>484</v>
      </c>
      <c r="AM252" s="4" t="s">
        <v>485</v>
      </c>
    </row>
    <row r="253">
      <c r="A253" s="4" t="s">
        <v>1202</v>
      </c>
      <c r="B253" s="4">
        <v>6159.0</v>
      </c>
      <c r="C253" s="4">
        <v>1.0</v>
      </c>
      <c r="D253" s="4" t="s">
        <v>477</v>
      </c>
      <c r="E253" s="4" t="s">
        <v>1233</v>
      </c>
      <c r="F253" s="30">
        <v>41724.0</v>
      </c>
      <c r="G253" s="4">
        <f t="shared" si="1"/>
        <v>2014</v>
      </c>
      <c r="H253" s="4">
        <f t="shared" si="2"/>
        <v>3</v>
      </c>
      <c r="I253" s="4" t="s">
        <v>479</v>
      </c>
      <c r="J253" s="4" t="s">
        <v>12</v>
      </c>
      <c r="K253" s="4" t="s">
        <v>480</v>
      </c>
      <c r="L253" s="4" t="s">
        <v>39</v>
      </c>
      <c r="N253" s="4">
        <v>31.9476</v>
      </c>
      <c r="O253" s="4">
        <v>-112.0642</v>
      </c>
      <c r="P253" s="4" t="s">
        <v>493</v>
      </c>
      <c r="Q253" s="6">
        <v>0.0</v>
      </c>
      <c r="R253" s="4" t="s">
        <v>482</v>
      </c>
      <c r="S253" s="4" t="s">
        <v>22</v>
      </c>
      <c r="U253" s="6">
        <v>1.0</v>
      </c>
      <c r="V253" s="5" t="s">
        <v>33</v>
      </c>
      <c r="W253" s="5">
        <f t="shared" si="3"/>
        <v>1</v>
      </c>
      <c r="X253" s="5">
        <f t="shared" si="4"/>
        <v>0</v>
      </c>
      <c r="Y253" s="5">
        <f t="shared" si="5"/>
        <v>0</v>
      </c>
      <c r="Z253" s="5" t="s">
        <v>483</v>
      </c>
      <c r="AA253" s="5" t="s">
        <v>483</v>
      </c>
      <c r="AB253" s="5"/>
      <c r="AC253" s="5"/>
      <c r="AD253" s="5" t="s">
        <v>24</v>
      </c>
      <c r="AF253" s="4" t="s">
        <v>24</v>
      </c>
      <c r="AJ253" s="4" t="s">
        <v>483</v>
      </c>
      <c r="AK253" s="4" t="s">
        <v>24</v>
      </c>
      <c r="AL253" s="4" t="s">
        <v>484</v>
      </c>
      <c r="AM253" s="4" t="s">
        <v>485</v>
      </c>
    </row>
    <row r="254">
      <c r="A254" s="4" t="s">
        <v>1202</v>
      </c>
      <c r="B254" s="4">
        <v>6160.0</v>
      </c>
      <c r="C254" s="4">
        <v>1.0</v>
      </c>
      <c r="D254" s="4" t="s">
        <v>477</v>
      </c>
      <c r="E254" s="4" t="s">
        <v>1234</v>
      </c>
      <c r="F254" s="30">
        <v>41724.0</v>
      </c>
      <c r="G254" s="4">
        <f t="shared" si="1"/>
        <v>2014</v>
      </c>
      <c r="H254" s="4">
        <f t="shared" si="2"/>
        <v>3</v>
      </c>
      <c r="I254" s="4" t="s">
        <v>479</v>
      </c>
      <c r="J254" s="4" t="s">
        <v>12</v>
      </c>
      <c r="K254" s="4" t="s">
        <v>480</v>
      </c>
      <c r="L254" s="4" t="s">
        <v>39</v>
      </c>
      <c r="N254" s="4">
        <v>31.8567</v>
      </c>
      <c r="O254" s="4">
        <v>-111.6243</v>
      </c>
      <c r="P254" s="4" t="s">
        <v>493</v>
      </c>
      <c r="Q254" s="6">
        <v>0.0</v>
      </c>
      <c r="R254" s="4" t="s">
        <v>482</v>
      </c>
      <c r="S254" s="4" t="s">
        <v>22</v>
      </c>
      <c r="U254" s="6">
        <v>1.0</v>
      </c>
      <c r="V254" s="5" t="s">
        <v>33</v>
      </c>
      <c r="W254" s="5">
        <f t="shared" si="3"/>
        <v>1</v>
      </c>
      <c r="X254" s="5">
        <f t="shared" si="4"/>
        <v>0</v>
      </c>
      <c r="Y254" s="5">
        <f t="shared" si="5"/>
        <v>0</v>
      </c>
      <c r="Z254" s="5" t="s">
        <v>483</v>
      </c>
      <c r="AA254" s="5" t="s">
        <v>483</v>
      </c>
      <c r="AB254" s="5"/>
      <c r="AC254" s="5"/>
      <c r="AD254" s="5" t="s">
        <v>24</v>
      </c>
      <c r="AF254" s="4" t="s">
        <v>24</v>
      </c>
      <c r="AJ254" s="4" t="s">
        <v>483</v>
      </c>
      <c r="AK254" s="4" t="s">
        <v>24</v>
      </c>
      <c r="AL254" s="4" t="s">
        <v>484</v>
      </c>
      <c r="AM254" s="4" t="s">
        <v>485</v>
      </c>
    </row>
    <row r="255">
      <c r="A255" s="4" t="s">
        <v>1202</v>
      </c>
      <c r="B255" s="4">
        <v>6163.0</v>
      </c>
      <c r="C255" s="4">
        <v>1.0</v>
      </c>
      <c r="D255" s="4" t="s">
        <v>477</v>
      </c>
      <c r="E255" s="4" t="s">
        <v>1235</v>
      </c>
      <c r="F255" s="30">
        <v>41728.0</v>
      </c>
      <c r="G255" s="4">
        <f t="shared" si="1"/>
        <v>2014</v>
      </c>
      <c r="H255" s="4">
        <f t="shared" si="2"/>
        <v>3</v>
      </c>
      <c r="I255" s="4" t="s">
        <v>479</v>
      </c>
      <c r="J255" s="4" t="s">
        <v>12</v>
      </c>
      <c r="K255" s="4" t="s">
        <v>480</v>
      </c>
      <c r="L255" s="4" t="s">
        <v>132</v>
      </c>
      <c r="N255" s="8">
        <v>31.333</v>
      </c>
      <c r="O255" s="4">
        <v>-110.9379</v>
      </c>
      <c r="P255" s="4" t="s">
        <v>1236</v>
      </c>
      <c r="Q255" s="6">
        <v>0.0</v>
      </c>
      <c r="R255" s="4" t="s">
        <v>482</v>
      </c>
      <c r="S255" s="4" t="s">
        <v>133</v>
      </c>
      <c r="U255" s="6">
        <v>0.0</v>
      </c>
      <c r="V255" s="5" t="s">
        <v>15</v>
      </c>
      <c r="W255" s="5">
        <f t="shared" si="3"/>
        <v>0</v>
      </c>
      <c r="X255" s="5">
        <f t="shared" si="4"/>
        <v>0</v>
      </c>
      <c r="Y255" s="5">
        <f t="shared" si="5"/>
        <v>1</v>
      </c>
      <c r="Z255" s="5" t="s">
        <v>1237</v>
      </c>
      <c r="AA255" s="5" t="s">
        <v>571</v>
      </c>
      <c r="AB255" s="5" t="s">
        <v>648</v>
      </c>
      <c r="AC255" s="5" t="s">
        <v>1238</v>
      </c>
      <c r="AD255" s="5" t="s">
        <v>1239</v>
      </c>
      <c r="AE255" s="4" t="s">
        <v>575</v>
      </c>
      <c r="AF255" s="4" t="s">
        <v>651</v>
      </c>
      <c r="AH255" s="4" t="s">
        <v>1238</v>
      </c>
      <c r="AI255" s="6">
        <v>41.0</v>
      </c>
      <c r="AJ255" s="4" t="s">
        <v>622</v>
      </c>
      <c r="AK255" s="4" t="s">
        <v>135</v>
      </c>
      <c r="AL255" s="4" t="s">
        <v>484</v>
      </c>
      <c r="AM255" s="4" t="s">
        <v>485</v>
      </c>
    </row>
    <row r="256">
      <c r="A256" s="4" t="s">
        <v>1202</v>
      </c>
      <c r="B256" s="4">
        <v>6164.0</v>
      </c>
      <c r="C256" s="4">
        <v>1.0</v>
      </c>
      <c r="D256" s="4" t="s">
        <v>477</v>
      </c>
      <c r="E256" s="4" t="s">
        <v>1240</v>
      </c>
      <c r="F256" s="30">
        <v>41728.0</v>
      </c>
      <c r="G256" s="4">
        <f t="shared" si="1"/>
        <v>2014</v>
      </c>
      <c r="H256" s="4">
        <f t="shared" si="2"/>
        <v>3</v>
      </c>
      <c r="I256" s="4" t="s">
        <v>479</v>
      </c>
      <c r="J256" s="4" t="s">
        <v>12</v>
      </c>
      <c r="K256" s="4" t="s">
        <v>480</v>
      </c>
      <c r="L256" s="4" t="s">
        <v>39</v>
      </c>
      <c r="N256" s="4">
        <v>31.6889</v>
      </c>
      <c r="O256" s="4">
        <v>-111.8627</v>
      </c>
      <c r="P256" s="4" t="s">
        <v>493</v>
      </c>
      <c r="Q256" s="6">
        <v>0.0</v>
      </c>
      <c r="R256" s="4" t="s">
        <v>482</v>
      </c>
      <c r="S256" s="4" t="s">
        <v>22</v>
      </c>
      <c r="U256" s="6">
        <v>1.0</v>
      </c>
      <c r="V256" s="5" t="s">
        <v>33</v>
      </c>
      <c r="W256" s="5">
        <f t="shared" si="3"/>
        <v>1</v>
      </c>
      <c r="X256" s="5">
        <f t="shared" si="4"/>
        <v>0</v>
      </c>
      <c r="Y256" s="5">
        <f t="shared" si="5"/>
        <v>0</v>
      </c>
      <c r="Z256" s="5" t="s">
        <v>483</v>
      </c>
      <c r="AA256" s="5" t="s">
        <v>483</v>
      </c>
      <c r="AB256" s="5"/>
      <c r="AC256" s="5"/>
      <c r="AD256" s="5" t="s">
        <v>24</v>
      </c>
      <c r="AF256" s="4" t="s">
        <v>24</v>
      </c>
      <c r="AJ256" s="4" t="s">
        <v>483</v>
      </c>
      <c r="AK256" s="4" t="s">
        <v>24</v>
      </c>
      <c r="AL256" s="4" t="s">
        <v>484</v>
      </c>
      <c r="AM256" s="4" t="s">
        <v>485</v>
      </c>
    </row>
    <row r="257">
      <c r="A257" s="4" t="s">
        <v>1202</v>
      </c>
      <c r="B257" s="4">
        <v>6165.0</v>
      </c>
      <c r="C257" s="4">
        <v>1.0</v>
      </c>
      <c r="D257" s="4" t="s">
        <v>477</v>
      </c>
      <c r="E257" s="4" t="s">
        <v>1241</v>
      </c>
      <c r="F257" s="30">
        <v>41728.0</v>
      </c>
      <c r="G257" s="4">
        <f t="shared" si="1"/>
        <v>2014</v>
      </c>
      <c r="H257" s="4">
        <f t="shared" si="2"/>
        <v>3</v>
      </c>
      <c r="I257" s="4" t="s">
        <v>479</v>
      </c>
      <c r="J257" s="4" t="s">
        <v>12</v>
      </c>
      <c r="K257" s="4" t="s">
        <v>480</v>
      </c>
      <c r="L257" s="18" t="s">
        <v>127</v>
      </c>
      <c r="M257" s="18"/>
      <c r="N257" s="18">
        <v>32.3085</v>
      </c>
      <c r="O257" s="18">
        <v>-111.7528</v>
      </c>
      <c r="P257" s="18" t="s">
        <v>536</v>
      </c>
      <c r="Q257" s="6">
        <v>0.0</v>
      </c>
      <c r="R257" s="4" t="s">
        <v>482</v>
      </c>
      <c r="S257" s="4" t="s">
        <v>22</v>
      </c>
      <c r="U257" s="6">
        <v>1.0</v>
      </c>
      <c r="V257" s="5" t="s">
        <v>33</v>
      </c>
      <c r="W257" s="5">
        <f t="shared" si="3"/>
        <v>1</v>
      </c>
      <c r="X257" s="5">
        <f t="shared" si="4"/>
        <v>0</v>
      </c>
      <c r="Y257" s="5">
        <f t="shared" si="5"/>
        <v>0</v>
      </c>
      <c r="Z257" s="5" t="s">
        <v>483</v>
      </c>
      <c r="AA257" s="5" t="s">
        <v>483</v>
      </c>
      <c r="AB257" s="5"/>
      <c r="AC257" s="5"/>
      <c r="AD257" s="5" t="s">
        <v>24</v>
      </c>
      <c r="AF257" s="4" t="s">
        <v>24</v>
      </c>
      <c r="AJ257" s="4" t="s">
        <v>483</v>
      </c>
      <c r="AK257" s="4" t="s">
        <v>24</v>
      </c>
      <c r="AL257" s="4" t="s">
        <v>484</v>
      </c>
      <c r="AM257" s="4" t="s">
        <v>485</v>
      </c>
    </row>
    <row r="258">
      <c r="A258" s="4" t="s">
        <v>1202</v>
      </c>
      <c r="B258" s="4">
        <v>6166.0</v>
      </c>
      <c r="C258" s="4">
        <v>1.0</v>
      </c>
      <c r="D258" s="4" t="s">
        <v>477</v>
      </c>
      <c r="E258" s="4" t="s">
        <v>1241</v>
      </c>
      <c r="F258" s="30">
        <v>41728.0</v>
      </c>
      <c r="G258" s="4">
        <f t="shared" si="1"/>
        <v>2014</v>
      </c>
      <c r="H258" s="4">
        <f t="shared" si="2"/>
        <v>3</v>
      </c>
      <c r="I258" s="4" t="s">
        <v>479</v>
      </c>
      <c r="J258" s="4" t="s">
        <v>12</v>
      </c>
      <c r="K258" s="4" t="s">
        <v>480</v>
      </c>
      <c r="L258" s="18" t="s">
        <v>127</v>
      </c>
      <c r="M258" s="18"/>
      <c r="N258" s="18">
        <v>32.3085</v>
      </c>
      <c r="O258" s="18">
        <v>-111.7528</v>
      </c>
      <c r="P258" s="18" t="s">
        <v>536</v>
      </c>
      <c r="Q258" s="6">
        <v>0.0</v>
      </c>
      <c r="R258" s="4" t="s">
        <v>482</v>
      </c>
      <c r="S258" s="4" t="s">
        <v>22</v>
      </c>
      <c r="U258" s="6">
        <v>1.0</v>
      </c>
      <c r="V258" s="5" t="s">
        <v>33</v>
      </c>
      <c r="W258" s="5">
        <f t="shared" si="3"/>
        <v>1</v>
      </c>
      <c r="X258" s="5">
        <f t="shared" si="4"/>
        <v>0</v>
      </c>
      <c r="Y258" s="5">
        <f t="shared" si="5"/>
        <v>0</v>
      </c>
      <c r="Z258" s="5" t="s">
        <v>483</v>
      </c>
      <c r="AA258" s="5" t="s">
        <v>483</v>
      </c>
      <c r="AB258" s="5"/>
      <c r="AC258" s="5"/>
      <c r="AD258" s="5" t="s">
        <v>24</v>
      </c>
      <c r="AF258" s="4" t="s">
        <v>24</v>
      </c>
      <c r="AJ258" s="4" t="s">
        <v>483</v>
      </c>
      <c r="AK258" s="4" t="s">
        <v>24</v>
      </c>
      <c r="AL258" s="4" t="s">
        <v>484</v>
      </c>
      <c r="AM258" s="4" t="s">
        <v>485</v>
      </c>
    </row>
    <row r="259">
      <c r="A259" s="4" t="s">
        <v>1202</v>
      </c>
      <c r="B259" s="4">
        <v>6169.0</v>
      </c>
      <c r="C259" s="4">
        <v>1.0</v>
      </c>
      <c r="D259" s="4" t="s">
        <v>477</v>
      </c>
      <c r="E259" s="4" t="s">
        <v>1242</v>
      </c>
      <c r="F259" s="30">
        <v>41731.0</v>
      </c>
      <c r="G259" s="4">
        <f t="shared" si="1"/>
        <v>2014</v>
      </c>
      <c r="H259" s="4">
        <f t="shared" si="2"/>
        <v>4</v>
      </c>
      <c r="I259" s="4" t="s">
        <v>479</v>
      </c>
      <c r="J259" s="4" t="s">
        <v>12</v>
      </c>
      <c r="K259" s="4" t="s">
        <v>480</v>
      </c>
      <c r="L259" s="4" t="s">
        <v>132</v>
      </c>
      <c r="N259" s="8">
        <v>31.354</v>
      </c>
      <c r="O259" s="4">
        <v>-110.9894</v>
      </c>
      <c r="P259" s="4" t="s">
        <v>1243</v>
      </c>
      <c r="Q259" s="6">
        <v>0.0</v>
      </c>
      <c r="R259" s="4" t="s">
        <v>482</v>
      </c>
      <c r="S259" s="4" t="s">
        <v>22</v>
      </c>
      <c r="U259" s="6">
        <v>1.0</v>
      </c>
      <c r="V259" s="5" t="s">
        <v>33</v>
      </c>
      <c r="W259" s="5">
        <f t="shared" si="3"/>
        <v>1</v>
      </c>
      <c r="X259" s="5">
        <f t="shared" si="4"/>
        <v>0</v>
      </c>
      <c r="Y259" s="5">
        <f t="shared" si="5"/>
        <v>0</v>
      </c>
      <c r="Z259" s="5" t="s">
        <v>483</v>
      </c>
      <c r="AA259" s="5" t="s">
        <v>483</v>
      </c>
      <c r="AB259" s="5"/>
      <c r="AC259" s="5"/>
      <c r="AD259" s="5" t="s">
        <v>24</v>
      </c>
      <c r="AF259" s="4" t="s">
        <v>24</v>
      </c>
      <c r="AJ259" s="4" t="s">
        <v>483</v>
      </c>
      <c r="AK259" s="4" t="s">
        <v>24</v>
      </c>
      <c r="AL259" s="4" t="s">
        <v>484</v>
      </c>
      <c r="AM259" s="4" t="s">
        <v>485</v>
      </c>
    </row>
    <row r="260">
      <c r="A260" s="4" t="s">
        <v>1202</v>
      </c>
      <c r="B260" s="4">
        <v>6176.0</v>
      </c>
      <c r="C260" s="4">
        <v>1.0</v>
      </c>
      <c r="D260" s="4" t="s">
        <v>477</v>
      </c>
      <c r="E260" s="4" t="s">
        <v>1244</v>
      </c>
      <c r="F260" s="30">
        <v>41741.0</v>
      </c>
      <c r="G260" s="4">
        <f t="shared" si="1"/>
        <v>2014</v>
      </c>
      <c r="H260" s="4">
        <f t="shared" si="2"/>
        <v>4</v>
      </c>
      <c r="I260" s="4" t="s">
        <v>479</v>
      </c>
      <c r="J260" s="4" t="s">
        <v>12</v>
      </c>
      <c r="K260" s="4" t="s">
        <v>480</v>
      </c>
      <c r="L260" s="4" t="s">
        <v>39</v>
      </c>
      <c r="N260" s="4">
        <v>32.1787</v>
      </c>
      <c r="O260" s="4">
        <v>-112.5039</v>
      </c>
      <c r="P260" s="4" t="s">
        <v>493</v>
      </c>
      <c r="Q260" s="6">
        <v>0.0</v>
      </c>
      <c r="R260" s="4" t="s">
        <v>482</v>
      </c>
      <c r="S260" s="4" t="s">
        <v>22</v>
      </c>
      <c r="U260" s="6">
        <v>1.0</v>
      </c>
      <c r="V260" s="5" t="s">
        <v>33</v>
      </c>
      <c r="W260" s="5">
        <f t="shared" si="3"/>
        <v>1</v>
      </c>
      <c r="X260" s="5">
        <f t="shared" si="4"/>
        <v>0</v>
      </c>
      <c r="Y260" s="5">
        <f t="shared" si="5"/>
        <v>0</v>
      </c>
      <c r="Z260" s="5" t="s">
        <v>483</v>
      </c>
      <c r="AA260" s="5" t="s">
        <v>483</v>
      </c>
      <c r="AB260" s="5"/>
      <c r="AC260" s="5"/>
      <c r="AD260" s="5" t="s">
        <v>24</v>
      </c>
      <c r="AF260" s="4" t="s">
        <v>24</v>
      </c>
      <c r="AJ260" s="4" t="s">
        <v>483</v>
      </c>
      <c r="AK260" s="4" t="s">
        <v>24</v>
      </c>
      <c r="AL260" s="4" t="s">
        <v>484</v>
      </c>
      <c r="AM260" s="4" t="s">
        <v>485</v>
      </c>
    </row>
    <row r="261">
      <c r="A261" s="4" t="s">
        <v>1202</v>
      </c>
      <c r="B261" s="4">
        <v>6178.0</v>
      </c>
      <c r="C261" s="4">
        <v>1.0</v>
      </c>
      <c r="D261" s="4" t="s">
        <v>477</v>
      </c>
      <c r="E261" s="4" t="s">
        <v>1245</v>
      </c>
      <c r="F261" s="30">
        <v>41743.0</v>
      </c>
      <c r="G261" s="4">
        <f t="shared" si="1"/>
        <v>2014</v>
      </c>
      <c r="H261" s="4">
        <f t="shared" si="2"/>
        <v>4</v>
      </c>
      <c r="I261" s="4" t="s">
        <v>479</v>
      </c>
      <c r="J261" s="4" t="s">
        <v>12</v>
      </c>
      <c r="K261" s="4" t="s">
        <v>480</v>
      </c>
      <c r="L261" s="4" t="s">
        <v>39</v>
      </c>
      <c r="N261" s="4">
        <v>32.1287</v>
      </c>
      <c r="O261" s="8">
        <v>-111.331</v>
      </c>
      <c r="P261" s="4" t="s">
        <v>481</v>
      </c>
      <c r="Q261" s="6">
        <v>0.0</v>
      </c>
      <c r="R261" s="4" t="s">
        <v>482</v>
      </c>
      <c r="S261" s="4" t="s">
        <v>22</v>
      </c>
      <c r="U261" s="6">
        <v>1.0</v>
      </c>
      <c r="V261" s="5" t="s">
        <v>15</v>
      </c>
      <c r="W261" s="5">
        <f t="shared" si="3"/>
        <v>0</v>
      </c>
      <c r="X261" s="5">
        <f t="shared" si="4"/>
        <v>0</v>
      </c>
      <c r="Y261" s="5">
        <f t="shared" si="5"/>
        <v>1</v>
      </c>
      <c r="Z261" s="5" t="s">
        <v>483</v>
      </c>
      <c r="AA261" s="5" t="s">
        <v>483</v>
      </c>
      <c r="AB261" s="5"/>
      <c r="AC261" s="5"/>
      <c r="AD261" s="5" t="s">
        <v>24</v>
      </c>
      <c r="AF261" s="4" t="s">
        <v>24</v>
      </c>
      <c r="AJ261" s="4" t="s">
        <v>483</v>
      </c>
      <c r="AK261" s="4" t="s">
        <v>24</v>
      </c>
      <c r="AL261" s="4" t="s">
        <v>484</v>
      </c>
      <c r="AM261" s="4" t="s">
        <v>485</v>
      </c>
    </row>
    <row r="262">
      <c r="A262" s="4" t="s">
        <v>1202</v>
      </c>
      <c r="B262" s="4">
        <v>6183.0</v>
      </c>
      <c r="C262" s="4">
        <v>1.0</v>
      </c>
      <c r="D262" s="4" t="s">
        <v>477</v>
      </c>
      <c r="E262" s="4" t="s">
        <v>1246</v>
      </c>
      <c r="F262" s="30">
        <v>41752.0</v>
      </c>
      <c r="G262" s="4">
        <f t="shared" si="1"/>
        <v>2014</v>
      </c>
      <c r="H262" s="4">
        <f t="shared" si="2"/>
        <v>4</v>
      </c>
      <c r="I262" s="4" t="s">
        <v>479</v>
      </c>
      <c r="J262" s="4" t="s">
        <v>12</v>
      </c>
      <c r="K262" s="4" t="s">
        <v>480</v>
      </c>
      <c r="L262" s="4" t="s">
        <v>39</v>
      </c>
      <c r="N262" s="4">
        <v>32.1833</v>
      </c>
      <c r="O262" s="4">
        <v>-112.9961</v>
      </c>
      <c r="P262" s="4" t="s">
        <v>481</v>
      </c>
      <c r="Q262" s="6">
        <v>0.0</v>
      </c>
      <c r="R262" s="4" t="s">
        <v>482</v>
      </c>
      <c r="S262" s="4" t="s">
        <v>22</v>
      </c>
      <c r="U262" s="6">
        <v>1.0</v>
      </c>
      <c r="V262" s="5" t="s">
        <v>33</v>
      </c>
      <c r="W262" s="5">
        <f t="shared" si="3"/>
        <v>1</v>
      </c>
      <c r="X262" s="5">
        <f t="shared" si="4"/>
        <v>0</v>
      </c>
      <c r="Y262" s="5">
        <f t="shared" si="5"/>
        <v>0</v>
      </c>
      <c r="Z262" s="5" t="s">
        <v>483</v>
      </c>
      <c r="AA262" s="5" t="s">
        <v>483</v>
      </c>
      <c r="AB262" s="5"/>
      <c r="AC262" s="5"/>
      <c r="AD262" s="5" t="s">
        <v>24</v>
      </c>
      <c r="AF262" s="4" t="s">
        <v>24</v>
      </c>
      <c r="AJ262" s="4" t="s">
        <v>483</v>
      </c>
      <c r="AK262" s="4" t="s">
        <v>24</v>
      </c>
      <c r="AL262" s="4" t="s">
        <v>484</v>
      </c>
      <c r="AM262" s="4" t="s">
        <v>485</v>
      </c>
    </row>
    <row r="263">
      <c r="A263" s="4" t="s">
        <v>1202</v>
      </c>
      <c r="B263" s="4">
        <v>6186.0</v>
      </c>
      <c r="C263" s="4">
        <v>1.0</v>
      </c>
      <c r="D263" s="4" t="s">
        <v>477</v>
      </c>
      <c r="E263" s="4" t="s">
        <v>1247</v>
      </c>
      <c r="F263" s="30">
        <v>41756.0</v>
      </c>
      <c r="G263" s="4">
        <f t="shared" si="1"/>
        <v>2014</v>
      </c>
      <c r="H263" s="4">
        <f t="shared" si="2"/>
        <v>4</v>
      </c>
      <c r="I263" s="4" t="s">
        <v>479</v>
      </c>
      <c r="J263" s="4" t="s">
        <v>12</v>
      </c>
      <c r="K263" s="4" t="s">
        <v>480</v>
      </c>
      <c r="L263" s="4" t="s">
        <v>39</v>
      </c>
      <c r="N263" s="4">
        <v>31.9989</v>
      </c>
      <c r="O263" s="4">
        <v>-110.8626</v>
      </c>
      <c r="P263" s="4" t="s">
        <v>481</v>
      </c>
      <c r="Q263" s="6">
        <v>0.0</v>
      </c>
      <c r="R263" s="4" t="s">
        <v>482</v>
      </c>
      <c r="S263" s="4" t="s">
        <v>22</v>
      </c>
      <c r="U263" s="6">
        <v>0.0</v>
      </c>
      <c r="V263" s="5" t="s">
        <v>15</v>
      </c>
      <c r="W263" s="5">
        <f t="shared" si="3"/>
        <v>0</v>
      </c>
      <c r="X263" s="5">
        <f t="shared" si="4"/>
        <v>0</v>
      </c>
      <c r="Y263" s="5">
        <f t="shared" si="5"/>
        <v>1</v>
      </c>
      <c r="Z263" s="5" t="s">
        <v>1248</v>
      </c>
      <c r="AA263" s="5" t="s">
        <v>572</v>
      </c>
      <c r="AB263" s="5" t="s">
        <v>1249</v>
      </c>
      <c r="AC263" s="5" t="s">
        <v>1250</v>
      </c>
      <c r="AD263" s="5" t="s">
        <v>1251</v>
      </c>
      <c r="AE263" s="4" t="s">
        <v>576</v>
      </c>
      <c r="AF263" s="4" t="s">
        <v>1252</v>
      </c>
      <c r="AH263" s="4" t="s">
        <v>1250</v>
      </c>
      <c r="AI263" s="6">
        <v>47.0</v>
      </c>
      <c r="AJ263" s="4" t="s">
        <v>502</v>
      </c>
      <c r="AK263" s="4" t="s">
        <v>17</v>
      </c>
      <c r="AL263" s="4" t="s">
        <v>484</v>
      </c>
      <c r="AM263" s="4" t="s">
        <v>485</v>
      </c>
    </row>
    <row r="264">
      <c r="A264" s="4" t="s">
        <v>1202</v>
      </c>
      <c r="B264" s="4">
        <v>6187.0</v>
      </c>
      <c r="C264" s="4">
        <v>1.0</v>
      </c>
      <c r="D264" s="4" t="s">
        <v>477</v>
      </c>
      <c r="E264" s="4" t="s">
        <v>1253</v>
      </c>
      <c r="F264" s="30">
        <v>41756.0</v>
      </c>
      <c r="G264" s="4">
        <f t="shared" si="1"/>
        <v>2014</v>
      </c>
      <c r="H264" s="4">
        <f t="shared" si="2"/>
        <v>4</v>
      </c>
      <c r="I264" s="4" t="s">
        <v>479</v>
      </c>
      <c r="J264" s="4" t="s">
        <v>12</v>
      </c>
      <c r="K264" s="4" t="s">
        <v>480</v>
      </c>
      <c r="L264" s="4" t="s">
        <v>132</v>
      </c>
      <c r="N264" s="4">
        <v>31.4676</v>
      </c>
      <c r="O264" s="4">
        <v>-110.7933</v>
      </c>
      <c r="P264" s="4" t="s">
        <v>1243</v>
      </c>
      <c r="Q264" s="6">
        <v>1.0</v>
      </c>
      <c r="R264" s="4" t="s">
        <v>482</v>
      </c>
      <c r="S264" s="4" t="s">
        <v>22</v>
      </c>
      <c r="U264" s="6">
        <v>0.0</v>
      </c>
      <c r="V264" s="5" t="s">
        <v>15</v>
      </c>
      <c r="W264" s="5">
        <f t="shared" si="3"/>
        <v>0</v>
      </c>
      <c r="X264" s="5">
        <f t="shared" si="4"/>
        <v>0</v>
      </c>
      <c r="Y264" s="5">
        <f t="shared" si="5"/>
        <v>1</v>
      </c>
      <c r="Z264" s="5" t="s">
        <v>1254</v>
      </c>
      <c r="AA264" s="5" t="s">
        <v>1255</v>
      </c>
      <c r="AB264" s="5"/>
      <c r="AC264" s="5" t="s">
        <v>1256</v>
      </c>
      <c r="AD264" s="5" t="s">
        <v>1257</v>
      </c>
      <c r="AE264" s="4" t="s">
        <v>1258</v>
      </c>
      <c r="AF264" s="4" t="s">
        <v>24</v>
      </c>
      <c r="AH264" s="4" t="s">
        <v>1256</v>
      </c>
      <c r="AI264" s="6">
        <v>24.0</v>
      </c>
      <c r="AJ264" s="4" t="s">
        <v>502</v>
      </c>
      <c r="AK264" s="4" t="s">
        <v>17</v>
      </c>
      <c r="AL264" s="4" t="s">
        <v>484</v>
      </c>
      <c r="AM264" s="4" t="s">
        <v>485</v>
      </c>
    </row>
    <row r="265">
      <c r="A265" s="4" t="s">
        <v>1202</v>
      </c>
      <c r="B265" s="4">
        <v>6197.0</v>
      </c>
      <c r="C265" s="4">
        <v>1.0</v>
      </c>
      <c r="D265" s="4" t="s">
        <v>477</v>
      </c>
      <c r="E265" s="4" t="s">
        <v>1259</v>
      </c>
      <c r="F265" s="30">
        <v>41769.0</v>
      </c>
      <c r="G265" s="4">
        <f t="shared" si="1"/>
        <v>2014</v>
      </c>
      <c r="H265" s="4">
        <f t="shared" si="2"/>
        <v>5</v>
      </c>
      <c r="I265" s="4" t="s">
        <v>479</v>
      </c>
      <c r="J265" s="4" t="s">
        <v>12</v>
      </c>
      <c r="K265" s="4" t="s">
        <v>480</v>
      </c>
      <c r="L265" s="4" t="s">
        <v>13</v>
      </c>
      <c r="N265" s="4">
        <v>31.69235</v>
      </c>
      <c r="O265" s="4">
        <v>-110.36286</v>
      </c>
      <c r="P265" s="4" t="s">
        <v>1260</v>
      </c>
      <c r="Q265" s="6">
        <v>0.0</v>
      </c>
      <c r="R265" s="4" t="s">
        <v>19</v>
      </c>
      <c r="U265" s="6">
        <v>0.0</v>
      </c>
      <c r="V265" s="5" t="s">
        <v>15</v>
      </c>
      <c r="W265" s="5">
        <f t="shared" si="3"/>
        <v>0</v>
      </c>
      <c r="X265" s="5">
        <f t="shared" si="4"/>
        <v>0</v>
      </c>
      <c r="Y265" s="5">
        <f t="shared" si="5"/>
        <v>1</v>
      </c>
      <c r="Z265" s="5" t="s">
        <v>1261</v>
      </c>
      <c r="AA265" s="5" t="s">
        <v>571</v>
      </c>
      <c r="AB265" s="5" t="s">
        <v>1262</v>
      </c>
      <c r="AC265" s="5"/>
      <c r="AD265" s="5" t="s">
        <v>1263</v>
      </c>
      <c r="AE265" s="4" t="s">
        <v>575</v>
      </c>
      <c r="AF265" s="4" t="s">
        <v>1264</v>
      </c>
      <c r="AJ265" s="4" t="s">
        <v>502</v>
      </c>
      <c r="AK265" s="4" t="s">
        <v>17</v>
      </c>
      <c r="AL265" s="4" t="s">
        <v>484</v>
      </c>
      <c r="AM265" s="4" t="s">
        <v>485</v>
      </c>
    </row>
    <row r="266">
      <c r="A266" s="4" t="s">
        <v>1202</v>
      </c>
      <c r="B266" s="4">
        <v>6209.0</v>
      </c>
      <c r="C266" s="4">
        <v>1.0</v>
      </c>
      <c r="D266" s="4" t="s">
        <v>477</v>
      </c>
      <c r="E266" s="4" t="s">
        <v>1265</v>
      </c>
      <c r="F266" s="30">
        <v>41786.0</v>
      </c>
      <c r="G266" s="4">
        <f t="shared" si="1"/>
        <v>2014</v>
      </c>
      <c r="H266" s="4">
        <f t="shared" si="2"/>
        <v>5</v>
      </c>
      <c r="I266" s="4" t="s">
        <v>479</v>
      </c>
      <c r="J266" s="4" t="s">
        <v>12</v>
      </c>
      <c r="K266" s="4" t="s">
        <v>480</v>
      </c>
      <c r="L266" s="4" t="s">
        <v>39</v>
      </c>
      <c r="N266" s="4">
        <v>32.1112</v>
      </c>
      <c r="O266" s="4">
        <v>-113.2542</v>
      </c>
      <c r="P266" s="4" t="s">
        <v>1266</v>
      </c>
      <c r="Q266" s="6">
        <v>0.0</v>
      </c>
      <c r="R266" s="4" t="s">
        <v>482</v>
      </c>
      <c r="S266" s="4" t="s">
        <v>22</v>
      </c>
      <c r="U266" s="6">
        <v>0.0</v>
      </c>
      <c r="V266" s="5" t="s">
        <v>33</v>
      </c>
      <c r="W266" s="5">
        <f t="shared" si="3"/>
        <v>1</v>
      </c>
      <c r="X266" s="5">
        <f t="shared" si="4"/>
        <v>0</v>
      </c>
      <c r="Y266" s="5">
        <f t="shared" si="5"/>
        <v>0</v>
      </c>
      <c r="Z266" s="5" t="s">
        <v>483</v>
      </c>
      <c r="AA266" s="5" t="s">
        <v>483</v>
      </c>
      <c r="AB266" s="5"/>
      <c r="AC266" s="5"/>
      <c r="AD266" s="5" t="s">
        <v>24</v>
      </c>
      <c r="AF266" s="4" t="s">
        <v>24</v>
      </c>
      <c r="AJ266" s="4" t="s">
        <v>483</v>
      </c>
      <c r="AK266" s="4" t="s">
        <v>24</v>
      </c>
      <c r="AL266" s="4" t="s">
        <v>484</v>
      </c>
      <c r="AM266" s="4" t="s">
        <v>485</v>
      </c>
    </row>
    <row r="267">
      <c r="A267" s="4" t="s">
        <v>1202</v>
      </c>
      <c r="B267" s="4">
        <v>6213.0</v>
      </c>
      <c r="C267" s="4">
        <v>1.0</v>
      </c>
      <c r="D267" s="4" t="s">
        <v>477</v>
      </c>
      <c r="E267" s="4" t="s">
        <v>1267</v>
      </c>
      <c r="F267" s="30">
        <v>41789.0</v>
      </c>
      <c r="G267" s="4">
        <f t="shared" si="1"/>
        <v>2014</v>
      </c>
      <c r="H267" s="4">
        <f t="shared" si="2"/>
        <v>5</v>
      </c>
      <c r="I267" s="4" t="s">
        <v>479</v>
      </c>
      <c r="J267" s="4" t="s">
        <v>12</v>
      </c>
      <c r="K267" s="4" t="s">
        <v>480</v>
      </c>
      <c r="L267" s="4" t="s">
        <v>39</v>
      </c>
      <c r="N267" s="4">
        <v>32.4378</v>
      </c>
      <c r="O267" s="4">
        <v>-111.6364</v>
      </c>
      <c r="P267" s="4" t="s">
        <v>481</v>
      </c>
      <c r="Q267" s="6">
        <v>0.0</v>
      </c>
      <c r="R267" s="4" t="s">
        <v>482</v>
      </c>
      <c r="S267" s="4" t="s">
        <v>22</v>
      </c>
      <c r="U267" s="6">
        <v>1.0</v>
      </c>
      <c r="V267" s="5" t="s">
        <v>33</v>
      </c>
      <c r="W267" s="5">
        <f t="shared" si="3"/>
        <v>1</v>
      </c>
      <c r="X267" s="5">
        <f t="shared" si="4"/>
        <v>0</v>
      </c>
      <c r="Y267" s="5">
        <f t="shared" si="5"/>
        <v>0</v>
      </c>
      <c r="Z267" s="5" t="s">
        <v>483</v>
      </c>
      <c r="AA267" s="5" t="s">
        <v>483</v>
      </c>
      <c r="AB267" s="5"/>
      <c r="AC267" s="5"/>
      <c r="AD267" s="5" t="s">
        <v>24</v>
      </c>
      <c r="AF267" s="4" t="s">
        <v>24</v>
      </c>
      <c r="AJ267" s="4" t="s">
        <v>483</v>
      </c>
      <c r="AK267" s="4" t="s">
        <v>24</v>
      </c>
      <c r="AL267" s="4" t="s">
        <v>484</v>
      </c>
      <c r="AM267" s="4" t="s">
        <v>485</v>
      </c>
    </row>
    <row r="268">
      <c r="A268" s="4" t="s">
        <v>1202</v>
      </c>
      <c r="B268" s="4">
        <v>6214.0</v>
      </c>
      <c r="C268" s="4">
        <v>1.0</v>
      </c>
      <c r="D268" s="4" t="s">
        <v>477</v>
      </c>
      <c r="E268" s="4" t="s">
        <v>1268</v>
      </c>
      <c r="F268" s="30">
        <v>41789.0</v>
      </c>
      <c r="G268" s="4">
        <f t="shared" si="1"/>
        <v>2014</v>
      </c>
      <c r="H268" s="4">
        <f t="shared" si="2"/>
        <v>5</v>
      </c>
      <c r="I268" s="4" t="s">
        <v>479</v>
      </c>
      <c r="J268" s="4" t="s">
        <v>12</v>
      </c>
      <c r="K268" s="4" t="s">
        <v>480</v>
      </c>
      <c r="L268" s="4" t="s">
        <v>39</v>
      </c>
      <c r="N268" s="4">
        <v>32.4378</v>
      </c>
      <c r="O268" s="4">
        <v>-111.6364</v>
      </c>
      <c r="P268" s="4" t="s">
        <v>481</v>
      </c>
      <c r="Q268" s="6">
        <v>0.0</v>
      </c>
      <c r="R268" s="4" t="s">
        <v>482</v>
      </c>
      <c r="S268" s="4" t="s">
        <v>22</v>
      </c>
      <c r="U268" s="6">
        <v>1.0</v>
      </c>
      <c r="V268" s="5" t="s">
        <v>33</v>
      </c>
      <c r="W268" s="5">
        <f t="shared" si="3"/>
        <v>1</v>
      </c>
      <c r="X268" s="5">
        <f t="shared" si="4"/>
        <v>0</v>
      </c>
      <c r="Y268" s="5">
        <f t="shared" si="5"/>
        <v>0</v>
      </c>
      <c r="Z268" s="5" t="s">
        <v>483</v>
      </c>
      <c r="AA268" s="5" t="s">
        <v>483</v>
      </c>
      <c r="AB268" s="5"/>
      <c r="AC268" s="5"/>
      <c r="AD268" s="5" t="s">
        <v>24</v>
      </c>
      <c r="AF268" s="4" t="s">
        <v>24</v>
      </c>
      <c r="AJ268" s="4" t="s">
        <v>483</v>
      </c>
      <c r="AK268" s="4" t="s">
        <v>24</v>
      </c>
      <c r="AL268" s="4" t="s">
        <v>484</v>
      </c>
      <c r="AM268" s="4" t="s">
        <v>485</v>
      </c>
    </row>
    <row r="269">
      <c r="A269" s="4" t="s">
        <v>1202</v>
      </c>
      <c r="B269" s="4">
        <v>6217.0</v>
      </c>
      <c r="C269" s="4">
        <v>1.0</v>
      </c>
      <c r="D269" s="4" t="s">
        <v>477</v>
      </c>
      <c r="E269" s="4" t="s">
        <v>1269</v>
      </c>
      <c r="F269" s="30">
        <v>41791.0</v>
      </c>
      <c r="G269" s="4">
        <f t="shared" si="1"/>
        <v>2014</v>
      </c>
      <c r="H269" s="4">
        <f t="shared" si="2"/>
        <v>6</v>
      </c>
      <c r="I269" s="4" t="s">
        <v>479</v>
      </c>
      <c r="J269" s="4" t="s">
        <v>12</v>
      </c>
      <c r="K269" s="4" t="s">
        <v>480</v>
      </c>
      <c r="L269" s="4" t="s">
        <v>39</v>
      </c>
      <c r="N269" s="4">
        <v>31.6248</v>
      </c>
      <c r="O269" s="4">
        <v>-111.3422</v>
      </c>
      <c r="P269" s="4" t="s">
        <v>481</v>
      </c>
      <c r="Q269" s="6">
        <v>0.0</v>
      </c>
      <c r="R269" s="4" t="s">
        <v>482</v>
      </c>
      <c r="S269" s="4" t="s">
        <v>22</v>
      </c>
      <c r="U269" s="6">
        <v>1.0</v>
      </c>
      <c r="V269" s="5" t="s">
        <v>33</v>
      </c>
      <c r="W269" s="5">
        <f t="shared" si="3"/>
        <v>1</v>
      </c>
      <c r="X269" s="5">
        <f t="shared" si="4"/>
        <v>0</v>
      </c>
      <c r="Y269" s="5">
        <f t="shared" si="5"/>
        <v>0</v>
      </c>
      <c r="Z269" s="5" t="s">
        <v>483</v>
      </c>
      <c r="AA269" s="5" t="s">
        <v>483</v>
      </c>
      <c r="AB269" s="5"/>
      <c r="AC269" s="5"/>
      <c r="AD269" s="5" t="s">
        <v>24</v>
      </c>
      <c r="AF269" s="4" t="s">
        <v>24</v>
      </c>
      <c r="AJ269" s="4" t="s">
        <v>483</v>
      </c>
      <c r="AK269" s="4" t="s">
        <v>24</v>
      </c>
      <c r="AL269" s="4" t="s">
        <v>484</v>
      </c>
      <c r="AM269" s="4" t="s">
        <v>485</v>
      </c>
    </row>
    <row r="270">
      <c r="A270" s="4" t="s">
        <v>1202</v>
      </c>
      <c r="B270" s="4">
        <v>6221.0</v>
      </c>
      <c r="C270" s="4">
        <v>1.0</v>
      </c>
      <c r="D270" s="4" t="s">
        <v>477</v>
      </c>
      <c r="E270" s="4" t="s">
        <v>1270</v>
      </c>
      <c r="F270" s="30">
        <v>41793.0</v>
      </c>
      <c r="G270" s="4">
        <f t="shared" si="1"/>
        <v>2014</v>
      </c>
      <c r="H270" s="4">
        <f t="shared" si="2"/>
        <v>6</v>
      </c>
      <c r="I270" s="4" t="s">
        <v>479</v>
      </c>
      <c r="J270" s="4" t="s">
        <v>12</v>
      </c>
      <c r="K270" s="4" t="s">
        <v>480</v>
      </c>
      <c r="L270" s="4" t="s">
        <v>132</v>
      </c>
      <c r="N270" s="4">
        <v>31.3344</v>
      </c>
      <c r="O270" s="4">
        <v>-110.9682</v>
      </c>
      <c r="P270" s="4" t="s">
        <v>1236</v>
      </c>
      <c r="Q270" s="6">
        <v>0.0</v>
      </c>
      <c r="R270" s="4" t="s">
        <v>482</v>
      </c>
      <c r="S270" s="4" t="s">
        <v>22</v>
      </c>
      <c r="U270" s="6">
        <v>0.0</v>
      </c>
      <c r="V270" s="5" t="s">
        <v>15</v>
      </c>
      <c r="W270" s="5">
        <f t="shared" si="3"/>
        <v>0</v>
      </c>
      <c r="X270" s="5">
        <f t="shared" si="4"/>
        <v>0</v>
      </c>
      <c r="Y270" s="5">
        <f t="shared" si="5"/>
        <v>1</v>
      </c>
      <c r="Z270" s="5" t="s">
        <v>1271</v>
      </c>
      <c r="AA270" s="5" t="s">
        <v>1152</v>
      </c>
      <c r="AB270" s="5" t="s">
        <v>1272</v>
      </c>
      <c r="AC270" s="5" t="s">
        <v>1273</v>
      </c>
      <c r="AD270" s="5" t="s">
        <v>1274</v>
      </c>
      <c r="AE270" s="4" t="s">
        <v>1155</v>
      </c>
      <c r="AF270" s="4" t="s">
        <v>1275</v>
      </c>
      <c r="AH270" s="4" t="s">
        <v>1273</v>
      </c>
      <c r="AI270" s="6">
        <v>29.0</v>
      </c>
      <c r="AJ270" s="4" t="s">
        <v>502</v>
      </c>
      <c r="AK270" s="4" t="s">
        <v>17</v>
      </c>
      <c r="AL270" s="4" t="s">
        <v>484</v>
      </c>
      <c r="AM270" s="4" t="s">
        <v>485</v>
      </c>
    </row>
    <row r="271">
      <c r="A271" s="4" t="s">
        <v>1202</v>
      </c>
      <c r="B271" s="4">
        <v>6225.0</v>
      </c>
      <c r="C271" s="4">
        <v>1.0</v>
      </c>
      <c r="D271" s="4" t="s">
        <v>477</v>
      </c>
      <c r="E271" s="4" t="s">
        <v>1276</v>
      </c>
      <c r="F271" s="30">
        <v>41796.0</v>
      </c>
      <c r="G271" s="4">
        <f t="shared" si="1"/>
        <v>2014</v>
      </c>
      <c r="H271" s="4">
        <f t="shared" si="2"/>
        <v>6</v>
      </c>
      <c r="I271" s="4" t="s">
        <v>479</v>
      </c>
      <c r="J271" s="4" t="s">
        <v>12</v>
      </c>
      <c r="K271" s="4" t="s">
        <v>480</v>
      </c>
      <c r="L271" s="4" t="s">
        <v>127</v>
      </c>
      <c r="N271" s="4">
        <v>32.56427</v>
      </c>
      <c r="O271" s="4">
        <v>-111.67062</v>
      </c>
      <c r="P271" s="4" t="s">
        <v>536</v>
      </c>
      <c r="Q271" s="6">
        <v>0.0</v>
      </c>
      <c r="R271" s="4" t="s">
        <v>482</v>
      </c>
      <c r="S271" s="4" t="s">
        <v>22</v>
      </c>
      <c r="U271" s="6">
        <v>0.0</v>
      </c>
      <c r="V271" s="5" t="s">
        <v>33</v>
      </c>
      <c r="W271" s="5">
        <f t="shared" si="3"/>
        <v>1</v>
      </c>
      <c r="X271" s="5">
        <f t="shared" si="4"/>
        <v>0</v>
      </c>
      <c r="Y271" s="5">
        <f t="shared" si="5"/>
        <v>0</v>
      </c>
      <c r="Z271" s="5" t="s">
        <v>483</v>
      </c>
      <c r="AA271" s="5" t="s">
        <v>483</v>
      </c>
      <c r="AB271" s="5"/>
      <c r="AC271" s="5"/>
      <c r="AD271" s="5" t="s">
        <v>24</v>
      </c>
      <c r="AF271" s="4" t="s">
        <v>24</v>
      </c>
      <c r="AJ271" s="4" t="s">
        <v>483</v>
      </c>
      <c r="AK271" s="4" t="s">
        <v>24</v>
      </c>
      <c r="AL271" s="4" t="s">
        <v>484</v>
      </c>
      <c r="AM271" s="4" t="s">
        <v>485</v>
      </c>
    </row>
    <row r="272">
      <c r="A272" s="4" t="s">
        <v>1202</v>
      </c>
      <c r="B272" s="4">
        <v>6227.0</v>
      </c>
      <c r="C272" s="4">
        <v>1.0</v>
      </c>
      <c r="D272" s="4" t="s">
        <v>477</v>
      </c>
      <c r="E272" s="4" t="s">
        <v>1277</v>
      </c>
      <c r="F272" s="30">
        <v>41799.0</v>
      </c>
      <c r="G272" s="4">
        <f t="shared" si="1"/>
        <v>2014</v>
      </c>
      <c r="H272" s="4">
        <f t="shared" si="2"/>
        <v>6</v>
      </c>
      <c r="I272" s="4" t="s">
        <v>479</v>
      </c>
      <c r="J272" s="4" t="s">
        <v>12</v>
      </c>
      <c r="K272" s="4" t="s">
        <v>480</v>
      </c>
      <c r="L272" s="4" t="s">
        <v>39</v>
      </c>
      <c r="N272" s="4">
        <v>32.02331</v>
      </c>
      <c r="O272" s="4">
        <v>-112.95996</v>
      </c>
      <c r="Q272" s="6">
        <v>0.0</v>
      </c>
      <c r="R272" s="4" t="s">
        <v>482</v>
      </c>
      <c r="S272" s="4" t="s">
        <v>22</v>
      </c>
      <c r="U272" s="6">
        <v>0.0</v>
      </c>
      <c r="V272" s="5" t="s">
        <v>33</v>
      </c>
      <c r="W272" s="5">
        <f t="shared" si="3"/>
        <v>1</v>
      </c>
      <c r="X272" s="5">
        <f t="shared" si="4"/>
        <v>0</v>
      </c>
      <c r="Y272" s="5">
        <f t="shared" si="5"/>
        <v>0</v>
      </c>
      <c r="Z272" s="5" t="s">
        <v>483</v>
      </c>
      <c r="AA272" s="5" t="s">
        <v>483</v>
      </c>
      <c r="AB272" s="5"/>
      <c r="AC272" s="5"/>
      <c r="AD272" s="5" t="s">
        <v>24</v>
      </c>
      <c r="AF272" s="4" t="s">
        <v>24</v>
      </c>
      <c r="AJ272" s="4" t="s">
        <v>483</v>
      </c>
      <c r="AK272" s="4" t="s">
        <v>24</v>
      </c>
      <c r="AL272" s="4" t="s">
        <v>484</v>
      </c>
      <c r="AM272" s="4" t="s">
        <v>485</v>
      </c>
    </row>
    <row r="273">
      <c r="A273" s="4" t="s">
        <v>1202</v>
      </c>
      <c r="B273" s="4">
        <v>6233.0</v>
      </c>
      <c r="C273" s="4">
        <v>1.0</v>
      </c>
      <c r="D273" s="4" t="s">
        <v>477</v>
      </c>
      <c r="E273" s="4" t="s">
        <v>1278</v>
      </c>
      <c r="F273" s="30">
        <v>41802.0</v>
      </c>
      <c r="G273" s="4">
        <f t="shared" si="1"/>
        <v>2014</v>
      </c>
      <c r="H273" s="4">
        <f t="shared" si="2"/>
        <v>6</v>
      </c>
      <c r="I273" s="4" t="s">
        <v>479</v>
      </c>
      <c r="J273" s="4" t="s">
        <v>12</v>
      </c>
      <c r="K273" s="4" t="s">
        <v>480</v>
      </c>
      <c r="L273" s="4" t="s">
        <v>39</v>
      </c>
      <c r="N273" s="4">
        <v>31.77883</v>
      </c>
      <c r="O273" s="4">
        <v>-111.39675</v>
      </c>
      <c r="Q273" s="6">
        <v>0.0</v>
      </c>
      <c r="R273" s="4" t="s">
        <v>482</v>
      </c>
      <c r="S273" s="4" t="s">
        <v>22</v>
      </c>
      <c r="U273" s="6">
        <v>0.0</v>
      </c>
      <c r="V273" s="5" t="s">
        <v>27</v>
      </c>
      <c r="W273" s="5">
        <f t="shared" si="3"/>
        <v>0</v>
      </c>
      <c r="X273" s="5">
        <f t="shared" si="4"/>
        <v>1</v>
      </c>
      <c r="Y273" s="5">
        <f t="shared" si="5"/>
        <v>0</v>
      </c>
      <c r="Z273" s="5" t="s">
        <v>483</v>
      </c>
      <c r="AA273" s="5" t="s">
        <v>483</v>
      </c>
      <c r="AB273" s="5"/>
      <c r="AC273" s="5"/>
      <c r="AD273" s="5" t="s">
        <v>24</v>
      </c>
      <c r="AF273" s="4" t="s">
        <v>24</v>
      </c>
      <c r="AJ273" s="4" t="s">
        <v>483</v>
      </c>
      <c r="AK273" s="4" t="s">
        <v>24</v>
      </c>
      <c r="AL273" s="4" t="s">
        <v>484</v>
      </c>
      <c r="AM273" s="4" t="s">
        <v>485</v>
      </c>
    </row>
    <row r="274">
      <c r="A274" s="4" t="s">
        <v>1279</v>
      </c>
      <c r="B274" s="4">
        <v>6242.0</v>
      </c>
      <c r="C274" s="4">
        <v>1.0</v>
      </c>
      <c r="D274" s="4" t="s">
        <v>477</v>
      </c>
      <c r="E274" s="4" t="s">
        <v>1280</v>
      </c>
      <c r="F274" s="30">
        <v>41806.0</v>
      </c>
      <c r="G274" s="4">
        <f t="shared" si="1"/>
        <v>2014</v>
      </c>
      <c r="H274" s="4">
        <f t="shared" si="2"/>
        <v>6</v>
      </c>
      <c r="I274" s="4" t="s">
        <v>479</v>
      </c>
      <c r="J274" s="4" t="s">
        <v>489</v>
      </c>
      <c r="K274" s="4" t="s">
        <v>490</v>
      </c>
      <c r="L274" s="4" t="s">
        <v>491</v>
      </c>
      <c r="N274" s="4">
        <v>27.1598</v>
      </c>
      <c r="O274" s="8">
        <v>-98.116</v>
      </c>
      <c r="Q274" s="6">
        <v>0.0</v>
      </c>
      <c r="R274" s="4" t="s">
        <v>146</v>
      </c>
      <c r="T274" s="4" t="s">
        <v>663</v>
      </c>
      <c r="U274" s="6">
        <v>0.0</v>
      </c>
      <c r="V274" s="5" t="s">
        <v>27</v>
      </c>
      <c r="W274" s="5">
        <f t="shared" si="3"/>
        <v>0</v>
      </c>
      <c r="X274" s="5">
        <f t="shared" si="4"/>
        <v>1</v>
      </c>
      <c r="Y274" s="5">
        <f t="shared" si="5"/>
        <v>0</v>
      </c>
      <c r="Z274" s="5" t="s">
        <v>1281</v>
      </c>
      <c r="AA274" s="5" t="s">
        <v>1226</v>
      </c>
      <c r="AB274" s="5"/>
      <c r="AC274" s="5"/>
      <c r="AD274" s="5" t="s">
        <v>1282</v>
      </c>
      <c r="AE274" s="4" t="s">
        <v>1230</v>
      </c>
      <c r="AF274" s="4" t="s">
        <v>24</v>
      </c>
      <c r="AJ274" s="4" t="s">
        <v>622</v>
      </c>
      <c r="AK274" s="4" t="s">
        <v>135</v>
      </c>
      <c r="AL274" s="4" t="s">
        <v>484</v>
      </c>
      <c r="AM274" s="4" t="s">
        <v>485</v>
      </c>
    </row>
    <row r="275">
      <c r="A275" s="4" t="s">
        <v>1202</v>
      </c>
      <c r="B275" s="4">
        <v>6244.0</v>
      </c>
      <c r="C275" s="4">
        <v>1.0</v>
      </c>
      <c r="D275" s="4" t="s">
        <v>477</v>
      </c>
      <c r="E275" s="4" t="s">
        <v>1283</v>
      </c>
      <c r="F275" s="30">
        <v>41807.0</v>
      </c>
      <c r="G275" s="4">
        <f t="shared" si="1"/>
        <v>2014</v>
      </c>
      <c r="H275" s="4">
        <f t="shared" si="2"/>
        <v>6</v>
      </c>
      <c r="I275" s="4" t="s">
        <v>479</v>
      </c>
      <c r="J275" s="4" t="s">
        <v>12</v>
      </c>
      <c r="K275" s="4" t="s">
        <v>480</v>
      </c>
      <c r="L275" s="4" t="s">
        <v>30</v>
      </c>
      <c r="N275" s="4">
        <v>32.78533</v>
      </c>
      <c r="O275" s="4">
        <v>-112.57162</v>
      </c>
      <c r="P275" s="4" t="s">
        <v>1080</v>
      </c>
      <c r="Q275" s="6">
        <v>0.0</v>
      </c>
      <c r="R275" s="4" t="s">
        <v>482</v>
      </c>
      <c r="S275" s="4" t="s">
        <v>22</v>
      </c>
      <c r="U275" s="6">
        <v>1.0</v>
      </c>
      <c r="V275" s="5" t="s">
        <v>33</v>
      </c>
      <c r="W275" s="5">
        <f t="shared" si="3"/>
        <v>1</v>
      </c>
      <c r="X275" s="5">
        <f t="shared" si="4"/>
        <v>0</v>
      </c>
      <c r="Y275" s="5">
        <f t="shared" si="5"/>
        <v>0</v>
      </c>
      <c r="Z275" s="5" t="s">
        <v>483</v>
      </c>
      <c r="AA275" s="5" t="s">
        <v>483</v>
      </c>
      <c r="AB275" s="5"/>
      <c r="AC275" s="5"/>
      <c r="AD275" s="5" t="s">
        <v>24</v>
      </c>
      <c r="AF275" s="4" t="s">
        <v>24</v>
      </c>
      <c r="AJ275" s="4" t="s">
        <v>483</v>
      </c>
      <c r="AK275" s="4" t="s">
        <v>24</v>
      </c>
      <c r="AL275" s="4" t="s">
        <v>484</v>
      </c>
      <c r="AM275" s="4" t="s">
        <v>485</v>
      </c>
    </row>
    <row r="276">
      <c r="A276" s="4" t="s">
        <v>1202</v>
      </c>
      <c r="B276" s="4">
        <v>6246.0</v>
      </c>
      <c r="C276" s="4">
        <v>1.0</v>
      </c>
      <c r="D276" s="4" t="s">
        <v>477</v>
      </c>
      <c r="E276" s="4" t="s">
        <v>1284</v>
      </c>
      <c r="F276" s="30">
        <v>41809.0</v>
      </c>
      <c r="G276" s="4">
        <f t="shared" si="1"/>
        <v>2014</v>
      </c>
      <c r="H276" s="4">
        <f t="shared" si="2"/>
        <v>6</v>
      </c>
      <c r="I276" s="4" t="s">
        <v>479</v>
      </c>
      <c r="J276" s="4" t="s">
        <v>489</v>
      </c>
      <c r="K276" s="4" t="s">
        <v>490</v>
      </c>
      <c r="L276" s="4" t="s">
        <v>491</v>
      </c>
      <c r="N276" s="4">
        <v>27.1505</v>
      </c>
      <c r="O276" s="4">
        <v>-98.1494</v>
      </c>
      <c r="Q276" s="6">
        <v>0.0</v>
      </c>
      <c r="R276" s="4" t="s">
        <v>146</v>
      </c>
      <c r="T276" s="4" t="s">
        <v>732</v>
      </c>
      <c r="U276" s="6">
        <v>0.0</v>
      </c>
      <c r="V276" s="5" t="s">
        <v>15</v>
      </c>
      <c r="W276" s="5">
        <f t="shared" si="3"/>
        <v>0</v>
      </c>
      <c r="X276" s="5">
        <f t="shared" si="4"/>
        <v>0</v>
      </c>
      <c r="Y276" s="5">
        <f t="shared" si="5"/>
        <v>1</v>
      </c>
      <c r="Z276" s="5" t="s">
        <v>1285</v>
      </c>
      <c r="AA276" s="5" t="s">
        <v>830</v>
      </c>
      <c r="AB276" s="5"/>
      <c r="AC276" s="5" t="s">
        <v>1286</v>
      </c>
      <c r="AD276" s="5" t="s">
        <v>1287</v>
      </c>
      <c r="AE276" s="4" t="s">
        <v>834</v>
      </c>
      <c r="AF276" s="4" t="s">
        <v>24</v>
      </c>
      <c r="AH276" s="4" t="s">
        <v>1286</v>
      </c>
      <c r="AI276" s="6">
        <v>17.0</v>
      </c>
      <c r="AJ276" s="4" t="s">
        <v>502</v>
      </c>
      <c r="AK276" s="4" t="s">
        <v>17</v>
      </c>
      <c r="AL276" s="4" t="s">
        <v>484</v>
      </c>
      <c r="AM276" s="4" t="s">
        <v>485</v>
      </c>
    </row>
    <row r="277">
      <c r="A277" s="4" t="s">
        <v>1202</v>
      </c>
      <c r="B277" s="4">
        <v>6250.0</v>
      </c>
      <c r="C277" s="4">
        <v>1.0</v>
      </c>
      <c r="D277" s="4" t="s">
        <v>477</v>
      </c>
      <c r="E277" s="4" t="s">
        <v>1288</v>
      </c>
      <c r="F277" s="30">
        <v>41815.0</v>
      </c>
      <c r="G277" s="4">
        <f t="shared" si="1"/>
        <v>2014</v>
      </c>
      <c r="H277" s="4">
        <f t="shared" si="2"/>
        <v>6</v>
      </c>
      <c r="I277" s="4" t="s">
        <v>479</v>
      </c>
      <c r="J277" s="4" t="s">
        <v>12</v>
      </c>
      <c r="K277" s="4" t="s">
        <v>480</v>
      </c>
      <c r="L277" s="4" t="s">
        <v>39</v>
      </c>
      <c r="N277" s="4">
        <v>32.49937</v>
      </c>
      <c r="O277" s="4">
        <v>-112.21017</v>
      </c>
      <c r="P277" s="4" t="s">
        <v>493</v>
      </c>
      <c r="Q277" s="6">
        <v>0.0</v>
      </c>
      <c r="R277" s="4" t="s">
        <v>482</v>
      </c>
      <c r="S277" s="4" t="s">
        <v>22</v>
      </c>
      <c r="U277" s="6">
        <v>0.0</v>
      </c>
      <c r="V277" s="5" t="s">
        <v>33</v>
      </c>
      <c r="W277" s="5">
        <f t="shared" si="3"/>
        <v>1</v>
      </c>
      <c r="X277" s="5">
        <f t="shared" si="4"/>
        <v>0</v>
      </c>
      <c r="Y277" s="5">
        <f t="shared" si="5"/>
        <v>0</v>
      </c>
      <c r="Z277" s="5" t="s">
        <v>483</v>
      </c>
      <c r="AA277" s="5" t="s">
        <v>483</v>
      </c>
      <c r="AB277" s="5"/>
      <c r="AC277" s="5"/>
      <c r="AD277" s="5" t="s">
        <v>24</v>
      </c>
      <c r="AF277" s="4" t="s">
        <v>24</v>
      </c>
      <c r="AJ277" s="4" t="s">
        <v>483</v>
      </c>
      <c r="AK277" s="4" t="s">
        <v>24</v>
      </c>
      <c r="AL277" s="4" t="s">
        <v>484</v>
      </c>
      <c r="AM277" s="4" t="s">
        <v>485</v>
      </c>
    </row>
    <row r="278">
      <c r="A278" s="4" t="s">
        <v>1202</v>
      </c>
      <c r="B278" s="4">
        <v>6256.0</v>
      </c>
      <c r="C278" s="4">
        <v>1.0</v>
      </c>
      <c r="D278" s="4" t="s">
        <v>477</v>
      </c>
      <c r="E278" s="4" t="s">
        <v>1289</v>
      </c>
      <c r="F278" s="30">
        <v>41818.0</v>
      </c>
      <c r="G278" s="4">
        <f t="shared" si="1"/>
        <v>2014</v>
      </c>
      <c r="H278" s="4">
        <f t="shared" si="2"/>
        <v>6</v>
      </c>
      <c r="I278" s="4" t="s">
        <v>479</v>
      </c>
      <c r="J278" s="4" t="s">
        <v>12</v>
      </c>
      <c r="K278" s="4" t="s">
        <v>480</v>
      </c>
      <c r="L278" s="4" t="s">
        <v>132</v>
      </c>
      <c r="N278" s="4">
        <v>31.39289</v>
      </c>
      <c r="O278" s="4">
        <v>-111.00497</v>
      </c>
      <c r="P278" s="4" t="s">
        <v>1243</v>
      </c>
      <c r="Q278" s="6">
        <v>0.0</v>
      </c>
      <c r="R278" s="4" t="s">
        <v>482</v>
      </c>
      <c r="S278" s="4" t="s">
        <v>22</v>
      </c>
      <c r="U278" s="6">
        <v>1.0</v>
      </c>
      <c r="V278" s="5" t="s">
        <v>33</v>
      </c>
      <c r="W278" s="5">
        <f t="shared" si="3"/>
        <v>1</v>
      </c>
      <c r="X278" s="5">
        <f t="shared" si="4"/>
        <v>0</v>
      </c>
      <c r="Y278" s="5">
        <f t="shared" si="5"/>
        <v>0</v>
      </c>
      <c r="Z278" s="5" t="s">
        <v>483</v>
      </c>
      <c r="AA278" s="5" t="s">
        <v>483</v>
      </c>
      <c r="AB278" s="5"/>
      <c r="AC278" s="5"/>
      <c r="AD278" s="5" t="s">
        <v>24</v>
      </c>
      <c r="AF278" s="4" t="s">
        <v>24</v>
      </c>
      <c r="AJ278" s="4" t="s">
        <v>483</v>
      </c>
      <c r="AK278" s="4" t="s">
        <v>24</v>
      </c>
      <c r="AL278" s="4" t="s">
        <v>484</v>
      </c>
      <c r="AM278" s="4" t="s">
        <v>485</v>
      </c>
    </row>
    <row r="279">
      <c r="A279" s="4" t="s">
        <v>1202</v>
      </c>
      <c r="B279" s="4">
        <v>6259.0</v>
      </c>
      <c r="C279" s="4">
        <v>1.0</v>
      </c>
      <c r="D279" s="4" t="s">
        <v>477</v>
      </c>
      <c r="E279" s="4" t="s">
        <v>1290</v>
      </c>
      <c r="F279" s="30">
        <v>41821.0</v>
      </c>
      <c r="G279" s="4">
        <f t="shared" si="1"/>
        <v>2014</v>
      </c>
      <c r="H279" s="4">
        <f t="shared" si="2"/>
        <v>7</v>
      </c>
      <c r="I279" s="4" t="s">
        <v>479</v>
      </c>
      <c r="J279" s="4" t="s">
        <v>12</v>
      </c>
      <c r="K279" s="4" t="s">
        <v>480</v>
      </c>
      <c r="L279" s="4" t="s">
        <v>39</v>
      </c>
      <c r="N279" s="4">
        <v>31.67394</v>
      </c>
      <c r="O279" s="4">
        <v>-111.84799</v>
      </c>
      <c r="P279" s="4" t="s">
        <v>493</v>
      </c>
      <c r="Q279" s="6">
        <v>0.0</v>
      </c>
      <c r="R279" s="4" t="s">
        <v>482</v>
      </c>
      <c r="S279" s="4" t="s">
        <v>22</v>
      </c>
      <c r="U279" s="6">
        <v>0.0</v>
      </c>
      <c r="V279" s="5" t="s">
        <v>33</v>
      </c>
      <c r="W279" s="5">
        <f t="shared" si="3"/>
        <v>1</v>
      </c>
      <c r="X279" s="5">
        <f t="shared" si="4"/>
        <v>0</v>
      </c>
      <c r="Y279" s="5">
        <f t="shared" si="5"/>
        <v>0</v>
      </c>
      <c r="Z279" s="5" t="s">
        <v>483</v>
      </c>
      <c r="AA279" s="5" t="s">
        <v>483</v>
      </c>
      <c r="AB279" s="5"/>
      <c r="AC279" s="5"/>
      <c r="AD279" s="5" t="s">
        <v>24</v>
      </c>
      <c r="AF279" s="4" t="s">
        <v>24</v>
      </c>
      <c r="AJ279" s="4" t="s">
        <v>502</v>
      </c>
      <c r="AK279" s="4" t="s">
        <v>17</v>
      </c>
      <c r="AL279" s="4" t="s">
        <v>483</v>
      </c>
      <c r="AM279" s="4" t="s">
        <v>24</v>
      </c>
    </row>
    <row r="280">
      <c r="A280" s="4" t="s">
        <v>1202</v>
      </c>
      <c r="B280" s="4">
        <v>6260.0</v>
      </c>
      <c r="C280" s="4">
        <v>1.0</v>
      </c>
      <c r="D280" s="4" t="s">
        <v>477</v>
      </c>
      <c r="E280" s="4" t="s">
        <v>1291</v>
      </c>
      <c r="F280" s="30">
        <v>41822.0</v>
      </c>
      <c r="G280" s="4">
        <f t="shared" si="1"/>
        <v>2014</v>
      </c>
      <c r="H280" s="4">
        <f t="shared" si="2"/>
        <v>7</v>
      </c>
      <c r="I280" s="4" t="s">
        <v>479</v>
      </c>
      <c r="J280" s="4" t="s">
        <v>12</v>
      </c>
      <c r="K280" s="4" t="s">
        <v>480</v>
      </c>
      <c r="L280" s="4" t="s">
        <v>39</v>
      </c>
      <c r="N280" s="4">
        <v>31.62993</v>
      </c>
      <c r="O280" s="4">
        <v>-111.78697</v>
      </c>
      <c r="P280" s="4" t="s">
        <v>493</v>
      </c>
      <c r="Q280" s="6">
        <v>0.0</v>
      </c>
      <c r="R280" s="4" t="s">
        <v>482</v>
      </c>
      <c r="S280" s="4" t="s">
        <v>22</v>
      </c>
      <c r="U280" s="6">
        <v>0.0</v>
      </c>
      <c r="V280" s="5" t="s">
        <v>33</v>
      </c>
      <c r="W280" s="5">
        <f t="shared" si="3"/>
        <v>1</v>
      </c>
      <c r="X280" s="5">
        <f t="shared" si="4"/>
        <v>0</v>
      </c>
      <c r="Y280" s="5">
        <f t="shared" si="5"/>
        <v>0</v>
      </c>
      <c r="Z280" s="5" t="s">
        <v>483</v>
      </c>
      <c r="AA280" s="5" t="s">
        <v>483</v>
      </c>
      <c r="AB280" s="5"/>
      <c r="AC280" s="5"/>
      <c r="AD280" s="5" t="s">
        <v>24</v>
      </c>
      <c r="AF280" s="4" t="s">
        <v>24</v>
      </c>
      <c r="AJ280" s="4" t="s">
        <v>483</v>
      </c>
      <c r="AK280" s="4" t="s">
        <v>24</v>
      </c>
      <c r="AL280" s="4" t="s">
        <v>484</v>
      </c>
      <c r="AM280" s="4" t="s">
        <v>485</v>
      </c>
    </row>
    <row r="281">
      <c r="A281" s="4" t="s">
        <v>1202</v>
      </c>
      <c r="B281" s="4">
        <v>6261.0</v>
      </c>
      <c r="C281" s="4">
        <v>1.0</v>
      </c>
      <c r="D281" s="4" t="s">
        <v>477</v>
      </c>
      <c r="E281" s="4" t="s">
        <v>1292</v>
      </c>
      <c r="F281" s="30">
        <v>41822.0</v>
      </c>
      <c r="G281" s="4">
        <f t="shared" si="1"/>
        <v>2014</v>
      </c>
      <c r="H281" s="4">
        <f t="shared" si="2"/>
        <v>7</v>
      </c>
      <c r="I281" s="4" t="s">
        <v>479</v>
      </c>
      <c r="J281" s="4" t="s">
        <v>12</v>
      </c>
      <c r="K281" s="4" t="s">
        <v>480</v>
      </c>
      <c r="L281" s="4" t="s">
        <v>39</v>
      </c>
      <c r="N281" s="4">
        <v>32.37592</v>
      </c>
      <c r="O281" s="4">
        <v>-112.12716</v>
      </c>
      <c r="P281" s="4" t="s">
        <v>1293</v>
      </c>
      <c r="Q281" s="6">
        <v>0.0</v>
      </c>
      <c r="R281" s="4" t="s">
        <v>482</v>
      </c>
      <c r="S281" s="4" t="s">
        <v>22</v>
      </c>
      <c r="U281" s="6">
        <v>1.0</v>
      </c>
      <c r="V281" s="5" t="s">
        <v>33</v>
      </c>
      <c r="W281" s="5">
        <f t="shared" si="3"/>
        <v>1</v>
      </c>
      <c r="X281" s="5">
        <f t="shared" si="4"/>
        <v>0</v>
      </c>
      <c r="Y281" s="5">
        <f t="shared" si="5"/>
        <v>0</v>
      </c>
      <c r="Z281" s="5" t="s">
        <v>483</v>
      </c>
      <c r="AA281" s="5" t="s">
        <v>483</v>
      </c>
      <c r="AB281" s="5"/>
      <c r="AC281" s="5"/>
      <c r="AD281" s="5" t="s">
        <v>24</v>
      </c>
      <c r="AF281" s="4" t="s">
        <v>24</v>
      </c>
      <c r="AJ281" s="4" t="s">
        <v>483</v>
      </c>
      <c r="AK281" s="4" t="s">
        <v>24</v>
      </c>
      <c r="AL281" s="4" t="s">
        <v>484</v>
      </c>
      <c r="AM281" s="4" t="s">
        <v>485</v>
      </c>
    </row>
    <row r="282">
      <c r="A282" s="4" t="s">
        <v>1202</v>
      </c>
      <c r="B282" s="4">
        <v>6262.0</v>
      </c>
      <c r="C282" s="4">
        <v>1.0</v>
      </c>
      <c r="D282" s="4" t="s">
        <v>477</v>
      </c>
      <c r="E282" s="4" t="s">
        <v>1294</v>
      </c>
      <c r="F282" s="30">
        <v>41825.0</v>
      </c>
      <c r="G282" s="4">
        <f t="shared" si="1"/>
        <v>2014</v>
      </c>
      <c r="H282" s="4">
        <f t="shared" si="2"/>
        <v>7</v>
      </c>
      <c r="I282" s="4" t="s">
        <v>479</v>
      </c>
      <c r="J282" s="4" t="s">
        <v>12</v>
      </c>
      <c r="K282" s="4" t="s">
        <v>480</v>
      </c>
      <c r="L282" s="4" t="s">
        <v>30</v>
      </c>
      <c r="N282" s="4">
        <v>32.77352</v>
      </c>
      <c r="O282" s="4">
        <v>-113.02232</v>
      </c>
      <c r="P282" s="4" t="s">
        <v>1295</v>
      </c>
      <c r="Q282" s="6">
        <v>0.0</v>
      </c>
      <c r="R282" s="4" t="s">
        <v>482</v>
      </c>
      <c r="S282" s="4" t="s">
        <v>22</v>
      </c>
      <c r="U282" s="6">
        <v>1.0</v>
      </c>
      <c r="V282" s="5" t="s">
        <v>33</v>
      </c>
      <c r="W282" s="5">
        <f t="shared" si="3"/>
        <v>1</v>
      </c>
      <c r="X282" s="5">
        <f t="shared" si="4"/>
        <v>0</v>
      </c>
      <c r="Y282" s="5">
        <f t="shared" si="5"/>
        <v>0</v>
      </c>
      <c r="Z282" s="5" t="s">
        <v>483</v>
      </c>
      <c r="AA282" s="5" t="s">
        <v>483</v>
      </c>
      <c r="AB282" s="5"/>
      <c r="AC282" s="5"/>
      <c r="AD282" s="5" t="s">
        <v>24</v>
      </c>
      <c r="AF282" s="4" t="s">
        <v>24</v>
      </c>
      <c r="AJ282" s="4" t="s">
        <v>483</v>
      </c>
      <c r="AK282" s="4" t="s">
        <v>24</v>
      </c>
      <c r="AL282" s="4" t="s">
        <v>484</v>
      </c>
      <c r="AM282" s="4" t="s">
        <v>485</v>
      </c>
    </row>
    <row r="283">
      <c r="A283" s="4" t="s">
        <v>1202</v>
      </c>
      <c r="B283" s="4">
        <v>6263.0</v>
      </c>
      <c r="C283" s="4">
        <v>1.0</v>
      </c>
      <c r="D283" s="4" t="s">
        <v>477</v>
      </c>
      <c r="E283" s="4" t="s">
        <v>1296</v>
      </c>
      <c r="F283" s="30">
        <v>41827.0</v>
      </c>
      <c r="G283" s="4">
        <f t="shared" si="1"/>
        <v>2014</v>
      </c>
      <c r="H283" s="4">
        <f t="shared" si="2"/>
        <v>7</v>
      </c>
      <c r="I283" s="4" t="s">
        <v>479</v>
      </c>
      <c r="J283" s="4" t="s">
        <v>12</v>
      </c>
      <c r="K283" s="4" t="s">
        <v>480</v>
      </c>
      <c r="L283" s="4" t="s">
        <v>39</v>
      </c>
      <c r="N283" s="4">
        <v>32.31598</v>
      </c>
      <c r="O283" s="4">
        <v>-111.86383</v>
      </c>
      <c r="Q283" s="6">
        <v>0.0</v>
      </c>
      <c r="R283" s="4" t="s">
        <v>482</v>
      </c>
      <c r="S283" s="4" t="s">
        <v>22</v>
      </c>
      <c r="U283" s="6">
        <v>1.0</v>
      </c>
      <c r="V283" s="5" t="s">
        <v>33</v>
      </c>
      <c r="W283" s="5">
        <f t="shared" si="3"/>
        <v>1</v>
      </c>
      <c r="X283" s="5">
        <f t="shared" si="4"/>
        <v>0</v>
      </c>
      <c r="Y283" s="5">
        <f t="shared" si="5"/>
        <v>0</v>
      </c>
      <c r="Z283" s="5" t="s">
        <v>483</v>
      </c>
      <c r="AA283" s="5" t="s">
        <v>483</v>
      </c>
      <c r="AB283" s="5"/>
      <c r="AC283" s="5"/>
      <c r="AD283" s="5" t="s">
        <v>24</v>
      </c>
      <c r="AF283" s="4" t="s">
        <v>24</v>
      </c>
      <c r="AJ283" s="4" t="s">
        <v>502</v>
      </c>
      <c r="AK283" s="4" t="s">
        <v>17</v>
      </c>
      <c r="AL283" s="4" t="s">
        <v>484</v>
      </c>
      <c r="AM283" s="4" t="s">
        <v>485</v>
      </c>
    </row>
    <row r="284">
      <c r="A284" s="4" t="s">
        <v>1202</v>
      </c>
      <c r="B284" s="4">
        <v>6270.0</v>
      </c>
      <c r="C284" s="4">
        <v>1.0</v>
      </c>
      <c r="D284" s="4" t="s">
        <v>477</v>
      </c>
      <c r="E284" s="4" t="s">
        <v>1297</v>
      </c>
      <c r="F284" s="30">
        <v>41833.0</v>
      </c>
      <c r="G284" s="4">
        <f t="shared" si="1"/>
        <v>2014</v>
      </c>
      <c r="H284" s="4">
        <f t="shared" si="2"/>
        <v>7</v>
      </c>
      <c r="I284" s="4" t="s">
        <v>479</v>
      </c>
      <c r="J284" s="4" t="s">
        <v>12</v>
      </c>
      <c r="K284" s="4" t="s">
        <v>480</v>
      </c>
      <c r="L284" s="4" t="s">
        <v>39</v>
      </c>
      <c r="N284" s="4">
        <v>31.62332</v>
      </c>
      <c r="O284" s="4">
        <v>-111.69537</v>
      </c>
      <c r="Q284" s="6">
        <v>0.0</v>
      </c>
      <c r="R284" s="4" t="s">
        <v>482</v>
      </c>
      <c r="S284" s="4" t="s">
        <v>22</v>
      </c>
      <c r="U284" s="6">
        <v>1.0</v>
      </c>
      <c r="V284" s="5" t="s">
        <v>33</v>
      </c>
      <c r="W284" s="5">
        <f t="shared" si="3"/>
        <v>1</v>
      </c>
      <c r="X284" s="5">
        <f t="shared" si="4"/>
        <v>0</v>
      </c>
      <c r="Y284" s="5">
        <f t="shared" si="5"/>
        <v>0</v>
      </c>
      <c r="Z284" s="5" t="s">
        <v>483</v>
      </c>
      <c r="AA284" s="5" t="s">
        <v>483</v>
      </c>
      <c r="AB284" s="5"/>
      <c r="AC284" s="5"/>
      <c r="AD284" s="5" t="s">
        <v>24</v>
      </c>
      <c r="AF284" s="4" t="s">
        <v>24</v>
      </c>
      <c r="AJ284" s="4" t="s">
        <v>502</v>
      </c>
      <c r="AK284" s="4" t="s">
        <v>17</v>
      </c>
      <c r="AL284" s="4" t="s">
        <v>484</v>
      </c>
      <c r="AM284" s="4" t="s">
        <v>485</v>
      </c>
    </row>
    <row r="285">
      <c r="A285" s="4" t="s">
        <v>1202</v>
      </c>
      <c r="B285" s="4">
        <v>6281.0</v>
      </c>
      <c r="C285" s="4">
        <v>1.0</v>
      </c>
      <c r="D285" s="4" t="s">
        <v>477</v>
      </c>
      <c r="E285" s="4" t="s">
        <v>1298</v>
      </c>
      <c r="F285" s="30">
        <v>41844.0</v>
      </c>
      <c r="G285" s="4">
        <f t="shared" si="1"/>
        <v>2014</v>
      </c>
      <c r="H285" s="4">
        <f t="shared" si="2"/>
        <v>7</v>
      </c>
      <c r="I285" s="4" t="s">
        <v>479</v>
      </c>
      <c r="J285" s="4" t="s">
        <v>12</v>
      </c>
      <c r="K285" s="4" t="s">
        <v>480</v>
      </c>
      <c r="L285" s="4" t="s">
        <v>39</v>
      </c>
      <c r="N285" s="4">
        <v>31.6507</v>
      </c>
      <c r="O285" s="4">
        <v>-111.63963</v>
      </c>
      <c r="P285" s="4" t="s">
        <v>487</v>
      </c>
      <c r="Q285" s="6">
        <v>0.0</v>
      </c>
      <c r="R285" s="4" t="s">
        <v>482</v>
      </c>
      <c r="S285" s="4" t="s">
        <v>22</v>
      </c>
      <c r="U285" s="6">
        <v>0.0</v>
      </c>
      <c r="V285" s="5" t="s">
        <v>33</v>
      </c>
      <c r="W285" s="5">
        <f t="shared" si="3"/>
        <v>1</v>
      </c>
      <c r="X285" s="5">
        <f t="shared" si="4"/>
        <v>0</v>
      </c>
      <c r="Y285" s="5">
        <f t="shared" si="5"/>
        <v>0</v>
      </c>
      <c r="Z285" s="5" t="s">
        <v>483</v>
      </c>
      <c r="AA285" s="5" t="s">
        <v>483</v>
      </c>
      <c r="AB285" s="5"/>
      <c r="AC285" s="5"/>
      <c r="AD285" s="5" t="s">
        <v>24</v>
      </c>
      <c r="AF285" s="4" t="s">
        <v>24</v>
      </c>
      <c r="AJ285" s="4" t="s">
        <v>483</v>
      </c>
      <c r="AK285" s="4" t="s">
        <v>24</v>
      </c>
      <c r="AL285" s="4" t="s">
        <v>484</v>
      </c>
      <c r="AM285" s="4" t="s">
        <v>485</v>
      </c>
    </row>
    <row r="286">
      <c r="A286" s="4" t="s">
        <v>1202</v>
      </c>
      <c r="B286" s="4">
        <v>6282.0</v>
      </c>
      <c r="C286" s="4">
        <v>1.0</v>
      </c>
      <c r="D286" s="4" t="s">
        <v>477</v>
      </c>
      <c r="E286" s="4" t="s">
        <v>1299</v>
      </c>
      <c r="F286" s="30">
        <v>41846.0</v>
      </c>
      <c r="G286" s="4">
        <f t="shared" si="1"/>
        <v>2014</v>
      </c>
      <c r="H286" s="4">
        <f t="shared" si="2"/>
        <v>7</v>
      </c>
      <c r="I286" s="4" t="s">
        <v>479</v>
      </c>
      <c r="J286" s="4" t="s">
        <v>12</v>
      </c>
      <c r="K286" s="4" t="s">
        <v>480</v>
      </c>
      <c r="L286" s="4" t="s">
        <v>39</v>
      </c>
      <c r="N286" s="4">
        <v>32.37387</v>
      </c>
      <c r="O286" s="4">
        <v>-113.14252</v>
      </c>
      <c r="P286" s="4" t="s">
        <v>494</v>
      </c>
      <c r="Q286" s="6">
        <v>0.0</v>
      </c>
      <c r="R286" s="4" t="s">
        <v>482</v>
      </c>
      <c r="S286" s="4" t="s">
        <v>22</v>
      </c>
      <c r="U286" s="6">
        <v>0.0</v>
      </c>
      <c r="V286" s="5" t="s">
        <v>33</v>
      </c>
      <c r="W286" s="5">
        <f t="shared" si="3"/>
        <v>1</v>
      </c>
      <c r="X286" s="5">
        <f t="shared" si="4"/>
        <v>0</v>
      </c>
      <c r="Y286" s="5">
        <f t="shared" si="5"/>
        <v>0</v>
      </c>
      <c r="Z286" s="5" t="s">
        <v>483</v>
      </c>
      <c r="AA286" s="5" t="s">
        <v>483</v>
      </c>
      <c r="AB286" s="5"/>
      <c r="AC286" s="5"/>
      <c r="AD286" s="5" t="s">
        <v>24</v>
      </c>
      <c r="AF286" s="4" t="s">
        <v>24</v>
      </c>
      <c r="AJ286" s="4" t="s">
        <v>483</v>
      </c>
      <c r="AK286" s="4" t="s">
        <v>24</v>
      </c>
      <c r="AL286" s="4" t="s">
        <v>484</v>
      </c>
      <c r="AM286" s="4" t="s">
        <v>485</v>
      </c>
    </row>
    <row r="287">
      <c r="A287" s="4" t="s">
        <v>1202</v>
      </c>
      <c r="B287" s="4">
        <v>6290.0</v>
      </c>
      <c r="C287" s="4">
        <v>1.0</v>
      </c>
      <c r="D287" s="4" t="s">
        <v>477</v>
      </c>
      <c r="E287" s="4" t="s">
        <v>1300</v>
      </c>
      <c r="F287" s="30">
        <v>41851.0</v>
      </c>
      <c r="G287" s="4">
        <f t="shared" si="1"/>
        <v>2014</v>
      </c>
      <c r="H287" s="4">
        <f t="shared" si="2"/>
        <v>7</v>
      </c>
      <c r="I287" s="4" t="s">
        <v>479</v>
      </c>
      <c r="J287" s="4" t="s">
        <v>12</v>
      </c>
      <c r="K287" s="4" t="s">
        <v>480</v>
      </c>
      <c r="L287" s="4" t="s">
        <v>39</v>
      </c>
      <c r="N287" s="4">
        <v>31.94958</v>
      </c>
      <c r="O287" s="4">
        <v>-112.87152</v>
      </c>
      <c r="P287" s="4" t="s">
        <v>1293</v>
      </c>
      <c r="Q287" s="6">
        <v>0.0</v>
      </c>
      <c r="R287" s="4" t="s">
        <v>482</v>
      </c>
      <c r="S287" s="4" t="s">
        <v>22</v>
      </c>
      <c r="U287" s="6">
        <v>1.0</v>
      </c>
      <c r="V287" s="5" t="s">
        <v>33</v>
      </c>
      <c r="W287" s="5">
        <f t="shared" si="3"/>
        <v>1</v>
      </c>
      <c r="X287" s="5">
        <f t="shared" si="4"/>
        <v>0</v>
      </c>
      <c r="Y287" s="5">
        <f t="shared" si="5"/>
        <v>0</v>
      </c>
      <c r="Z287" s="5" t="s">
        <v>483</v>
      </c>
      <c r="AA287" s="5" t="s">
        <v>483</v>
      </c>
      <c r="AB287" s="5"/>
      <c r="AC287" s="5"/>
      <c r="AD287" s="5" t="s">
        <v>24</v>
      </c>
      <c r="AF287" s="4" t="s">
        <v>24</v>
      </c>
      <c r="AJ287" s="4" t="s">
        <v>483</v>
      </c>
      <c r="AK287" s="4" t="s">
        <v>24</v>
      </c>
      <c r="AL287" s="4" t="s">
        <v>484</v>
      </c>
      <c r="AM287" s="4" t="s">
        <v>485</v>
      </c>
    </row>
    <row r="288">
      <c r="A288" s="4" t="s">
        <v>1202</v>
      </c>
      <c r="B288" s="4">
        <v>6303.0</v>
      </c>
      <c r="C288" s="4">
        <v>1.0</v>
      </c>
      <c r="D288" s="4" t="s">
        <v>477</v>
      </c>
      <c r="E288" s="4" t="s">
        <v>1301</v>
      </c>
      <c r="F288" s="30">
        <v>41869.0</v>
      </c>
      <c r="G288" s="4">
        <f t="shared" si="1"/>
        <v>2014</v>
      </c>
      <c r="H288" s="4">
        <f t="shared" si="2"/>
        <v>8</v>
      </c>
      <c r="I288" s="4" t="s">
        <v>479</v>
      </c>
      <c r="J288" s="4" t="s">
        <v>12</v>
      </c>
      <c r="K288" s="4" t="s">
        <v>480</v>
      </c>
      <c r="L288" s="4" t="s">
        <v>39</v>
      </c>
      <c r="N288" s="4">
        <v>31.63526</v>
      </c>
      <c r="O288" s="4">
        <v>-111.78029</v>
      </c>
      <c r="P288" s="4" t="s">
        <v>1093</v>
      </c>
      <c r="Q288" s="6">
        <v>0.0</v>
      </c>
      <c r="R288" s="4" t="s">
        <v>482</v>
      </c>
      <c r="S288" s="4" t="s">
        <v>22</v>
      </c>
      <c r="U288" s="6">
        <v>1.0</v>
      </c>
      <c r="V288" s="5" t="s">
        <v>33</v>
      </c>
      <c r="W288" s="5">
        <f t="shared" si="3"/>
        <v>1</v>
      </c>
      <c r="X288" s="5">
        <f t="shared" si="4"/>
        <v>0</v>
      </c>
      <c r="Y288" s="5">
        <f t="shared" si="5"/>
        <v>0</v>
      </c>
      <c r="Z288" s="5" t="s">
        <v>483</v>
      </c>
      <c r="AA288" s="5" t="s">
        <v>483</v>
      </c>
      <c r="AB288" s="5"/>
      <c r="AC288" s="5"/>
      <c r="AD288" s="5" t="s">
        <v>24</v>
      </c>
      <c r="AF288" s="4" t="s">
        <v>24</v>
      </c>
      <c r="AJ288" s="4" t="s">
        <v>483</v>
      </c>
      <c r="AK288" s="4" t="s">
        <v>24</v>
      </c>
      <c r="AL288" s="4" t="s">
        <v>484</v>
      </c>
      <c r="AM288" s="4" t="s">
        <v>485</v>
      </c>
    </row>
    <row r="289">
      <c r="A289" s="4" t="s">
        <v>1202</v>
      </c>
      <c r="B289" s="4">
        <v>6307.0</v>
      </c>
      <c r="C289" s="4">
        <v>1.0</v>
      </c>
      <c r="D289" s="4" t="s">
        <v>477</v>
      </c>
      <c r="E289" s="4" t="s">
        <v>1302</v>
      </c>
      <c r="F289" s="30">
        <v>41872.0</v>
      </c>
      <c r="G289" s="4">
        <f t="shared" si="1"/>
        <v>2014</v>
      </c>
      <c r="H289" s="4">
        <f t="shared" si="2"/>
        <v>8</v>
      </c>
      <c r="I289" s="4" t="s">
        <v>479</v>
      </c>
      <c r="J289" s="4" t="s">
        <v>12</v>
      </c>
      <c r="K289" s="4" t="s">
        <v>480</v>
      </c>
      <c r="L289" s="4" t="s">
        <v>39</v>
      </c>
      <c r="N289" s="4">
        <v>31.48957</v>
      </c>
      <c r="O289" s="4">
        <v>-111.46123</v>
      </c>
      <c r="P289" s="4" t="s">
        <v>1303</v>
      </c>
      <c r="Q289" s="6">
        <v>0.0</v>
      </c>
      <c r="R289" s="4" t="s">
        <v>482</v>
      </c>
      <c r="S289" s="4" t="s">
        <v>22</v>
      </c>
      <c r="U289" s="6">
        <v>0.0</v>
      </c>
      <c r="V289" s="5" t="s">
        <v>33</v>
      </c>
      <c r="W289" s="5">
        <f t="shared" si="3"/>
        <v>1</v>
      </c>
      <c r="X289" s="5">
        <f t="shared" si="4"/>
        <v>0</v>
      </c>
      <c r="Y289" s="5">
        <f t="shared" si="5"/>
        <v>0</v>
      </c>
      <c r="Z289" s="5" t="s">
        <v>483</v>
      </c>
      <c r="AA289" s="5" t="s">
        <v>483</v>
      </c>
      <c r="AB289" s="5"/>
      <c r="AC289" s="5"/>
      <c r="AD289" s="5" t="s">
        <v>24</v>
      </c>
      <c r="AF289" s="4" t="s">
        <v>24</v>
      </c>
      <c r="AJ289" s="4" t="s">
        <v>483</v>
      </c>
      <c r="AK289" s="4" t="s">
        <v>24</v>
      </c>
      <c r="AL289" s="4" t="s">
        <v>483</v>
      </c>
      <c r="AM289" s="4" t="s">
        <v>24</v>
      </c>
    </row>
    <row r="290">
      <c r="A290" s="4" t="s">
        <v>1202</v>
      </c>
      <c r="B290" s="4">
        <v>6324.0</v>
      </c>
      <c r="C290" s="4">
        <v>1.0</v>
      </c>
      <c r="D290" s="4" t="s">
        <v>477</v>
      </c>
      <c r="E290" s="4" t="s">
        <v>1304</v>
      </c>
      <c r="F290" s="30">
        <v>41888.0</v>
      </c>
      <c r="G290" s="4">
        <f t="shared" si="1"/>
        <v>2014</v>
      </c>
      <c r="H290" s="4">
        <f t="shared" si="2"/>
        <v>9</v>
      </c>
      <c r="I290" s="4" t="s">
        <v>479</v>
      </c>
      <c r="J290" s="4" t="s">
        <v>12</v>
      </c>
      <c r="K290" s="4" t="s">
        <v>480</v>
      </c>
      <c r="L290" s="4" t="s">
        <v>39</v>
      </c>
      <c r="N290" s="4">
        <v>32.0156</v>
      </c>
      <c r="O290" s="4">
        <v>-113.04627</v>
      </c>
      <c r="P290" s="4" t="s">
        <v>1305</v>
      </c>
      <c r="Q290" s="6">
        <v>0.0</v>
      </c>
      <c r="R290" s="4" t="s">
        <v>482</v>
      </c>
      <c r="S290" s="4" t="s">
        <v>22</v>
      </c>
      <c r="U290" s="6">
        <v>1.0</v>
      </c>
      <c r="V290" s="5" t="s">
        <v>33</v>
      </c>
      <c r="W290" s="5">
        <f t="shared" si="3"/>
        <v>1</v>
      </c>
      <c r="X290" s="5">
        <f t="shared" si="4"/>
        <v>0</v>
      </c>
      <c r="Y290" s="5">
        <f t="shared" si="5"/>
        <v>0</v>
      </c>
      <c r="Z290" s="5" t="s">
        <v>483</v>
      </c>
      <c r="AA290" s="5" t="s">
        <v>483</v>
      </c>
      <c r="AB290" s="5"/>
      <c r="AC290" s="5"/>
      <c r="AD290" s="5" t="s">
        <v>24</v>
      </c>
      <c r="AF290" s="4" t="s">
        <v>24</v>
      </c>
      <c r="AJ290" s="4" t="s">
        <v>483</v>
      </c>
      <c r="AK290" s="4" t="s">
        <v>24</v>
      </c>
      <c r="AL290" s="4" t="s">
        <v>484</v>
      </c>
      <c r="AM290" s="4" t="s">
        <v>485</v>
      </c>
    </row>
    <row r="291">
      <c r="A291" s="4" t="s">
        <v>1202</v>
      </c>
      <c r="B291" s="4">
        <v>6328.0</v>
      </c>
      <c r="C291" s="4">
        <v>1.0</v>
      </c>
      <c r="D291" s="4" t="s">
        <v>477</v>
      </c>
      <c r="E291" s="4" t="s">
        <v>1306</v>
      </c>
      <c r="F291" s="30">
        <v>41891.0</v>
      </c>
      <c r="G291" s="4">
        <f t="shared" si="1"/>
        <v>2014</v>
      </c>
      <c r="H291" s="4">
        <f t="shared" si="2"/>
        <v>9</v>
      </c>
      <c r="I291" s="4" t="s">
        <v>479</v>
      </c>
      <c r="J291" s="4" t="s">
        <v>12</v>
      </c>
      <c r="K291" s="4" t="s">
        <v>480</v>
      </c>
      <c r="L291" s="4" t="s">
        <v>39</v>
      </c>
      <c r="N291" s="4">
        <v>32.35267</v>
      </c>
      <c r="O291" s="4">
        <v>-113.1635</v>
      </c>
      <c r="P291" s="4" t="s">
        <v>1307</v>
      </c>
      <c r="Q291" s="6">
        <v>0.0</v>
      </c>
      <c r="R291" s="4" t="s">
        <v>482</v>
      </c>
      <c r="S291" s="4" t="s">
        <v>22</v>
      </c>
      <c r="U291" s="6">
        <v>0.0</v>
      </c>
      <c r="V291" s="5" t="s">
        <v>33</v>
      </c>
      <c r="W291" s="5">
        <f t="shared" si="3"/>
        <v>1</v>
      </c>
      <c r="X291" s="5">
        <f t="shared" si="4"/>
        <v>0</v>
      </c>
      <c r="Y291" s="5">
        <f t="shared" si="5"/>
        <v>0</v>
      </c>
      <c r="Z291" s="5" t="s">
        <v>483</v>
      </c>
      <c r="AA291" s="5" t="s">
        <v>483</v>
      </c>
      <c r="AB291" s="5"/>
      <c r="AC291" s="5"/>
      <c r="AD291" s="5" t="s">
        <v>24</v>
      </c>
      <c r="AF291" s="4" t="s">
        <v>24</v>
      </c>
      <c r="AJ291" s="4" t="s">
        <v>483</v>
      </c>
      <c r="AK291" s="4" t="s">
        <v>24</v>
      </c>
      <c r="AL291" s="4" t="s">
        <v>484</v>
      </c>
      <c r="AM291" s="4" t="s">
        <v>485</v>
      </c>
    </row>
    <row r="292">
      <c r="A292" s="4" t="s">
        <v>1202</v>
      </c>
      <c r="B292" s="4">
        <v>6345.0</v>
      </c>
      <c r="C292" s="4">
        <v>1.0</v>
      </c>
      <c r="D292" s="4" t="s">
        <v>477</v>
      </c>
      <c r="E292" s="4" t="s">
        <v>1308</v>
      </c>
      <c r="F292" s="30">
        <v>41913.0</v>
      </c>
      <c r="G292" s="4">
        <f t="shared" si="1"/>
        <v>2014</v>
      </c>
      <c r="H292" s="4">
        <f t="shared" si="2"/>
        <v>10</v>
      </c>
      <c r="I292" s="4" t="s">
        <v>479</v>
      </c>
      <c r="J292" s="4" t="s">
        <v>12</v>
      </c>
      <c r="K292" s="4" t="s">
        <v>480</v>
      </c>
      <c r="L292" s="4" t="s">
        <v>39</v>
      </c>
      <c r="N292" s="4">
        <v>32.11158</v>
      </c>
      <c r="O292" s="4">
        <v>-112.70088</v>
      </c>
      <c r="Q292" s="6">
        <v>0.0</v>
      </c>
      <c r="R292" s="4" t="s">
        <v>482</v>
      </c>
      <c r="S292" s="4" t="s">
        <v>22</v>
      </c>
      <c r="U292" s="6">
        <v>1.0</v>
      </c>
      <c r="V292" s="5" t="s">
        <v>33</v>
      </c>
      <c r="W292" s="5">
        <f t="shared" si="3"/>
        <v>1</v>
      </c>
      <c r="X292" s="5">
        <f t="shared" si="4"/>
        <v>0</v>
      </c>
      <c r="Y292" s="5">
        <f t="shared" si="5"/>
        <v>0</v>
      </c>
      <c r="Z292" s="5" t="s">
        <v>483</v>
      </c>
      <c r="AA292" s="5" t="s">
        <v>483</v>
      </c>
      <c r="AB292" s="5"/>
      <c r="AC292" s="5"/>
      <c r="AD292" s="5" t="s">
        <v>24</v>
      </c>
      <c r="AF292" s="4" t="s">
        <v>24</v>
      </c>
      <c r="AJ292" s="4" t="s">
        <v>502</v>
      </c>
      <c r="AK292" s="4" t="s">
        <v>17</v>
      </c>
      <c r="AL292" s="4" t="s">
        <v>484</v>
      </c>
      <c r="AM292" s="4" t="s">
        <v>485</v>
      </c>
    </row>
    <row r="293">
      <c r="A293" s="4" t="s">
        <v>1202</v>
      </c>
      <c r="B293" s="4">
        <v>6352.0</v>
      </c>
      <c r="C293" s="4">
        <v>1.0</v>
      </c>
      <c r="D293" s="4" t="s">
        <v>477</v>
      </c>
      <c r="E293" s="4" t="s">
        <v>1309</v>
      </c>
      <c r="F293" s="30">
        <v>41921.0</v>
      </c>
      <c r="G293" s="4">
        <f t="shared" si="1"/>
        <v>2014</v>
      </c>
      <c r="H293" s="4">
        <f t="shared" si="2"/>
        <v>10</v>
      </c>
      <c r="I293" s="4" t="s">
        <v>479</v>
      </c>
      <c r="J293" s="4" t="s">
        <v>12</v>
      </c>
      <c r="K293" s="4" t="s">
        <v>480</v>
      </c>
      <c r="L293" s="4" t="s">
        <v>13</v>
      </c>
      <c r="N293" s="4">
        <v>31.3635</v>
      </c>
      <c r="O293" s="4">
        <v>-109.99778</v>
      </c>
      <c r="P293" s="4" t="s">
        <v>1310</v>
      </c>
      <c r="Q293" s="6">
        <v>0.0</v>
      </c>
      <c r="R293" s="4" t="s">
        <v>482</v>
      </c>
      <c r="S293" s="4" t="s">
        <v>22</v>
      </c>
      <c r="U293" s="6">
        <v>0.0</v>
      </c>
      <c r="V293" s="5" t="s">
        <v>15</v>
      </c>
      <c r="W293" s="5">
        <f t="shared" si="3"/>
        <v>0</v>
      </c>
      <c r="X293" s="5">
        <f t="shared" si="4"/>
        <v>0</v>
      </c>
      <c r="Y293" s="5">
        <f t="shared" si="5"/>
        <v>1</v>
      </c>
      <c r="Z293" s="5" t="s">
        <v>483</v>
      </c>
      <c r="AA293" s="5" t="s">
        <v>483</v>
      </c>
      <c r="AB293" s="5"/>
      <c r="AC293" s="5"/>
      <c r="AD293" s="5" t="s">
        <v>24</v>
      </c>
      <c r="AF293" s="4" t="s">
        <v>24</v>
      </c>
      <c r="AJ293" s="4" t="s">
        <v>502</v>
      </c>
      <c r="AK293" s="4" t="s">
        <v>17</v>
      </c>
      <c r="AL293" s="4" t="s">
        <v>484</v>
      </c>
      <c r="AM293" s="4" t="s">
        <v>485</v>
      </c>
    </row>
    <row r="294">
      <c r="A294" s="4" t="s">
        <v>1202</v>
      </c>
      <c r="B294" s="4">
        <v>6353.0</v>
      </c>
      <c r="C294" s="4">
        <v>1.0</v>
      </c>
      <c r="D294" s="4" t="s">
        <v>477</v>
      </c>
      <c r="E294" s="4" t="s">
        <v>1311</v>
      </c>
      <c r="F294" s="30">
        <v>41924.0</v>
      </c>
      <c r="G294" s="4">
        <f t="shared" si="1"/>
        <v>2014</v>
      </c>
      <c r="H294" s="4">
        <f t="shared" si="2"/>
        <v>10</v>
      </c>
      <c r="I294" s="4" t="s">
        <v>479</v>
      </c>
      <c r="J294" s="4" t="s">
        <v>12</v>
      </c>
      <c r="K294" s="4" t="s">
        <v>480</v>
      </c>
      <c r="L294" s="4" t="s">
        <v>39</v>
      </c>
      <c r="N294" s="4">
        <v>31.72377</v>
      </c>
      <c r="O294" s="4">
        <v>-111.4236</v>
      </c>
      <c r="P294" s="4" t="s">
        <v>481</v>
      </c>
      <c r="Q294" s="6">
        <v>0.0</v>
      </c>
      <c r="R294" s="4" t="s">
        <v>482</v>
      </c>
      <c r="S294" s="4" t="s">
        <v>22</v>
      </c>
      <c r="U294" s="6">
        <v>1.0</v>
      </c>
      <c r="V294" s="5" t="s">
        <v>33</v>
      </c>
      <c r="W294" s="5">
        <f t="shared" si="3"/>
        <v>1</v>
      </c>
      <c r="X294" s="5">
        <f t="shared" si="4"/>
        <v>0</v>
      </c>
      <c r="Y294" s="5">
        <f t="shared" si="5"/>
        <v>0</v>
      </c>
      <c r="Z294" s="5" t="s">
        <v>483</v>
      </c>
      <c r="AA294" s="5" t="s">
        <v>483</v>
      </c>
      <c r="AB294" s="5"/>
      <c r="AC294" s="5"/>
      <c r="AD294" s="5" t="s">
        <v>24</v>
      </c>
      <c r="AF294" s="4" t="s">
        <v>24</v>
      </c>
      <c r="AJ294" s="4" t="s">
        <v>483</v>
      </c>
      <c r="AK294" s="4" t="s">
        <v>24</v>
      </c>
      <c r="AL294" s="4" t="s">
        <v>484</v>
      </c>
      <c r="AM294" s="4" t="s">
        <v>485</v>
      </c>
    </row>
    <row r="295">
      <c r="A295" s="4" t="s">
        <v>1202</v>
      </c>
      <c r="B295" s="4">
        <v>6360.0</v>
      </c>
      <c r="C295" s="4">
        <v>1.0</v>
      </c>
      <c r="D295" s="4" t="s">
        <v>477</v>
      </c>
      <c r="E295" s="4" t="s">
        <v>1312</v>
      </c>
      <c r="F295" s="30">
        <v>41940.0</v>
      </c>
      <c r="G295" s="4">
        <f t="shared" si="1"/>
        <v>2014</v>
      </c>
      <c r="H295" s="4">
        <f t="shared" si="2"/>
        <v>10</v>
      </c>
      <c r="I295" s="4" t="s">
        <v>479</v>
      </c>
      <c r="J295" s="4" t="s">
        <v>12</v>
      </c>
      <c r="K295" s="4" t="s">
        <v>480</v>
      </c>
      <c r="L295" s="4" t="s">
        <v>39</v>
      </c>
      <c r="N295" s="4">
        <v>32.49773</v>
      </c>
      <c r="O295" s="4">
        <v>-113.03202</v>
      </c>
      <c r="P295" s="4" t="s">
        <v>481</v>
      </c>
      <c r="Q295" s="6">
        <v>0.0</v>
      </c>
      <c r="R295" s="4" t="s">
        <v>482</v>
      </c>
      <c r="S295" s="4" t="s">
        <v>22</v>
      </c>
      <c r="U295" s="6">
        <v>1.0</v>
      </c>
      <c r="V295" s="5" t="s">
        <v>33</v>
      </c>
      <c r="W295" s="5">
        <f t="shared" si="3"/>
        <v>1</v>
      </c>
      <c r="X295" s="5">
        <f t="shared" si="4"/>
        <v>0</v>
      </c>
      <c r="Y295" s="5">
        <f t="shared" si="5"/>
        <v>0</v>
      </c>
      <c r="Z295" s="5" t="s">
        <v>483</v>
      </c>
      <c r="AA295" s="5" t="s">
        <v>483</v>
      </c>
      <c r="AB295" s="5"/>
      <c r="AC295" s="5"/>
      <c r="AD295" s="5" t="s">
        <v>24</v>
      </c>
      <c r="AF295" s="4" t="s">
        <v>24</v>
      </c>
      <c r="AJ295" s="4" t="s">
        <v>483</v>
      </c>
      <c r="AK295" s="4" t="s">
        <v>24</v>
      </c>
      <c r="AL295" s="4" t="s">
        <v>484</v>
      </c>
      <c r="AM295" s="4" t="s">
        <v>485</v>
      </c>
    </row>
    <row r="296">
      <c r="A296" s="4" t="s">
        <v>1202</v>
      </c>
      <c r="B296" s="4">
        <v>6361.0</v>
      </c>
      <c r="C296" s="4">
        <v>1.0</v>
      </c>
      <c r="D296" s="4" t="s">
        <v>477</v>
      </c>
      <c r="E296" s="4" t="s">
        <v>1313</v>
      </c>
      <c r="F296" s="30">
        <v>41941.0</v>
      </c>
      <c r="G296" s="4">
        <f t="shared" si="1"/>
        <v>2014</v>
      </c>
      <c r="H296" s="4">
        <f t="shared" si="2"/>
        <v>10</v>
      </c>
      <c r="I296" s="4" t="s">
        <v>479</v>
      </c>
      <c r="J296" s="4" t="s">
        <v>12</v>
      </c>
      <c r="K296" s="4" t="s">
        <v>480</v>
      </c>
      <c r="L296" s="4" t="s">
        <v>39</v>
      </c>
      <c r="N296" s="4">
        <v>31.89062</v>
      </c>
      <c r="O296" s="4">
        <v>-112.7889</v>
      </c>
      <c r="Q296" s="6">
        <v>0.0</v>
      </c>
      <c r="R296" s="4" t="s">
        <v>482</v>
      </c>
      <c r="S296" s="4" t="s">
        <v>22</v>
      </c>
      <c r="U296" s="6">
        <v>1.0</v>
      </c>
      <c r="V296" s="5" t="s">
        <v>33</v>
      </c>
      <c r="W296" s="5">
        <f t="shared" si="3"/>
        <v>1</v>
      </c>
      <c r="X296" s="5">
        <f t="shared" si="4"/>
        <v>0</v>
      </c>
      <c r="Y296" s="5">
        <f t="shared" si="5"/>
        <v>0</v>
      </c>
      <c r="Z296" s="5" t="s">
        <v>483</v>
      </c>
      <c r="AA296" s="5" t="s">
        <v>483</v>
      </c>
      <c r="AB296" s="5"/>
      <c r="AC296" s="5"/>
      <c r="AD296" s="5" t="s">
        <v>24</v>
      </c>
      <c r="AF296" s="4" t="s">
        <v>24</v>
      </c>
      <c r="AJ296" s="4" t="s">
        <v>483</v>
      </c>
      <c r="AK296" s="4" t="s">
        <v>24</v>
      </c>
      <c r="AL296" s="4" t="s">
        <v>484</v>
      </c>
      <c r="AM296" s="4" t="s">
        <v>485</v>
      </c>
    </row>
    <row r="297">
      <c r="A297" s="4" t="s">
        <v>1202</v>
      </c>
      <c r="B297" s="4">
        <v>6375.0</v>
      </c>
      <c r="C297" s="4">
        <v>1.0</v>
      </c>
      <c r="D297" s="4" t="s">
        <v>477</v>
      </c>
      <c r="E297" s="4" t="s">
        <v>1314</v>
      </c>
      <c r="F297" s="30">
        <v>41969.0</v>
      </c>
      <c r="G297" s="4">
        <f t="shared" si="1"/>
        <v>2014</v>
      </c>
      <c r="H297" s="4">
        <f t="shared" si="2"/>
        <v>11</v>
      </c>
      <c r="I297" s="4" t="s">
        <v>479</v>
      </c>
      <c r="J297" s="4" t="s">
        <v>12</v>
      </c>
      <c r="K297" s="4" t="s">
        <v>480</v>
      </c>
      <c r="L297" s="4" t="s">
        <v>13</v>
      </c>
      <c r="N297" s="4">
        <v>32.2741</v>
      </c>
      <c r="O297" s="4">
        <v>-109.2587</v>
      </c>
      <c r="P297" s="4" t="s">
        <v>1315</v>
      </c>
      <c r="Q297" s="6">
        <v>1.0</v>
      </c>
      <c r="R297" s="4" t="s">
        <v>482</v>
      </c>
      <c r="S297" s="4" t="s">
        <v>22</v>
      </c>
      <c r="U297" s="6">
        <v>0.0</v>
      </c>
      <c r="V297" s="5" t="s">
        <v>27</v>
      </c>
      <c r="W297" s="5">
        <f t="shared" si="3"/>
        <v>0</v>
      </c>
      <c r="X297" s="5">
        <f t="shared" si="4"/>
        <v>1</v>
      </c>
      <c r="Y297" s="5">
        <f t="shared" si="5"/>
        <v>0</v>
      </c>
      <c r="Z297" s="5" t="s">
        <v>1316</v>
      </c>
      <c r="AA297" s="5" t="s">
        <v>1317</v>
      </c>
      <c r="AB297" s="5"/>
      <c r="AC297" s="5" t="s">
        <v>1318</v>
      </c>
      <c r="AD297" s="5" t="s">
        <v>1319</v>
      </c>
      <c r="AE297" s="4" t="s">
        <v>1320</v>
      </c>
      <c r="AF297" s="4" t="s">
        <v>24</v>
      </c>
      <c r="AH297" s="4" t="s">
        <v>1318</v>
      </c>
      <c r="AI297" s="6">
        <v>26.0</v>
      </c>
      <c r="AJ297" s="4" t="s">
        <v>502</v>
      </c>
      <c r="AK297" s="4" t="s">
        <v>17</v>
      </c>
      <c r="AL297" s="4" t="s">
        <v>483</v>
      </c>
      <c r="AM297" s="4" t="s">
        <v>24</v>
      </c>
    </row>
    <row r="298">
      <c r="A298" s="4" t="s">
        <v>1202</v>
      </c>
      <c r="B298" s="4">
        <v>6385.0</v>
      </c>
      <c r="C298" s="4">
        <v>1.0</v>
      </c>
      <c r="D298" s="4" t="s">
        <v>477</v>
      </c>
      <c r="E298" s="4" t="s">
        <v>1321</v>
      </c>
      <c r="F298" s="30">
        <v>41979.0</v>
      </c>
      <c r="G298" s="4">
        <f t="shared" si="1"/>
        <v>2014</v>
      </c>
      <c r="H298" s="4">
        <f t="shared" si="2"/>
        <v>12</v>
      </c>
      <c r="I298" s="4" t="s">
        <v>479</v>
      </c>
      <c r="J298" s="4" t="s">
        <v>12</v>
      </c>
      <c r="K298" s="4" t="s">
        <v>480</v>
      </c>
      <c r="L298" s="4" t="s">
        <v>39</v>
      </c>
      <c r="N298" s="4">
        <v>31.78912</v>
      </c>
      <c r="O298" s="4">
        <v>-112.20065</v>
      </c>
      <c r="P298" s="4" t="s">
        <v>1093</v>
      </c>
      <c r="Q298" s="6">
        <v>0.0</v>
      </c>
      <c r="R298" s="4" t="s">
        <v>482</v>
      </c>
      <c r="S298" s="4" t="s">
        <v>22</v>
      </c>
      <c r="U298" s="6">
        <v>0.0</v>
      </c>
      <c r="V298" s="5" t="s">
        <v>33</v>
      </c>
      <c r="W298" s="5">
        <f t="shared" si="3"/>
        <v>1</v>
      </c>
      <c r="X298" s="5">
        <f t="shared" si="4"/>
        <v>0</v>
      </c>
      <c r="Y298" s="5">
        <f t="shared" si="5"/>
        <v>0</v>
      </c>
      <c r="Z298" s="5" t="s">
        <v>483</v>
      </c>
      <c r="AA298" s="5" t="s">
        <v>483</v>
      </c>
      <c r="AB298" s="5"/>
      <c r="AC298" s="5"/>
      <c r="AD298" s="5" t="s">
        <v>24</v>
      </c>
      <c r="AF298" s="4" t="s">
        <v>24</v>
      </c>
      <c r="AJ298" s="4" t="s">
        <v>483</v>
      </c>
      <c r="AK298" s="4" t="s">
        <v>24</v>
      </c>
      <c r="AL298" s="4" t="s">
        <v>483</v>
      </c>
      <c r="AM298" s="4" t="s">
        <v>24</v>
      </c>
    </row>
    <row r="299">
      <c r="A299" s="4" t="s">
        <v>1202</v>
      </c>
      <c r="B299" s="4">
        <v>6392.0</v>
      </c>
      <c r="C299" s="4">
        <v>1.0</v>
      </c>
      <c r="D299" s="4" t="s">
        <v>477</v>
      </c>
      <c r="E299" s="4" t="s">
        <v>1322</v>
      </c>
      <c r="F299" s="30">
        <v>42001.0</v>
      </c>
      <c r="G299" s="4">
        <f t="shared" si="1"/>
        <v>2014</v>
      </c>
      <c r="H299" s="4">
        <f t="shared" si="2"/>
        <v>12</v>
      </c>
      <c r="I299" s="4" t="s">
        <v>479</v>
      </c>
      <c r="J299" s="4" t="s">
        <v>12</v>
      </c>
      <c r="K299" s="4" t="s">
        <v>480</v>
      </c>
      <c r="L299" s="4" t="s">
        <v>39</v>
      </c>
      <c r="N299" s="4">
        <v>31.62205</v>
      </c>
      <c r="O299" s="4">
        <v>-111.84897</v>
      </c>
      <c r="Q299" s="6">
        <v>0.0</v>
      </c>
      <c r="R299" s="4" t="s">
        <v>482</v>
      </c>
      <c r="S299" s="4" t="s">
        <v>482</v>
      </c>
      <c r="U299" s="6">
        <v>0.0</v>
      </c>
      <c r="V299" s="5" t="s">
        <v>33</v>
      </c>
      <c r="W299" s="5">
        <f t="shared" si="3"/>
        <v>1</v>
      </c>
      <c r="X299" s="5">
        <f t="shared" si="4"/>
        <v>0</v>
      </c>
      <c r="Y299" s="5">
        <f t="shared" si="5"/>
        <v>0</v>
      </c>
      <c r="Z299" s="5" t="s">
        <v>483</v>
      </c>
      <c r="AA299" s="5" t="s">
        <v>483</v>
      </c>
      <c r="AB299" s="5"/>
      <c r="AC299" s="5"/>
      <c r="AD299" s="5" t="s">
        <v>24</v>
      </c>
      <c r="AF299" s="4" t="s">
        <v>24</v>
      </c>
      <c r="AJ299" s="4" t="s">
        <v>483</v>
      </c>
      <c r="AK299" s="4" t="s">
        <v>24</v>
      </c>
      <c r="AL299" s="4" t="s">
        <v>483</v>
      </c>
      <c r="AM299" s="4" t="s">
        <v>24</v>
      </c>
    </row>
    <row r="300">
      <c r="F300" s="30"/>
    </row>
    <row r="301">
      <c r="F301" s="30"/>
    </row>
    <row r="302">
      <c r="F302" s="30"/>
    </row>
    <row r="303">
      <c r="F303" s="30"/>
    </row>
    <row r="304">
      <c r="F304" s="30"/>
    </row>
    <row r="305">
      <c r="F305" s="30"/>
    </row>
    <row r="306">
      <c r="F306" s="30"/>
    </row>
    <row r="307">
      <c r="F307" s="30"/>
    </row>
    <row r="308">
      <c r="F308" s="30"/>
    </row>
    <row r="309">
      <c r="F309" s="30"/>
    </row>
    <row r="310">
      <c r="F310" s="30"/>
    </row>
    <row r="311">
      <c r="F311" s="30"/>
    </row>
    <row r="312">
      <c r="F312" s="30"/>
    </row>
    <row r="313">
      <c r="F313" s="30"/>
    </row>
    <row r="314">
      <c r="F314" s="30"/>
    </row>
    <row r="315">
      <c r="F315" s="30"/>
    </row>
    <row r="316">
      <c r="F316" s="30"/>
    </row>
    <row r="317">
      <c r="F317" s="30"/>
    </row>
    <row r="318">
      <c r="F318" s="30"/>
    </row>
    <row r="319">
      <c r="F319" s="30"/>
    </row>
    <row r="320">
      <c r="F320" s="30"/>
    </row>
    <row r="321">
      <c r="F321" s="30"/>
    </row>
    <row r="322">
      <c r="F322" s="30"/>
    </row>
    <row r="323">
      <c r="F323" s="30"/>
    </row>
    <row r="324">
      <c r="F324" s="30"/>
    </row>
    <row r="325">
      <c r="F325" s="30"/>
    </row>
    <row r="326">
      <c r="F326" s="30"/>
    </row>
    <row r="327">
      <c r="F327" s="30"/>
    </row>
    <row r="328">
      <c r="F328" s="30"/>
    </row>
    <row r="329">
      <c r="F329" s="30"/>
    </row>
    <row r="330">
      <c r="F330" s="30"/>
    </row>
    <row r="331">
      <c r="F331" s="30"/>
    </row>
    <row r="332">
      <c r="F332" s="30"/>
    </row>
    <row r="333">
      <c r="F333" s="30"/>
    </row>
    <row r="334">
      <c r="F334" s="30"/>
    </row>
    <row r="335">
      <c r="F335" s="30"/>
    </row>
    <row r="336">
      <c r="F336" s="30"/>
    </row>
    <row r="337">
      <c r="F337" s="30"/>
    </row>
    <row r="338">
      <c r="F338" s="30"/>
    </row>
    <row r="339">
      <c r="F339" s="30"/>
    </row>
    <row r="340">
      <c r="F340" s="30"/>
    </row>
    <row r="341">
      <c r="F341" s="30"/>
    </row>
    <row r="342">
      <c r="F342" s="30"/>
    </row>
    <row r="343">
      <c r="F343" s="30"/>
    </row>
    <row r="344">
      <c r="F344" s="30"/>
    </row>
    <row r="345">
      <c r="F345" s="30"/>
    </row>
    <row r="346">
      <c r="F346" s="30"/>
    </row>
    <row r="347">
      <c r="F347" s="30"/>
    </row>
    <row r="348">
      <c r="F348" s="30"/>
    </row>
    <row r="349">
      <c r="F349" s="30"/>
    </row>
    <row r="350">
      <c r="F350" s="30"/>
    </row>
    <row r="351">
      <c r="F351" s="30"/>
    </row>
    <row r="352">
      <c r="F352" s="30"/>
    </row>
    <row r="353">
      <c r="F353" s="30"/>
    </row>
    <row r="354">
      <c r="F354" s="30"/>
    </row>
    <row r="355">
      <c r="F355" s="30"/>
    </row>
    <row r="356">
      <c r="F356" s="30"/>
    </row>
    <row r="357">
      <c r="F357" s="30"/>
    </row>
    <row r="358">
      <c r="F358" s="30"/>
    </row>
    <row r="359">
      <c r="F359" s="30"/>
    </row>
    <row r="360">
      <c r="F360" s="30"/>
    </row>
    <row r="361">
      <c r="F361" s="30"/>
    </row>
    <row r="362">
      <c r="F362" s="30"/>
    </row>
    <row r="363">
      <c r="F363" s="30"/>
    </row>
    <row r="364">
      <c r="F364" s="30"/>
    </row>
    <row r="365">
      <c r="F365" s="30"/>
    </row>
    <row r="366">
      <c r="F366" s="30"/>
    </row>
    <row r="367">
      <c r="F367" s="30"/>
    </row>
    <row r="368">
      <c r="F368" s="30"/>
    </row>
    <row r="369">
      <c r="F369" s="30"/>
    </row>
    <row r="370">
      <c r="F370" s="30"/>
    </row>
    <row r="371">
      <c r="F371" s="30"/>
    </row>
    <row r="372">
      <c r="F372" s="30"/>
    </row>
    <row r="373">
      <c r="F373" s="30"/>
    </row>
    <row r="374">
      <c r="F374" s="30"/>
    </row>
    <row r="375">
      <c r="F375" s="30"/>
    </row>
    <row r="376">
      <c r="F376" s="30"/>
    </row>
    <row r="377">
      <c r="F377" s="30"/>
    </row>
    <row r="378">
      <c r="F378" s="30"/>
    </row>
    <row r="379">
      <c r="F379" s="30"/>
    </row>
    <row r="380">
      <c r="F380" s="30"/>
    </row>
    <row r="381">
      <c r="F381" s="30"/>
    </row>
    <row r="382">
      <c r="F382" s="30"/>
    </row>
    <row r="383">
      <c r="F383" s="30"/>
    </row>
    <row r="384">
      <c r="F384" s="30"/>
    </row>
    <row r="385">
      <c r="F385" s="30"/>
    </row>
    <row r="386">
      <c r="F386" s="30"/>
    </row>
    <row r="387">
      <c r="F387" s="30"/>
    </row>
    <row r="388">
      <c r="F388" s="30"/>
    </row>
    <row r="389">
      <c r="F389" s="30"/>
    </row>
    <row r="390">
      <c r="F390" s="30"/>
    </row>
    <row r="391">
      <c r="F391" s="30"/>
    </row>
    <row r="392">
      <c r="F392" s="30"/>
    </row>
    <row r="393">
      <c r="F393" s="30"/>
    </row>
    <row r="394">
      <c r="F394" s="30"/>
    </row>
    <row r="395">
      <c r="F395" s="30"/>
    </row>
    <row r="396">
      <c r="F396" s="30"/>
    </row>
    <row r="397">
      <c r="F397" s="30"/>
    </row>
    <row r="398">
      <c r="F398" s="30"/>
    </row>
    <row r="399">
      <c r="F399" s="30"/>
    </row>
    <row r="400">
      <c r="F400" s="30"/>
    </row>
    <row r="401">
      <c r="F401" s="30"/>
    </row>
    <row r="402">
      <c r="F402" s="30"/>
    </row>
    <row r="403">
      <c r="F403" s="30"/>
    </row>
    <row r="404">
      <c r="F404" s="30"/>
    </row>
    <row r="405">
      <c r="F405" s="30"/>
    </row>
    <row r="406">
      <c r="F406" s="30"/>
    </row>
    <row r="407">
      <c r="F407" s="30"/>
    </row>
    <row r="408">
      <c r="F408" s="30"/>
    </row>
    <row r="409">
      <c r="F409" s="30"/>
    </row>
    <row r="410">
      <c r="F410" s="30"/>
    </row>
    <row r="411">
      <c r="F411" s="30"/>
    </row>
    <row r="412">
      <c r="F412" s="30"/>
    </row>
    <row r="413">
      <c r="F413" s="30"/>
    </row>
    <row r="414">
      <c r="F414" s="30"/>
    </row>
    <row r="415">
      <c r="F415" s="30"/>
    </row>
    <row r="416">
      <c r="F416" s="30"/>
    </row>
    <row r="417">
      <c r="F417" s="30"/>
    </row>
    <row r="418">
      <c r="F418" s="30"/>
    </row>
    <row r="419">
      <c r="F419" s="30"/>
    </row>
    <row r="420">
      <c r="F420" s="30"/>
    </row>
    <row r="421">
      <c r="F421" s="30"/>
    </row>
    <row r="422">
      <c r="F422" s="30"/>
    </row>
    <row r="423">
      <c r="F423" s="30"/>
    </row>
    <row r="424">
      <c r="F424" s="30"/>
    </row>
    <row r="425">
      <c r="F425" s="30"/>
    </row>
    <row r="426">
      <c r="F426" s="30"/>
    </row>
    <row r="427">
      <c r="F427" s="30"/>
    </row>
    <row r="428">
      <c r="F428" s="30"/>
    </row>
    <row r="429">
      <c r="F429" s="30"/>
    </row>
    <row r="430">
      <c r="F430" s="30"/>
    </row>
    <row r="431">
      <c r="F431" s="30"/>
    </row>
    <row r="432">
      <c r="F432" s="30"/>
    </row>
    <row r="433">
      <c r="F433" s="30"/>
    </row>
    <row r="434">
      <c r="F434" s="30"/>
    </row>
    <row r="435">
      <c r="F435" s="30"/>
    </row>
    <row r="436">
      <c r="F436" s="30"/>
    </row>
    <row r="437">
      <c r="F437" s="30"/>
    </row>
    <row r="438">
      <c r="F438" s="30"/>
    </row>
    <row r="439">
      <c r="F439" s="30"/>
    </row>
    <row r="440">
      <c r="F440" s="30"/>
    </row>
    <row r="441">
      <c r="F441" s="30"/>
    </row>
    <row r="442">
      <c r="F442" s="30"/>
    </row>
    <row r="443">
      <c r="F443" s="30"/>
    </row>
    <row r="444">
      <c r="F444" s="30"/>
    </row>
    <row r="445">
      <c r="F445" s="30"/>
    </row>
    <row r="446">
      <c r="F446" s="30"/>
    </row>
    <row r="447">
      <c r="F447" s="30"/>
    </row>
    <row r="448">
      <c r="F448" s="30"/>
    </row>
    <row r="449">
      <c r="F449" s="30"/>
    </row>
    <row r="450">
      <c r="F450" s="30"/>
    </row>
    <row r="451">
      <c r="F451" s="30"/>
    </row>
    <row r="452">
      <c r="F452" s="30"/>
    </row>
    <row r="453">
      <c r="F453" s="30"/>
    </row>
    <row r="454">
      <c r="F454" s="30"/>
    </row>
    <row r="455">
      <c r="F455" s="30"/>
    </row>
    <row r="456">
      <c r="F456" s="30"/>
    </row>
    <row r="457">
      <c r="F457" s="30"/>
    </row>
    <row r="458">
      <c r="F458" s="30"/>
    </row>
    <row r="459">
      <c r="F459" s="30"/>
    </row>
    <row r="460">
      <c r="F460" s="30"/>
    </row>
    <row r="461">
      <c r="F461" s="30"/>
    </row>
    <row r="462">
      <c r="F462" s="30"/>
    </row>
    <row r="463">
      <c r="F463" s="30"/>
    </row>
    <row r="464">
      <c r="F464" s="30"/>
    </row>
    <row r="465">
      <c r="F465" s="30"/>
    </row>
    <row r="466">
      <c r="F466" s="30"/>
    </row>
    <row r="467">
      <c r="F467" s="30"/>
    </row>
    <row r="468">
      <c r="F468" s="30"/>
    </row>
    <row r="469">
      <c r="F469" s="30"/>
    </row>
    <row r="470">
      <c r="F470" s="30"/>
    </row>
    <row r="471">
      <c r="F471" s="30"/>
    </row>
    <row r="472">
      <c r="F472" s="30"/>
    </row>
    <row r="473">
      <c r="F473" s="30"/>
    </row>
    <row r="474">
      <c r="F474" s="30"/>
    </row>
    <row r="475">
      <c r="F475" s="30"/>
    </row>
    <row r="476">
      <c r="F476" s="30"/>
    </row>
    <row r="477">
      <c r="F477" s="30"/>
    </row>
    <row r="478">
      <c r="F478" s="30"/>
    </row>
    <row r="479">
      <c r="F479" s="30"/>
    </row>
    <row r="480">
      <c r="F480" s="30"/>
    </row>
    <row r="481">
      <c r="F481" s="30"/>
    </row>
    <row r="482">
      <c r="F482" s="30"/>
    </row>
    <row r="483">
      <c r="F483" s="30"/>
    </row>
    <row r="484">
      <c r="F484" s="30"/>
    </row>
    <row r="485">
      <c r="F485" s="30"/>
    </row>
    <row r="486">
      <c r="F486" s="30"/>
    </row>
    <row r="487">
      <c r="F487" s="30"/>
    </row>
    <row r="488">
      <c r="F488" s="30"/>
    </row>
    <row r="489">
      <c r="F489" s="30"/>
    </row>
    <row r="490">
      <c r="F490" s="30"/>
    </row>
    <row r="491">
      <c r="F491" s="30"/>
    </row>
    <row r="492">
      <c r="F492" s="30"/>
    </row>
    <row r="493">
      <c r="F493" s="30"/>
    </row>
    <row r="494">
      <c r="F494" s="30"/>
    </row>
    <row r="495">
      <c r="F495" s="30"/>
    </row>
    <row r="496">
      <c r="F496" s="30"/>
    </row>
    <row r="497">
      <c r="F497" s="30"/>
    </row>
    <row r="498">
      <c r="F498" s="30"/>
    </row>
    <row r="499">
      <c r="F499" s="30"/>
    </row>
    <row r="500">
      <c r="F500" s="30"/>
    </row>
    <row r="501">
      <c r="F501" s="30"/>
    </row>
    <row r="502">
      <c r="F502" s="30"/>
    </row>
    <row r="503">
      <c r="F503" s="30"/>
    </row>
    <row r="504">
      <c r="F504" s="30"/>
    </row>
    <row r="505">
      <c r="F505" s="30"/>
    </row>
    <row r="506">
      <c r="F506" s="30"/>
    </row>
    <row r="507">
      <c r="F507" s="30"/>
    </row>
    <row r="508">
      <c r="F508" s="30"/>
    </row>
    <row r="509">
      <c r="F509" s="30"/>
    </row>
    <row r="510">
      <c r="F510" s="30"/>
    </row>
    <row r="511">
      <c r="F511" s="30"/>
    </row>
    <row r="512">
      <c r="F512" s="30"/>
    </row>
    <row r="513">
      <c r="F513" s="30"/>
    </row>
    <row r="514">
      <c r="F514" s="30"/>
    </row>
    <row r="515">
      <c r="F515" s="30"/>
    </row>
    <row r="516">
      <c r="F516" s="30"/>
    </row>
    <row r="517">
      <c r="F517" s="30"/>
    </row>
    <row r="518">
      <c r="F518" s="30"/>
    </row>
    <row r="519">
      <c r="F519" s="30"/>
    </row>
    <row r="520">
      <c r="F520" s="30"/>
    </row>
    <row r="521">
      <c r="F521" s="30"/>
    </row>
    <row r="522">
      <c r="F522" s="30"/>
    </row>
    <row r="523">
      <c r="F523" s="30"/>
    </row>
    <row r="524">
      <c r="F524" s="30"/>
    </row>
    <row r="525">
      <c r="F525" s="30"/>
    </row>
    <row r="526">
      <c r="F526" s="30"/>
    </row>
    <row r="527">
      <c r="F527" s="30"/>
    </row>
    <row r="528">
      <c r="F528" s="30"/>
    </row>
    <row r="529">
      <c r="F529" s="30"/>
    </row>
    <row r="530">
      <c r="F530" s="30"/>
    </row>
    <row r="531">
      <c r="F531" s="30"/>
    </row>
    <row r="532">
      <c r="F532" s="30"/>
    </row>
    <row r="533">
      <c r="F533" s="30"/>
    </row>
    <row r="534">
      <c r="F534" s="30"/>
    </row>
    <row r="535">
      <c r="F535" s="30"/>
    </row>
    <row r="536">
      <c r="F536" s="30"/>
    </row>
    <row r="537">
      <c r="F537" s="30"/>
    </row>
    <row r="538">
      <c r="F538" s="30"/>
    </row>
    <row r="539">
      <c r="F539" s="30"/>
    </row>
    <row r="540">
      <c r="F540" s="30"/>
    </row>
    <row r="541">
      <c r="F541" s="30"/>
    </row>
    <row r="542">
      <c r="F542" s="30"/>
    </row>
    <row r="543">
      <c r="F543" s="30"/>
    </row>
    <row r="544">
      <c r="F544" s="30"/>
    </row>
    <row r="545">
      <c r="F545" s="30"/>
    </row>
    <row r="546">
      <c r="F546" s="30"/>
    </row>
    <row r="547">
      <c r="F547" s="30"/>
    </row>
    <row r="548">
      <c r="F548" s="30"/>
    </row>
    <row r="549">
      <c r="F549" s="30"/>
    </row>
    <row r="550">
      <c r="F550" s="30"/>
    </row>
    <row r="551">
      <c r="F551" s="30"/>
    </row>
    <row r="552">
      <c r="F552" s="30"/>
    </row>
    <row r="553">
      <c r="F553" s="30"/>
    </row>
    <row r="554">
      <c r="F554" s="30"/>
    </row>
    <row r="555">
      <c r="F555" s="30"/>
    </row>
    <row r="556">
      <c r="F556" s="30"/>
    </row>
    <row r="557">
      <c r="F557" s="30"/>
    </row>
    <row r="558">
      <c r="F558" s="30"/>
    </row>
    <row r="559">
      <c r="F559" s="30"/>
    </row>
    <row r="560">
      <c r="F560" s="30"/>
    </row>
    <row r="561">
      <c r="F561" s="30"/>
    </row>
    <row r="562">
      <c r="F562" s="30"/>
    </row>
    <row r="563">
      <c r="F563" s="30"/>
    </row>
    <row r="564">
      <c r="F564" s="30"/>
    </row>
    <row r="565">
      <c r="F565" s="30"/>
    </row>
    <row r="566">
      <c r="F566" s="30"/>
    </row>
    <row r="567">
      <c r="F567" s="30"/>
    </row>
    <row r="568">
      <c r="F568" s="30"/>
    </row>
    <row r="569">
      <c r="F569" s="30"/>
    </row>
    <row r="570">
      <c r="F570" s="30"/>
    </row>
    <row r="571">
      <c r="F571" s="30"/>
    </row>
    <row r="572">
      <c r="F572" s="30"/>
    </row>
    <row r="573">
      <c r="F573" s="30"/>
    </row>
    <row r="574">
      <c r="F574" s="30"/>
    </row>
    <row r="575">
      <c r="F575" s="30"/>
    </row>
    <row r="576">
      <c r="F576" s="30"/>
    </row>
    <row r="577">
      <c r="F577" s="30"/>
    </row>
    <row r="578">
      <c r="F578" s="30"/>
    </row>
    <row r="579">
      <c r="F579" s="30"/>
    </row>
    <row r="580">
      <c r="F580" s="30"/>
    </row>
    <row r="581">
      <c r="F581" s="30"/>
    </row>
    <row r="582">
      <c r="F582" s="30"/>
    </row>
    <row r="583">
      <c r="F583" s="30"/>
    </row>
    <row r="584">
      <c r="F584" s="30"/>
    </row>
    <row r="585">
      <c r="F585" s="30"/>
    </row>
    <row r="586">
      <c r="F586" s="30"/>
    </row>
    <row r="587">
      <c r="F587" s="30"/>
    </row>
    <row r="588">
      <c r="F588" s="30"/>
    </row>
    <row r="589">
      <c r="F589" s="30"/>
    </row>
    <row r="590">
      <c r="F590" s="30"/>
    </row>
    <row r="591">
      <c r="F591" s="30"/>
    </row>
    <row r="592">
      <c r="F592" s="30"/>
    </row>
    <row r="593">
      <c r="F593" s="30"/>
    </row>
    <row r="594">
      <c r="F594" s="30"/>
    </row>
    <row r="595">
      <c r="F595" s="30"/>
    </row>
    <row r="596">
      <c r="F596" s="30"/>
    </row>
    <row r="597">
      <c r="F597" s="30"/>
    </row>
    <row r="598">
      <c r="F598" s="30"/>
    </row>
    <row r="599">
      <c r="F599" s="30"/>
    </row>
    <row r="600">
      <c r="F600" s="30"/>
    </row>
    <row r="601">
      <c r="F601" s="30"/>
    </row>
    <row r="602">
      <c r="F602" s="30"/>
    </row>
    <row r="603">
      <c r="F603" s="30"/>
    </row>
    <row r="604">
      <c r="F604" s="30"/>
    </row>
    <row r="605">
      <c r="F605" s="30"/>
    </row>
    <row r="606">
      <c r="F606" s="30"/>
    </row>
    <row r="607">
      <c r="F607" s="30"/>
    </row>
    <row r="608">
      <c r="F608" s="30"/>
    </row>
    <row r="609">
      <c r="F609" s="30"/>
    </row>
    <row r="610">
      <c r="F610" s="30"/>
    </row>
    <row r="611">
      <c r="F611" s="30"/>
    </row>
    <row r="612">
      <c r="F612" s="30"/>
    </row>
    <row r="613">
      <c r="F613" s="30"/>
    </row>
    <row r="614">
      <c r="F614" s="30"/>
    </row>
    <row r="615">
      <c r="F615" s="30"/>
    </row>
    <row r="616">
      <c r="F616" s="30"/>
    </row>
    <row r="617">
      <c r="F617" s="30"/>
    </row>
    <row r="618">
      <c r="F618" s="30"/>
    </row>
    <row r="619">
      <c r="F619" s="30"/>
    </row>
    <row r="620">
      <c r="F620" s="30"/>
    </row>
    <row r="621">
      <c r="F621" s="30"/>
    </row>
    <row r="622">
      <c r="F622" s="30"/>
    </row>
    <row r="623">
      <c r="F623" s="30"/>
    </row>
    <row r="624">
      <c r="F624" s="30"/>
    </row>
    <row r="625">
      <c r="F625" s="30"/>
    </row>
    <row r="626">
      <c r="F626" s="30"/>
    </row>
    <row r="627">
      <c r="F627" s="30"/>
    </row>
    <row r="628">
      <c r="F628" s="30"/>
    </row>
    <row r="629">
      <c r="F629" s="30"/>
    </row>
    <row r="630">
      <c r="F630" s="30"/>
    </row>
    <row r="631">
      <c r="F631" s="30"/>
    </row>
    <row r="632">
      <c r="F632" s="30"/>
    </row>
    <row r="633">
      <c r="F633" s="30"/>
    </row>
    <row r="634">
      <c r="F634" s="30"/>
    </row>
    <row r="635">
      <c r="F635" s="30"/>
    </row>
    <row r="636">
      <c r="F636" s="30"/>
    </row>
    <row r="637">
      <c r="F637" s="30"/>
    </row>
    <row r="638">
      <c r="F638" s="30"/>
    </row>
    <row r="639">
      <c r="F639" s="30"/>
    </row>
    <row r="640">
      <c r="F640" s="30"/>
    </row>
    <row r="641">
      <c r="F641" s="30"/>
    </row>
    <row r="642">
      <c r="F642" s="30"/>
    </row>
    <row r="643">
      <c r="F643" s="30"/>
    </row>
    <row r="644">
      <c r="F644" s="30"/>
    </row>
    <row r="645">
      <c r="F645" s="30"/>
    </row>
    <row r="646">
      <c r="F646" s="30"/>
    </row>
    <row r="647">
      <c r="F647" s="30"/>
    </row>
    <row r="648">
      <c r="F648" s="30"/>
    </row>
    <row r="649">
      <c r="F649" s="30"/>
    </row>
    <row r="650">
      <c r="F650" s="30"/>
    </row>
    <row r="651">
      <c r="F651" s="30"/>
    </row>
    <row r="652">
      <c r="F652" s="30"/>
    </row>
    <row r="653">
      <c r="F653" s="30"/>
    </row>
    <row r="654">
      <c r="F654" s="30"/>
    </row>
    <row r="655">
      <c r="F655" s="30"/>
    </row>
    <row r="656">
      <c r="F656" s="30"/>
    </row>
    <row r="657">
      <c r="F657" s="30"/>
    </row>
    <row r="658">
      <c r="F658" s="30"/>
    </row>
    <row r="659">
      <c r="F659" s="30"/>
    </row>
    <row r="660">
      <c r="F660" s="30"/>
    </row>
    <row r="661">
      <c r="F661" s="30"/>
    </row>
    <row r="662">
      <c r="F662" s="30"/>
    </row>
    <row r="663">
      <c r="F663" s="30"/>
    </row>
    <row r="664">
      <c r="F664" s="30"/>
    </row>
    <row r="665">
      <c r="F665" s="30"/>
    </row>
    <row r="666">
      <c r="F666" s="30"/>
    </row>
    <row r="667">
      <c r="F667" s="30"/>
    </row>
    <row r="668">
      <c r="F668" s="30"/>
    </row>
    <row r="669">
      <c r="F669" s="30"/>
    </row>
    <row r="670">
      <c r="F670" s="30"/>
    </row>
    <row r="671">
      <c r="F671" s="30"/>
    </row>
    <row r="672">
      <c r="F672" s="30"/>
    </row>
    <row r="673">
      <c r="F673" s="30"/>
    </row>
    <row r="674">
      <c r="F674" s="30"/>
    </row>
    <row r="675">
      <c r="F675" s="30"/>
    </row>
    <row r="676">
      <c r="F676" s="30"/>
    </row>
    <row r="677">
      <c r="F677" s="30"/>
    </row>
    <row r="678">
      <c r="F678" s="30"/>
    </row>
    <row r="679">
      <c r="F679" s="30"/>
    </row>
    <row r="680">
      <c r="F680" s="30"/>
    </row>
    <row r="681">
      <c r="F681" s="30"/>
    </row>
    <row r="682">
      <c r="F682" s="30"/>
    </row>
    <row r="683">
      <c r="F683" s="30"/>
    </row>
    <row r="684">
      <c r="F684" s="30"/>
    </row>
    <row r="685">
      <c r="F685" s="30"/>
    </row>
    <row r="686">
      <c r="F686" s="30"/>
    </row>
    <row r="687">
      <c r="F687" s="30"/>
    </row>
    <row r="688">
      <c r="F688" s="30"/>
    </row>
    <row r="689">
      <c r="F689" s="30"/>
    </row>
    <row r="690">
      <c r="F690" s="30"/>
    </row>
    <row r="691">
      <c r="F691" s="30"/>
    </row>
    <row r="692">
      <c r="F692" s="30"/>
    </row>
    <row r="693">
      <c r="F693" s="30"/>
    </row>
    <row r="694">
      <c r="F694" s="30"/>
    </row>
    <row r="695">
      <c r="F695" s="30"/>
    </row>
    <row r="696">
      <c r="F696" s="30"/>
    </row>
    <row r="697">
      <c r="F697" s="30"/>
    </row>
    <row r="698">
      <c r="F698" s="30"/>
    </row>
    <row r="699">
      <c r="F699" s="30"/>
    </row>
    <row r="700">
      <c r="F700" s="30"/>
    </row>
    <row r="701">
      <c r="F701" s="30"/>
    </row>
    <row r="702">
      <c r="F702" s="30"/>
    </row>
    <row r="703">
      <c r="F703" s="30"/>
    </row>
    <row r="704">
      <c r="F704" s="30"/>
    </row>
    <row r="705">
      <c r="F705" s="30"/>
    </row>
    <row r="706">
      <c r="F706" s="30"/>
    </row>
    <row r="707">
      <c r="F707" s="30"/>
    </row>
    <row r="708">
      <c r="F708" s="30"/>
    </row>
    <row r="709">
      <c r="F709" s="30"/>
    </row>
    <row r="710">
      <c r="F710" s="30"/>
    </row>
    <row r="711">
      <c r="F711" s="30"/>
    </row>
    <row r="712">
      <c r="F712" s="30"/>
    </row>
    <row r="713">
      <c r="F713" s="30"/>
    </row>
    <row r="714">
      <c r="F714" s="30"/>
    </row>
    <row r="715">
      <c r="F715" s="30"/>
    </row>
    <row r="716">
      <c r="F716" s="30"/>
    </row>
    <row r="717">
      <c r="F717" s="30"/>
    </row>
    <row r="718">
      <c r="F718" s="30"/>
    </row>
    <row r="719">
      <c r="F719" s="30"/>
    </row>
    <row r="720">
      <c r="F720" s="30"/>
    </row>
    <row r="721">
      <c r="F721" s="30"/>
    </row>
    <row r="722">
      <c r="F722" s="30"/>
    </row>
    <row r="723">
      <c r="F723" s="30"/>
    </row>
    <row r="724">
      <c r="F724" s="30"/>
    </row>
    <row r="725">
      <c r="F725" s="30"/>
    </row>
    <row r="726">
      <c r="F726" s="30"/>
    </row>
    <row r="727">
      <c r="F727" s="30"/>
    </row>
    <row r="728">
      <c r="F728" s="30"/>
    </row>
    <row r="729">
      <c r="F729" s="30"/>
    </row>
    <row r="730">
      <c r="F730" s="30"/>
    </row>
    <row r="731">
      <c r="F731" s="30"/>
    </row>
    <row r="732">
      <c r="F732" s="30"/>
    </row>
    <row r="733">
      <c r="F733" s="30"/>
    </row>
    <row r="734">
      <c r="F734" s="30"/>
    </row>
    <row r="735">
      <c r="F735" s="30"/>
    </row>
    <row r="736">
      <c r="F736" s="30"/>
    </row>
    <row r="737">
      <c r="F737" s="30"/>
    </row>
    <row r="738">
      <c r="F738" s="30"/>
    </row>
    <row r="739">
      <c r="F739" s="30"/>
    </row>
    <row r="740">
      <c r="F740" s="30"/>
    </row>
    <row r="741">
      <c r="F741" s="30"/>
    </row>
    <row r="742">
      <c r="F742" s="30"/>
    </row>
    <row r="743">
      <c r="F743" s="30"/>
    </row>
    <row r="744">
      <c r="F744" s="30"/>
    </row>
    <row r="745">
      <c r="F745" s="30"/>
    </row>
    <row r="746">
      <c r="F746" s="30"/>
    </row>
    <row r="747">
      <c r="F747" s="30"/>
    </row>
    <row r="748">
      <c r="F748" s="30"/>
    </row>
    <row r="749">
      <c r="F749" s="30"/>
    </row>
    <row r="750">
      <c r="F750" s="30"/>
    </row>
    <row r="751">
      <c r="F751" s="30"/>
    </row>
    <row r="752">
      <c r="F752" s="30"/>
    </row>
    <row r="753">
      <c r="F753" s="30"/>
    </row>
    <row r="754">
      <c r="F754" s="30"/>
    </row>
    <row r="755">
      <c r="F755" s="30"/>
    </row>
    <row r="756">
      <c r="F756" s="30"/>
    </row>
    <row r="757">
      <c r="F757" s="30"/>
    </row>
    <row r="758">
      <c r="F758" s="30"/>
    </row>
    <row r="759">
      <c r="F759" s="30"/>
    </row>
    <row r="760">
      <c r="F760" s="30"/>
    </row>
    <row r="761">
      <c r="F761" s="30"/>
    </row>
    <row r="762">
      <c r="F762" s="30"/>
    </row>
    <row r="763">
      <c r="F763" s="30"/>
    </row>
    <row r="764">
      <c r="F764" s="30"/>
    </row>
    <row r="765">
      <c r="F765" s="30"/>
    </row>
    <row r="766">
      <c r="F766" s="30"/>
    </row>
    <row r="767">
      <c r="F767" s="30"/>
    </row>
    <row r="768">
      <c r="F768" s="30"/>
    </row>
    <row r="769">
      <c r="F769" s="30"/>
    </row>
    <row r="770">
      <c r="F770" s="30"/>
    </row>
    <row r="771">
      <c r="F771" s="30"/>
    </row>
    <row r="772">
      <c r="F772" s="30"/>
    </row>
    <row r="773">
      <c r="F773" s="30"/>
    </row>
    <row r="774">
      <c r="F774" s="30"/>
    </row>
    <row r="775">
      <c r="F775" s="30"/>
    </row>
    <row r="776">
      <c r="F776" s="30"/>
    </row>
    <row r="777">
      <c r="F777" s="30"/>
    </row>
    <row r="778">
      <c r="F778" s="30"/>
    </row>
    <row r="779">
      <c r="F779" s="30"/>
    </row>
    <row r="780">
      <c r="F780" s="30"/>
    </row>
    <row r="781">
      <c r="F781" s="30"/>
    </row>
    <row r="782">
      <c r="F782" s="30"/>
    </row>
    <row r="783">
      <c r="F783" s="30"/>
    </row>
    <row r="784">
      <c r="F784" s="30"/>
    </row>
    <row r="785">
      <c r="F785" s="30"/>
    </row>
    <row r="786">
      <c r="F786" s="30"/>
    </row>
    <row r="787">
      <c r="F787" s="30"/>
    </row>
    <row r="788">
      <c r="F788" s="30"/>
    </row>
    <row r="789">
      <c r="F789" s="30"/>
    </row>
    <row r="790">
      <c r="F790" s="30"/>
    </row>
    <row r="791">
      <c r="F791" s="30"/>
    </row>
    <row r="792">
      <c r="F792" s="30"/>
    </row>
    <row r="793">
      <c r="F793" s="30"/>
    </row>
    <row r="794">
      <c r="F794" s="30"/>
    </row>
    <row r="795">
      <c r="F795" s="30"/>
    </row>
    <row r="796">
      <c r="F796" s="30"/>
    </row>
    <row r="797">
      <c r="F797" s="30"/>
    </row>
    <row r="798">
      <c r="F798" s="30"/>
    </row>
    <row r="799">
      <c r="F799" s="30"/>
    </row>
    <row r="800">
      <c r="F800" s="30"/>
    </row>
    <row r="801">
      <c r="F801" s="30"/>
    </row>
    <row r="802">
      <c r="F802" s="30"/>
    </row>
    <row r="803">
      <c r="F803" s="30"/>
    </row>
    <row r="804">
      <c r="F804" s="30"/>
    </row>
    <row r="805">
      <c r="F805" s="30"/>
    </row>
    <row r="806">
      <c r="F806" s="30"/>
    </row>
    <row r="807">
      <c r="F807" s="30"/>
    </row>
    <row r="808">
      <c r="F808" s="30"/>
    </row>
    <row r="809">
      <c r="F809" s="30"/>
    </row>
    <row r="810">
      <c r="F810" s="30"/>
    </row>
    <row r="811">
      <c r="F811" s="30"/>
    </row>
    <row r="812">
      <c r="F812" s="30"/>
    </row>
    <row r="813">
      <c r="F813" s="30"/>
    </row>
    <row r="814">
      <c r="F814" s="30"/>
    </row>
    <row r="815">
      <c r="F815" s="30"/>
    </row>
    <row r="816">
      <c r="F816" s="30"/>
    </row>
    <row r="817">
      <c r="F817" s="30"/>
    </row>
    <row r="818">
      <c r="F818" s="30"/>
    </row>
    <row r="819">
      <c r="F819" s="30"/>
    </row>
    <row r="820">
      <c r="F820" s="30"/>
    </row>
    <row r="821">
      <c r="F821" s="30"/>
    </row>
    <row r="822">
      <c r="F822" s="30"/>
    </row>
    <row r="823">
      <c r="F823" s="30"/>
    </row>
    <row r="824">
      <c r="F824" s="30"/>
    </row>
    <row r="825">
      <c r="F825" s="30"/>
    </row>
    <row r="826">
      <c r="F826" s="30"/>
    </row>
    <row r="827">
      <c r="F827" s="30"/>
    </row>
    <row r="828">
      <c r="F828" s="30"/>
    </row>
    <row r="829">
      <c r="F829" s="30"/>
    </row>
    <row r="830">
      <c r="F830" s="30"/>
    </row>
    <row r="831">
      <c r="F831" s="30"/>
    </row>
    <row r="832">
      <c r="F832" s="30"/>
    </row>
    <row r="833">
      <c r="F833" s="30"/>
    </row>
    <row r="834">
      <c r="F834" s="30"/>
    </row>
    <row r="835">
      <c r="F835" s="30"/>
    </row>
    <row r="836">
      <c r="F836" s="30"/>
    </row>
    <row r="837">
      <c r="F837" s="30"/>
    </row>
    <row r="838">
      <c r="F838" s="30"/>
    </row>
    <row r="839">
      <c r="F839" s="30"/>
    </row>
    <row r="840">
      <c r="F840" s="30"/>
    </row>
    <row r="841">
      <c r="F841" s="30"/>
    </row>
    <row r="842">
      <c r="F842" s="30"/>
    </row>
    <row r="843">
      <c r="F843" s="30"/>
    </row>
    <row r="844">
      <c r="F844" s="30"/>
    </row>
    <row r="845">
      <c r="F845" s="30"/>
    </row>
    <row r="846">
      <c r="F846" s="30"/>
    </row>
    <row r="847">
      <c r="F847" s="30"/>
    </row>
    <row r="848">
      <c r="F848" s="30"/>
    </row>
    <row r="849">
      <c r="F849" s="30"/>
    </row>
    <row r="850">
      <c r="F850" s="30"/>
    </row>
    <row r="851">
      <c r="F851" s="30"/>
    </row>
    <row r="852">
      <c r="F852" s="30"/>
    </row>
    <row r="853">
      <c r="F853" s="30"/>
    </row>
    <row r="854">
      <c r="F854" s="30"/>
    </row>
    <row r="855">
      <c r="F855" s="30"/>
    </row>
    <row r="856">
      <c r="F856" s="30"/>
    </row>
    <row r="857">
      <c r="F857" s="30"/>
    </row>
    <row r="858">
      <c r="F858" s="30"/>
    </row>
    <row r="859">
      <c r="F859" s="30"/>
    </row>
    <row r="860">
      <c r="F860" s="30"/>
    </row>
    <row r="861">
      <c r="F861" s="30"/>
    </row>
    <row r="862">
      <c r="F862" s="30"/>
    </row>
    <row r="863">
      <c r="F863" s="30"/>
    </row>
    <row r="864">
      <c r="F864" s="30"/>
    </row>
    <row r="865">
      <c r="F865" s="30"/>
    </row>
    <row r="866">
      <c r="F866" s="30"/>
    </row>
    <row r="867">
      <c r="F867" s="30"/>
    </row>
    <row r="868">
      <c r="F868" s="30"/>
    </row>
    <row r="869">
      <c r="F869" s="30"/>
    </row>
    <row r="870">
      <c r="F870" s="30"/>
    </row>
    <row r="871">
      <c r="F871" s="30"/>
    </row>
    <row r="872">
      <c r="F872" s="30"/>
    </row>
    <row r="873">
      <c r="F873" s="30"/>
    </row>
    <row r="874">
      <c r="F874" s="30"/>
    </row>
    <row r="875">
      <c r="F875" s="30"/>
    </row>
    <row r="876">
      <c r="F876" s="30"/>
    </row>
    <row r="877">
      <c r="F877" s="30"/>
    </row>
    <row r="878">
      <c r="F878" s="30"/>
    </row>
    <row r="879">
      <c r="F879" s="30"/>
    </row>
    <row r="880">
      <c r="F880" s="30"/>
    </row>
    <row r="881">
      <c r="F881" s="30"/>
    </row>
    <row r="882">
      <c r="F882" s="30"/>
    </row>
    <row r="883">
      <c r="F883" s="30"/>
    </row>
    <row r="884">
      <c r="F884" s="30"/>
    </row>
    <row r="885">
      <c r="F885" s="30"/>
    </row>
    <row r="886">
      <c r="F886" s="30"/>
    </row>
    <row r="887">
      <c r="F887" s="30"/>
    </row>
    <row r="888">
      <c r="F888" s="30"/>
    </row>
    <row r="889">
      <c r="F889" s="30"/>
    </row>
    <row r="890">
      <c r="F890" s="30"/>
    </row>
    <row r="891">
      <c r="F891" s="30"/>
    </row>
    <row r="892">
      <c r="F892" s="30"/>
    </row>
    <row r="893">
      <c r="F893" s="30"/>
    </row>
    <row r="894">
      <c r="F894" s="30"/>
    </row>
    <row r="895">
      <c r="F895" s="30"/>
    </row>
    <row r="896">
      <c r="F896" s="30"/>
    </row>
    <row r="897">
      <c r="F897" s="30"/>
    </row>
    <row r="898">
      <c r="F898" s="30"/>
    </row>
    <row r="899">
      <c r="F899" s="30"/>
    </row>
    <row r="900">
      <c r="F900" s="30"/>
    </row>
    <row r="901">
      <c r="F901" s="30"/>
    </row>
    <row r="902">
      <c r="F902" s="30"/>
    </row>
    <row r="903">
      <c r="F903" s="30"/>
    </row>
    <row r="904">
      <c r="F904" s="30"/>
    </row>
    <row r="905">
      <c r="F905" s="30"/>
    </row>
    <row r="906">
      <c r="F906" s="30"/>
    </row>
    <row r="907">
      <c r="F907" s="30"/>
    </row>
    <row r="908">
      <c r="F908" s="30"/>
    </row>
    <row r="909">
      <c r="F909" s="30"/>
    </row>
    <row r="910">
      <c r="F910" s="30"/>
    </row>
    <row r="911">
      <c r="F911" s="30"/>
    </row>
    <row r="912">
      <c r="F912" s="30"/>
    </row>
    <row r="913">
      <c r="F913" s="30"/>
    </row>
    <row r="914">
      <c r="F914" s="30"/>
    </row>
    <row r="915">
      <c r="F915" s="30"/>
    </row>
    <row r="916">
      <c r="F916" s="30"/>
    </row>
    <row r="917">
      <c r="F917" s="30"/>
    </row>
    <row r="918">
      <c r="F918" s="30"/>
    </row>
    <row r="919">
      <c r="F919" s="30"/>
    </row>
    <row r="920">
      <c r="F920" s="30"/>
    </row>
    <row r="921">
      <c r="F921" s="30"/>
    </row>
    <row r="922">
      <c r="F922" s="30"/>
    </row>
    <row r="923">
      <c r="F923" s="30"/>
    </row>
    <row r="924">
      <c r="F924" s="30"/>
    </row>
    <row r="925">
      <c r="F925" s="30"/>
    </row>
    <row r="926">
      <c r="F926" s="30"/>
    </row>
    <row r="927">
      <c r="F927" s="30"/>
    </row>
    <row r="928">
      <c r="F928" s="30"/>
    </row>
    <row r="929">
      <c r="F929" s="30"/>
    </row>
    <row r="930">
      <c r="F930" s="30"/>
    </row>
    <row r="931">
      <c r="F931" s="30"/>
    </row>
    <row r="932">
      <c r="F932" s="30"/>
    </row>
    <row r="933">
      <c r="F933" s="30"/>
    </row>
    <row r="934">
      <c r="F934" s="30"/>
    </row>
    <row r="935">
      <c r="F935" s="30"/>
    </row>
    <row r="936">
      <c r="F936" s="30"/>
    </row>
    <row r="937">
      <c r="F937" s="30"/>
    </row>
    <row r="938">
      <c r="F938" s="30"/>
    </row>
    <row r="939">
      <c r="F939" s="30"/>
    </row>
    <row r="940">
      <c r="F940" s="30"/>
    </row>
    <row r="941">
      <c r="F941" s="30"/>
    </row>
    <row r="942">
      <c r="F942" s="30"/>
    </row>
    <row r="943">
      <c r="F943" s="30"/>
    </row>
    <row r="944">
      <c r="F944" s="30"/>
    </row>
    <row r="945">
      <c r="F945" s="30"/>
    </row>
    <row r="946">
      <c r="F946" s="30"/>
    </row>
    <row r="947">
      <c r="F947" s="30"/>
    </row>
    <row r="948">
      <c r="F948" s="30"/>
    </row>
    <row r="949">
      <c r="F949" s="30"/>
    </row>
    <row r="950">
      <c r="F950" s="30"/>
    </row>
    <row r="951">
      <c r="F951" s="30"/>
    </row>
    <row r="952">
      <c r="F952" s="30"/>
    </row>
    <row r="953">
      <c r="F953" s="30"/>
    </row>
    <row r="954">
      <c r="F954" s="30"/>
    </row>
    <row r="955">
      <c r="F955" s="30"/>
    </row>
    <row r="956">
      <c r="F956" s="30"/>
    </row>
    <row r="957">
      <c r="F957" s="30"/>
    </row>
    <row r="958">
      <c r="F958" s="30"/>
    </row>
    <row r="959">
      <c r="F959" s="30"/>
    </row>
    <row r="960">
      <c r="F960" s="30"/>
    </row>
    <row r="961">
      <c r="F961" s="30"/>
    </row>
    <row r="962">
      <c r="F962" s="30"/>
    </row>
    <row r="963">
      <c r="F963" s="30"/>
    </row>
    <row r="964">
      <c r="F964" s="30"/>
    </row>
    <row r="965">
      <c r="F965" s="30"/>
    </row>
    <row r="966">
      <c r="F966" s="30"/>
    </row>
    <row r="967">
      <c r="F967" s="30"/>
    </row>
    <row r="968">
      <c r="F968" s="30"/>
    </row>
    <row r="969">
      <c r="F969" s="30"/>
    </row>
    <row r="970">
      <c r="F970" s="30"/>
    </row>
    <row r="971">
      <c r="F971" s="30"/>
    </row>
    <row r="972">
      <c r="F972" s="30"/>
    </row>
    <row r="973">
      <c r="F973" s="30"/>
    </row>
    <row r="974">
      <c r="F974" s="30"/>
    </row>
    <row r="975">
      <c r="F975" s="30"/>
    </row>
    <row r="976">
      <c r="F976" s="30"/>
    </row>
    <row r="977">
      <c r="F977" s="30"/>
    </row>
    <row r="978">
      <c r="F978" s="30"/>
    </row>
    <row r="979">
      <c r="F979" s="30"/>
    </row>
    <row r="980">
      <c r="F980" s="30"/>
    </row>
    <row r="981">
      <c r="F981" s="30"/>
    </row>
    <row r="982">
      <c r="F982" s="30"/>
    </row>
    <row r="983">
      <c r="F983" s="30"/>
    </row>
    <row r="984">
      <c r="F984" s="30"/>
    </row>
    <row r="985">
      <c r="F985" s="30"/>
    </row>
    <row r="986">
      <c r="F986" s="30"/>
    </row>
    <row r="987">
      <c r="F987" s="30"/>
    </row>
    <row r="988">
      <c r="F988" s="30"/>
    </row>
    <row r="989">
      <c r="F989" s="30"/>
    </row>
    <row r="990">
      <c r="F990" s="30"/>
    </row>
    <row r="991">
      <c r="F991" s="30"/>
    </row>
    <row r="992">
      <c r="F992" s="30"/>
    </row>
    <row r="993">
      <c r="F993" s="30"/>
    </row>
    <row r="994">
      <c r="F994" s="30"/>
    </row>
    <row r="995">
      <c r="F995" s="30"/>
    </row>
    <row r="996">
      <c r="F996" s="30"/>
    </row>
    <row r="997">
      <c r="F997" s="30"/>
    </row>
    <row r="998">
      <c r="F998" s="30"/>
    </row>
    <row r="999">
      <c r="F999" s="30"/>
    </row>
    <row r="1000">
      <c r="F1000" s="30"/>
    </row>
  </sheetData>
  <autoFilter ref="$A$1:$A$299">
    <sortState ref="A1:A299">
      <sortCondition ref="A1:A299"/>
    </sortState>
  </autoFilter>
  <conditionalFormatting sqref="O2:O299">
    <cfRule type="cellIs" dxfId="0" priority="1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56"/>
    <col customWidth="1" hidden="1" min="2" max="5" width="8.56"/>
    <col customWidth="1" min="6" max="7" width="8.56"/>
    <col customWidth="1" hidden="1" min="8" max="9" width="8.56"/>
    <col customWidth="1" min="10" max="34" width="8.56"/>
  </cols>
  <sheetData>
    <row r="1" ht="16.5" customHeight="1">
      <c r="A1" s="27" t="s">
        <v>439</v>
      </c>
      <c r="B1" s="27" t="s">
        <v>440</v>
      </c>
      <c r="C1" s="27" t="s">
        <v>441</v>
      </c>
      <c r="D1" s="27" t="s">
        <v>442</v>
      </c>
      <c r="E1" s="27"/>
      <c r="F1" s="28" t="s">
        <v>444</v>
      </c>
      <c r="G1" s="28" t="s">
        <v>445</v>
      </c>
      <c r="H1" s="28" t="s">
        <v>446</v>
      </c>
      <c r="I1" s="28" t="s">
        <v>447</v>
      </c>
      <c r="J1" s="28" t="s">
        <v>448</v>
      </c>
      <c r="K1" s="28" t="s">
        <v>449</v>
      </c>
      <c r="L1" s="28" t="s">
        <v>450</v>
      </c>
      <c r="M1" s="28" t="s">
        <v>452</v>
      </c>
      <c r="N1" s="28" t="s">
        <v>453</v>
      </c>
      <c r="O1" s="28" t="s">
        <v>454</v>
      </c>
      <c r="P1" s="29" t="s">
        <v>455</v>
      </c>
      <c r="Q1" s="28" t="s">
        <v>456</v>
      </c>
      <c r="R1" s="28" t="s">
        <v>457</v>
      </c>
      <c r="S1" s="28" t="s">
        <v>458</v>
      </c>
      <c r="T1" s="29" t="s">
        <v>459</v>
      </c>
      <c r="U1" s="28" t="s">
        <v>460</v>
      </c>
      <c r="V1" s="28" t="s">
        <v>463</v>
      </c>
      <c r="W1" s="28" t="s">
        <v>464</v>
      </c>
      <c r="X1" s="28" t="s">
        <v>465</v>
      </c>
      <c r="Y1" s="28" t="s">
        <v>466</v>
      </c>
      <c r="Z1" s="28" t="s">
        <v>467</v>
      </c>
      <c r="AA1" s="28" t="s">
        <v>468</v>
      </c>
      <c r="AB1" s="28" t="s">
        <v>469</v>
      </c>
      <c r="AC1" s="28" t="s">
        <v>470</v>
      </c>
      <c r="AD1" s="28" t="s">
        <v>471</v>
      </c>
      <c r="AE1" s="28" t="s">
        <v>472</v>
      </c>
      <c r="AF1" s="28" t="s">
        <v>473</v>
      </c>
      <c r="AG1" s="28" t="s">
        <v>474</v>
      </c>
      <c r="AH1" s="28" t="s">
        <v>475</v>
      </c>
    </row>
    <row r="2">
      <c r="A2" s="4" t="s">
        <v>505</v>
      </c>
      <c r="B2" s="4">
        <v>6396.0</v>
      </c>
      <c r="C2" s="4">
        <v>1.0</v>
      </c>
      <c r="D2" s="4" t="s">
        <v>477</v>
      </c>
      <c r="F2" s="4" t="s">
        <v>1323</v>
      </c>
      <c r="G2" s="4">
        <f t="shared" ref="G2:G257" si="1">YEAR(F2)</f>
        <v>2015</v>
      </c>
      <c r="H2" s="4">
        <f t="shared" ref="H2:H257" si="2">MONTH(F2)</f>
        <v>1</v>
      </c>
      <c r="I2" s="4" t="s">
        <v>479</v>
      </c>
      <c r="J2" s="4" t="s">
        <v>489</v>
      </c>
      <c r="K2" s="4" t="s">
        <v>490</v>
      </c>
      <c r="L2" s="4" t="s">
        <v>491</v>
      </c>
      <c r="M2" s="4">
        <v>27.11245</v>
      </c>
      <c r="N2" s="4">
        <v>-98.29311</v>
      </c>
      <c r="P2" s="6">
        <v>0.0</v>
      </c>
      <c r="Q2" s="4" t="s">
        <v>146</v>
      </c>
      <c r="T2" s="6">
        <v>0.0</v>
      </c>
      <c r="U2" s="5" t="s">
        <v>15</v>
      </c>
      <c r="V2" s="5" t="s">
        <v>483</v>
      </c>
      <c r="W2" s="5" t="s">
        <v>483</v>
      </c>
      <c r="X2" s="5"/>
      <c r="Y2" s="5"/>
      <c r="Z2" s="5" t="s">
        <v>24</v>
      </c>
      <c r="AB2" s="4" t="s">
        <v>24</v>
      </c>
      <c r="AE2" s="4" t="s">
        <v>483</v>
      </c>
      <c r="AF2" s="4" t="s">
        <v>24</v>
      </c>
      <c r="AG2" s="4" t="s">
        <v>495</v>
      </c>
      <c r="AH2" s="4" t="s">
        <v>496</v>
      </c>
    </row>
    <row r="3">
      <c r="A3" s="4" t="s">
        <v>505</v>
      </c>
      <c r="B3" s="4">
        <v>6397.0</v>
      </c>
      <c r="C3" s="4">
        <v>1.0</v>
      </c>
      <c r="D3" s="4" t="s">
        <v>477</v>
      </c>
      <c r="F3" s="4" t="s">
        <v>1324</v>
      </c>
      <c r="G3" s="4">
        <f t="shared" si="1"/>
        <v>2015</v>
      </c>
      <c r="H3" s="4">
        <f t="shared" si="2"/>
        <v>1</v>
      </c>
      <c r="I3" s="4" t="s">
        <v>479</v>
      </c>
      <c r="J3" s="4" t="s">
        <v>489</v>
      </c>
      <c r="K3" s="4" t="s">
        <v>490</v>
      </c>
      <c r="L3" s="4" t="s">
        <v>498</v>
      </c>
      <c r="M3" s="4">
        <v>26.08241</v>
      </c>
      <c r="N3" s="4">
        <v>-98.25853</v>
      </c>
      <c r="O3" s="4" t="s">
        <v>1325</v>
      </c>
      <c r="P3" s="6">
        <v>0.0</v>
      </c>
      <c r="Q3" s="4" t="s">
        <v>500</v>
      </c>
      <c r="T3" s="6">
        <v>0.0</v>
      </c>
      <c r="U3" s="5" t="s">
        <v>15</v>
      </c>
      <c r="V3" s="5" t="s">
        <v>483</v>
      </c>
      <c r="W3" s="5"/>
      <c r="X3" s="5"/>
      <c r="Y3" s="5"/>
      <c r="Z3" s="5" t="s">
        <v>24</v>
      </c>
      <c r="AA3" s="4" t="s">
        <v>24</v>
      </c>
      <c r="AB3" s="4" t="s">
        <v>24</v>
      </c>
      <c r="AE3" s="4" t="s">
        <v>483</v>
      </c>
      <c r="AF3" s="4" t="s">
        <v>24</v>
      </c>
      <c r="AG3" s="4" t="s">
        <v>495</v>
      </c>
      <c r="AH3" s="4" t="s">
        <v>496</v>
      </c>
    </row>
    <row r="4">
      <c r="A4" s="4" t="s">
        <v>1202</v>
      </c>
      <c r="B4" s="4">
        <v>6398.0</v>
      </c>
      <c r="C4" s="4">
        <v>1.0</v>
      </c>
      <c r="D4" s="4" t="s">
        <v>477</v>
      </c>
      <c r="F4" s="4" t="s">
        <v>1324</v>
      </c>
      <c r="G4" s="4">
        <f t="shared" si="1"/>
        <v>2015</v>
      </c>
      <c r="H4" s="4">
        <f t="shared" si="2"/>
        <v>1</v>
      </c>
      <c r="I4" s="4" t="s">
        <v>479</v>
      </c>
      <c r="J4" s="4" t="s">
        <v>12</v>
      </c>
      <c r="K4" s="4" t="s">
        <v>480</v>
      </c>
      <c r="L4" s="4" t="s">
        <v>39</v>
      </c>
      <c r="M4" s="4">
        <v>31.82623</v>
      </c>
      <c r="N4" s="4">
        <v>-112.15132</v>
      </c>
      <c r="O4" s="4" t="s">
        <v>1326</v>
      </c>
      <c r="P4" s="6">
        <v>0.0</v>
      </c>
      <c r="Q4" s="4" t="s">
        <v>482</v>
      </c>
      <c r="R4" s="4" t="s">
        <v>482</v>
      </c>
      <c r="T4" s="6">
        <v>1.0</v>
      </c>
      <c r="U4" s="5" t="s">
        <v>33</v>
      </c>
      <c r="V4" s="5" t="s">
        <v>483</v>
      </c>
      <c r="W4" s="5" t="s">
        <v>483</v>
      </c>
      <c r="X4" s="5"/>
      <c r="Y4" s="5"/>
      <c r="Z4" s="5" t="s">
        <v>24</v>
      </c>
      <c r="AB4" s="4" t="s">
        <v>24</v>
      </c>
      <c r="AE4" s="4" t="s">
        <v>483</v>
      </c>
      <c r="AF4" s="4" t="s">
        <v>24</v>
      </c>
      <c r="AG4" s="4" t="s">
        <v>790</v>
      </c>
      <c r="AH4" s="4" t="s">
        <v>791</v>
      </c>
    </row>
    <row r="5">
      <c r="A5" s="4" t="s">
        <v>505</v>
      </c>
      <c r="B5" s="4">
        <v>6399.0</v>
      </c>
      <c r="C5" s="4">
        <v>1.0</v>
      </c>
      <c r="D5" s="4" t="s">
        <v>477</v>
      </c>
      <c r="F5" s="4" t="s">
        <v>1327</v>
      </c>
      <c r="G5" s="4">
        <f t="shared" si="1"/>
        <v>2015</v>
      </c>
      <c r="H5" s="4">
        <f t="shared" si="2"/>
        <v>1</v>
      </c>
      <c r="I5" s="4" t="s">
        <v>479</v>
      </c>
      <c r="J5" s="4" t="s">
        <v>489</v>
      </c>
      <c r="K5" s="4" t="s">
        <v>490</v>
      </c>
      <c r="L5" s="4" t="s">
        <v>491</v>
      </c>
      <c r="M5" s="4">
        <v>27.0726</v>
      </c>
      <c r="N5" s="4">
        <v>-98.31391</v>
      </c>
      <c r="P5" s="6">
        <v>0.0</v>
      </c>
      <c r="Q5" s="4" t="s">
        <v>507</v>
      </c>
      <c r="T5" s="6">
        <v>0.0</v>
      </c>
      <c r="U5" s="5" t="s">
        <v>15</v>
      </c>
      <c r="V5" s="5" t="s">
        <v>1328</v>
      </c>
      <c r="W5" s="5" t="s">
        <v>1329</v>
      </c>
      <c r="X5" s="5"/>
      <c r="Y5" s="5" t="s">
        <v>1330</v>
      </c>
      <c r="Z5" s="5" t="s">
        <v>1331</v>
      </c>
      <c r="AA5" s="4" t="s">
        <v>1332</v>
      </c>
      <c r="AB5" s="4" t="s">
        <v>24</v>
      </c>
      <c r="AC5" s="4" t="s">
        <v>1330</v>
      </c>
      <c r="AD5" s="6">
        <v>40.0</v>
      </c>
      <c r="AE5" s="4" t="s">
        <v>553</v>
      </c>
      <c r="AF5" s="4" t="s">
        <v>58</v>
      </c>
      <c r="AG5" s="4" t="s">
        <v>495</v>
      </c>
      <c r="AH5" s="4" t="s">
        <v>496</v>
      </c>
    </row>
    <row r="6">
      <c r="A6" s="4" t="s">
        <v>505</v>
      </c>
      <c r="B6" s="4">
        <v>6400.0</v>
      </c>
      <c r="C6" s="4">
        <v>1.0</v>
      </c>
      <c r="D6" s="4" t="s">
        <v>477</v>
      </c>
      <c r="F6" s="4" t="s">
        <v>1327</v>
      </c>
      <c r="G6" s="4">
        <f t="shared" si="1"/>
        <v>2015</v>
      </c>
      <c r="H6" s="4">
        <f t="shared" si="2"/>
        <v>1</v>
      </c>
      <c r="I6" s="4" t="s">
        <v>479</v>
      </c>
      <c r="J6" s="4" t="s">
        <v>489</v>
      </c>
      <c r="K6" s="4" t="s">
        <v>490</v>
      </c>
      <c r="L6" s="4" t="s">
        <v>598</v>
      </c>
      <c r="M6" s="4">
        <v>26.93529</v>
      </c>
      <c r="N6" s="4">
        <v>-97.92345</v>
      </c>
      <c r="P6" s="6">
        <v>0.0</v>
      </c>
      <c r="Q6" s="4" t="s">
        <v>507</v>
      </c>
      <c r="T6" s="6">
        <v>0.0</v>
      </c>
      <c r="U6" s="5" t="s">
        <v>15</v>
      </c>
      <c r="V6" s="5" t="s">
        <v>1333</v>
      </c>
      <c r="W6" s="5" t="s">
        <v>653</v>
      </c>
      <c r="X6" s="5" t="s">
        <v>666</v>
      </c>
      <c r="Y6" s="5" t="s">
        <v>1334</v>
      </c>
      <c r="Z6" s="5" t="s">
        <v>1335</v>
      </c>
      <c r="AA6" s="4" t="s">
        <v>657</v>
      </c>
      <c r="AB6" s="4" t="s">
        <v>670</v>
      </c>
      <c r="AC6" s="4" t="s">
        <v>1334</v>
      </c>
      <c r="AD6" s="6">
        <v>43.0</v>
      </c>
      <c r="AE6" s="4" t="s">
        <v>502</v>
      </c>
      <c r="AF6" s="4" t="s">
        <v>17</v>
      </c>
      <c r="AG6" s="4" t="s">
        <v>483</v>
      </c>
      <c r="AH6" s="4" t="s">
        <v>24</v>
      </c>
    </row>
    <row r="7">
      <c r="A7" s="4" t="s">
        <v>505</v>
      </c>
      <c r="B7" s="4">
        <v>6401.0</v>
      </c>
      <c r="C7" s="4">
        <v>1.0</v>
      </c>
      <c r="D7" s="4" t="s">
        <v>477</v>
      </c>
      <c r="F7" s="4" t="s">
        <v>1327</v>
      </c>
      <c r="G7" s="4">
        <f t="shared" si="1"/>
        <v>2015</v>
      </c>
      <c r="H7" s="4">
        <f t="shared" si="2"/>
        <v>1</v>
      </c>
      <c r="I7" s="4" t="s">
        <v>479</v>
      </c>
      <c r="J7" s="4" t="s">
        <v>489</v>
      </c>
      <c r="K7" s="4" t="s">
        <v>490</v>
      </c>
      <c r="L7" s="4" t="s">
        <v>598</v>
      </c>
      <c r="M7" s="4">
        <v>26.93529</v>
      </c>
      <c r="N7" s="4">
        <v>-97.92345</v>
      </c>
      <c r="P7" s="6">
        <v>0.0</v>
      </c>
      <c r="Q7" s="4" t="s">
        <v>507</v>
      </c>
      <c r="T7" s="6">
        <v>0.0</v>
      </c>
      <c r="U7" s="5" t="s">
        <v>15</v>
      </c>
      <c r="V7" s="5" t="s">
        <v>483</v>
      </c>
      <c r="W7" s="5"/>
      <c r="X7" s="5"/>
      <c r="Y7" s="5"/>
      <c r="Z7" s="5" t="s">
        <v>24</v>
      </c>
      <c r="AA7" s="4" t="s">
        <v>24</v>
      </c>
      <c r="AB7" s="4" t="s">
        <v>24</v>
      </c>
      <c r="AE7" s="4" t="s">
        <v>483</v>
      </c>
      <c r="AF7" s="4" t="s">
        <v>24</v>
      </c>
      <c r="AG7" s="4" t="s">
        <v>483</v>
      </c>
      <c r="AH7" s="4" t="s">
        <v>24</v>
      </c>
    </row>
    <row r="8">
      <c r="A8" s="4" t="s">
        <v>505</v>
      </c>
      <c r="B8" s="4">
        <v>6402.0</v>
      </c>
      <c r="C8" s="4">
        <v>1.0</v>
      </c>
      <c r="D8" s="4" t="s">
        <v>477</v>
      </c>
      <c r="F8" s="4" t="s">
        <v>1336</v>
      </c>
      <c r="G8" s="4">
        <f t="shared" si="1"/>
        <v>2015</v>
      </c>
      <c r="H8" s="4">
        <f t="shared" si="2"/>
        <v>1</v>
      </c>
      <c r="I8" s="4" t="s">
        <v>479</v>
      </c>
      <c r="J8" s="4" t="s">
        <v>489</v>
      </c>
      <c r="K8" s="4" t="s">
        <v>490</v>
      </c>
      <c r="L8" s="4" t="s">
        <v>508</v>
      </c>
      <c r="M8" s="4">
        <v>26.0071</v>
      </c>
      <c r="N8" s="4">
        <v>-97.28008</v>
      </c>
      <c r="O8" s="4" t="s">
        <v>1337</v>
      </c>
      <c r="P8" s="6">
        <v>0.0</v>
      </c>
      <c r="Q8" s="4" t="s">
        <v>500</v>
      </c>
      <c r="S8" s="4" t="s">
        <v>663</v>
      </c>
      <c r="T8" s="6">
        <v>0.0</v>
      </c>
      <c r="U8" s="5" t="s">
        <v>15</v>
      </c>
      <c r="V8" s="5" t="s">
        <v>1338</v>
      </c>
      <c r="W8" s="5" t="s">
        <v>532</v>
      </c>
      <c r="X8" s="5"/>
      <c r="Y8" s="5" t="s">
        <v>1339</v>
      </c>
      <c r="Z8" s="5" t="s">
        <v>1340</v>
      </c>
      <c r="AA8" s="4" t="s">
        <v>535</v>
      </c>
      <c r="AB8" s="4" t="s">
        <v>24</v>
      </c>
      <c r="AC8" s="4" t="s">
        <v>1339</v>
      </c>
      <c r="AD8" s="6">
        <v>25.0</v>
      </c>
      <c r="AE8" s="4" t="s">
        <v>502</v>
      </c>
      <c r="AF8" s="4" t="s">
        <v>17</v>
      </c>
      <c r="AG8" s="4" t="s">
        <v>484</v>
      </c>
      <c r="AH8" s="4" t="s">
        <v>485</v>
      </c>
    </row>
    <row r="9">
      <c r="A9" s="4" t="s">
        <v>505</v>
      </c>
      <c r="B9" s="4">
        <v>6403.0</v>
      </c>
      <c r="C9" s="4">
        <v>1.0</v>
      </c>
      <c r="D9" s="4" t="s">
        <v>477</v>
      </c>
      <c r="F9" s="4" t="s">
        <v>1341</v>
      </c>
      <c r="G9" s="4">
        <f t="shared" si="1"/>
        <v>2015</v>
      </c>
      <c r="H9" s="4">
        <f t="shared" si="2"/>
        <v>1</v>
      </c>
      <c r="I9" s="4" t="s">
        <v>479</v>
      </c>
      <c r="J9" s="4" t="s">
        <v>489</v>
      </c>
      <c r="K9" s="4" t="s">
        <v>510</v>
      </c>
      <c r="L9" s="4" t="s">
        <v>593</v>
      </c>
      <c r="M9" s="4">
        <v>27.28343</v>
      </c>
      <c r="N9" s="4">
        <v>-98.61117</v>
      </c>
      <c r="O9" s="4" t="s">
        <v>1342</v>
      </c>
      <c r="P9" s="6">
        <v>0.0</v>
      </c>
      <c r="Q9" s="4" t="s">
        <v>507</v>
      </c>
      <c r="S9" s="4" t="s">
        <v>124</v>
      </c>
      <c r="T9" s="6">
        <v>1.0</v>
      </c>
      <c r="U9" s="5" t="s">
        <v>33</v>
      </c>
      <c r="V9" s="5" t="s">
        <v>483</v>
      </c>
      <c r="W9" s="5" t="s">
        <v>483</v>
      </c>
      <c r="X9" s="5"/>
      <c r="Y9" s="5"/>
      <c r="Z9" s="5" t="s">
        <v>24</v>
      </c>
      <c r="AB9" s="4" t="s">
        <v>24</v>
      </c>
      <c r="AE9" s="4" t="s">
        <v>483</v>
      </c>
      <c r="AF9" s="4" t="s">
        <v>24</v>
      </c>
      <c r="AG9" s="4" t="s">
        <v>484</v>
      </c>
      <c r="AH9" s="4" t="s">
        <v>485</v>
      </c>
    </row>
    <row r="10">
      <c r="A10" s="4" t="s">
        <v>1202</v>
      </c>
      <c r="B10" s="4">
        <v>6404.0</v>
      </c>
      <c r="C10" s="4">
        <v>1.0</v>
      </c>
      <c r="D10" s="4" t="s">
        <v>477</v>
      </c>
      <c r="F10" s="4" t="s">
        <v>1341</v>
      </c>
      <c r="G10" s="4">
        <f t="shared" si="1"/>
        <v>2015</v>
      </c>
      <c r="H10" s="4">
        <f t="shared" si="2"/>
        <v>1</v>
      </c>
      <c r="I10" s="4" t="s">
        <v>479</v>
      </c>
      <c r="J10" s="4" t="s">
        <v>12</v>
      </c>
      <c r="K10" s="4" t="s">
        <v>480</v>
      </c>
      <c r="L10" s="4" t="s">
        <v>39</v>
      </c>
      <c r="M10" s="4">
        <v>31.50132</v>
      </c>
      <c r="N10" s="4">
        <v>-111.45325</v>
      </c>
      <c r="P10" s="6">
        <v>0.0</v>
      </c>
      <c r="Q10" s="4" t="s">
        <v>482</v>
      </c>
      <c r="R10" s="4" t="s">
        <v>482</v>
      </c>
      <c r="T10" s="6">
        <v>0.0</v>
      </c>
      <c r="U10" s="5" t="s">
        <v>33</v>
      </c>
      <c r="V10" s="5" t="s">
        <v>483</v>
      </c>
      <c r="W10" s="5" t="s">
        <v>483</v>
      </c>
      <c r="X10" s="5"/>
      <c r="Y10" s="5"/>
      <c r="Z10" s="5" t="s">
        <v>24</v>
      </c>
      <c r="AB10" s="4" t="s">
        <v>24</v>
      </c>
      <c r="AE10" s="4" t="s">
        <v>483</v>
      </c>
      <c r="AF10" s="4" t="s">
        <v>24</v>
      </c>
      <c r="AG10" s="4" t="s">
        <v>483</v>
      </c>
      <c r="AH10" s="4" t="s">
        <v>24</v>
      </c>
    </row>
    <row r="11">
      <c r="A11" s="4" t="s">
        <v>505</v>
      </c>
      <c r="B11" s="4">
        <v>6405.0</v>
      </c>
      <c r="C11" s="4">
        <v>1.0</v>
      </c>
      <c r="D11" s="4" t="s">
        <v>477</v>
      </c>
      <c r="F11" s="4" t="s">
        <v>1343</v>
      </c>
      <c r="G11" s="4">
        <f t="shared" si="1"/>
        <v>2015</v>
      </c>
      <c r="H11" s="4">
        <f t="shared" si="2"/>
        <v>1</v>
      </c>
      <c r="I11" s="4" t="s">
        <v>479</v>
      </c>
      <c r="J11" s="4" t="s">
        <v>489</v>
      </c>
      <c r="K11" s="4" t="s">
        <v>490</v>
      </c>
      <c r="L11" s="4" t="s">
        <v>491</v>
      </c>
      <c r="M11" s="4">
        <v>26.9036</v>
      </c>
      <c r="N11" s="8">
        <v>-97.996</v>
      </c>
      <c r="O11" s="4" t="s">
        <v>1344</v>
      </c>
      <c r="P11" s="6">
        <v>0.0</v>
      </c>
      <c r="Q11" s="4" t="s">
        <v>146</v>
      </c>
      <c r="T11" s="6">
        <v>1.0</v>
      </c>
      <c r="U11" s="5" t="s">
        <v>33</v>
      </c>
      <c r="V11" s="5" t="s">
        <v>501</v>
      </c>
      <c r="W11" s="5" t="s">
        <v>501</v>
      </c>
      <c r="X11" s="5"/>
      <c r="Y11" s="5"/>
      <c r="Z11" s="5" t="s">
        <v>24</v>
      </c>
      <c r="AB11" s="4" t="s">
        <v>24</v>
      </c>
      <c r="AE11" s="4" t="s">
        <v>483</v>
      </c>
      <c r="AF11" s="4" t="s">
        <v>24</v>
      </c>
      <c r="AG11" s="4" t="s">
        <v>484</v>
      </c>
      <c r="AH11" s="4" t="s">
        <v>485</v>
      </c>
    </row>
    <row r="12">
      <c r="A12" s="4" t="s">
        <v>505</v>
      </c>
      <c r="B12" s="4">
        <v>6406.0</v>
      </c>
      <c r="C12" s="4">
        <v>1.0</v>
      </c>
      <c r="D12" s="4" t="s">
        <v>477</v>
      </c>
      <c r="F12" s="4" t="s">
        <v>1345</v>
      </c>
      <c r="G12" s="4">
        <f t="shared" si="1"/>
        <v>2015</v>
      </c>
      <c r="H12" s="4">
        <f t="shared" si="2"/>
        <v>1</v>
      </c>
      <c r="I12" s="4" t="s">
        <v>479</v>
      </c>
      <c r="J12" s="4" t="s">
        <v>489</v>
      </c>
      <c r="K12" s="4" t="s">
        <v>490</v>
      </c>
      <c r="L12" s="4" t="s">
        <v>491</v>
      </c>
      <c r="M12" s="4">
        <v>27.2417</v>
      </c>
      <c r="N12" s="8">
        <v>-98.303</v>
      </c>
      <c r="P12" s="6">
        <v>0.0</v>
      </c>
      <c r="Q12" s="4" t="s">
        <v>146</v>
      </c>
      <c r="T12" s="6">
        <v>1.0</v>
      </c>
      <c r="U12" s="5" t="s">
        <v>33</v>
      </c>
      <c r="V12" s="5" t="s">
        <v>483</v>
      </c>
      <c r="W12" s="5"/>
      <c r="X12" s="5"/>
      <c r="Y12" s="5"/>
      <c r="Z12" s="5" t="s">
        <v>24</v>
      </c>
      <c r="AA12" s="4" t="s">
        <v>24</v>
      </c>
      <c r="AB12" s="4" t="s">
        <v>24</v>
      </c>
      <c r="AE12" s="4" t="s">
        <v>483</v>
      </c>
      <c r="AF12" s="4" t="s">
        <v>24</v>
      </c>
      <c r="AG12" s="4" t="s">
        <v>483</v>
      </c>
      <c r="AH12" s="4" t="s">
        <v>24</v>
      </c>
    </row>
    <row r="13">
      <c r="A13" s="4" t="s">
        <v>505</v>
      </c>
      <c r="B13" s="4">
        <v>6407.0</v>
      </c>
      <c r="C13" s="4">
        <v>1.0</v>
      </c>
      <c r="D13" s="4" t="s">
        <v>477</v>
      </c>
      <c r="F13" s="4" t="s">
        <v>1345</v>
      </c>
      <c r="G13" s="4">
        <f t="shared" si="1"/>
        <v>2015</v>
      </c>
      <c r="H13" s="4">
        <f t="shared" si="2"/>
        <v>1</v>
      </c>
      <c r="I13" s="4" t="s">
        <v>479</v>
      </c>
      <c r="J13" s="4" t="s">
        <v>489</v>
      </c>
      <c r="K13" s="4" t="s">
        <v>510</v>
      </c>
      <c r="L13" s="4" t="s">
        <v>511</v>
      </c>
      <c r="M13" s="4">
        <v>27.3864</v>
      </c>
      <c r="N13" s="10">
        <v>-99.49</v>
      </c>
      <c r="O13" s="4" t="s">
        <v>1346</v>
      </c>
      <c r="P13" s="6">
        <v>0.0</v>
      </c>
      <c r="Q13" s="4" t="s">
        <v>500</v>
      </c>
      <c r="S13" s="4" t="s">
        <v>124</v>
      </c>
      <c r="T13" s="6">
        <v>0.0</v>
      </c>
      <c r="U13" s="5" t="s">
        <v>15</v>
      </c>
      <c r="V13" s="5" t="s">
        <v>483</v>
      </c>
      <c r="W13" s="5" t="s">
        <v>483</v>
      </c>
      <c r="X13" s="5"/>
      <c r="Y13" s="5"/>
      <c r="Z13" s="5" t="s">
        <v>24</v>
      </c>
      <c r="AB13" s="4" t="s">
        <v>24</v>
      </c>
      <c r="AE13" s="4" t="s">
        <v>483</v>
      </c>
      <c r="AF13" s="4" t="s">
        <v>24</v>
      </c>
      <c r="AG13" s="4" t="s">
        <v>484</v>
      </c>
      <c r="AH13" s="4" t="s">
        <v>485</v>
      </c>
    </row>
    <row r="14">
      <c r="A14" s="4" t="s">
        <v>505</v>
      </c>
      <c r="B14" s="4">
        <v>6408.0</v>
      </c>
      <c r="C14" s="4">
        <v>1.0</v>
      </c>
      <c r="D14" s="4" t="s">
        <v>477</v>
      </c>
      <c r="F14" s="4" t="s">
        <v>1347</v>
      </c>
      <c r="G14" s="4">
        <f t="shared" si="1"/>
        <v>2015</v>
      </c>
      <c r="H14" s="4">
        <f t="shared" si="2"/>
        <v>1</v>
      </c>
      <c r="I14" s="4" t="s">
        <v>479</v>
      </c>
      <c r="J14" s="4" t="s">
        <v>489</v>
      </c>
      <c r="K14" s="4" t="s">
        <v>490</v>
      </c>
      <c r="L14" s="4" t="s">
        <v>1348</v>
      </c>
      <c r="M14" s="4">
        <v>27.84812</v>
      </c>
      <c r="N14" s="4">
        <v>-98.09003</v>
      </c>
      <c r="P14" s="6">
        <v>0.0</v>
      </c>
      <c r="Q14" s="4" t="s">
        <v>146</v>
      </c>
      <c r="T14" s="6">
        <v>0.0</v>
      </c>
      <c r="U14" s="5" t="s">
        <v>33</v>
      </c>
      <c r="V14" s="5" t="s">
        <v>483</v>
      </c>
      <c r="W14" s="5"/>
      <c r="X14" s="5"/>
      <c r="Y14" s="5"/>
      <c r="Z14" s="5" t="s">
        <v>24</v>
      </c>
      <c r="AA14" s="4" t="s">
        <v>24</v>
      </c>
      <c r="AB14" s="4" t="s">
        <v>24</v>
      </c>
      <c r="AE14" s="4" t="s">
        <v>502</v>
      </c>
      <c r="AF14" s="4" t="s">
        <v>17</v>
      </c>
      <c r="AG14" s="4" t="s">
        <v>483</v>
      </c>
      <c r="AH14" s="4" t="s">
        <v>24</v>
      </c>
    </row>
    <row r="15">
      <c r="A15" s="4" t="s">
        <v>505</v>
      </c>
      <c r="B15" s="4">
        <v>6409.0</v>
      </c>
      <c r="C15" s="4">
        <v>1.0</v>
      </c>
      <c r="D15" s="4" t="s">
        <v>477</v>
      </c>
      <c r="F15" s="4" t="s">
        <v>1349</v>
      </c>
      <c r="G15" s="4">
        <f t="shared" si="1"/>
        <v>2015</v>
      </c>
      <c r="H15" s="4">
        <f t="shared" si="2"/>
        <v>1</v>
      </c>
      <c r="I15" s="4" t="s">
        <v>479</v>
      </c>
      <c r="J15" s="4" t="s">
        <v>489</v>
      </c>
      <c r="K15" s="4" t="s">
        <v>490</v>
      </c>
      <c r="L15" s="4" t="s">
        <v>491</v>
      </c>
      <c r="M15" s="4">
        <v>27.13491</v>
      </c>
      <c r="N15" s="4">
        <v>-98.17801</v>
      </c>
      <c r="O15" s="4" t="s">
        <v>492</v>
      </c>
      <c r="P15" s="6">
        <v>1.0</v>
      </c>
      <c r="Q15" s="4" t="s">
        <v>146</v>
      </c>
      <c r="T15" s="6">
        <v>1.0</v>
      </c>
      <c r="U15" s="5" t="s">
        <v>33</v>
      </c>
      <c r="V15" s="5" t="s">
        <v>1350</v>
      </c>
      <c r="W15" s="5" t="s">
        <v>483</v>
      </c>
      <c r="X15" s="5" t="s">
        <v>483</v>
      </c>
      <c r="Y15" s="5"/>
      <c r="Z15" s="5" t="s">
        <v>24</v>
      </c>
      <c r="AE15" s="4" t="s">
        <v>502</v>
      </c>
      <c r="AF15" s="4" t="s">
        <v>17</v>
      </c>
      <c r="AG15" s="4" t="s">
        <v>483</v>
      </c>
      <c r="AH15" s="4" t="s">
        <v>24</v>
      </c>
    </row>
    <row r="16">
      <c r="A16" s="4" t="s">
        <v>505</v>
      </c>
      <c r="B16" s="4">
        <v>6410.0</v>
      </c>
      <c r="C16" s="4">
        <v>1.0</v>
      </c>
      <c r="D16" s="4" t="s">
        <v>477</v>
      </c>
      <c r="F16" s="4" t="s">
        <v>1349</v>
      </c>
      <c r="G16" s="4">
        <f t="shared" si="1"/>
        <v>2015</v>
      </c>
      <c r="H16" s="4">
        <f t="shared" si="2"/>
        <v>1</v>
      </c>
      <c r="I16" s="4" t="s">
        <v>479</v>
      </c>
      <c r="J16" s="4" t="s">
        <v>489</v>
      </c>
      <c r="K16" s="4" t="s">
        <v>490</v>
      </c>
      <c r="L16" s="4" t="s">
        <v>697</v>
      </c>
      <c r="M16" s="4">
        <v>26.5594</v>
      </c>
      <c r="N16" s="4">
        <v>-99.1306</v>
      </c>
      <c r="P16" s="6">
        <v>0.0</v>
      </c>
      <c r="Q16" s="4" t="s">
        <v>482</v>
      </c>
      <c r="R16" s="4" t="s">
        <v>14</v>
      </c>
      <c r="T16" s="6">
        <v>0.0</v>
      </c>
      <c r="U16" s="5" t="s">
        <v>15</v>
      </c>
      <c r="V16" s="5" t="s">
        <v>1351</v>
      </c>
      <c r="W16" s="5" t="s">
        <v>549</v>
      </c>
      <c r="X16" s="5" t="s">
        <v>1352</v>
      </c>
      <c r="Y16" s="5" t="s">
        <v>1353</v>
      </c>
      <c r="Z16" s="5" t="s">
        <v>1354</v>
      </c>
      <c r="AA16" s="4" t="s">
        <v>552</v>
      </c>
      <c r="AB16" s="4" t="s">
        <v>1355</v>
      </c>
      <c r="AC16" s="4" t="s">
        <v>1353</v>
      </c>
      <c r="AD16" s="6">
        <v>36.0</v>
      </c>
      <c r="AE16" s="4" t="s">
        <v>502</v>
      </c>
      <c r="AF16" s="4" t="s">
        <v>17</v>
      </c>
      <c r="AG16" s="4" t="s">
        <v>686</v>
      </c>
      <c r="AH16" s="4" t="s">
        <v>687</v>
      </c>
    </row>
    <row r="17">
      <c r="A17" s="4" t="s">
        <v>505</v>
      </c>
      <c r="B17" s="4">
        <v>6411.0</v>
      </c>
      <c r="C17" s="4">
        <v>1.0</v>
      </c>
      <c r="D17" s="4" t="s">
        <v>477</v>
      </c>
      <c r="F17" s="4" t="s">
        <v>1349</v>
      </c>
      <c r="G17" s="4">
        <f t="shared" si="1"/>
        <v>2015</v>
      </c>
      <c r="H17" s="4">
        <f t="shared" si="2"/>
        <v>1</v>
      </c>
      <c r="I17" s="4" t="s">
        <v>479</v>
      </c>
      <c r="J17" s="4" t="s">
        <v>489</v>
      </c>
      <c r="K17" s="4" t="s">
        <v>510</v>
      </c>
      <c r="L17" s="4" t="s">
        <v>491</v>
      </c>
      <c r="M17" s="4">
        <v>27.26413</v>
      </c>
      <c r="N17" s="4">
        <v>-98.52603</v>
      </c>
      <c r="P17" s="6">
        <v>0.0</v>
      </c>
      <c r="Q17" s="4" t="s">
        <v>146</v>
      </c>
      <c r="T17" s="6">
        <v>0.0</v>
      </c>
      <c r="U17" s="5" t="s">
        <v>33</v>
      </c>
      <c r="V17" s="5" t="s">
        <v>483</v>
      </c>
      <c r="W17" s="5"/>
      <c r="X17" s="5" t="s">
        <v>483</v>
      </c>
      <c r="Y17" s="5"/>
      <c r="Z17" s="5" t="s">
        <v>24</v>
      </c>
      <c r="AA17" s="4" t="s">
        <v>24</v>
      </c>
      <c r="AE17" s="4" t="s">
        <v>483</v>
      </c>
      <c r="AF17" s="4" t="s">
        <v>24</v>
      </c>
      <c r="AG17" s="4" t="s">
        <v>484</v>
      </c>
      <c r="AH17" s="4" t="s">
        <v>485</v>
      </c>
    </row>
    <row r="18">
      <c r="A18" s="4" t="s">
        <v>505</v>
      </c>
      <c r="B18" s="4">
        <v>6412.0</v>
      </c>
      <c r="C18" s="4">
        <v>1.0</v>
      </c>
      <c r="D18" s="4" t="s">
        <v>477</v>
      </c>
      <c r="F18" s="4" t="s">
        <v>1356</v>
      </c>
      <c r="G18" s="4">
        <f t="shared" si="1"/>
        <v>2015</v>
      </c>
      <c r="H18" s="4">
        <f t="shared" si="2"/>
        <v>1</v>
      </c>
      <c r="I18" s="4" t="s">
        <v>479</v>
      </c>
      <c r="J18" s="4" t="s">
        <v>489</v>
      </c>
      <c r="K18" s="4" t="s">
        <v>490</v>
      </c>
      <c r="L18" s="4" t="s">
        <v>491</v>
      </c>
      <c r="M18" s="4">
        <v>27.18927</v>
      </c>
      <c r="N18" s="4">
        <v>-98.39323</v>
      </c>
      <c r="P18" s="6">
        <v>0.0</v>
      </c>
      <c r="Q18" s="4" t="s">
        <v>146</v>
      </c>
      <c r="T18" s="6">
        <v>1.0</v>
      </c>
      <c r="U18" s="5" t="s">
        <v>33</v>
      </c>
      <c r="V18" s="5" t="s">
        <v>483</v>
      </c>
      <c r="W18" s="5" t="s">
        <v>483</v>
      </c>
      <c r="X18" s="5"/>
      <c r="Y18" s="5"/>
      <c r="Z18" s="5" t="s">
        <v>24</v>
      </c>
      <c r="AB18" s="4" t="s">
        <v>24</v>
      </c>
      <c r="AE18" s="4" t="s">
        <v>483</v>
      </c>
      <c r="AF18" s="4" t="s">
        <v>24</v>
      </c>
      <c r="AG18" s="4" t="s">
        <v>540</v>
      </c>
      <c r="AH18" s="4" t="s">
        <v>541</v>
      </c>
    </row>
    <row r="19">
      <c r="A19" s="4" t="s">
        <v>505</v>
      </c>
      <c r="B19" s="4">
        <v>6413.0</v>
      </c>
      <c r="C19" s="4">
        <v>1.0</v>
      </c>
      <c r="D19" s="4" t="s">
        <v>477</v>
      </c>
      <c r="F19" s="4" t="s">
        <v>1357</v>
      </c>
      <c r="G19" s="4">
        <f t="shared" si="1"/>
        <v>2015</v>
      </c>
      <c r="H19" s="4">
        <f t="shared" si="2"/>
        <v>1</v>
      </c>
      <c r="I19" s="4" t="s">
        <v>479</v>
      </c>
      <c r="J19" s="4" t="s">
        <v>489</v>
      </c>
      <c r="K19" s="4" t="s">
        <v>490</v>
      </c>
      <c r="L19" s="4" t="s">
        <v>491</v>
      </c>
      <c r="M19" s="4">
        <v>27.05054</v>
      </c>
      <c r="N19" s="4">
        <v>-98.16599</v>
      </c>
      <c r="P19" s="6">
        <v>0.0</v>
      </c>
      <c r="Q19" s="4" t="s">
        <v>146</v>
      </c>
      <c r="T19" s="6">
        <v>1.0</v>
      </c>
      <c r="U19" s="5" t="s">
        <v>33</v>
      </c>
      <c r="V19" s="5" t="s">
        <v>483</v>
      </c>
      <c r="W19" s="5" t="s">
        <v>483</v>
      </c>
      <c r="X19" s="5"/>
      <c r="Y19" s="5"/>
      <c r="Z19" s="5" t="s">
        <v>24</v>
      </c>
      <c r="AB19" s="4" t="s">
        <v>24</v>
      </c>
      <c r="AE19" s="4" t="s">
        <v>483</v>
      </c>
      <c r="AF19" s="4" t="s">
        <v>24</v>
      </c>
      <c r="AG19" s="4" t="s">
        <v>495</v>
      </c>
      <c r="AH19" s="4" t="s">
        <v>496</v>
      </c>
    </row>
    <row r="20">
      <c r="A20" s="4" t="s">
        <v>505</v>
      </c>
      <c r="B20" s="4">
        <v>6414.0</v>
      </c>
      <c r="C20" s="4">
        <v>1.0</v>
      </c>
      <c r="D20" s="4" t="s">
        <v>477</v>
      </c>
      <c r="F20" s="4" t="s">
        <v>1357</v>
      </c>
      <c r="G20" s="4">
        <f t="shared" si="1"/>
        <v>2015</v>
      </c>
      <c r="H20" s="4">
        <f t="shared" si="2"/>
        <v>1</v>
      </c>
      <c r="I20" s="4" t="s">
        <v>479</v>
      </c>
      <c r="J20" s="4" t="s">
        <v>489</v>
      </c>
      <c r="K20" s="4" t="s">
        <v>510</v>
      </c>
      <c r="L20" s="4" t="s">
        <v>511</v>
      </c>
      <c r="M20" s="4">
        <v>27.45624</v>
      </c>
      <c r="N20" s="4">
        <v>-99.49091</v>
      </c>
      <c r="P20" s="6">
        <v>0.0</v>
      </c>
      <c r="Q20" s="4" t="s">
        <v>500</v>
      </c>
      <c r="T20" s="6">
        <v>0.0</v>
      </c>
      <c r="U20" s="5" t="s">
        <v>15</v>
      </c>
      <c r="V20" s="5" t="s">
        <v>483</v>
      </c>
      <c r="W20" s="5" t="s">
        <v>483</v>
      </c>
      <c r="X20" s="5"/>
      <c r="Y20" s="5"/>
      <c r="Z20" s="5" t="s">
        <v>24</v>
      </c>
      <c r="AB20" s="4" t="s">
        <v>24</v>
      </c>
      <c r="AE20" s="4" t="s">
        <v>502</v>
      </c>
      <c r="AF20" s="4" t="s">
        <v>17</v>
      </c>
      <c r="AG20" s="4" t="s">
        <v>875</v>
      </c>
      <c r="AH20" s="4" t="s">
        <v>876</v>
      </c>
    </row>
    <row r="21">
      <c r="A21" s="4" t="s">
        <v>505</v>
      </c>
      <c r="B21" s="4">
        <v>6415.0</v>
      </c>
      <c r="C21" s="4">
        <v>1.0</v>
      </c>
      <c r="D21" s="4" t="s">
        <v>477</v>
      </c>
      <c r="F21" s="4" t="s">
        <v>1357</v>
      </c>
      <c r="G21" s="4">
        <f t="shared" si="1"/>
        <v>2015</v>
      </c>
      <c r="H21" s="4">
        <f t="shared" si="2"/>
        <v>1</v>
      </c>
      <c r="I21" s="4" t="s">
        <v>479</v>
      </c>
      <c r="J21" s="4" t="s">
        <v>12</v>
      </c>
      <c r="K21" s="4" t="s">
        <v>480</v>
      </c>
      <c r="L21" s="4" t="s">
        <v>39</v>
      </c>
      <c r="M21" s="4">
        <v>31.77695</v>
      </c>
      <c r="N21" s="4">
        <v>-111.87957</v>
      </c>
      <c r="P21" s="6">
        <v>0.0</v>
      </c>
      <c r="Q21" s="4" t="s">
        <v>482</v>
      </c>
      <c r="R21" s="4" t="s">
        <v>482</v>
      </c>
      <c r="T21" s="6">
        <v>1.0</v>
      </c>
      <c r="U21" s="5" t="s">
        <v>33</v>
      </c>
      <c r="V21" s="5" t="s">
        <v>483</v>
      </c>
      <c r="W21" s="5" t="s">
        <v>483</v>
      </c>
      <c r="X21" s="5"/>
      <c r="Y21" s="5"/>
      <c r="Z21" s="5" t="s">
        <v>24</v>
      </c>
      <c r="AB21" s="4" t="s">
        <v>24</v>
      </c>
      <c r="AE21" s="4" t="s">
        <v>483</v>
      </c>
      <c r="AF21" s="4" t="s">
        <v>24</v>
      </c>
      <c r="AG21" s="4" t="s">
        <v>484</v>
      </c>
      <c r="AH21" s="4" t="s">
        <v>485</v>
      </c>
    </row>
    <row r="22">
      <c r="A22" s="4" t="s">
        <v>505</v>
      </c>
      <c r="B22" s="4">
        <v>6416.0</v>
      </c>
      <c r="C22" s="4">
        <v>1.0</v>
      </c>
      <c r="D22" s="4" t="s">
        <v>477</v>
      </c>
      <c r="F22" s="4" t="s">
        <v>1357</v>
      </c>
      <c r="G22" s="4">
        <f t="shared" si="1"/>
        <v>2015</v>
      </c>
      <c r="H22" s="4">
        <f t="shared" si="2"/>
        <v>1</v>
      </c>
      <c r="I22" s="4" t="s">
        <v>479</v>
      </c>
      <c r="J22" s="4" t="s">
        <v>489</v>
      </c>
      <c r="K22" s="4" t="s">
        <v>490</v>
      </c>
      <c r="L22" s="4" t="s">
        <v>491</v>
      </c>
      <c r="M22" s="4">
        <v>27.04661</v>
      </c>
      <c r="N22" s="4">
        <v>-98.16724</v>
      </c>
      <c r="P22" s="6">
        <v>0.0</v>
      </c>
      <c r="Q22" s="4" t="s">
        <v>146</v>
      </c>
      <c r="T22" s="6">
        <v>1.0</v>
      </c>
      <c r="U22" s="5" t="s">
        <v>15</v>
      </c>
      <c r="V22" s="5" t="s">
        <v>1358</v>
      </c>
      <c r="W22" s="5" t="s">
        <v>1359</v>
      </c>
      <c r="X22" s="5"/>
      <c r="Y22" s="5"/>
      <c r="Z22" s="5" t="s">
        <v>1360</v>
      </c>
      <c r="AA22" s="4" t="s">
        <v>1361</v>
      </c>
      <c r="AB22" s="4" t="s">
        <v>24</v>
      </c>
      <c r="AE22" s="4" t="s">
        <v>483</v>
      </c>
      <c r="AF22" s="4" t="s">
        <v>24</v>
      </c>
      <c r="AG22" s="4" t="s">
        <v>484</v>
      </c>
      <c r="AH22" s="4" t="s">
        <v>485</v>
      </c>
    </row>
    <row r="23">
      <c r="A23" s="4" t="s">
        <v>505</v>
      </c>
      <c r="B23" s="4">
        <v>6417.0</v>
      </c>
      <c r="C23" s="4">
        <v>1.0</v>
      </c>
      <c r="D23" s="4" t="s">
        <v>477</v>
      </c>
      <c r="F23" s="4" t="s">
        <v>1362</v>
      </c>
      <c r="G23" s="4">
        <f t="shared" si="1"/>
        <v>2015</v>
      </c>
      <c r="H23" s="4">
        <f t="shared" si="2"/>
        <v>1</v>
      </c>
      <c r="I23" s="4" t="s">
        <v>479</v>
      </c>
      <c r="J23" s="4" t="s">
        <v>489</v>
      </c>
      <c r="K23" s="4" t="s">
        <v>490</v>
      </c>
      <c r="L23" s="4" t="s">
        <v>491</v>
      </c>
      <c r="M23" s="4">
        <v>27.08348</v>
      </c>
      <c r="N23" s="4">
        <v>-98.11502</v>
      </c>
      <c r="O23" s="4" t="s">
        <v>1045</v>
      </c>
      <c r="P23" s="6">
        <v>0.0</v>
      </c>
      <c r="Q23" s="4" t="s">
        <v>109</v>
      </c>
      <c r="T23" s="6">
        <v>1.0</v>
      </c>
      <c r="U23" s="5" t="s">
        <v>33</v>
      </c>
      <c r="V23" s="5" t="s">
        <v>501</v>
      </c>
      <c r="W23" s="5" t="s">
        <v>501</v>
      </c>
      <c r="X23" s="5"/>
      <c r="Y23" s="5"/>
      <c r="Z23" s="5" t="s">
        <v>24</v>
      </c>
      <c r="AB23" s="4" t="s">
        <v>24</v>
      </c>
      <c r="AE23" s="4" t="s">
        <v>483</v>
      </c>
      <c r="AF23" s="4" t="s">
        <v>24</v>
      </c>
      <c r="AG23" s="4" t="s">
        <v>484</v>
      </c>
      <c r="AH23" s="4" t="s">
        <v>485</v>
      </c>
    </row>
    <row r="24">
      <c r="A24" s="4" t="s">
        <v>505</v>
      </c>
      <c r="B24" s="4">
        <v>6418.0</v>
      </c>
      <c r="C24" s="4">
        <v>1.0</v>
      </c>
      <c r="D24" s="4" t="s">
        <v>477</v>
      </c>
      <c r="F24" s="4" t="s">
        <v>1363</v>
      </c>
      <c r="G24" s="4">
        <f t="shared" si="1"/>
        <v>2015</v>
      </c>
      <c r="H24" s="4">
        <f t="shared" si="2"/>
        <v>1</v>
      </c>
      <c r="I24" s="4" t="s">
        <v>479</v>
      </c>
      <c r="J24" s="4" t="s">
        <v>12</v>
      </c>
      <c r="K24" s="4" t="s">
        <v>480</v>
      </c>
      <c r="L24" s="4" t="s">
        <v>39</v>
      </c>
      <c r="M24" s="4">
        <v>31.53727</v>
      </c>
      <c r="N24" s="4">
        <v>-111.62657</v>
      </c>
      <c r="P24" s="6">
        <v>0.0</v>
      </c>
      <c r="Q24" s="4" t="s">
        <v>482</v>
      </c>
      <c r="R24" s="4" t="s">
        <v>22</v>
      </c>
      <c r="T24" s="6">
        <v>0.0</v>
      </c>
      <c r="U24" s="5" t="s">
        <v>33</v>
      </c>
      <c r="V24" s="5" t="s">
        <v>483</v>
      </c>
      <c r="W24" s="5" t="s">
        <v>483</v>
      </c>
      <c r="X24" s="5"/>
      <c r="Y24" s="5"/>
      <c r="Z24" s="5" t="s">
        <v>24</v>
      </c>
      <c r="AB24" s="4" t="s">
        <v>24</v>
      </c>
      <c r="AE24" s="4" t="s">
        <v>483</v>
      </c>
      <c r="AF24" s="4" t="s">
        <v>24</v>
      </c>
      <c r="AG24" s="4" t="s">
        <v>483</v>
      </c>
      <c r="AH24" s="4" t="s">
        <v>24</v>
      </c>
    </row>
    <row r="25">
      <c r="A25" s="4" t="s">
        <v>505</v>
      </c>
      <c r="B25" s="4">
        <v>6419.0</v>
      </c>
      <c r="C25" s="4">
        <v>1.0</v>
      </c>
      <c r="D25" s="4" t="s">
        <v>477</v>
      </c>
      <c r="F25" s="4" t="s">
        <v>1364</v>
      </c>
      <c r="G25" s="4">
        <f t="shared" si="1"/>
        <v>2015</v>
      </c>
      <c r="H25" s="4">
        <f t="shared" si="2"/>
        <v>1</v>
      </c>
      <c r="I25" s="4" t="s">
        <v>479</v>
      </c>
      <c r="J25" s="4" t="s">
        <v>489</v>
      </c>
      <c r="K25" s="4" t="s">
        <v>568</v>
      </c>
      <c r="L25" s="4" t="s">
        <v>569</v>
      </c>
      <c r="M25" s="4">
        <v>28.37605</v>
      </c>
      <c r="N25" s="4">
        <v>-100.14739</v>
      </c>
      <c r="P25" s="6">
        <v>0.0</v>
      </c>
      <c r="Q25" s="4" t="s">
        <v>146</v>
      </c>
      <c r="S25" s="4" t="s">
        <v>124</v>
      </c>
      <c r="T25" s="6">
        <v>1.0</v>
      </c>
      <c r="U25" s="5" t="s">
        <v>33</v>
      </c>
      <c r="V25" s="5" t="s">
        <v>483</v>
      </c>
      <c r="W25" s="5" t="s">
        <v>483</v>
      </c>
      <c r="X25" s="5"/>
      <c r="Y25" s="5"/>
      <c r="Z25" s="5" t="s">
        <v>24</v>
      </c>
      <c r="AB25" s="4" t="s">
        <v>24</v>
      </c>
      <c r="AE25" s="4" t="s">
        <v>502</v>
      </c>
      <c r="AF25" s="4" t="s">
        <v>17</v>
      </c>
      <c r="AG25" s="4" t="s">
        <v>495</v>
      </c>
      <c r="AH25" s="4" t="s">
        <v>496</v>
      </c>
    </row>
    <row r="26">
      <c r="A26" s="4" t="s">
        <v>505</v>
      </c>
      <c r="B26" s="4">
        <v>6420.0</v>
      </c>
      <c r="C26" s="4">
        <v>1.0</v>
      </c>
      <c r="D26" s="4" t="s">
        <v>477</v>
      </c>
      <c r="F26" s="4" t="s">
        <v>1365</v>
      </c>
      <c r="G26" s="4">
        <f t="shared" si="1"/>
        <v>2015</v>
      </c>
      <c r="H26" s="4">
        <f t="shared" si="2"/>
        <v>1</v>
      </c>
      <c r="I26" s="4" t="s">
        <v>479</v>
      </c>
      <c r="J26" s="4" t="s">
        <v>12</v>
      </c>
      <c r="K26" s="4" t="s">
        <v>480</v>
      </c>
      <c r="L26" s="4" t="s">
        <v>132</v>
      </c>
      <c r="M26" s="4">
        <v>31.39932</v>
      </c>
      <c r="N26" s="4">
        <v>-110.95346</v>
      </c>
      <c r="O26" s="4" t="s">
        <v>1243</v>
      </c>
      <c r="P26" s="6">
        <v>0.0</v>
      </c>
      <c r="Q26" s="4" t="s">
        <v>500</v>
      </c>
      <c r="T26" s="6">
        <v>0.0</v>
      </c>
      <c r="U26" s="5" t="s">
        <v>33</v>
      </c>
      <c r="V26" s="5" t="s">
        <v>483</v>
      </c>
      <c r="W26" s="5" t="s">
        <v>483</v>
      </c>
      <c r="X26" s="5"/>
      <c r="Y26" s="5"/>
      <c r="Z26" s="5" t="s">
        <v>24</v>
      </c>
      <c r="AB26" s="4" t="s">
        <v>24</v>
      </c>
      <c r="AE26" s="4" t="s">
        <v>483</v>
      </c>
      <c r="AF26" s="4" t="s">
        <v>24</v>
      </c>
      <c r="AG26" s="4" t="s">
        <v>483</v>
      </c>
      <c r="AH26" s="4" t="s">
        <v>24</v>
      </c>
    </row>
    <row r="27">
      <c r="A27" s="4" t="s">
        <v>505</v>
      </c>
      <c r="B27" s="4">
        <v>6421.0</v>
      </c>
      <c r="C27" s="4">
        <v>1.0</v>
      </c>
      <c r="D27" s="4" t="s">
        <v>477</v>
      </c>
      <c r="F27" s="4" t="s">
        <v>1365</v>
      </c>
      <c r="G27" s="4">
        <f t="shared" si="1"/>
        <v>2015</v>
      </c>
      <c r="H27" s="4">
        <f t="shared" si="2"/>
        <v>1</v>
      </c>
      <c r="I27" s="4" t="s">
        <v>479</v>
      </c>
      <c r="J27" s="4" t="s">
        <v>489</v>
      </c>
      <c r="K27" s="4" t="s">
        <v>490</v>
      </c>
      <c r="L27" s="4" t="s">
        <v>498</v>
      </c>
      <c r="M27" s="4">
        <v>26.18199</v>
      </c>
      <c r="N27" s="4">
        <v>-98.35614</v>
      </c>
      <c r="O27" s="4" t="s">
        <v>597</v>
      </c>
      <c r="P27" s="6">
        <v>0.0</v>
      </c>
      <c r="Q27" s="4" t="s">
        <v>500</v>
      </c>
      <c r="T27" s="6">
        <v>0.0</v>
      </c>
      <c r="U27" s="5" t="s">
        <v>15</v>
      </c>
      <c r="V27" s="5" t="s">
        <v>483</v>
      </c>
      <c r="W27" s="5" t="s">
        <v>483</v>
      </c>
      <c r="X27" s="5"/>
      <c r="Y27" s="5"/>
      <c r="Z27" s="5" t="s">
        <v>24</v>
      </c>
      <c r="AB27" s="4" t="s">
        <v>24</v>
      </c>
      <c r="AE27" s="4" t="s">
        <v>483</v>
      </c>
      <c r="AF27" s="4" t="s">
        <v>24</v>
      </c>
      <c r="AG27" s="4" t="s">
        <v>483</v>
      </c>
      <c r="AH27" s="4" t="s">
        <v>24</v>
      </c>
    </row>
    <row r="28">
      <c r="A28" s="4" t="s">
        <v>505</v>
      </c>
      <c r="B28" s="4">
        <v>6422.0</v>
      </c>
      <c r="C28" s="4">
        <v>1.0</v>
      </c>
      <c r="D28" s="4" t="s">
        <v>477</v>
      </c>
      <c r="F28" s="4" t="s">
        <v>1366</v>
      </c>
      <c r="G28" s="4">
        <f t="shared" si="1"/>
        <v>2015</v>
      </c>
      <c r="H28" s="4">
        <f t="shared" si="2"/>
        <v>2</v>
      </c>
      <c r="I28" s="4" t="s">
        <v>479</v>
      </c>
      <c r="J28" s="4" t="s">
        <v>489</v>
      </c>
      <c r="K28" s="4" t="s">
        <v>510</v>
      </c>
      <c r="L28" s="4" t="s">
        <v>511</v>
      </c>
      <c r="M28" s="4">
        <v>27.45419</v>
      </c>
      <c r="N28" s="4">
        <v>-99.4924</v>
      </c>
      <c r="O28" s="4" t="s">
        <v>1367</v>
      </c>
      <c r="P28" s="6">
        <v>0.0</v>
      </c>
      <c r="Q28" s="4" t="s">
        <v>500</v>
      </c>
      <c r="T28" s="6">
        <v>0.0</v>
      </c>
      <c r="U28" s="5" t="s">
        <v>33</v>
      </c>
      <c r="V28" s="5" t="s">
        <v>483</v>
      </c>
      <c r="W28" s="5" t="s">
        <v>483</v>
      </c>
      <c r="X28" s="5"/>
      <c r="Y28" s="5"/>
      <c r="Z28" s="5" t="s">
        <v>24</v>
      </c>
      <c r="AB28" s="4" t="s">
        <v>24</v>
      </c>
      <c r="AE28" s="4" t="s">
        <v>483</v>
      </c>
      <c r="AF28" s="4" t="s">
        <v>24</v>
      </c>
      <c r="AG28" s="4" t="s">
        <v>484</v>
      </c>
      <c r="AH28" s="4" t="s">
        <v>485</v>
      </c>
    </row>
    <row r="29">
      <c r="A29" s="4" t="s">
        <v>505</v>
      </c>
      <c r="B29" s="4">
        <v>6423.0</v>
      </c>
      <c r="C29" s="4">
        <v>1.0</v>
      </c>
      <c r="D29" s="4" t="s">
        <v>477</v>
      </c>
      <c r="F29" s="4" t="s">
        <v>1368</v>
      </c>
      <c r="G29" s="4">
        <f t="shared" si="1"/>
        <v>2015</v>
      </c>
      <c r="H29" s="4">
        <f t="shared" si="2"/>
        <v>2</v>
      </c>
      <c r="I29" s="4" t="s">
        <v>479</v>
      </c>
      <c r="J29" s="4" t="s">
        <v>489</v>
      </c>
      <c r="K29" s="4" t="s">
        <v>490</v>
      </c>
      <c r="L29" s="4" t="s">
        <v>491</v>
      </c>
      <c r="M29" s="4">
        <v>27.00192</v>
      </c>
      <c r="N29" s="4">
        <v>-98.0943</v>
      </c>
      <c r="O29" s="4" t="s">
        <v>506</v>
      </c>
      <c r="P29" s="6">
        <v>0.0</v>
      </c>
      <c r="Q29" s="4" t="s">
        <v>109</v>
      </c>
      <c r="T29" s="6">
        <v>1.0</v>
      </c>
      <c r="U29" s="5" t="s">
        <v>33</v>
      </c>
      <c r="V29" s="5" t="s">
        <v>483</v>
      </c>
      <c r="W29" s="5" t="s">
        <v>483</v>
      </c>
      <c r="X29" s="5"/>
      <c r="Y29" s="5"/>
      <c r="Z29" s="5" t="s">
        <v>24</v>
      </c>
      <c r="AB29" s="4" t="s">
        <v>24</v>
      </c>
      <c r="AE29" s="4" t="s">
        <v>502</v>
      </c>
      <c r="AF29" s="4" t="s">
        <v>17</v>
      </c>
      <c r="AG29" s="4" t="s">
        <v>483</v>
      </c>
      <c r="AH29" s="4" t="s">
        <v>24</v>
      </c>
    </row>
    <row r="30">
      <c r="A30" s="4" t="s">
        <v>505</v>
      </c>
      <c r="B30" s="4">
        <v>6424.0</v>
      </c>
      <c r="C30" s="4">
        <v>1.0</v>
      </c>
      <c r="D30" s="4" t="s">
        <v>477</v>
      </c>
      <c r="F30" s="4" t="s">
        <v>1369</v>
      </c>
      <c r="G30" s="4">
        <f t="shared" si="1"/>
        <v>2015</v>
      </c>
      <c r="H30" s="4">
        <f t="shared" si="2"/>
        <v>2</v>
      </c>
      <c r="I30" s="4" t="s">
        <v>479</v>
      </c>
      <c r="J30" s="4" t="s">
        <v>489</v>
      </c>
      <c r="K30" s="4" t="s">
        <v>490</v>
      </c>
      <c r="L30" s="4" t="s">
        <v>598</v>
      </c>
      <c r="M30" s="4">
        <v>27.10694</v>
      </c>
      <c r="N30" s="4">
        <v>-97.90745</v>
      </c>
      <c r="O30" s="4" t="s">
        <v>1370</v>
      </c>
      <c r="P30" s="6">
        <v>0.0</v>
      </c>
      <c r="Q30" s="4" t="s">
        <v>146</v>
      </c>
      <c r="T30" s="6">
        <v>0.0</v>
      </c>
      <c r="U30" s="5" t="s">
        <v>15</v>
      </c>
      <c r="V30" s="5" t="s">
        <v>1371</v>
      </c>
      <c r="W30" s="5" t="s">
        <v>640</v>
      </c>
      <c r="X30" s="5" t="s">
        <v>648</v>
      </c>
      <c r="Y30" s="5" t="s">
        <v>1372</v>
      </c>
      <c r="Z30" s="5" t="s">
        <v>1373</v>
      </c>
      <c r="AA30" s="4" t="s">
        <v>644</v>
      </c>
      <c r="AB30" s="4" t="s">
        <v>651</v>
      </c>
      <c r="AC30" s="4" t="s">
        <v>1372</v>
      </c>
      <c r="AD30" s="6">
        <v>58.0</v>
      </c>
      <c r="AE30" s="4" t="s">
        <v>502</v>
      </c>
      <c r="AF30" s="4" t="s">
        <v>17</v>
      </c>
      <c r="AG30" s="4" t="s">
        <v>495</v>
      </c>
      <c r="AH30" s="4" t="s">
        <v>496</v>
      </c>
    </row>
    <row r="31">
      <c r="A31" s="4" t="s">
        <v>505</v>
      </c>
      <c r="B31" s="4">
        <v>6425.0</v>
      </c>
      <c r="C31" s="4">
        <v>1.0</v>
      </c>
      <c r="D31" s="4" t="s">
        <v>477</v>
      </c>
      <c r="F31" s="4" t="s">
        <v>1374</v>
      </c>
      <c r="G31" s="4">
        <f t="shared" si="1"/>
        <v>2015</v>
      </c>
      <c r="H31" s="4">
        <f t="shared" si="2"/>
        <v>2</v>
      </c>
      <c r="I31" s="4" t="s">
        <v>479</v>
      </c>
      <c r="J31" s="4" t="s">
        <v>489</v>
      </c>
      <c r="K31" s="4" t="s">
        <v>490</v>
      </c>
      <c r="L31" s="4" t="s">
        <v>491</v>
      </c>
      <c r="M31" s="4">
        <v>27.07129</v>
      </c>
      <c r="N31" s="4">
        <v>-98.01932</v>
      </c>
      <c r="P31" s="6">
        <v>0.0</v>
      </c>
      <c r="Q31" s="4" t="s">
        <v>146</v>
      </c>
      <c r="T31" s="6">
        <v>1.0</v>
      </c>
      <c r="U31" s="5" t="s">
        <v>33</v>
      </c>
      <c r="V31" s="5" t="s">
        <v>483</v>
      </c>
      <c r="W31" s="5" t="s">
        <v>483</v>
      </c>
      <c r="X31" s="5"/>
      <c r="Y31" s="5"/>
      <c r="Z31" s="5" t="s">
        <v>24</v>
      </c>
      <c r="AB31" s="4" t="s">
        <v>24</v>
      </c>
      <c r="AE31" s="4" t="s">
        <v>483</v>
      </c>
      <c r="AF31" s="4" t="s">
        <v>24</v>
      </c>
      <c r="AG31" s="4" t="s">
        <v>540</v>
      </c>
      <c r="AH31" s="4" t="s">
        <v>541</v>
      </c>
    </row>
    <row r="32">
      <c r="A32" s="4" t="s">
        <v>505</v>
      </c>
      <c r="B32" s="4">
        <v>6426.0</v>
      </c>
      <c r="C32" s="4">
        <v>1.0</v>
      </c>
      <c r="D32" s="4" t="s">
        <v>477</v>
      </c>
      <c r="F32" s="4" t="s">
        <v>1375</v>
      </c>
      <c r="G32" s="4">
        <f t="shared" si="1"/>
        <v>2015</v>
      </c>
      <c r="H32" s="4">
        <f t="shared" si="2"/>
        <v>2</v>
      </c>
      <c r="I32" s="4" t="s">
        <v>479</v>
      </c>
      <c r="J32" s="4" t="s">
        <v>489</v>
      </c>
      <c r="K32" s="4" t="s">
        <v>510</v>
      </c>
      <c r="L32" s="4" t="s">
        <v>511</v>
      </c>
      <c r="M32" s="4">
        <v>27.98179</v>
      </c>
      <c r="N32" s="4">
        <v>-99.11957</v>
      </c>
      <c r="P32" s="6">
        <v>0.0</v>
      </c>
      <c r="Q32" s="4" t="s">
        <v>146</v>
      </c>
      <c r="T32" s="6">
        <v>0.0</v>
      </c>
      <c r="U32" s="5" t="s">
        <v>33</v>
      </c>
      <c r="V32" s="5" t="s">
        <v>483</v>
      </c>
      <c r="W32" s="5" t="s">
        <v>483</v>
      </c>
      <c r="X32" s="5"/>
      <c r="Y32" s="5"/>
      <c r="Z32" s="5" t="s">
        <v>24</v>
      </c>
      <c r="AB32" s="4" t="s">
        <v>24</v>
      </c>
      <c r="AE32" s="4" t="s">
        <v>483</v>
      </c>
      <c r="AF32" s="4" t="s">
        <v>24</v>
      </c>
      <c r="AG32" s="4" t="s">
        <v>540</v>
      </c>
      <c r="AH32" s="4" t="s">
        <v>541</v>
      </c>
    </row>
    <row r="33">
      <c r="A33" s="4" t="s">
        <v>505</v>
      </c>
      <c r="B33" s="4">
        <v>6427.0</v>
      </c>
      <c r="C33" s="4">
        <v>1.0</v>
      </c>
      <c r="D33" s="4" t="s">
        <v>477</v>
      </c>
      <c r="F33" s="4" t="s">
        <v>1376</v>
      </c>
      <c r="G33" s="4">
        <f t="shared" si="1"/>
        <v>2015</v>
      </c>
      <c r="H33" s="4">
        <f t="shared" si="2"/>
        <v>2</v>
      </c>
      <c r="I33" s="4" t="s">
        <v>479</v>
      </c>
      <c r="J33" s="4" t="s">
        <v>489</v>
      </c>
      <c r="K33" s="4" t="s">
        <v>490</v>
      </c>
      <c r="L33" s="4" t="s">
        <v>498</v>
      </c>
      <c r="M33" s="4">
        <v>26.06434</v>
      </c>
      <c r="N33" s="4">
        <v>-97.93635</v>
      </c>
      <c r="O33" s="4" t="s">
        <v>1176</v>
      </c>
      <c r="P33" s="6">
        <v>0.0</v>
      </c>
      <c r="Q33" s="4" t="s">
        <v>500</v>
      </c>
      <c r="T33" s="6">
        <v>0.0</v>
      </c>
      <c r="U33" s="5" t="s">
        <v>15</v>
      </c>
      <c r="V33" s="5" t="s">
        <v>483</v>
      </c>
      <c r="W33" s="5" t="s">
        <v>483</v>
      </c>
      <c r="X33" s="5"/>
      <c r="Y33" s="5"/>
      <c r="Z33" s="5" t="s">
        <v>24</v>
      </c>
      <c r="AB33" s="4" t="s">
        <v>24</v>
      </c>
      <c r="AE33" s="4" t="s">
        <v>483</v>
      </c>
      <c r="AF33" s="4" t="s">
        <v>24</v>
      </c>
      <c r="AG33" s="4" t="s">
        <v>495</v>
      </c>
      <c r="AH33" s="4" t="s">
        <v>496</v>
      </c>
    </row>
    <row r="34">
      <c r="A34" s="4" t="s">
        <v>505</v>
      </c>
      <c r="B34" s="4">
        <v>6428.0</v>
      </c>
      <c r="C34" s="4">
        <v>1.0</v>
      </c>
      <c r="D34" s="4" t="s">
        <v>477</v>
      </c>
      <c r="F34" s="4" t="s">
        <v>1377</v>
      </c>
      <c r="G34" s="4">
        <f t="shared" si="1"/>
        <v>2015</v>
      </c>
      <c r="H34" s="4">
        <f t="shared" si="2"/>
        <v>2</v>
      </c>
      <c r="I34" s="4" t="s">
        <v>479</v>
      </c>
      <c r="J34" s="4" t="s">
        <v>489</v>
      </c>
      <c r="K34" s="4" t="s">
        <v>490</v>
      </c>
      <c r="L34" s="4" t="s">
        <v>498</v>
      </c>
      <c r="M34" s="4">
        <v>26.08599</v>
      </c>
      <c r="N34" s="4">
        <v>-98.26487</v>
      </c>
      <c r="O34" s="4" t="s">
        <v>1176</v>
      </c>
      <c r="P34" s="6">
        <v>0.0</v>
      </c>
      <c r="Q34" s="4" t="s">
        <v>500</v>
      </c>
      <c r="T34" s="6">
        <v>0.0</v>
      </c>
      <c r="U34" s="5" t="s">
        <v>15</v>
      </c>
      <c r="V34" s="5" t="s">
        <v>1378</v>
      </c>
      <c r="W34" s="5" t="s">
        <v>653</v>
      </c>
      <c r="X34" s="5" t="s">
        <v>1379</v>
      </c>
      <c r="Y34" s="5" t="s">
        <v>1380</v>
      </c>
      <c r="Z34" s="5" t="s">
        <v>1381</v>
      </c>
      <c r="AA34" s="4" t="s">
        <v>657</v>
      </c>
      <c r="AB34" s="4" t="s">
        <v>1382</v>
      </c>
      <c r="AC34" s="4" t="s">
        <v>1380</v>
      </c>
      <c r="AD34" s="6">
        <v>35.0</v>
      </c>
      <c r="AE34" s="4" t="s">
        <v>617</v>
      </c>
      <c r="AF34" s="4" t="s">
        <v>283</v>
      </c>
      <c r="AG34" s="4" t="s">
        <v>495</v>
      </c>
      <c r="AH34" s="4" t="s">
        <v>496</v>
      </c>
    </row>
    <row r="35">
      <c r="A35" s="4" t="s">
        <v>505</v>
      </c>
      <c r="B35" s="4">
        <v>6429.0</v>
      </c>
      <c r="C35" s="4">
        <v>1.0</v>
      </c>
      <c r="D35" s="4" t="s">
        <v>477</v>
      </c>
      <c r="F35" s="4" t="s">
        <v>1377</v>
      </c>
      <c r="G35" s="4">
        <f t="shared" si="1"/>
        <v>2015</v>
      </c>
      <c r="H35" s="4">
        <f t="shared" si="2"/>
        <v>2</v>
      </c>
      <c r="I35" s="4" t="s">
        <v>479</v>
      </c>
      <c r="J35" s="4" t="s">
        <v>489</v>
      </c>
      <c r="K35" s="4" t="s">
        <v>490</v>
      </c>
      <c r="L35" s="4" t="s">
        <v>498</v>
      </c>
      <c r="M35" s="4">
        <v>26.11727</v>
      </c>
      <c r="N35" s="4">
        <v>-98.26501</v>
      </c>
      <c r="O35" s="4" t="s">
        <v>1383</v>
      </c>
      <c r="P35" s="6">
        <v>0.0</v>
      </c>
      <c r="Q35" s="4" t="s">
        <v>500</v>
      </c>
      <c r="T35" s="6">
        <v>0.0</v>
      </c>
      <c r="U35" s="5" t="s">
        <v>15</v>
      </c>
      <c r="V35" s="5" t="s">
        <v>1384</v>
      </c>
      <c r="W35" s="5" t="s">
        <v>1385</v>
      </c>
      <c r="X35" s="5" t="s">
        <v>1386</v>
      </c>
      <c r="Y35" s="5" t="s">
        <v>1387</v>
      </c>
      <c r="Z35" s="5" t="s">
        <v>1388</v>
      </c>
      <c r="AA35" s="4" t="s">
        <v>1389</v>
      </c>
      <c r="AB35" s="4" t="s">
        <v>1390</v>
      </c>
      <c r="AC35" s="4" t="s">
        <v>1387</v>
      </c>
      <c r="AD35" s="6">
        <v>15.0</v>
      </c>
      <c r="AE35" s="4" t="s">
        <v>553</v>
      </c>
      <c r="AF35" s="4" t="s">
        <v>58</v>
      </c>
      <c r="AG35" s="4" t="s">
        <v>483</v>
      </c>
      <c r="AH35" s="4" t="s">
        <v>24</v>
      </c>
    </row>
    <row r="36">
      <c r="A36" s="4" t="s">
        <v>505</v>
      </c>
      <c r="B36" s="4">
        <v>6430.0</v>
      </c>
      <c r="C36" s="4">
        <v>1.0</v>
      </c>
      <c r="D36" s="4" t="s">
        <v>477</v>
      </c>
      <c r="F36" s="4" t="s">
        <v>1391</v>
      </c>
      <c r="G36" s="4">
        <f t="shared" si="1"/>
        <v>2015</v>
      </c>
      <c r="H36" s="4">
        <f t="shared" si="2"/>
        <v>2</v>
      </c>
      <c r="I36" s="4" t="s">
        <v>479</v>
      </c>
      <c r="J36" s="4" t="s">
        <v>489</v>
      </c>
      <c r="K36" s="4" t="s">
        <v>490</v>
      </c>
      <c r="L36" s="4" t="s">
        <v>598</v>
      </c>
      <c r="M36" s="4">
        <v>27.00109</v>
      </c>
      <c r="N36" s="4">
        <v>-97.87144</v>
      </c>
      <c r="P36" s="6">
        <v>0.0</v>
      </c>
      <c r="Q36" s="4" t="s">
        <v>507</v>
      </c>
      <c r="T36" s="6">
        <v>0.0</v>
      </c>
      <c r="U36" s="5" t="s">
        <v>27</v>
      </c>
      <c r="V36" s="5" t="s">
        <v>1392</v>
      </c>
      <c r="W36" s="5" t="s">
        <v>1393</v>
      </c>
      <c r="X36" s="5" t="s">
        <v>1394</v>
      </c>
      <c r="Y36" s="5" t="s">
        <v>1395</v>
      </c>
      <c r="Z36" s="5" t="s">
        <v>1396</v>
      </c>
      <c r="AA36" s="4" t="s">
        <v>1397</v>
      </c>
      <c r="AB36" s="4" t="s">
        <v>1398</v>
      </c>
      <c r="AC36" s="4" t="s">
        <v>1395</v>
      </c>
      <c r="AD36" s="6">
        <v>27.0</v>
      </c>
      <c r="AE36" s="4" t="s">
        <v>502</v>
      </c>
      <c r="AF36" s="4" t="s">
        <v>17</v>
      </c>
      <c r="AG36" s="4" t="s">
        <v>495</v>
      </c>
      <c r="AH36" s="4" t="s">
        <v>496</v>
      </c>
    </row>
    <row r="37">
      <c r="A37" s="4" t="s">
        <v>505</v>
      </c>
      <c r="B37" s="4">
        <v>6431.0</v>
      </c>
      <c r="C37" s="4">
        <v>1.0</v>
      </c>
      <c r="D37" s="4" t="s">
        <v>477</v>
      </c>
      <c r="F37" s="4" t="s">
        <v>1391</v>
      </c>
      <c r="G37" s="4">
        <f t="shared" si="1"/>
        <v>2015</v>
      </c>
      <c r="H37" s="4">
        <f t="shared" si="2"/>
        <v>2</v>
      </c>
      <c r="I37" s="4" t="s">
        <v>479</v>
      </c>
      <c r="J37" s="4" t="s">
        <v>489</v>
      </c>
      <c r="K37" s="4" t="s">
        <v>490</v>
      </c>
      <c r="L37" s="4" t="s">
        <v>491</v>
      </c>
      <c r="M37" s="4">
        <v>27.17155</v>
      </c>
      <c r="N37" s="4">
        <v>-98.29003</v>
      </c>
      <c r="P37" s="6">
        <v>0.0</v>
      </c>
      <c r="Q37" s="4" t="s">
        <v>507</v>
      </c>
      <c r="T37" s="6">
        <v>1.0</v>
      </c>
      <c r="U37" s="5" t="s">
        <v>15</v>
      </c>
      <c r="V37" s="5" t="s">
        <v>1399</v>
      </c>
      <c r="W37" s="5" t="s">
        <v>1152</v>
      </c>
      <c r="X37" s="5" t="s">
        <v>572</v>
      </c>
      <c r="Y37" s="5" t="s">
        <v>1400</v>
      </c>
      <c r="Z37" s="5" t="s">
        <v>1401</v>
      </c>
      <c r="AA37" s="4" t="s">
        <v>1155</v>
      </c>
      <c r="AB37" s="4" t="s">
        <v>576</v>
      </c>
      <c r="AC37" s="4" t="s">
        <v>1400</v>
      </c>
      <c r="AD37" s="6">
        <v>25.0</v>
      </c>
      <c r="AE37" s="4" t="s">
        <v>622</v>
      </c>
      <c r="AF37" s="4" t="s">
        <v>135</v>
      </c>
      <c r="AG37" s="4" t="s">
        <v>483</v>
      </c>
      <c r="AH37" s="4" t="s">
        <v>24</v>
      </c>
    </row>
    <row r="38">
      <c r="A38" s="4" t="s">
        <v>505</v>
      </c>
      <c r="B38" s="4">
        <v>6432.0</v>
      </c>
      <c r="C38" s="4">
        <v>1.0</v>
      </c>
      <c r="D38" s="4" t="s">
        <v>477</v>
      </c>
      <c r="F38" s="4" t="s">
        <v>1402</v>
      </c>
      <c r="G38" s="4">
        <f t="shared" si="1"/>
        <v>2015</v>
      </c>
      <c r="H38" s="4">
        <f t="shared" si="2"/>
        <v>2</v>
      </c>
      <c r="I38" s="4" t="s">
        <v>479</v>
      </c>
      <c r="J38" s="4" t="s">
        <v>489</v>
      </c>
      <c r="K38" s="4" t="s">
        <v>490</v>
      </c>
      <c r="L38" s="4" t="s">
        <v>491</v>
      </c>
      <c r="M38" s="4">
        <v>27.16936</v>
      </c>
      <c r="N38" s="4">
        <v>-98.08829</v>
      </c>
      <c r="P38" s="6">
        <v>0.0</v>
      </c>
      <c r="Q38" s="4" t="s">
        <v>146</v>
      </c>
      <c r="T38" s="6">
        <v>1.0</v>
      </c>
      <c r="U38" s="5" t="s">
        <v>15</v>
      </c>
      <c r="V38" s="5" t="s">
        <v>1403</v>
      </c>
      <c r="W38" s="5" t="s">
        <v>1404</v>
      </c>
      <c r="X38" s="5" t="s">
        <v>1405</v>
      </c>
      <c r="Y38" s="5"/>
      <c r="Z38" s="5" t="s">
        <v>1406</v>
      </c>
      <c r="AA38" s="4" t="s">
        <v>1407</v>
      </c>
      <c r="AB38" s="4" t="s">
        <v>1408</v>
      </c>
      <c r="AE38" s="4" t="s">
        <v>622</v>
      </c>
      <c r="AF38" s="4" t="s">
        <v>135</v>
      </c>
      <c r="AG38" s="4" t="s">
        <v>484</v>
      </c>
      <c r="AH38" s="4" t="s">
        <v>485</v>
      </c>
    </row>
    <row r="39">
      <c r="A39" s="4" t="s">
        <v>505</v>
      </c>
      <c r="B39" s="4">
        <v>6433.0</v>
      </c>
      <c r="C39" s="4">
        <v>1.0</v>
      </c>
      <c r="D39" s="4" t="s">
        <v>477</v>
      </c>
      <c r="F39" s="4" t="s">
        <v>1402</v>
      </c>
      <c r="G39" s="4">
        <f t="shared" si="1"/>
        <v>2015</v>
      </c>
      <c r="H39" s="4">
        <f t="shared" si="2"/>
        <v>2</v>
      </c>
      <c r="I39" s="4" t="s">
        <v>479</v>
      </c>
      <c r="J39" s="4" t="s">
        <v>489</v>
      </c>
      <c r="K39" s="4" t="s">
        <v>490</v>
      </c>
      <c r="L39" s="4" t="s">
        <v>491</v>
      </c>
      <c r="M39" s="4">
        <v>27.16936</v>
      </c>
      <c r="N39" s="4">
        <v>-98.08829</v>
      </c>
      <c r="P39" s="6">
        <v>0.0</v>
      </c>
      <c r="Q39" s="4" t="s">
        <v>146</v>
      </c>
      <c r="T39" s="6">
        <v>1.0</v>
      </c>
      <c r="U39" s="5" t="s">
        <v>33</v>
      </c>
      <c r="V39" s="5" t="s">
        <v>483</v>
      </c>
      <c r="W39" s="5" t="s">
        <v>483</v>
      </c>
      <c r="X39" s="5"/>
      <c r="Y39" s="5"/>
      <c r="Z39" s="5" t="s">
        <v>24</v>
      </c>
      <c r="AB39" s="4" t="s">
        <v>24</v>
      </c>
      <c r="AE39" s="4" t="s">
        <v>483</v>
      </c>
      <c r="AF39" s="4" t="s">
        <v>24</v>
      </c>
      <c r="AG39" s="4" t="s">
        <v>484</v>
      </c>
      <c r="AH39" s="4" t="s">
        <v>485</v>
      </c>
    </row>
    <row r="40">
      <c r="A40" s="4" t="s">
        <v>505</v>
      </c>
      <c r="B40" s="4">
        <v>6434.0</v>
      </c>
      <c r="C40" s="4">
        <v>1.0</v>
      </c>
      <c r="D40" s="4" t="s">
        <v>477</v>
      </c>
      <c r="F40" s="4" t="s">
        <v>1402</v>
      </c>
      <c r="G40" s="4">
        <f t="shared" si="1"/>
        <v>2015</v>
      </c>
      <c r="H40" s="4">
        <f t="shared" si="2"/>
        <v>2</v>
      </c>
      <c r="I40" s="4" t="s">
        <v>479</v>
      </c>
      <c r="J40" s="4" t="s">
        <v>489</v>
      </c>
      <c r="K40" s="4" t="s">
        <v>490</v>
      </c>
      <c r="L40" s="4" t="s">
        <v>491</v>
      </c>
      <c r="M40" s="4">
        <v>27.16936</v>
      </c>
      <c r="N40" s="4">
        <v>-98.08829</v>
      </c>
      <c r="P40" s="6">
        <v>0.0</v>
      </c>
      <c r="Q40" s="4" t="s">
        <v>146</v>
      </c>
      <c r="T40" s="6">
        <v>1.0</v>
      </c>
      <c r="U40" s="5" t="s">
        <v>33</v>
      </c>
      <c r="V40" s="5" t="s">
        <v>483</v>
      </c>
      <c r="W40" s="5" t="s">
        <v>483</v>
      </c>
      <c r="X40" s="5"/>
      <c r="Y40" s="5"/>
      <c r="Z40" s="5" t="s">
        <v>24</v>
      </c>
      <c r="AB40" s="4" t="s">
        <v>24</v>
      </c>
      <c r="AE40" s="4" t="s">
        <v>483</v>
      </c>
      <c r="AF40" s="4" t="s">
        <v>24</v>
      </c>
      <c r="AG40" s="4" t="s">
        <v>484</v>
      </c>
      <c r="AH40" s="4" t="s">
        <v>485</v>
      </c>
    </row>
    <row r="41">
      <c r="A41" s="4" t="s">
        <v>505</v>
      </c>
      <c r="B41" s="4">
        <v>6435.0</v>
      </c>
      <c r="C41" s="4">
        <v>1.0</v>
      </c>
      <c r="D41" s="4" t="s">
        <v>477</v>
      </c>
      <c r="F41" s="4" t="s">
        <v>1402</v>
      </c>
      <c r="G41" s="4">
        <f t="shared" si="1"/>
        <v>2015</v>
      </c>
      <c r="H41" s="4">
        <f t="shared" si="2"/>
        <v>2</v>
      </c>
      <c r="I41" s="4" t="s">
        <v>479</v>
      </c>
      <c r="J41" s="4" t="s">
        <v>489</v>
      </c>
      <c r="K41" s="4" t="s">
        <v>490</v>
      </c>
      <c r="L41" s="4" t="s">
        <v>491</v>
      </c>
      <c r="M41" s="4">
        <v>27.16936</v>
      </c>
      <c r="N41" s="4">
        <v>-98.08829</v>
      </c>
      <c r="P41" s="6">
        <v>0.0</v>
      </c>
      <c r="Q41" s="4" t="s">
        <v>146</v>
      </c>
      <c r="T41" s="6">
        <v>1.0</v>
      </c>
      <c r="U41" s="5" t="s">
        <v>33</v>
      </c>
      <c r="V41" s="5" t="s">
        <v>483</v>
      </c>
      <c r="W41" s="5" t="s">
        <v>483</v>
      </c>
      <c r="X41" s="5"/>
      <c r="Y41" s="5"/>
      <c r="Z41" s="5" t="s">
        <v>24</v>
      </c>
      <c r="AB41" s="4" t="s">
        <v>24</v>
      </c>
      <c r="AE41" s="4" t="s">
        <v>483</v>
      </c>
      <c r="AF41" s="4" t="s">
        <v>24</v>
      </c>
      <c r="AG41" s="4" t="s">
        <v>484</v>
      </c>
      <c r="AH41" s="4" t="s">
        <v>485</v>
      </c>
    </row>
    <row r="42">
      <c r="A42" s="4" t="s">
        <v>1202</v>
      </c>
      <c r="B42" s="4">
        <v>6436.0</v>
      </c>
      <c r="C42" s="4">
        <v>1.0</v>
      </c>
      <c r="D42" s="4" t="s">
        <v>477</v>
      </c>
      <c r="F42" s="4" t="s">
        <v>1409</v>
      </c>
      <c r="G42" s="4">
        <f t="shared" si="1"/>
        <v>2015</v>
      </c>
      <c r="H42" s="4">
        <f t="shared" si="2"/>
        <v>2</v>
      </c>
      <c r="I42" s="4" t="s">
        <v>479</v>
      </c>
      <c r="J42" s="4" t="s">
        <v>12</v>
      </c>
      <c r="K42" s="4" t="s">
        <v>480</v>
      </c>
      <c r="L42" s="4" t="s">
        <v>39</v>
      </c>
      <c r="M42" s="4">
        <v>32.06963</v>
      </c>
      <c r="N42" s="4">
        <v>-112.99698</v>
      </c>
      <c r="P42" s="6">
        <v>0.0</v>
      </c>
      <c r="Q42" s="4" t="s">
        <v>146</v>
      </c>
      <c r="T42" s="6">
        <v>1.0</v>
      </c>
      <c r="U42" s="5" t="s">
        <v>33</v>
      </c>
      <c r="V42" s="5" t="s">
        <v>483</v>
      </c>
      <c r="W42" s="5" t="s">
        <v>483</v>
      </c>
      <c r="X42" s="5"/>
      <c r="Y42" s="5"/>
      <c r="Z42" s="5" t="s">
        <v>24</v>
      </c>
      <c r="AB42" s="4" t="s">
        <v>24</v>
      </c>
      <c r="AE42" s="4" t="s">
        <v>483</v>
      </c>
      <c r="AF42" s="4" t="s">
        <v>24</v>
      </c>
      <c r="AG42" s="4" t="s">
        <v>540</v>
      </c>
      <c r="AH42" s="4" t="s">
        <v>541</v>
      </c>
    </row>
    <row r="43">
      <c r="A43" s="4" t="s">
        <v>505</v>
      </c>
      <c r="B43" s="4">
        <v>6437.0</v>
      </c>
      <c r="C43" s="4">
        <v>1.0</v>
      </c>
      <c r="D43" s="4" t="s">
        <v>477</v>
      </c>
      <c r="F43" s="4" t="s">
        <v>1410</v>
      </c>
      <c r="G43" s="4">
        <f t="shared" si="1"/>
        <v>2015</v>
      </c>
      <c r="H43" s="4">
        <f t="shared" si="2"/>
        <v>2</v>
      </c>
      <c r="I43" s="4" t="s">
        <v>479</v>
      </c>
      <c r="J43" s="4" t="s">
        <v>489</v>
      </c>
      <c r="K43" s="4" t="s">
        <v>510</v>
      </c>
      <c r="L43" s="4" t="s">
        <v>511</v>
      </c>
      <c r="M43" s="18">
        <v>27.6887</v>
      </c>
      <c r="N43" s="18">
        <v>-99.7355</v>
      </c>
      <c r="P43" s="6">
        <v>0.0</v>
      </c>
      <c r="Q43" s="4" t="s">
        <v>500</v>
      </c>
      <c r="T43" s="6">
        <v>0.0</v>
      </c>
      <c r="U43" s="5" t="s">
        <v>15</v>
      </c>
      <c r="V43" s="5" t="s">
        <v>483</v>
      </c>
      <c r="W43" s="5"/>
      <c r="X43" s="5"/>
      <c r="Y43" s="5"/>
      <c r="Z43" s="5" t="s">
        <v>24</v>
      </c>
      <c r="AA43" s="4" t="s">
        <v>24</v>
      </c>
      <c r="AB43" s="4" t="s">
        <v>24</v>
      </c>
      <c r="AE43" s="4" t="s">
        <v>483</v>
      </c>
      <c r="AF43" s="4" t="s">
        <v>24</v>
      </c>
      <c r="AG43" s="4" t="s">
        <v>484</v>
      </c>
      <c r="AH43" s="4" t="s">
        <v>485</v>
      </c>
    </row>
    <row r="44">
      <c r="A44" s="4" t="s">
        <v>505</v>
      </c>
      <c r="B44" s="4">
        <v>6438.0</v>
      </c>
      <c r="C44" s="4">
        <v>1.0</v>
      </c>
      <c r="D44" s="4" t="s">
        <v>477</v>
      </c>
      <c r="F44" s="4" t="s">
        <v>1411</v>
      </c>
      <c r="G44" s="4">
        <f t="shared" si="1"/>
        <v>2015</v>
      </c>
      <c r="H44" s="4">
        <f t="shared" si="2"/>
        <v>3</v>
      </c>
      <c r="I44" s="4" t="s">
        <v>479</v>
      </c>
      <c r="J44" s="4" t="s">
        <v>489</v>
      </c>
      <c r="K44" s="4" t="s">
        <v>537</v>
      </c>
      <c r="L44" s="4" t="s">
        <v>538</v>
      </c>
      <c r="M44" s="4">
        <v>30.52117</v>
      </c>
      <c r="N44" s="4">
        <v>-104.45733</v>
      </c>
      <c r="O44" s="4" t="s">
        <v>1412</v>
      </c>
      <c r="P44" s="6">
        <v>0.0</v>
      </c>
      <c r="Q44" s="4" t="s">
        <v>507</v>
      </c>
      <c r="T44" s="6">
        <v>0.0</v>
      </c>
      <c r="U44" s="5" t="s">
        <v>33</v>
      </c>
      <c r="V44" s="5" t="s">
        <v>483</v>
      </c>
      <c r="W44" s="5"/>
      <c r="X44" s="5"/>
      <c r="Y44" s="5"/>
      <c r="Z44" s="5" t="s">
        <v>24</v>
      </c>
      <c r="AA44" s="4" t="s">
        <v>24</v>
      </c>
      <c r="AB44" s="4" t="s">
        <v>24</v>
      </c>
      <c r="AE44" s="4" t="s">
        <v>483</v>
      </c>
      <c r="AF44" s="4" t="s">
        <v>24</v>
      </c>
      <c r="AG44" s="4" t="s">
        <v>540</v>
      </c>
      <c r="AH44" s="4" t="s">
        <v>541</v>
      </c>
    </row>
    <row r="45">
      <c r="A45" s="4" t="s">
        <v>505</v>
      </c>
      <c r="B45" s="4">
        <v>6439.0</v>
      </c>
      <c r="C45" s="4">
        <v>1.0</v>
      </c>
      <c r="D45" s="4" t="s">
        <v>477</v>
      </c>
      <c r="F45" s="4" t="s">
        <v>1413</v>
      </c>
      <c r="G45" s="4">
        <f t="shared" si="1"/>
        <v>2015</v>
      </c>
      <c r="H45" s="4">
        <f t="shared" si="2"/>
        <v>3</v>
      </c>
      <c r="I45" s="4" t="s">
        <v>479</v>
      </c>
      <c r="J45" s="4" t="s">
        <v>489</v>
      </c>
      <c r="K45" s="4" t="s">
        <v>490</v>
      </c>
      <c r="L45" s="4" t="s">
        <v>491</v>
      </c>
      <c r="M45" s="4">
        <v>26.92007</v>
      </c>
      <c r="N45" s="4">
        <v>-98.2551</v>
      </c>
      <c r="O45" s="4" t="s">
        <v>1414</v>
      </c>
      <c r="P45" s="6">
        <v>0.0</v>
      </c>
      <c r="Q45" s="4" t="s">
        <v>19</v>
      </c>
      <c r="T45" s="6">
        <v>0.0</v>
      </c>
      <c r="U45" s="5" t="s">
        <v>27</v>
      </c>
      <c r="V45" s="5" t="s">
        <v>1415</v>
      </c>
      <c r="W45" s="5" t="s">
        <v>1416</v>
      </c>
      <c r="X45" s="5" t="s">
        <v>1417</v>
      </c>
      <c r="Y45" s="5" t="s">
        <v>1418</v>
      </c>
      <c r="Z45" s="5" t="s">
        <v>1419</v>
      </c>
      <c r="AA45" s="4" t="s">
        <v>1420</v>
      </c>
      <c r="AB45" s="4" t="s">
        <v>1421</v>
      </c>
      <c r="AC45" s="4" t="s">
        <v>1418</v>
      </c>
      <c r="AD45" s="6">
        <v>28.0</v>
      </c>
      <c r="AE45" s="4" t="s">
        <v>617</v>
      </c>
      <c r="AF45" s="4" t="s">
        <v>283</v>
      </c>
      <c r="AG45" s="4" t="s">
        <v>484</v>
      </c>
      <c r="AH45" s="4" t="s">
        <v>485</v>
      </c>
    </row>
    <row r="46">
      <c r="A46" s="4" t="s">
        <v>1202</v>
      </c>
      <c r="B46" s="4">
        <v>6440.0</v>
      </c>
      <c r="C46" s="4">
        <v>1.0</v>
      </c>
      <c r="D46" s="4" t="s">
        <v>477</v>
      </c>
      <c r="F46" s="4" t="s">
        <v>1422</v>
      </c>
      <c r="G46" s="4">
        <f t="shared" si="1"/>
        <v>2015</v>
      </c>
      <c r="H46" s="4">
        <f t="shared" si="2"/>
        <v>3</v>
      </c>
      <c r="I46" s="4" t="s">
        <v>479</v>
      </c>
      <c r="J46" s="4" t="s">
        <v>12</v>
      </c>
      <c r="K46" s="4" t="s">
        <v>480</v>
      </c>
      <c r="L46" s="4" t="s">
        <v>39</v>
      </c>
      <c r="M46" s="4">
        <v>32.04998</v>
      </c>
      <c r="N46" s="4">
        <v>-112.23695</v>
      </c>
      <c r="O46" s="4" t="s">
        <v>1423</v>
      </c>
      <c r="P46" s="6">
        <v>0.0</v>
      </c>
      <c r="Q46" s="4" t="s">
        <v>482</v>
      </c>
      <c r="R46" s="4" t="s">
        <v>133</v>
      </c>
      <c r="T46" s="6">
        <v>0.0</v>
      </c>
      <c r="U46" s="5" t="s">
        <v>15</v>
      </c>
      <c r="V46" s="5" t="s">
        <v>1424</v>
      </c>
      <c r="W46" s="5" t="s">
        <v>1124</v>
      </c>
      <c r="X46" s="5" t="s">
        <v>1425</v>
      </c>
      <c r="Y46" s="5" t="s">
        <v>1426</v>
      </c>
      <c r="Z46" s="5" t="s">
        <v>1427</v>
      </c>
      <c r="AA46" s="4" t="s">
        <v>1128</v>
      </c>
      <c r="AB46" s="4" t="s">
        <v>1428</v>
      </c>
      <c r="AC46" s="4" t="s">
        <v>1426</v>
      </c>
      <c r="AD46" s="6">
        <v>20.0</v>
      </c>
      <c r="AE46" s="4" t="s">
        <v>502</v>
      </c>
      <c r="AF46" s="4" t="s">
        <v>17</v>
      </c>
      <c r="AG46" s="4" t="s">
        <v>483</v>
      </c>
      <c r="AH46" s="4" t="s">
        <v>24</v>
      </c>
    </row>
    <row r="47">
      <c r="A47" s="4" t="s">
        <v>505</v>
      </c>
      <c r="B47" s="4">
        <v>6441.0</v>
      </c>
      <c r="C47" s="4">
        <v>1.0</v>
      </c>
      <c r="D47" s="4" t="s">
        <v>477</v>
      </c>
      <c r="F47" s="4" t="s">
        <v>1429</v>
      </c>
      <c r="G47" s="4">
        <f t="shared" si="1"/>
        <v>2015</v>
      </c>
      <c r="H47" s="4">
        <f t="shared" si="2"/>
        <v>3</v>
      </c>
      <c r="I47" s="4" t="s">
        <v>479</v>
      </c>
      <c r="J47" s="4" t="s">
        <v>489</v>
      </c>
      <c r="K47" s="4" t="s">
        <v>490</v>
      </c>
      <c r="L47" s="4" t="s">
        <v>498</v>
      </c>
      <c r="M47" s="4">
        <v>26.0636</v>
      </c>
      <c r="N47" s="4">
        <v>-97.9003</v>
      </c>
      <c r="O47" s="4" t="s">
        <v>577</v>
      </c>
      <c r="P47" s="6">
        <v>0.0</v>
      </c>
      <c r="Q47" s="4" t="s">
        <v>500</v>
      </c>
      <c r="T47" s="6">
        <v>0.0</v>
      </c>
      <c r="U47" s="5" t="s">
        <v>15</v>
      </c>
      <c r="V47" s="5" t="s">
        <v>1430</v>
      </c>
      <c r="W47" s="5" t="s">
        <v>653</v>
      </c>
      <c r="X47" s="5" t="s">
        <v>1386</v>
      </c>
      <c r="Y47" s="5" t="s">
        <v>1431</v>
      </c>
      <c r="Z47" s="5" t="s">
        <v>1432</v>
      </c>
      <c r="AA47" s="4" t="s">
        <v>657</v>
      </c>
      <c r="AB47" s="4" t="s">
        <v>1390</v>
      </c>
      <c r="AC47" s="4" t="s">
        <v>1431</v>
      </c>
      <c r="AD47" s="6">
        <v>29.0</v>
      </c>
      <c r="AE47" s="4" t="s">
        <v>622</v>
      </c>
      <c r="AF47" s="4" t="s">
        <v>135</v>
      </c>
      <c r="AG47" s="4" t="s">
        <v>495</v>
      </c>
      <c r="AH47" s="4" t="s">
        <v>496</v>
      </c>
    </row>
    <row r="48">
      <c r="A48" s="4" t="s">
        <v>505</v>
      </c>
      <c r="B48" s="4">
        <v>6442.0</v>
      </c>
      <c r="C48" s="4">
        <v>1.0</v>
      </c>
      <c r="D48" s="4" t="s">
        <v>477</v>
      </c>
      <c r="F48" s="4" t="s">
        <v>1429</v>
      </c>
      <c r="G48" s="4">
        <f t="shared" si="1"/>
        <v>2015</v>
      </c>
      <c r="H48" s="4">
        <f t="shared" si="2"/>
        <v>3</v>
      </c>
      <c r="I48" s="4" t="s">
        <v>479</v>
      </c>
      <c r="J48" s="4" t="s">
        <v>489</v>
      </c>
      <c r="K48" s="4" t="s">
        <v>490</v>
      </c>
      <c r="L48" s="4" t="s">
        <v>498</v>
      </c>
      <c r="M48" s="4">
        <v>26.0636</v>
      </c>
      <c r="N48" s="4">
        <v>-97.9003</v>
      </c>
      <c r="O48" s="4" t="s">
        <v>1433</v>
      </c>
      <c r="P48" s="6">
        <v>0.0</v>
      </c>
      <c r="Q48" s="4" t="s">
        <v>500</v>
      </c>
      <c r="T48" s="6">
        <v>0.0</v>
      </c>
      <c r="U48" s="5" t="s">
        <v>15</v>
      </c>
      <c r="V48" s="5" t="s">
        <v>483</v>
      </c>
      <c r="W48" s="5" t="s">
        <v>483</v>
      </c>
      <c r="X48" s="5" t="s">
        <v>483</v>
      </c>
      <c r="Y48" s="5"/>
      <c r="Z48" s="5" t="s">
        <v>24</v>
      </c>
      <c r="AE48" s="4" t="s">
        <v>483</v>
      </c>
      <c r="AF48" s="4" t="s">
        <v>24</v>
      </c>
      <c r="AG48" s="4" t="s">
        <v>495</v>
      </c>
      <c r="AH48" s="4" t="s">
        <v>496</v>
      </c>
    </row>
    <row r="49">
      <c r="A49" s="4" t="s">
        <v>505</v>
      </c>
      <c r="B49" s="4">
        <v>6443.0</v>
      </c>
      <c r="C49" s="4">
        <v>1.0</v>
      </c>
      <c r="D49" s="4" t="s">
        <v>477</v>
      </c>
      <c r="F49" s="4" t="s">
        <v>1429</v>
      </c>
      <c r="G49" s="4">
        <f t="shared" si="1"/>
        <v>2015</v>
      </c>
      <c r="H49" s="4">
        <f t="shared" si="2"/>
        <v>3</v>
      </c>
      <c r="I49" s="4" t="s">
        <v>479</v>
      </c>
      <c r="J49" s="4" t="s">
        <v>489</v>
      </c>
      <c r="K49" s="4" t="s">
        <v>510</v>
      </c>
      <c r="L49" s="4" t="s">
        <v>511</v>
      </c>
      <c r="M49" s="4">
        <v>27.91115</v>
      </c>
      <c r="N49" s="4">
        <v>-99.84605</v>
      </c>
      <c r="P49" s="6">
        <v>0.0</v>
      </c>
      <c r="Q49" s="4" t="s">
        <v>146</v>
      </c>
      <c r="T49" s="6">
        <v>0.0</v>
      </c>
      <c r="U49" s="5" t="s">
        <v>15</v>
      </c>
      <c r="V49" s="5" t="s">
        <v>1434</v>
      </c>
      <c r="W49" s="5" t="s">
        <v>653</v>
      </c>
      <c r="X49" s="5" t="s">
        <v>1317</v>
      </c>
      <c r="Y49" s="5" t="s">
        <v>1435</v>
      </c>
      <c r="Z49" s="5" t="s">
        <v>1436</v>
      </c>
      <c r="AA49" s="4" t="s">
        <v>657</v>
      </c>
      <c r="AB49" s="4" t="s">
        <v>1320</v>
      </c>
      <c r="AC49" s="4" t="s">
        <v>1435</v>
      </c>
      <c r="AD49" s="6">
        <v>17.0</v>
      </c>
      <c r="AE49" s="4" t="s">
        <v>502</v>
      </c>
      <c r="AF49" s="4" t="s">
        <v>17</v>
      </c>
      <c r="AG49" s="4" t="s">
        <v>540</v>
      </c>
      <c r="AH49" s="4" t="s">
        <v>541</v>
      </c>
    </row>
    <row r="50">
      <c r="A50" s="4" t="s">
        <v>505</v>
      </c>
      <c r="B50" s="4">
        <v>6444.0</v>
      </c>
      <c r="C50" s="4">
        <v>1.0</v>
      </c>
      <c r="D50" s="4" t="s">
        <v>477</v>
      </c>
      <c r="F50" s="4" t="s">
        <v>1437</v>
      </c>
      <c r="G50" s="4">
        <f t="shared" si="1"/>
        <v>2015</v>
      </c>
      <c r="H50" s="4">
        <f t="shared" si="2"/>
        <v>3</v>
      </c>
      <c r="I50" s="4" t="s">
        <v>479</v>
      </c>
      <c r="J50" s="4" t="s">
        <v>489</v>
      </c>
      <c r="K50" s="4" t="s">
        <v>490</v>
      </c>
      <c r="L50" s="4" t="s">
        <v>491</v>
      </c>
      <c r="M50" s="4">
        <v>27.0981</v>
      </c>
      <c r="N50" s="4">
        <v>-98.2206</v>
      </c>
      <c r="P50" s="6">
        <v>0.0</v>
      </c>
      <c r="Q50" s="4" t="s">
        <v>146</v>
      </c>
      <c r="T50" s="6">
        <v>0.0</v>
      </c>
      <c r="U50" s="5" t="s">
        <v>33</v>
      </c>
      <c r="V50" s="5" t="s">
        <v>483</v>
      </c>
      <c r="W50" s="5" t="s">
        <v>483</v>
      </c>
      <c r="X50" s="5"/>
      <c r="Y50" s="5"/>
      <c r="Z50" s="5" t="s">
        <v>24</v>
      </c>
      <c r="AB50" s="4" t="s">
        <v>24</v>
      </c>
      <c r="AE50" s="4" t="s">
        <v>483</v>
      </c>
      <c r="AF50" s="4" t="s">
        <v>24</v>
      </c>
      <c r="AG50" s="4" t="s">
        <v>495</v>
      </c>
      <c r="AH50" s="4" t="s">
        <v>496</v>
      </c>
    </row>
    <row r="51">
      <c r="A51" s="4" t="s">
        <v>505</v>
      </c>
      <c r="B51" s="4">
        <v>6445.0</v>
      </c>
      <c r="C51" s="4">
        <v>1.0</v>
      </c>
      <c r="D51" s="4" t="s">
        <v>477</v>
      </c>
      <c r="F51" s="4" t="s">
        <v>1438</v>
      </c>
      <c r="G51" s="4">
        <f t="shared" si="1"/>
        <v>2015</v>
      </c>
      <c r="H51" s="4">
        <f t="shared" si="2"/>
        <v>3</v>
      </c>
      <c r="I51" s="4" t="s">
        <v>479</v>
      </c>
      <c r="J51" s="4" t="s">
        <v>489</v>
      </c>
      <c r="K51" s="4" t="s">
        <v>490</v>
      </c>
      <c r="L51" s="4" t="s">
        <v>598</v>
      </c>
      <c r="M51" s="4">
        <v>27.26773</v>
      </c>
      <c r="N51" s="4">
        <v>-97.71119</v>
      </c>
      <c r="P51" s="6">
        <v>0.0</v>
      </c>
      <c r="Q51" s="4" t="s">
        <v>500</v>
      </c>
      <c r="T51" s="6">
        <v>0.0</v>
      </c>
      <c r="U51" s="5" t="s">
        <v>33</v>
      </c>
      <c r="V51" s="5" t="s">
        <v>501</v>
      </c>
      <c r="W51" s="5" t="s">
        <v>501</v>
      </c>
      <c r="X51" s="5" t="s">
        <v>501</v>
      </c>
      <c r="Y51" s="5"/>
      <c r="Z51" s="5" t="s">
        <v>24</v>
      </c>
      <c r="AE51" s="4" t="s">
        <v>483</v>
      </c>
      <c r="AF51" s="4" t="s">
        <v>24</v>
      </c>
      <c r="AG51" s="4" t="s">
        <v>495</v>
      </c>
      <c r="AH51" s="4" t="s">
        <v>496</v>
      </c>
    </row>
    <row r="52">
      <c r="A52" s="4" t="s">
        <v>505</v>
      </c>
      <c r="B52" s="4">
        <v>6446.0</v>
      </c>
      <c r="C52" s="4">
        <v>1.0</v>
      </c>
      <c r="D52" s="4" t="s">
        <v>477</v>
      </c>
      <c r="F52" s="4" t="s">
        <v>1439</v>
      </c>
      <c r="G52" s="4">
        <f t="shared" si="1"/>
        <v>2015</v>
      </c>
      <c r="H52" s="4">
        <f t="shared" si="2"/>
        <v>3</v>
      </c>
      <c r="I52" s="4" t="s">
        <v>479</v>
      </c>
      <c r="J52" s="4" t="s">
        <v>489</v>
      </c>
      <c r="K52" s="4" t="s">
        <v>490</v>
      </c>
      <c r="L52" s="4" t="s">
        <v>491</v>
      </c>
      <c r="M52" s="4">
        <v>27.1235</v>
      </c>
      <c r="N52" s="4">
        <v>-98.0176</v>
      </c>
      <c r="O52" s="4" t="s">
        <v>492</v>
      </c>
      <c r="P52" s="6">
        <v>0.0</v>
      </c>
      <c r="Q52" s="4" t="s">
        <v>146</v>
      </c>
      <c r="T52" s="6">
        <v>1.0</v>
      </c>
      <c r="U52" s="5" t="s">
        <v>15</v>
      </c>
      <c r="V52" s="5" t="s">
        <v>1440</v>
      </c>
      <c r="W52" s="5" t="s">
        <v>1441</v>
      </c>
      <c r="X52" s="5"/>
      <c r="Y52" s="5" t="s">
        <v>1442</v>
      </c>
      <c r="Z52" s="5" t="s">
        <v>1443</v>
      </c>
      <c r="AA52" s="4" t="s">
        <v>1444</v>
      </c>
      <c r="AB52" s="4" t="s">
        <v>24</v>
      </c>
      <c r="AC52" s="4" t="s">
        <v>1442</v>
      </c>
      <c r="AD52" s="6">
        <v>38.0</v>
      </c>
      <c r="AE52" s="4" t="s">
        <v>502</v>
      </c>
      <c r="AF52" s="4" t="s">
        <v>17</v>
      </c>
      <c r="AG52" s="4" t="s">
        <v>540</v>
      </c>
      <c r="AH52" s="4" t="s">
        <v>541</v>
      </c>
    </row>
    <row r="53">
      <c r="A53" s="4" t="s">
        <v>505</v>
      </c>
      <c r="B53" s="4">
        <v>6447.0</v>
      </c>
      <c r="C53" s="4">
        <v>1.0</v>
      </c>
      <c r="D53" s="4" t="s">
        <v>477</v>
      </c>
      <c r="F53" s="4" t="s">
        <v>1439</v>
      </c>
      <c r="G53" s="4">
        <f t="shared" si="1"/>
        <v>2015</v>
      </c>
      <c r="H53" s="4">
        <f t="shared" si="2"/>
        <v>3</v>
      </c>
      <c r="I53" s="4" t="s">
        <v>479</v>
      </c>
      <c r="J53" s="4" t="s">
        <v>489</v>
      </c>
      <c r="K53" s="4" t="s">
        <v>490</v>
      </c>
      <c r="L53" s="4" t="s">
        <v>498</v>
      </c>
      <c r="M53" s="4">
        <v>26.27838</v>
      </c>
      <c r="N53" s="4">
        <v>-98.53781</v>
      </c>
      <c r="O53" s="4" t="s">
        <v>1445</v>
      </c>
      <c r="P53" s="6">
        <v>0.0</v>
      </c>
      <c r="Q53" s="4" t="s">
        <v>146</v>
      </c>
      <c r="T53" s="6">
        <v>1.0</v>
      </c>
      <c r="U53" s="5" t="s">
        <v>33</v>
      </c>
      <c r="V53" s="5" t="s">
        <v>1141</v>
      </c>
      <c r="W53" s="5" t="s">
        <v>1142</v>
      </c>
      <c r="X53" s="5"/>
      <c r="Y53" s="5"/>
      <c r="Z53" s="5" t="s">
        <v>24</v>
      </c>
      <c r="AA53" s="4" t="s">
        <v>24</v>
      </c>
      <c r="AB53" s="4" t="s">
        <v>24</v>
      </c>
      <c r="AE53" s="4" t="s">
        <v>483</v>
      </c>
      <c r="AF53" s="4" t="s">
        <v>24</v>
      </c>
      <c r="AG53" s="4" t="s">
        <v>484</v>
      </c>
      <c r="AH53" s="4" t="s">
        <v>485</v>
      </c>
    </row>
    <row r="54">
      <c r="A54" s="4" t="s">
        <v>505</v>
      </c>
      <c r="B54" s="4">
        <v>6448.0</v>
      </c>
      <c r="C54" s="4">
        <v>1.0</v>
      </c>
      <c r="D54" s="4" t="s">
        <v>477</v>
      </c>
      <c r="F54" s="4" t="s">
        <v>1446</v>
      </c>
      <c r="G54" s="4">
        <f t="shared" si="1"/>
        <v>2015</v>
      </c>
      <c r="H54" s="4">
        <f t="shared" si="2"/>
        <v>3</v>
      </c>
      <c r="I54" s="4" t="s">
        <v>479</v>
      </c>
      <c r="J54" s="4" t="s">
        <v>489</v>
      </c>
      <c r="K54" s="4" t="s">
        <v>490</v>
      </c>
      <c r="L54" s="4" t="s">
        <v>598</v>
      </c>
      <c r="M54" s="4">
        <v>27.26836</v>
      </c>
      <c r="N54" s="4">
        <v>-97.83436</v>
      </c>
      <c r="O54" s="4" t="s">
        <v>1447</v>
      </c>
      <c r="P54" s="6">
        <v>0.0</v>
      </c>
      <c r="Q54" s="4" t="s">
        <v>146</v>
      </c>
      <c r="T54" s="6">
        <v>0.0</v>
      </c>
      <c r="U54" s="5" t="s">
        <v>15</v>
      </c>
      <c r="V54" s="5" t="s">
        <v>1448</v>
      </c>
      <c r="W54" s="5" t="s">
        <v>1449</v>
      </c>
      <c r="X54" s="5"/>
      <c r="Y54" s="5" t="s">
        <v>1450</v>
      </c>
      <c r="Z54" s="5" t="s">
        <v>1451</v>
      </c>
      <c r="AA54" s="4" t="s">
        <v>1452</v>
      </c>
      <c r="AB54" s="4" t="s">
        <v>24</v>
      </c>
      <c r="AC54" s="4" t="s">
        <v>1450</v>
      </c>
      <c r="AD54" s="6">
        <v>31.0</v>
      </c>
      <c r="AE54" s="4" t="s">
        <v>502</v>
      </c>
      <c r="AF54" s="4" t="s">
        <v>17</v>
      </c>
      <c r="AG54" s="4" t="s">
        <v>483</v>
      </c>
      <c r="AH54" s="4" t="s">
        <v>24</v>
      </c>
    </row>
    <row r="55">
      <c r="A55" s="4" t="s">
        <v>505</v>
      </c>
      <c r="B55" s="4">
        <v>6449.0</v>
      </c>
      <c r="C55" s="4">
        <v>1.0</v>
      </c>
      <c r="D55" s="4" t="s">
        <v>477</v>
      </c>
      <c r="F55" s="4" t="s">
        <v>1453</v>
      </c>
      <c r="G55" s="4">
        <f t="shared" si="1"/>
        <v>2015</v>
      </c>
      <c r="H55" s="4">
        <f t="shared" si="2"/>
        <v>3</v>
      </c>
      <c r="I55" s="4" t="s">
        <v>479</v>
      </c>
      <c r="J55" s="4" t="s">
        <v>489</v>
      </c>
      <c r="K55" s="4" t="s">
        <v>490</v>
      </c>
      <c r="L55" s="4" t="s">
        <v>498</v>
      </c>
      <c r="M55" s="4">
        <v>26.27081</v>
      </c>
      <c r="N55" s="4">
        <v>-98.54481</v>
      </c>
      <c r="O55" s="4" t="s">
        <v>1454</v>
      </c>
      <c r="P55" s="6">
        <v>0.0</v>
      </c>
      <c r="Q55" s="4" t="s">
        <v>109</v>
      </c>
      <c r="T55" s="6">
        <v>0.0</v>
      </c>
      <c r="U55" s="5" t="s">
        <v>15</v>
      </c>
      <c r="V55" s="5" t="s">
        <v>1455</v>
      </c>
      <c r="W55" s="5" t="s">
        <v>653</v>
      </c>
      <c r="X55" s="5" t="s">
        <v>1456</v>
      </c>
      <c r="Y55" s="5" t="s">
        <v>1457</v>
      </c>
      <c r="Z55" s="5" t="s">
        <v>1458</v>
      </c>
      <c r="AA55" s="4" t="s">
        <v>657</v>
      </c>
      <c r="AB55" s="4" t="s">
        <v>1459</v>
      </c>
      <c r="AC55" s="4" t="s">
        <v>1457</v>
      </c>
      <c r="AD55" s="6">
        <v>30.0</v>
      </c>
      <c r="AE55" s="4" t="s">
        <v>622</v>
      </c>
      <c r="AF55" s="4" t="s">
        <v>135</v>
      </c>
      <c r="AG55" s="4" t="s">
        <v>484</v>
      </c>
      <c r="AH55" s="4" t="s">
        <v>485</v>
      </c>
    </row>
    <row r="56">
      <c r="A56" s="4" t="s">
        <v>505</v>
      </c>
      <c r="B56" s="4">
        <v>6450.0</v>
      </c>
      <c r="C56" s="4">
        <v>1.0</v>
      </c>
      <c r="D56" s="4" t="s">
        <v>477</v>
      </c>
      <c r="F56" s="4" t="s">
        <v>1460</v>
      </c>
      <c r="G56" s="4">
        <f t="shared" si="1"/>
        <v>2015</v>
      </c>
      <c r="H56" s="4">
        <f t="shared" si="2"/>
        <v>3</v>
      </c>
      <c r="I56" s="4" t="s">
        <v>479</v>
      </c>
      <c r="J56" s="4" t="s">
        <v>489</v>
      </c>
      <c r="K56" s="4" t="s">
        <v>490</v>
      </c>
      <c r="L56" s="4" t="s">
        <v>124</v>
      </c>
      <c r="M56" s="18">
        <v>25.5301</v>
      </c>
      <c r="N56" s="18">
        <v>-97.2717</v>
      </c>
      <c r="P56" s="6">
        <v>0.0</v>
      </c>
      <c r="Q56" s="4" t="s">
        <v>500</v>
      </c>
      <c r="T56" s="6">
        <v>0.0</v>
      </c>
      <c r="U56" s="5" t="s">
        <v>15</v>
      </c>
      <c r="V56" s="5" t="s">
        <v>1461</v>
      </c>
      <c r="W56" s="5" t="s">
        <v>1462</v>
      </c>
      <c r="X56" s="5"/>
      <c r="Y56" s="5" t="s">
        <v>1463</v>
      </c>
      <c r="Z56" s="5" t="s">
        <v>1464</v>
      </c>
      <c r="AA56" s="4" t="s">
        <v>1465</v>
      </c>
      <c r="AB56" s="4" t="s">
        <v>24</v>
      </c>
      <c r="AC56" s="4" t="s">
        <v>1463</v>
      </c>
      <c r="AD56" s="6">
        <v>37.0</v>
      </c>
      <c r="AE56" s="4" t="s">
        <v>502</v>
      </c>
      <c r="AF56" s="4" t="s">
        <v>17</v>
      </c>
      <c r="AG56" s="4" t="s">
        <v>495</v>
      </c>
      <c r="AH56" s="4" t="s">
        <v>496</v>
      </c>
    </row>
    <row r="57">
      <c r="A57" s="4" t="s">
        <v>505</v>
      </c>
      <c r="B57" s="4">
        <v>6451.0</v>
      </c>
      <c r="C57" s="4">
        <v>1.0</v>
      </c>
      <c r="D57" s="4" t="s">
        <v>477</v>
      </c>
      <c r="F57" s="4" t="s">
        <v>1466</v>
      </c>
      <c r="G57" s="4">
        <f t="shared" si="1"/>
        <v>2015</v>
      </c>
      <c r="H57" s="4">
        <f t="shared" si="2"/>
        <v>3</v>
      </c>
      <c r="I57" s="4" t="s">
        <v>479</v>
      </c>
      <c r="J57" s="4" t="s">
        <v>489</v>
      </c>
      <c r="K57" s="4" t="s">
        <v>490</v>
      </c>
      <c r="L57" s="4" t="s">
        <v>491</v>
      </c>
      <c r="M57" s="4">
        <v>27.01135</v>
      </c>
      <c r="N57" s="4">
        <v>-98.18938</v>
      </c>
      <c r="P57" s="6">
        <v>0.0</v>
      </c>
      <c r="Q57" s="4" t="s">
        <v>146</v>
      </c>
      <c r="T57" s="6">
        <v>0.0</v>
      </c>
      <c r="U57" s="5" t="s">
        <v>15</v>
      </c>
      <c r="V57" s="5" t="s">
        <v>1467</v>
      </c>
      <c r="W57" s="5" t="s">
        <v>1468</v>
      </c>
      <c r="X57" s="5" t="s">
        <v>1469</v>
      </c>
      <c r="Y57" s="5" t="s">
        <v>1470</v>
      </c>
      <c r="Z57" s="5" t="s">
        <v>1471</v>
      </c>
      <c r="AA57" s="4" t="s">
        <v>1472</v>
      </c>
      <c r="AB57" s="4" t="s">
        <v>1473</v>
      </c>
      <c r="AC57" s="4" t="s">
        <v>1470</v>
      </c>
      <c r="AD57" s="6">
        <v>49.0</v>
      </c>
      <c r="AE57" s="4" t="s">
        <v>502</v>
      </c>
      <c r="AF57" s="4" t="s">
        <v>17</v>
      </c>
      <c r="AG57" s="4" t="s">
        <v>483</v>
      </c>
      <c r="AH57" s="4" t="s">
        <v>24</v>
      </c>
    </row>
    <row r="58">
      <c r="A58" s="4" t="s">
        <v>505</v>
      </c>
      <c r="B58" s="4">
        <v>6452.0</v>
      </c>
      <c r="C58" s="4">
        <v>1.0</v>
      </c>
      <c r="D58" s="4" t="s">
        <v>477</v>
      </c>
      <c r="F58" s="4" t="s">
        <v>1474</v>
      </c>
      <c r="G58" s="4">
        <f t="shared" si="1"/>
        <v>2015</v>
      </c>
      <c r="H58" s="4">
        <f t="shared" si="2"/>
        <v>3</v>
      </c>
      <c r="I58" s="4" t="s">
        <v>479</v>
      </c>
      <c r="J58" s="4" t="s">
        <v>489</v>
      </c>
      <c r="K58" s="4" t="s">
        <v>490</v>
      </c>
      <c r="L58" s="4" t="s">
        <v>491</v>
      </c>
      <c r="M58" s="4">
        <v>27.05816</v>
      </c>
      <c r="N58" s="4">
        <v>-98.25173</v>
      </c>
      <c r="P58" s="6">
        <v>0.0</v>
      </c>
      <c r="Q58" s="4" t="s">
        <v>146</v>
      </c>
      <c r="T58" s="6">
        <v>0.0</v>
      </c>
      <c r="U58" s="5" t="s">
        <v>15</v>
      </c>
      <c r="V58" s="5" t="s">
        <v>1475</v>
      </c>
      <c r="W58" s="5" t="s">
        <v>1476</v>
      </c>
      <c r="X58" s="5" t="s">
        <v>1477</v>
      </c>
      <c r="Y58" s="5" t="s">
        <v>1478</v>
      </c>
      <c r="Z58" s="5" t="s">
        <v>1479</v>
      </c>
      <c r="AA58" s="4" t="s">
        <v>1480</v>
      </c>
      <c r="AB58" s="4" t="s">
        <v>1481</v>
      </c>
      <c r="AC58" s="4" t="s">
        <v>1478</v>
      </c>
      <c r="AD58" s="6">
        <v>28.0</v>
      </c>
      <c r="AE58" s="4" t="s">
        <v>617</v>
      </c>
      <c r="AF58" s="4" t="s">
        <v>283</v>
      </c>
      <c r="AG58" s="4" t="s">
        <v>495</v>
      </c>
      <c r="AH58" s="4" t="s">
        <v>496</v>
      </c>
    </row>
    <row r="59">
      <c r="A59" s="4" t="s">
        <v>505</v>
      </c>
      <c r="B59" s="4">
        <v>6453.0</v>
      </c>
      <c r="C59" s="4">
        <v>1.0</v>
      </c>
      <c r="D59" s="4" t="s">
        <v>477</v>
      </c>
      <c r="F59" s="4" t="s">
        <v>1482</v>
      </c>
      <c r="G59" s="4">
        <f t="shared" si="1"/>
        <v>2015</v>
      </c>
      <c r="H59" s="4">
        <f t="shared" si="2"/>
        <v>4</v>
      </c>
      <c r="I59" s="4" t="s">
        <v>479</v>
      </c>
      <c r="J59" s="4" t="s">
        <v>489</v>
      </c>
      <c r="K59" s="4" t="s">
        <v>510</v>
      </c>
      <c r="L59" s="4" t="s">
        <v>808</v>
      </c>
      <c r="M59" s="4">
        <v>27.20477</v>
      </c>
      <c r="N59" s="4">
        <v>-99.43278</v>
      </c>
      <c r="O59" s="4" t="s">
        <v>1483</v>
      </c>
      <c r="P59" s="6">
        <v>0.0</v>
      </c>
      <c r="Q59" s="4" t="s">
        <v>500</v>
      </c>
      <c r="T59" s="6">
        <v>0.0</v>
      </c>
      <c r="U59" s="5" t="s">
        <v>15</v>
      </c>
      <c r="V59" s="5" t="s">
        <v>1484</v>
      </c>
      <c r="W59" s="5" t="s">
        <v>580</v>
      </c>
      <c r="X59" s="5"/>
      <c r="Y59" s="5" t="s">
        <v>1485</v>
      </c>
      <c r="Z59" s="5" t="s">
        <v>1486</v>
      </c>
      <c r="AA59" s="4" t="s">
        <v>583</v>
      </c>
      <c r="AB59" s="4" t="s">
        <v>24</v>
      </c>
      <c r="AC59" s="4" t="s">
        <v>1485</v>
      </c>
      <c r="AD59" s="6">
        <v>43.0</v>
      </c>
      <c r="AE59" s="4" t="s">
        <v>502</v>
      </c>
      <c r="AF59" s="4" t="s">
        <v>17</v>
      </c>
      <c r="AG59" s="4" t="s">
        <v>484</v>
      </c>
      <c r="AH59" s="4" t="s">
        <v>485</v>
      </c>
    </row>
    <row r="60">
      <c r="A60" s="4" t="s">
        <v>505</v>
      </c>
      <c r="B60" s="4">
        <v>6454.0</v>
      </c>
      <c r="C60" s="4">
        <v>1.0</v>
      </c>
      <c r="D60" s="4" t="s">
        <v>477</v>
      </c>
      <c r="F60" s="4" t="s">
        <v>1487</v>
      </c>
      <c r="G60" s="4">
        <f t="shared" si="1"/>
        <v>2015</v>
      </c>
      <c r="H60" s="4">
        <f t="shared" si="2"/>
        <v>4</v>
      </c>
      <c r="I60" s="4" t="s">
        <v>479</v>
      </c>
      <c r="J60" s="4" t="s">
        <v>489</v>
      </c>
      <c r="K60" s="4" t="s">
        <v>510</v>
      </c>
      <c r="L60" s="4" t="s">
        <v>511</v>
      </c>
      <c r="M60" s="4">
        <v>27.59212</v>
      </c>
      <c r="N60" s="4">
        <v>-99.53556</v>
      </c>
      <c r="P60" s="6">
        <v>0.0</v>
      </c>
      <c r="Q60" s="4" t="s">
        <v>500</v>
      </c>
      <c r="T60" s="6">
        <v>0.0</v>
      </c>
      <c r="U60" s="5" t="s">
        <v>15</v>
      </c>
      <c r="V60" s="5" t="s">
        <v>483</v>
      </c>
      <c r="W60" s="5" t="s">
        <v>483</v>
      </c>
      <c r="X60" s="5"/>
      <c r="Y60" s="5"/>
      <c r="Z60" s="5" t="s">
        <v>24</v>
      </c>
      <c r="AB60" s="4" t="s">
        <v>24</v>
      </c>
      <c r="AE60" s="4" t="s">
        <v>502</v>
      </c>
      <c r="AF60" s="4" t="s">
        <v>17</v>
      </c>
      <c r="AG60" s="4" t="s">
        <v>875</v>
      </c>
      <c r="AH60" s="4" t="s">
        <v>876</v>
      </c>
    </row>
    <row r="61">
      <c r="A61" s="4" t="s">
        <v>505</v>
      </c>
      <c r="B61" s="4">
        <v>6455.0</v>
      </c>
      <c r="C61" s="4">
        <v>1.0</v>
      </c>
      <c r="D61" s="4" t="s">
        <v>477</v>
      </c>
      <c r="F61" s="4" t="s">
        <v>1488</v>
      </c>
      <c r="G61" s="4">
        <f t="shared" si="1"/>
        <v>2015</v>
      </c>
      <c r="H61" s="4">
        <f t="shared" si="2"/>
        <v>4</v>
      </c>
      <c r="I61" s="4" t="s">
        <v>479</v>
      </c>
      <c r="J61" s="4" t="s">
        <v>12</v>
      </c>
      <c r="K61" s="4" t="s">
        <v>480</v>
      </c>
      <c r="L61" s="4" t="s">
        <v>39</v>
      </c>
      <c r="M61" s="4">
        <v>31.81461</v>
      </c>
      <c r="N61" s="4">
        <v>-111.85829</v>
      </c>
      <c r="O61" s="4" t="s">
        <v>493</v>
      </c>
      <c r="P61" s="6">
        <v>0.0</v>
      </c>
      <c r="Q61" s="4" t="s">
        <v>482</v>
      </c>
      <c r="R61" s="4" t="s">
        <v>482</v>
      </c>
      <c r="T61" s="6">
        <v>0.0</v>
      </c>
      <c r="U61" s="5" t="s">
        <v>33</v>
      </c>
      <c r="V61" s="5" t="s">
        <v>483</v>
      </c>
      <c r="W61" s="5" t="s">
        <v>483</v>
      </c>
      <c r="X61" s="5"/>
      <c r="Y61" s="5"/>
      <c r="Z61" s="5" t="s">
        <v>24</v>
      </c>
      <c r="AB61" s="4" t="s">
        <v>24</v>
      </c>
      <c r="AE61" s="4" t="s">
        <v>483</v>
      </c>
      <c r="AF61" s="4" t="s">
        <v>24</v>
      </c>
      <c r="AG61" s="4" t="s">
        <v>483</v>
      </c>
      <c r="AH61" s="4" t="s">
        <v>24</v>
      </c>
    </row>
    <row r="62">
      <c r="A62" s="4" t="s">
        <v>1202</v>
      </c>
      <c r="B62" s="4">
        <v>6456.0</v>
      </c>
      <c r="C62" s="4">
        <v>1.0</v>
      </c>
      <c r="D62" s="4" t="s">
        <v>477</v>
      </c>
      <c r="F62" s="4" t="s">
        <v>1489</v>
      </c>
      <c r="G62" s="4">
        <f t="shared" si="1"/>
        <v>2015</v>
      </c>
      <c r="H62" s="4">
        <f t="shared" si="2"/>
        <v>4</v>
      </c>
      <c r="I62" s="4" t="s">
        <v>479</v>
      </c>
      <c r="J62" s="4" t="s">
        <v>12</v>
      </c>
      <c r="K62" s="4" t="s">
        <v>480</v>
      </c>
      <c r="L62" s="4" t="s">
        <v>39</v>
      </c>
      <c r="M62" s="4">
        <v>31.85522</v>
      </c>
      <c r="N62" s="4">
        <v>-112.17817</v>
      </c>
      <c r="O62" s="4" t="s">
        <v>1490</v>
      </c>
      <c r="P62" s="6">
        <v>0.0</v>
      </c>
      <c r="Q62" s="4" t="s">
        <v>146</v>
      </c>
      <c r="T62" s="6">
        <v>1.0</v>
      </c>
      <c r="U62" s="5" t="s">
        <v>33</v>
      </c>
      <c r="V62" s="5" t="s">
        <v>483</v>
      </c>
      <c r="W62" s="5" t="s">
        <v>483</v>
      </c>
      <c r="X62" s="5" t="s">
        <v>483</v>
      </c>
      <c r="Y62" s="5"/>
      <c r="Z62" s="5" t="s">
        <v>24</v>
      </c>
      <c r="AE62" s="4" t="s">
        <v>483</v>
      </c>
      <c r="AF62" s="4" t="s">
        <v>24</v>
      </c>
      <c r="AG62" s="4" t="s">
        <v>660</v>
      </c>
      <c r="AH62" s="4" t="s">
        <v>661</v>
      </c>
    </row>
    <row r="63">
      <c r="A63" s="4" t="s">
        <v>476</v>
      </c>
      <c r="B63" s="4">
        <v>6457.0</v>
      </c>
      <c r="C63" s="4">
        <v>1.0</v>
      </c>
      <c r="D63" s="4" t="s">
        <v>477</v>
      </c>
      <c r="F63" s="4" t="s">
        <v>1491</v>
      </c>
      <c r="G63" s="4">
        <f t="shared" si="1"/>
        <v>2015</v>
      </c>
      <c r="H63" s="4">
        <f t="shared" si="2"/>
        <v>4</v>
      </c>
      <c r="I63" s="4" t="s">
        <v>479</v>
      </c>
      <c r="J63" s="4" t="s">
        <v>489</v>
      </c>
      <c r="K63" s="4" t="s">
        <v>510</v>
      </c>
      <c r="L63" s="4" t="s">
        <v>511</v>
      </c>
      <c r="M63" s="18">
        <v>27.29235</v>
      </c>
      <c r="N63" s="18">
        <v>-99.48792</v>
      </c>
      <c r="O63" s="4" t="s">
        <v>1492</v>
      </c>
      <c r="P63" s="6">
        <v>0.0</v>
      </c>
      <c r="Q63" s="4" t="s">
        <v>500</v>
      </c>
      <c r="T63" s="6">
        <v>0.0</v>
      </c>
      <c r="U63" s="5" t="s">
        <v>15</v>
      </c>
      <c r="V63" s="5" t="s">
        <v>483</v>
      </c>
      <c r="W63" s="5" t="s">
        <v>483</v>
      </c>
      <c r="X63" s="5"/>
      <c r="Y63" s="5"/>
      <c r="Z63" s="5" t="s">
        <v>24</v>
      </c>
      <c r="AB63" s="4" t="s">
        <v>24</v>
      </c>
      <c r="AE63" s="4" t="s">
        <v>483</v>
      </c>
      <c r="AF63" s="4" t="s">
        <v>24</v>
      </c>
      <c r="AG63" s="4" t="s">
        <v>875</v>
      </c>
      <c r="AH63" s="4" t="s">
        <v>876</v>
      </c>
    </row>
    <row r="64">
      <c r="A64" s="4" t="s">
        <v>505</v>
      </c>
      <c r="B64" s="4">
        <v>6458.0</v>
      </c>
      <c r="C64" s="4">
        <v>1.0</v>
      </c>
      <c r="D64" s="4" t="s">
        <v>477</v>
      </c>
      <c r="F64" s="4" t="s">
        <v>1493</v>
      </c>
      <c r="G64" s="4">
        <f t="shared" si="1"/>
        <v>2015</v>
      </c>
      <c r="H64" s="4">
        <f t="shared" si="2"/>
        <v>4</v>
      </c>
      <c r="I64" s="4" t="s">
        <v>479</v>
      </c>
      <c r="J64" s="4" t="s">
        <v>489</v>
      </c>
      <c r="K64" s="4" t="s">
        <v>490</v>
      </c>
      <c r="L64" s="4" t="s">
        <v>508</v>
      </c>
      <c r="M64" s="4">
        <v>25.84167</v>
      </c>
      <c r="N64" s="4">
        <v>-97.38425</v>
      </c>
      <c r="O64" s="4" t="s">
        <v>1494</v>
      </c>
      <c r="P64" s="6">
        <v>0.0</v>
      </c>
      <c r="Q64" s="4" t="s">
        <v>500</v>
      </c>
      <c r="S64" s="4" t="s">
        <v>221</v>
      </c>
      <c r="T64" s="6">
        <v>0.0</v>
      </c>
      <c r="U64" s="5" t="s">
        <v>15</v>
      </c>
      <c r="V64" s="5" t="s">
        <v>1495</v>
      </c>
      <c r="W64" s="5" t="s">
        <v>483</v>
      </c>
      <c r="X64" s="5"/>
      <c r="Y64" s="5"/>
      <c r="Z64" s="5" t="s">
        <v>24</v>
      </c>
      <c r="AB64" s="4" t="s">
        <v>24</v>
      </c>
      <c r="AE64" s="4" t="s">
        <v>483</v>
      </c>
      <c r="AF64" s="4" t="s">
        <v>24</v>
      </c>
      <c r="AG64" s="4" t="s">
        <v>540</v>
      </c>
      <c r="AH64" s="4" t="s">
        <v>541</v>
      </c>
    </row>
    <row r="65">
      <c r="A65" s="4" t="s">
        <v>505</v>
      </c>
      <c r="B65" s="4">
        <v>6459.0</v>
      </c>
      <c r="C65" s="4">
        <v>1.0</v>
      </c>
      <c r="D65" s="4" t="s">
        <v>477</v>
      </c>
      <c r="F65" s="4" t="s">
        <v>1496</v>
      </c>
      <c r="G65" s="4">
        <f t="shared" si="1"/>
        <v>2015</v>
      </c>
      <c r="H65" s="4">
        <f t="shared" si="2"/>
        <v>4</v>
      </c>
      <c r="I65" s="4" t="s">
        <v>479</v>
      </c>
      <c r="J65" s="4" t="s">
        <v>489</v>
      </c>
      <c r="K65" s="4" t="s">
        <v>510</v>
      </c>
      <c r="L65" s="4" t="s">
        <v>511</v>
      </c>
      <c r="M65" s="4">
        <v>27.48394</v>
      </c>
      <c r="N65" s="4">
        <v>-99.47923</v>
      </c>
      <c r="O65" s="4" t="s">
        <v>1497</v>
      </c>
      <c r="P65" s="6">
        <v>0.0</v>
      </c>
      <c r="Q65" s="4" t="s">
        <v>500</v>
      </c>
      <c r="S65" s="4" t="s">
        <v>124</v>
      </c>
      <c r="T65" s="6">
        <v>0.0</v>
      </c>
      <c r="U65" s="5" t="s">
        <v>15</v>
      </c>
      <c r="V65" s="5" t="s">
        <v>483</v>
      </c>
      <c r="W65" s="5" t="s">
        <v>483</v>
      </c>
      <c r="X65" s="5" t="s">
        <v>501</v>
      </c>
      <c r="Y65" s="5"/>
      <c r="Z65" s="5" t="s">
        <v>24</v>
      </c>
      <c r="AE65" s="4" t="s">
        <v>502</v>
      </c>
      <c r="AF65" s="4" t="s">
        <v>17</v>
      </c>
      <c r="AG65" s="4" t="s">
        <v>875</v>
      </c>
      <c r="AH65" s="4" t="s">
        <v>876</v>
      </c>
    </row>
    <row r="66">
      <c r="A66" s="4" t="s">
        <v>1202</v>
      </c>
      <c r="B66" s="4">
        <v>6460.0</v>
      </c>
      <c r="C66" s="4">
        <v>1.0</v>
      </c>
      <c r="D66" s="4" t="s">
        <v>477</v>
      </c>
      <c r="F66" s="4" t="s">
        <v>1496</v>
      </c>
      <c r="G66" s="4">
        <f t="shared" si="1"/>
        <v>2015</v>
      </c>
      <c r="H66" s="4">
        <f t="shared" si="2"/>
        <v>4</v>
      </c>
      <c r="I66" s="4" t="s">
        <v>479</v>
      </c>
      <c r="J66" s="4" t="s">
        <v>12</v>
      </c>
      <c r="K66" s="4" t="s">
        <v>480</v>
      </c>
      <c r="L66" s="4" t="s">
        <v>39</v>
      </c>
      <c r="M66" s="4">
        <v>31.84902</v>
      </c>
      <c r="N66" s="4">
        <v>-112.64445</v>
      </c>
      <c r="P66" s="6">
        <v>0.0</v>
      </c>
      <c r="Q66" s="4" t="s">
        <v>482</v>
      </c>
      <c r="R66" s="4" t="s">
        <v>482</v>
      </c>
      <c r="T66" s="6">
        <v>1.0</v>
      </c>
      <c r="U66" s="5" t="s">
        <v>33</v>
      </c>
      <c r="V66" s="5" t="s">
        <v>483</v>
      </c>
      <c r="W66" s="5"/>
      <c r="X66" s="5"/>
      <c r="Y66" s="5"/>
      <c r="Z66" s="5" t="s">
        <v>24</v>
      </c>
      <c r="AA66" s="4" t="s">
        <v>24</v>
      </c>
      <c r="AB66" s="4" t="s">
        <v>24</v>
      </c>
      <c r="AE66" s="4" t="s">
        <v>483</v>
      </c>
      <c r="AF66" s="4" t="s">
        <v>24</v>
      </c>
      <c r="AG66" s="4" t="s">
        <v>540</v>
      </c>
      <c r="AH66" s="4" t="s">
        <v>541</v>
      </c>
    </row>
    <row r="67">
      <c r="A67" s="4" t="s">
        <v>505</v>
      </c>
      <c r="B67" s="4">
        <v>6461.0</v>
      </c>
      <c r="C67" s="4">
        <v>1.0</v>
      </c>
      <c r="D67" s="4" t="s">
        <v>477</v>
      </c>
      <c r="F67" s="4" t="s">
        <v>1498</v>
      </c>
      <c r="G67" s="4">
        <f t="shared" si="1"/>
        <v>2015</v>
      </c>
      <c r="H67" s="4">
        <f t="shared" si="2"/>
        <v>4</v>
      </c>
      <c r="I67" s="4" t="s">
        <v>479</v>
      </c>
      <c r="J67" s="4" t="s">
        <v>489</v>
      </c>
      <c r="K67" s="4" t="s">
        <v>568</v>
      </c>
      <c r="L67" s="4" t="s">
        <v>693</v>
      </c>
      <c r="M67" s="4">
        <v>28.27058</v>
      </c>
      <c r="N67" s="4">
        <v>-99.53994</v>
      </c>
      <c r="O67" s="4" t="s">
        <v>694</v>
      </c>
      <c r="P67" s="6">
        <v>0.0</v>
      </c>
      <c r="Q67" s="4" t="s">
        <v>146</v>
      </c>
      <c r="S67" s="4" t="s">
        <v>1499</v>
      </c>
      <c r="T67" s="6">
        <v>0.0</v>
      </c>
      <c r="U67" s="5" t="s">
        <v>15</v>
      </c>
      <c r="V67" s="5" t="s">
        <v>1500</v>
      </c>
      <c r="W67" s="5" t="s">
        <v>1501</v>
      </c>
      <c r="X67" s="5"/>
      <c r="Y67" s="5" t="s">
        <v>1502</v>
      </c>
      <c r="Z67" s="5" t="s">
        <v>1503</v>
      </c>
      <c r="AA67" s="4" t="s">
        <v>1504</v>
      </c>
      <c r="AB67" s="4" t="s">
        <v>24</v>
      </c>
      <c r="AC67" s="4" t="s">
        <v>1502</v>
      </c>
      <c r="AD67" s="6">
        <v>46.0</v>
      </c>
      <c r="AE67" s="4" t="s">
        <v>502</v>
      </c>
      <c r="AF67" s="4" t="s">
        <v>17</v>
      </c>
      <c r="AG67" s="4" t="s">
        <v>495</v>
      </c>
      <c r="AH67" s="4" t="s">
        <v>496</v>
      </c>
    </row>
    <row r="68">
      <c r="A68" s="4" t="s">
        <v>505</v>
      </c>
      <c r="B68" s="4">
        <v>6462.0</v>
      </c>
      <c r="C68" s="4">
        <v>1.0</v>
      </c>
      <c r="D68" s="4" t="s">
        <v>477</v>
      </c>
      <c r="F68" s="4" t="s">
        <v>1505</v>
      </c>
      <c r="G68" s="4">
        <f t="shared" si="1"/>
        <v>2015</v>
      </c>
      <c r="H68" s="4">
        <f t="shared" si="2"/>
        <v>4</v>
      </c>
      <c r="I68" s="4" t="s">
        <v>479</v>
      </c>
      <c r="J68" s="4" t="s">
        <v>489</v>
      </c>
      <c r="K68" s="4" t="s">
        <v>510</v>
      </c>
      <c r="L68" s="4" t="s">
        <v>511</v>
      </c>
      <c r="M68" s="4">
        <v>27.48561</v>
      </c>
      <c r="N68" s="4">
        <v>-99.47977</v>
      </c>
      <c r="O68" s="4" t="s">
        <v>625</v>
      </c>
      <c r="P68" s="6">
        <v>0.0</v>
      </c>
      <c r="Q68" s="4" t="s">
        <v>500</v>
      </c>
      <c r="T68" s="6">
        <v>0.0</v>
      </c>
      <c r="U68" s="5" t="s">
        <v>15</v>
      </c>
      <c r="V68" s="5" t="s">
        <v>483</v>
      </c>
      <c r="W68" s="5" t="s">
        <v>483</v>
      </c>
      <c r="X68" s="5"/>
      <c r="Y68" s="5"/>
      <c r="Z68" s="5" t="s">
        <v>24</v>
      </c>
      <c r="AB68" s="4" t="s">
        <v>24</v>
      </c>
      <c r="AE68" s="4" t="s">
        <v>502</v>
      </c>
      <c r="AF68" s="4" t="s">
        <v>17</v>
      </c>
      <c r="AG68" s="4" t="s">
        <v>875</v>
      </c>
      <c r="AH68" s="4" t="s">
        <v>876</v>
      </c>
    </row>
    <row r="69">
      <c r="A69" s="4" t="s">
        <v>505</v>
      </c>
      <c r="B69" s="4">
        <v>6463.0</v>
      </c>
      <c r="C69" s="4">
        <v>1.0</v>
      </c>
      <c r="D69" s="4" t="s">
        <v>477</v>
      </c>
      <c r="F69" s="4" t="s">
        <v>1506</v>
      </c>
      <c r="G69" s="4">
        <f t="shared" si="1"/>
        <v>2015</v>
      </c>
      <c r="H69" s="4">
        <f t="shared" si="2"/>
        <v>5</v>
      </c>
      <c r="I69" s="4" t="s">
        <v>479</v>
      </c>
      <c r="J69" s="4" t="s">
        <v>489</v>
      </c>
      <c r="K69" s="4" t="s">
        <v>510</v>
      </c>
      <c r="L69" s="4" t="s">
        <v>511</v>
      </c>
      <c r="M69" s="4">
        <v>28.01339</v>
      </c>
      <c r="N69" s="4">
        <v>-99.36215</v>
      </c>
      <c r="O69" s="4" t="s">
        <v>1507</v>
      </c>
      <c r="P69" s="6">
        <v>0.0</v>
      </c>
      <c r="Q69" s="4" t="s">
        <v>19</v>
      </c>
      <c r="T69" s="6">
        <v>0.0</v>
      </c>
      <c r="U69" s="5" t="s">
        <v>33</v>
      </c>
      <c r="V69" s="5" t="s">
        <v>483</v>
      </c>
      <c r="W69" s="5" t="s">
        <v>483</v>
      </c>
      <c r="X69" s="5"/>
      <c r="Y69" s="5"/>
      <c r="Z69" s="5" t="s">
        <v>24</v>
      </c>
      <c r="AB69" s="4" t="s">
        <v>24</v>
      </c>
      <c r="AE69" s="4" t="s">
        <v>483</v>
      </c>
      <c r="AF69" s="4" t="s">
        <v>24</v>
      </c>
      <c r="AG69" s="4" t="s">
        <v>495</v>
      </c>
      <c r="AH69" s="4" t="s">
        <v>496</v>
      </c>
    </row>
    <row r="70">
      <c r="A70" s="4" t="s">
        <v>505</v>
      </c>
      <c r="B70" s="4">
        <v>6464.0</v>
      </c>
      <c r="C70" s="4">
        <v>1.0</v>
      </c>
      <c r="D70" s="4" t="s">
        <v>477</v>
      </c>
      <c r="F70" s="4" t="s">
        <v>1508</v>
      </c>
      <c r="G70" s="4">
        <f t="shared" si="1"/>
        <v>2015</v>
      </c>
      <c r="H70" s="4">
        <f t="shared" si="2"/>
        <v>5</v>
      </c>
      <c r="I70" s="4" t="s">
        <v>479</v>
      </c>
      <c r="J70" s="4" t="s">
        <v>489</v>
      </c>
      <c r="K70" s="4" t="s">
        <v>490</v>
      </c>
      <c r="L70" s="4" t="s">
        <v>491</v>
      </c>
      <c r="M70" s="4">
        <v>27.05227</v>
      </c>
      <c r="N70" s="4">
        <v>-98.11239</v>
      </c>
      <c r="P70" s="6">
        <v>1.0</v>
      </c>
      <c r="Q70" s="4" t="s">
        <v>109</v>
      </c>
      <c r="T70" s="6">
        <v>0.0</v>
      </c>
      <c r="U70" s="5" t="s">
        <v>15</v>
      </c>
      <c r="V70" s="5" t="s">
        <v>1509</v>
      </c>
      <c r="W70" s="5" t="s">
        <v>1510</v>
      </c>
      <c r="X70" s="5"/>
      <c r="Y70" s="5" t="s">
        <v>1511</v>
      </c>
      <c r="Z70" s="5" t="s">
        <v>1512</v>
      </c>
      <c r="AA70" s="4" t="s">
        <v>1513</v>
      </c>
      <c r="AB70" s="4" t="s">
        <v>24</v>
      </c>
      <c r="AC70" s="4" t="s">
        <v>1511</v>
      </c>
      <c r="AD70" s="6">
        <v>43.0</v>
      </c>
      <c r="AE70" s="4" t="s">
        <v>502</v>
      </c>
      <c r="AF70" s="4" t="s">
        <v>17</v>
      </c>
      <c r="AG70" s="4" t="s">
        <v>495</v>
      </c>
      <c r="AH70" s="4" t="s">
        <v>496</v>
      </c>
    </row>
    <row r="71">
      <c r="A71" s="4" t="s">
        <v>505</v>
      </c>
      <c r="B71" s="4">
        <v>6465.0</v>
      </c>
      <c r="C71" s="4">
        <v>1.0</v>
      </c>
      <c r="D71" s="4" t="s">
        <v>477</v>
      </c>
      <c r="F71" s="4" t="s">
        <v>1514</v>
      </c>
      <c r="G71" s="4">
        <f t="shared" si="1"/>
        <v>2015</v>
      </c>
      <c r="H71" s="4">
        <f t="shared" si="2"/>
        <v>5</v>
      </c>
      <c r="I71" s="4" t="s">
        <v>479</v>
      </c>
      <c r="J71" s="4" t="s">
        <v>489</v>
      </c>
      <c r="K71" s="4" t="s">
        <v>490</v>
      </c>
      <c r="L71" s="4" t="s">
        <v>498</v>
      </c>
      <c r="M71" s="4">
        <v>26.2759</v>
      </c>
      <c r="N71" s="4">
        <v>-98.5563</v>
      </c>
      <c r="O71" s="4" t="s">
        <v>1515</v>
      </c>
      <c r="P71" s="6">
        <v>0.0</v>
      </c>
      <c r="Q71" s="4" t="s">
        <v>146</v>
      </c>
      <c r="T71" s="6">
        <v>0.0</v>
      </c>
      <c r="U71" s="5" t="s">
        <v>15</v>
      </c>
      <c r="V71" s="5" t="s">
        <v>1516</v>
      </c>
      <c r="W71" s="5" t="s">
        <v>571</v>
      </c>
      <c r="X71" s="5" t="s">
        <v>648</v>
      </c>
      <c r="Y71" s="5" t="s">
        <v>1517</v>
      </c>
      <c r="Z71" s="5" t="s">
        <v>1518</v>
      </c>
      <c r="AA71" s="4" t="s">
        <v>575</v>
      </c>
      <c r="AB71" s="4" t="s">
        <v>651</v>
      </c>
      <c r="AC71" s="4" t="s">
        <v>1517</v>
      </c>
      <c r="AD71" s="6">
        <v>51.0</v>
      </c>
      <c r="AE71" s="4" t="s">
        <v>622</v>
      </c>
      <c r="AF71" s="4" t="s">
        <v>135</v>
      </c>
      <c r="AG71" s="4" t="s">
        <v>484</v>
      </c>
      <c r="AH71" s="4" t="s">
        <v>485</v>
      </c>
    </row>
    <row r="72">
      <c r="A72" s="4" t="s">
        <v>476</v>
      </c>
      <c r="B72" s="4">
        <v>6466.0</v>
      </c>
      <c r="C72" s="4">
        <v>1.0</v>
      </c>
      <c r="D72" s="4" t="s">
        <v>477</v>
      </c>
      <c r="F72" s="4" t="s">
        <v>1519</v>
      </c>
      <c r="G72" s="4">
        <f t="shared" si="1"/>
        <v>2015</v>
      </c>
      <c r="H72" s="4">
        <f t="shared" si="2"/>
        <v>5</v>
      </c>
      <c r="I72" s="4" t="s">
        <v>479</v>
      </c>
      <c r="J72" s="4" t="s">
        <v>12</v>
      </c>
      <c r="K72" s="4" t="s">
        <v>480</v>
      </c>
      <c r="L72" s="4" t="s">
        <v>39</v>
      </c>
      <c r="M72" s="4">
        <v>31.93253</v>
      </c>
      <c r="N72" s="4">
        <v>-110.46275</v>
      </c>
      <c r="O72" s="4" t="s">
        <v>1520</v>
      </c>
      <c r="P72" s="6">
        <v>1.0</v>
      </c>
      <c r="Q72" s="4" t="s">
        <v>482</v>
      </c>
      <c r="R72" s="4" t="s">
        <v>482</v>
      </c>
      <c r="S72" s="4" t="s">
        <v>1521</v>
      </c>
      <c r="T72" s="6">
        <v>0.0</v>
      </c>
      <c r="U72" s="5" t="s">
        <v>15</v>
      </c>
      <c r="V72" s="5" t="s">
        <v>1522</v>
      </c>
      <c r="W72" s="5" t="s">
        <v>549</v>
      </c>
      <c r="X72" s="5" t="s">
        <v>914</v>
      </c>
      <c r="Y72" s="5" t="s">
        <v>1523</v>
      </c>
      <c r="Z72" s="5" t="s">
        <v>1524</v>
      </c>
      <c r="AA72" s="4" t="s">
        <v>552</v>
      </c>
      <c r="AB72" s="4" t="s">
        <v>918</v>
      </c>
      <c r="AC72" s="4" t="s">
        <v>1523</v>
      </c>
      <c r="AD72" s="6">
        <v>37.0</v>
      </c>
      <c r="AE72" s="4" t="s">
        <v>502</v>
      </c>
      <c r="AF72" s="4" t="s">
        <v>17</v>
      </c>
      <c r="AG72" s="4" t="s">
        <v>540</v>
      </c>
      <c r="AH72" s="4" t="s">
        <v>541</v>
      </c>
    </row>
    <row r="73">
      <c r="A73" s="4" t="s">
        <v>505</v>
      </c>
      <c r="B73" s="4">
        <v>6467.0</v>
      </c>
      <c r="C73" s="4">
        <v>1.0</v>
      </c>
      <c r="D73" s="4" t="s">
        <v>477</v>
      </c>
      <c r="F73" s="4" t="s">
        <v>1525</v>
      </c>
      <c r="G73" s="4">
        <f t="shared" si="1"/>
        <v>2015</v>
      </c>
      <c r="H73" s="4">
        <f t="shared" si="2"/>
        <v>5</v>
      </c>
      <c r="I73" s="4" t="s">
        <v>479</v>
      </c>
      <c r="J73" s="4" t="s">
        <v>12</v>
      </c>
      <c r="K73" s="4" t="s">
        <v>623</v>
      </c>
      <c r="L73" s="4" t="s">
        <v>145</v>
      </c>
      <c r="M73" s="4">
        <v>32.6644</v>
      </c>
      <c r="N73" s="4">
        <v>-114.74671</v>
      </c>
      <c r="O73" s="4" t="s">
        <v>1526</v>
      </c>
      <c r="P73" s="6">
        <v>0.0</v>
      </c>
      <c r="Q73" s="4" t="s">
        <v>500</v>
      </c>
      <c r="T73" s="6">
        <v>0.0</v>
      </c>
      <c r="U73" s="5" t="s">
        <v>27</v>
      </c>
      <c r="V73" s="5" t="s">
        <v>1527</v>
      </c>
      <c r="W73" s="5" t="s">
        <v>1528</v>
      </c>
      <c r="X73" s="5" t="s">
        <v>1529</v>
      </c>
      <c r="Y73" s="5" t="s">
        <v>1530</v>
      </c>
      <c r="Z73" s="5" t="s">
        <v>1531</v>
      </c>
      <c r="AA73" s="4" t="s">
        <v>1532</v>
      </c>
      <c r="AB73" s="4" t="s">
        <v>1533</v>
      </c>
      <c r="AC73" s="4" t="s">
        <v>1530</v>
      </c>
      <c r="AD73" s="6">
        <v>25.0</v>
      </c>
      <c r="AE73" s="4" t="s">
        <v>553</v>
      </c>
      <c r="AF73" s="4" t="s">
        <v>58</v>
      </c>
      <c r="AG73" s="4" t="s">
        <v>484</v>
      </c>
      <c r="AH73" s="4" t="s">
        <v>485</v>
      </c>
    </row>
    <row r="74">
      <c r="A74" s="4" t="s">
        <v>505</v>
      </c>
      <c r="B74" s="4">
        <v>6468.0</v>
      </c>
      <c r="C74" s="4">
        <v>1.0</v>
      </c>
      <c r="D74" s="4" t="s">
        <v>477</v>
      </c>
      <c r="F74" s="4" t="s">
        <v>1525</v>
      </c>
      <c r="G74" s="4">
        <f t="shared" si="1"/>
        <v>2015</v>
      </c>
      <c r="H74" s="4">
        <f t="shared" si="2"/>
        <v>5</v>
      </c>
      <c r="I74" s="4" t="s">
        <v>479</v>
      </c>
      <c r="J74" s="4" t="s">
        <v>12</v>
      </c>
      <c r="K74" s="4" t="s">
        <v>623</v>
      </c>
      <c r="L74" s="4" t="s">
        <v>145</v>
      </c>
      <c r="M74" s="4">
        <v>32.6644</v>
      </c>
      <c r="N74" s="4">
        <v>-114.74671</v>
      </c>
      <c r="O74" s="4" t="s">
        <v>1526</v>
      </c>
      <c r="P74" s="6">
        <v>0.0</v>
      </c>
      <c r="Q74" s="4" t="s">
        <v>500</v>
      </c>
      <c r="T74" s="6">
        <v>0.0</v>
      </c>
      <c r="U74" s="5" t="s">
        <v>15</v>
      </c>
      <c r="V74" s="5" t="s">
        <v>1534</v>
      </c>
      <c r="W74" s="5" t="s">
        <v>768</v>
      </c>
      <c r="X74" s="5" t="s">
        <v>1535</v>
      </c>
      <c r="Y74" s="5" t="s">
        <v>1536</v>
      </c>
      <c r="Z74" s="5" t="s">
        <v>1537</v>
      </c>
      <c r="AA74" s="4" t="s">
        <v>771</v>
      </c>
      <c r="AB74" s="4" t="s">
        <v>1538</v>
      </c>
      <c r="AC74" s="4" t="s">
        <v>1536</v>
      </c>
      <c r="AD74" s="6">
        <v>2.0</v>
      </c>
      <c r="AE74" s="4" t="s">
        <v>553</v>
      </c>
      <c r="AF74" s="4" t="s">
        <v>58</v>
      </c>
      <c r="AG74" s="4" t="s">
        <v>484</v>
      </c>
      <c r="AH74" s="4" t="s">
        <v>485</v>
      </c>
    </row>
    <row r="75">
      <c r="A75" s="4" t="s">
        <v>505</v>
      </c>
      <c r="B75" s="4">
        <v>6469.0</v>
      </c>
      <c r="C75" s="4">
        <v>1.0</v>
      </c>
      <c r="D75" s="4" t="s">
        <v>477</v>
      </c>
      <c r="F75" s="4" t="s">
        <v>1539</v>
      </c>
      <c r="G75" s="4">
        <f t="shared" si="1"/>
        <v>2015</v>
      </c>
      <c r="H75" s="4">
        <f t="shared" si="2"/>
        <v>5</v>
      </c>
      <c r="I75" s="4" t="s">
        <v>479</v>
      </c>
      <c r="J75" s="4" t="s">
        <v>489</v>
      </c>
      <c r="K75" s="4" t="s">
        <v>568</v>
      </c>
      <c r="L75" s="4" t="s">
        <v>569</v>
      </c>
      <c r="M75" s="4">
        <v>28.8303</v>
      </c>
      <c r="N75" s="4">
        <v>-100.5526</v>
      </c>
      <c r="P75" s="6">
        <v>0.0</v>
      </c>
      <c r="Q75" s="4" t="s">
        <v>500</v>
      </c>
      <c r="S75" s="4" t="s">
        <v>221</v>
      </c>
      <c r="T75" s="6">
        <v>0.0</v>
      </c>
      <c r="U75" s="5" t="s">
        <v>15</v>
      </c>
      <c r="V75" s="5" t="s">
        <v>1540</v>
      </c>
      <c r="W75" s="5" t="s">
        <v>1541</v>
      </c>
      <c r="X75" s="5"/>
      <c r="Y75" s="5" t="s">
        <v>1542</v>
      </c>
      <c r="Z75" s="5" t="s">
        <v>1543</v>
      </c>
      <c r="AA75" s="4" t="s">
        <v>1544</v>
      </c>
      <c r="AB75" s="4" t="s">
        <v>24</v>
      </c>
      <c r="AC75" s="4" t="s">
        <v>1542</v>
      </c>
      <c r="AD75" s="6">
        <v>29.0</v>
      </c>
      <c r="AE75" s="4" t="s">
        <v>617</v>
      </c>
      <c r="AF75" s="4" t="s">
        <v>283</v>
      </c>
      <c r="AG75" s="4" t="s">
        <v>484</v>
      </c>
      <c r="AH75" s="4" t="s">
        <v>485</v>
      </c>
    </row>
    <row r="76">
      <c r="A76" s="4" t="s">
        <v>1202</v>
      </c>
      <c r="B76" s="4">
        <v>6470.0</v>
      </c>
      <c r="C76" s="4">
        <v>1.0</v>
      </c>
      <c r="D76" s="4" t="s">
        <v>477</v>
      </c>
      <c r="F76" s="4" t="s">
        <v>1545</v>
      </c>
      <c r="G76" s="4">
        <f t="shared" si="1"/>
        <v>2015</v>
      </c>
      <c r="H76" s="4">
        <f t="shared" si="2"/>
        <v>5</v>
      </c>
      <c r="I76" s="4" t="s">
        <v>479</v>
      </c>
      <c r="J76" s="4" t="s">
        <v>405</v>
      </c>
      <c r="K76" s="4" t="s">
        <v>590</v>
      </c>
      <c r="L76" s="4" t="s">
        <v>591</v>
      </c>
      <c r="M76" s="4">
        <v>32.68019</v>
      </c>
      <c r="N76" s="4">
        <v>-115.32541</v>
      </c>
      <c r="O76" s="4" t="s">
        <v>1546</v>
      </c>
      <c r="P76" s="6">
        <v>0.0</v>
      </c>
      <c r="Q76" s="4" t="s">
        <v>500</v>
      </c>
      <c r="T76" s="6">
        <v>0.0</v>
      </c>
      <c r="U76" s="5" t="s">
        <v>15</v>
      </c>
      <c r="V76" s="5" t="s">
        <v>1547</v>
      </c>
      <c r="W76" s="5" t="s">
        <v>934</v>
      </c>
      <c r="X76" s="5"/>
      <c r="Y76" s="5" t="s">
        <v>1548</v>
      </c>
      <c r="Z76" s="5" t="s">
        <v>1549</v>
      </c>
      <c r="AA76" s="4" t="s">
        <v>937</v>
      </c>
      <c r="AB76" s="4" t="s">
        <v>24</v>
      </c>
      <c r="AC76" s="4" t="s">
        <v>1548</v>
      </c>
      <c r="AD76" s="6">
        <v>35.0</v>
      </c>
      <c r="AE76" s="4" t="s">
        <v>502</v>
      </c>
      <c r="AF76" s="4" t="s">
        <v>17</v>
      </c>
      <c r="AG76" s="4" t="s">
        <v>540</v>
      </c>
      <c r="AH76" s="4" t="s">
        <v>541</v>
      </c>
    </row>
    <row r="77">
      <c r="A77" s="4" t="s">
        <v>505</v>
      </c>
      <c r="B77" s="4">
        <v>6471.0</v>
      </c>
      <c r="C77" s="4">
        <v>1.0</v>
      </c>
      <c r="D77" s="4" t="s">
        <v>477</v>
      </c>
      <c r="F77" s="4" t="s">
        <v>1545</v>
      </c>
      <c r="G77" s="4">
        <f t="shared" si="1"/>
        <v>2015</v>
      </c>
      <c r="H77" s="4">
        <f t="shared" si="2"/>
        <v>5</v>
      </c>
      <c r="I77" s="4" t="s">
        <v>479</v>
      </c>
      <c r="J77" s="4" t="s">
        <v>489</v>
      </c>
      <c r="K77" s="4" t="s">
        <v>568</v>
      </c>
      <c r="L77" s="4" t="s">
        <v>511</v>
      </c>
      <c r="M77" s="4">
        <v>28.0815</v>
      </c>
      <c r="N77" s="4">
        <v>-100.0117</v>
      </c>
      <c r="P77" s="6">
        <v>0.0</v>
      </c>
      <c r="Q77" s="4" t="s">
        <v>146</v>
      </c>
      <c r="T77" s="6">
        <v>1.0</v>
      </c>
      <c r="U77" s="5" t="s">
        <v>33</v>
      </c>
      <c r="V77" s="5" t="s">
        <v>483</v>
      </c>
      <c r="W77" s="5" t="s">
        <v>483</v>
      </c>
      <c r="X77" s="5"/>
      <c r="Y77" s="5"/>
      <c r="Z77" s="5" t="s">
        <v>24</v>
      </c>
      <c r="AB77" s="4" t="s">
        <v>24</v>
      </c>
      <c r="AE77" s="4" t="s">
        <v>502</v>
      </c>
      <c r="AF77" s="4" t="s">
        <v>17</v>
      </c>
      <c r="AG77" s="4" t="s">
        <v>483</v>
      </c>
      <c r="AH77" s="4" t="s">
        <v>24</v>
      </c>
    </row>
    <row r="78">
      <c r="A78" s="4" t="s">
        <v>1202</v>
      </c>
      <c r="B78" s="4">
        <v>6472.0</v>
      </c>
      <c r="C78" s="4">
        <v>1.0</v>
      </c>
      <c r="D78" s="4" t="s">
        <v>477</v>
      </c>
      <c r="F78" s="4" t="s">
        <v>1550</v>
      </c>
      <c r="G78" s="4">
        <f t="shared" si="1"/>
        <v>2015</v>
      </c>
      <c r="H78" s="4">
        <f t="shared" si="2"/>
        <v>5</v>
      </c>
      <c r="I78" s="4" t="s">
        <v>479</v>
      </c>
      <c r="J78" s="4" t="s">
        <v>489</v>
      </c>
      <c r="K78" s="4" t="s">
        <v>490</v>
      </c>
      <c r="L78" s="4" t="s">
        <v>491</v>
      </c>
      <c r="M78" s="4">
        <v>27.08594</v>
      </c>
      <c r="N78" s="4">
        <v>-98.0077</v>
      </c>
      <c r="P78" s="6">
        <v>0.0</v>
      </c>
      <c r="Q78" s="4" t="s">
        <v>146</v>
      </c>
      <c r="T78" s="6">
        <v>0.0</v>
      </c>
      <c r="U78" s="5" t="s">
        <v>15</v>
      </c>
      <c r="V78" s="5" t="s">
        <v>1551</v>
      </c>
      <c r="W78" s="5" t="s">
        <v>1386</v>
      </c>
      <c r="X78" s="5" t="s">
        <v>1552</v>
      </c>
      <c r="Y78" s="5" t="s">
        <v>1553</v>
      </c>
      <c r="Z78" s="5" t="s">
        <v>1554</v>
      </c>
      <c r="AA78" s="4" t="s">
        <v>1390</v>
      </c>
      <c r="AB78" s="4" t="s">
        <v>1555</v>
      </c>
      <c r="AC78" s="4" t="s">
        <v>1553</v>
      </c>
      <c r="AD78" s="6">
        <v>24.0</v>
      </c>
      <c r="AE78" s="4" t="s">
        <v>622</v>
      </c>
      <c r="AF78" s="4" t="s">
        <v>135</v>
      </c>
      <c r="AG78" s="4" t="s">
        <v>495</v>
      </c>
      <c r="AH78" s="4" t="s">
        <v>496</v>
      </c>
    </row>
    <row r="79">
      <c r="A79" s="4" t="s">
        <v>505</v>
      </c>
      <c r="B79" s="4">
        <v>6473.0</v>
      </c>
      <c r="C79" s="4">
        <v>1.0</v>
      </c>
      <c r="D79" s="4" t="s">
        <v>477</v>
      </c>
      <c r="F79" s="4" t="s">
        <v>1556</v>
      </c>
      <c r="G79" s="4">
        <f t="shared" si="1"/>
        <v>2015</v>
      </c>
      <c r="H79" s="4">
        <f t="shared" si="2"/>
        <v>5</v>
      </c>
      <c r="I79" s="4" t="s">
        <v>479</v>
      </c>
      <c r="J79" s="4" t="s">
        <v>489</v>
      </c>
      <c r="K79" s="4" t="s">
        <v>510</v>
      </c>
      <c r="L79" s="4" t="s">
        <v>511</v>
      </c>
      <c r="M79" s="4">
        <v>27.34847</v>
      </c>
      <c r="N79" s="4">
        <v>-99.45953</v>
      </c>
      <c r="P79" s="6">
        <v>0.0</v>
      </c>
      <c r="Q79" s="4" t="s">
        <v>146</v>
      </c>
      <c r="T79" s="6">
        <v>0.0</v>
      </c>
      <c r="U79" s="5" t="s">
        <v>27</v>
      </c>
      <c r="V79" s="5" t="s">
        <v>483</v>
      </c>
      <c r="W79" s="5" t="s">
        <v>483</v>
      </c>
      <c r="X79" s="5"/>
      <c r="Y79" s="5"/>
      <c r="Z79" s="5" t="s">
        <v>24</v>
      </c>
      <c r="AB79" s="4" t="s">
        <v>24</v>
      </c>
      <c r="AE79" s="4" t="s">
        <v>483</v>
      </c>
      <c r="AF79" s="4" t="s">
        <v>24</v>
      </c>
      <c r="AG79" s="4" t="s">
        <v>484</v>
      </c>
      <c r="AH79" s="4" t="s">
        <v>485</v>
      </c>
    </row>
    <row r="80">
      <c r="A80" s="4" t="s">
        <v>505</v>
      </c>
      <c r="B80" s="4">
        <v>6474.0</v>
      </c>
      <c r="C80" s="4">
        <v>1.0</v>
      </c>
      <c r="D80" s="4" t="s">
        <v>477</v>
      </c>
      <c r="F80" s="4" t="s">
        <v>1557</v>
      </c>
      <c r="G80" s="4">
        <f t="shared" si="1"/>
        <v>2015</v>
      </c>
      <c r="H80" s="4">
        <f t="shared" si="2"/>
        <v>5</v>
      </c>
      <c r="I80" s="4" t="s">
        <v>479</v>
      </c>
      <c r="J80" s="4" t="s">
        <v>489</v>
      </c>
      <c r="K80" s="4" t="s">
        <v>490</v>
      </c>
      <c r="L80" s="4" t="s">
        <v>498</v>
      </c>
      <c r="M80" s="4">
        <v>26.22364</v>
      </c>
      <c r="N80" s="4">
        <v>-98.44905</v>
      </c>
      <c r="O80" s="4" t="s">
        <v>577</v>
      </c>
      <c r="P80" s="6">
        <v>0.0</v>
      </c>
      <c r="Q80" s="4" t="s">
        <v>500</v>
      </c>
      <c r="S80" s="4" t="s">
        <v>221</v>
      </c>
      <c r="T80" s="6">
        <v>0.0</v>
      </c>
      <c r="U80" s="5" t="s">
        <v>15</v>
      </c>
      <c r="V80" s="5" t="s">
        <v>483</v>
      </c>
      <c r="W80" s="5" t="s">
        <v>483</v>
      </c>
      <c r="X80" s="5"/>
      <c r="Y80" s="5"/>
      <c r="Z80" s="5" t="s">
        <v>24</v>
      </c>
      <c r="AB80" s="4" t="s">
        <v>24</v>
      </c>
      <c r="AE80" s="4" t="s">
        <v>483</v>
      </c>
      <c r="AF80" s="4" t="s">
        <v>24</v>
      </c>
      <c r="AG80" s="4" t="s">
        <v>495</v>
      </c>
      <c r="AH80" s="4" t="s">
        <v>496</v>
      </c>
    </row>
    <row r="81">
      <c r="A81" s="4" t="s">
        <v>505</v>
      </c>
      <c r="B81" s="4">
        <v>6475.0</v>
      </c>
      <c r="C81" s="4">
        <v>1.0</v>
      </c>
      <c r="D81" s="4" t="s">
        <v>477</v>
      </c>
      <c r="F81" s="4" t="s">
        <v>1558</v>
      </c>
      <c r="G81" s="4">
        <f t="shared" si="1"/>
        <v>2015</v>
      </c>
      <c r="H81" s="4">
        <f t="shared" si="2"/>
        <v>5</v>
      </c>
      <c r="I81" s="4" t="s">
        <v>479</v>
      </c>
      <c r="J81" s="4" t="s">
        <v>489</v>
      </c>
      <c r="K81" s="4" t="s">
        <v>490</v>
      </c>
      <c r="L81" s="4" t="s">
        <v>498</v>
      </c>
      <c r="M81" s="8">
        <v>26.077</v>
      </c>
      <c r="N81" s="4">
        <v>-98.25139</v>
      </c>
      <c r="P81" s="6">
        <v>0.0</v>
      </c>
      <c r="Q81" s="4" t="s">
        <v>500</v>
      </c>
      <c r="T81" s="6">
        <v>0.0</v>
      </c>
      <c r="U81" s="5" t="s">
        <v>15</v>
      </c>
      <c r="V81" s="5" t="s">
        <v>483</v>
      </c>
      <c r="W81" s="5"/>
      <c r="X81" s="5"/>
      <c r="Y81" s="5"/>
      <c r="Z81" s="5" t="s">
        <v>24</v>
      </c>
      <c r="AA81" s="4" t="s">
        <v>24</v>
      </c>
      <c r="AB81" s="4" t="s">
        <v>24</v>
      </c>
      <c r="AE81" s="4" t="s">
        <v>483</v>
      </c>
      <c r="AF81" s="4" t="s">
        <v>24</v>
      </c>
      <c r="AG81" s="4" t="s">
        <v>484</v>
      </c>
      <c r="AH81" s="4" t="s">
        <v>485</v>
      </c>
    </row>
    <row r="82">
      <c r="A82" s="4" t="s">
        <v>505</v>
      </c>
      <c r="B82" s="4">
        <v>6476.0</v>
      </c>
      <c r="C82" s="4">
        <v>1.0</v>
      </c>
      <c r="D82" s="4" t="s">
        <v>477</v>
      </c>
      <c r="F82" s="4" t="s">
        <v>1559</v>
      </c>
      <c r="G82" s="4">
        <f t="shared" si="1"/>
        <v>2015</v>
      </c>
      <c r="H82" s="4">
        <f t="shared" si="2"/>
        <v>5</v>
      </c>
      <c r="I82" s="4" t="s">
        <v>479</v>
      </c>
      <c r="J82" s="4" t="s">
        <v>489</v>
      </c>
      <c r="K82" s="4" t="s">
        <v>490</v>
      </c>
      <c r="L82" s="4" t="s">
        <v>491</v>
      </c>
      <c r="M82" s="4">
        <v>26.97237</v>
      </c>
      <c r="N82" s="4">
        <v>-98.10162</v>
      </c>
      <c r="O82" s="4" t="s">
        <v>1560</v>
      </c>
      <c r="P82" s="6">
        <v>0.0</v>
      </c>
      <c r="Q82" s="4" t="s">
        <v>146</v>
      </c>
      <c r="T82" s="6">
        <v>0.0</v>
      </c>
      <c r="U82" s="5" t="s">
        <v>33</v>
      </c>
      <c r="V82" s="5" t="s">
        <v>483</v>
      </c>
      <c r="W82" s="5" t="s">
        <v>483</v>
      </c>
      <c r="X82" s="5"/>
      <c r="Y82" s="5"/>
      <c r="Z82" s="5" t="s">
        <v>24</v>
      </c>
      <c r="AB82" s="4" t="s">
        <v>24</v>
      </c>
      <c r="AE82" s="4" t="s">
        <v>483</v>
      </c>
      <c r="AF82" s="4" t="s">
        <v>24</v>
      </c>
      <c r="AG82" s="4" t="s">
        <v>540</v>
      </c>
      <c r="AH82" s="4" t="s">
        <v>541</v>
      </c>
    </row>
    <row r="83">
      <c r="A83" s="4" t="s">
        <v>505</v>
      </c>
      <c r="B83" s="4">
        <v>6477.0</v>
      </c>
      <c r="C83" s="4">
        <v>1.0</v>
      </c>
      <c r="D83" s="4" t="s">
        <v>477</v>
      </c>
      <c r="F83" s="4" t="s">
        <v>1559</v>
      </c>
      <c r="G83" s="4">
        <f t="shared" si="1"/>
        <v>2015</v>
      </c>
      <c r="H83" s="4">
        <f t="shared" si="2"/>
        <v>5</v>
      </c>
      <c r="I83" s="4" t="s">
        <v>479</v>
      </c>
      <c r="J83" s="4" t="s">
        <v>489</v>
      </c>
      <c r="K83" s="4" t="s">
        <v>490</v>
      </c>
      <c r="L83" s="4" t="s">
        <v>508</v>
      </c>
      <c r="M83" s="4">
        <v>25.95875</v>
      </c>
      <c r="N83" s="4">
        <v>-97.22948</v>
      </c>
      <c r="P83" s="6">
        <v>0.0</v>
      </c>
      <c r="Q83" s="4" t="s">
        <v>500</v>
      </c>
      <c r="T83" s="6">
        <v>0.0</v>
      </c>
      <c r="U83" s="5" t="s">
        <v>15</v>
      </c>
      <c r="V83" s="5" t="s">
        <v>483</v>
      </c>
      <c r="W83" s="5"/>
      <c r="X83" s="5"/>
      <c r="Y83" s="5"/>
      <c r="Z83" s="5" t="s">
        <v>24</v>
      </c>
      <c r="AA83" s="4" t="s">
        <v>24</v>
      </c>
      <c r="AB83" s="4" t="s">
        <v>24</v>
      </c>
      <c r="AE83" s="4" t="s">
        <v>483</v>
      </c>
      <c r="AF83" s="4" t="s">
        <v>24</v>
      </c>
      <c r="AG83" s="4" t="s">
        <v>495</v>
      </c>
      <c r="AH83" s="4" t="s">
        <v>496</v>
      </c>
    </row>
    <row r="84">
      <c r="A84" s="4" t="s">
        <v>505</v>
      </c>
      <c r="B84" s="4">
        <v>6478.0</v>
      </c>
      <c r="C84" s="4">
        <v>1.0</v>
      </c>
      <c r="D84" s="4" t="s">
        <v>477</v>
      </c>
      <c r="F84" s="4" t="s">
        <v>1561</v>
      </c>
      <c r="G84" s="4">
        <f t="shared" si="1"/>
        <v>2015</v>
      </c>
      <c r="H84" s="4">
        <f t="shared" si="2"/>
        <v>5</v>
      </c>
      <c r="I84" s="4" t="s">
        <v>479</v>
      </c>
      <c r="J84" s="4" t="s">
        <v>489</v>
      </c>
      <c r="K84" s="4" t="s">
        <v>510</v>
      </c>
      <c r="L84" s="4" t="s">
        <v>511</v>
      </c>
      <c r="M84" s="4">
        <v>27.60608</v>
      </c>
      <c r="N84" s="4">
        <v>-99.5821</v>
      </c>
      <c r="P84" s="6">
        <v>0.0</v>
      </c>
      <c r="Q84" s="4" t="s">
        <v>500</v>
      </c>
      <c r="T84" s="6">
        <v>0.0</v>
      </c>
      <c r="U84" s="5" t="s">
        <v>15</v>
      </c>
      <c r="V84" s="5" t="s">
        <v>1141</v>
      </c>
      <c r="W84" s="5" t="s">
        <v>1142</v>
      </c>
      <c r="X84" s="5"/>
      <c r="Y84" s="5"/>
      <c r="Z84" s="5" t="s">
        <v>24</v>
      </c>
      <c r="AA84" s="4" t="s">
        <v>24</v>
      </c>
      <c r="AB84" s="4" t="s">
        <v>24</v>
      </c>
      <c r="AE84" s="4" t="s">
        <v>483</v>
      </c>
      <c r="AF84" s="4" t="s">
        <v>24</v>
      </c>
      <c r="AG84" s="4" t="s">
        <v>875</v>
      </c>
      <c r="AH84" s="4" t="s">
        <v>876</v>
      </c>
    </row>
    <row r="85">
      <c r="A85" s="4" t="s">
        <v>505</v>
      </c>
      <c r="B85" s="4">
        <v>6479.0</v>
      </c>
      <c r="C85" s="4">
        <v>1.0</v>
      </c>
      <c r="D85" s="4" t="s">
        <v>477</v>
      </c>
      <c r="F85" s="4" t="s">
        <v>1561</v>
      </c>
      <c r="G85" s="4">
        <f t="shared" si="1"/>
        <v>2015</v>
      </c>
      <c r="H85" s="4">
        <f t="shared" si="2"/>
        <v>5</v>
      </c>
      <c r="I85" s="4" t="s">
        <v>479</v>
      </c>
      <c r="J85" s="4" t="s">
        <v>489</v>
      </c>
      <c r="K85" s="4" t="s">
        <v>510</v>
      </c>
      <c r="L85" s="4" t="s">
        <v>511</v>
      </c>
      <c r="M85" s="18">
        <v>27.63694</v>
      </c>
      <c r="N85" s="18">
        <v>-99.62451</v>
      </c>
      <c r="O85" s="4" t="s">
        <v>1562</v>
      </c>
      <c r="P85" s="6">
        <v>0.0</v>
      </c>
      <c r="Q85" s="4" t="s">
        <v>500</v>
      </c>
      <c r="T85" s="6">
        <v>0.0</v>
      </c>
      <c r="U85" s="5" t="s">
        <v>15</v>
      </c>
      <c r="V85" s="5" t="s">
        <v>483</v>
      </c>
      <c r="W85" s="5" t="s">
        <v>483</v>
      </c>
      <c r="X85" s="5"/>
      <c r="Y85" s="5"/>
      <c r="Z85" s="5" t="s">
        <v>24</v>
      </c>
      <c r="AB85" s="4" t="s">
        <v>24</v>
      </c>
      <c r="AD85" s="6">
        <v>0.0</v>
      </c>
      <c r="AE85" s="4" t="s">
        <v>502</v>
      </c>
      <c r="AF85" s="4" t="s">
        <v>17</v>
      </c>
      <c r="AG85" s="4" t="s">
        <v>540</v>
      </c>
      <c r="AH85" s="4" t="s">
        <v>541</v>
      </c>
    </row>
    <row r="86">
      <c r="A86" s="4" t="s">
        <v>505</v>
      </c>
      <c r="B86" s="4">
        <v>6480.0</v>
      </c>
      <c r="C86" s="4">
        <v>1.0</v>
      </c>
      <c r="D86" s="4" t="s">
        <v>477</v>
      </c>
      <c r="F86" s="4" t="s">
        <v>1563</v>
      </c>
      <c r="G86" s="4">
        <f t="shared" si="1"/>
        <v>2015</v>
      </c>
      <c r="H86" s="4">
        <f t="shared" si="2"/>
        <v>5</v>
      </c>
      <c r="I86" s="4" t="s">
        <v>479</v>
      </c>
      <c r="J86" s="4" t="s">
        <v>489</v>
      </c>
      <c r="K86" s="4" t="s">
        <v>510</v>
      </c>
      <c r="L86" s="4" t="s">
        <v>511</v>
      </c>
      <c r="M86" s="4">
        <v>27.35105</v>
      </c>
      <c r="N86" s="4">
        <v>-99.50746</v>
      </c>
      <c r="P86" s="6">
        <v>0.0</v>
      </c>
      <c r="Q86" s="4" t="s">
        <v>500</v>
      </c>
      <c r="T86" s="6">
        <v>0.0</v>
      </c>
      <c r="U86" s="5" t="s">
        <v>15</v>
      </c>
      <c r="V86" s="5" t="s">
        <v>483</v>
      </c>
      <c r="W86" s="5" t="s">
        <v>483</v>
      </c>
      <c r="X86" s="5"/>
      <c r="Y86" s="5"/>
      <c r="Z86" s="5" t="s">
        <v>24</v>
      </c>
      <c r="AB86" s="4" t="s">
        <v>24</v>
      </c>
      <c r="AE86" s="4" t="s">
        <v>502</v>
      </c>
      <c r="AF86" s="4" t="s">
        <v>17</v>
      </c>
      <c r="AG86" s="4" t="s">
        <v>875</v>
      </c>
      <c r="AH86" s="4" t="s">
        <v>876</v>
      </c>
    </row>
    <row r="87">
      <c r="A87" s="4" t="s">
        <v>1202</v>
      </c>
      <c r="B87" s="4">
        <v>6481.0</v>
      </c>
      <c r="C87" s="4">
        <v>1.0</v>
      </c>
      <c r="D87" s="4" t="s">
        <v>477</v>
      </c>
      <c r="F87" s="4" t="s">
        <v>1563</v>
      </c>
      <c r="G87" s="4">
        <f t="shared" si="1"/>
        <v>2015</v>
      </c>
      <c r="H87" s="4">
        <f t="shared" si="2"/>
        <v>5</v>
      </c>
      <c r="I87" s="4" t="s">
        <v>479</v>
      </c>
      <c r="J87" s="4" t="s">
        <v>12</v>
      </c>
      <c r="K87" s="4" t="s">
        <v>480</v>
      </c>
      <c r="L87" s="4" t="s">
        <v>127</v>
      </c>
      <c r="M87" s="4">
        <v>32.62707</v>
      </c>
      <c r="N87" s="4">
        <v>-111.86167</v>
      </c>
      <c r="P87" s="6">
        <v>0.0</v>
      </c>
      <c r="Q87" s="4" t="s">
        <v>482</v>
      </c>
      <c r="R87" s="4" t="s">
        <v>482</v>
      </c>
      <c r="T87" s="6">
        <v>1.0</v>
      </c>
      <c r="U87" s="5" t="s">
        <v>33</v>
      </c>
      <c r="V87" s="5" t="s">
        <v>483</v>
      </c>
      <c r="W87" s="5"/>
      <c r="X87" s="5"/>
      <c r="Y87" s="5"/>
      <c r="Z87" s="5" t="s">
        <v>24</v>
      </c>
      <c r="AA87" s="4" t="s">
        <v>24</v>
      </c>
      <c r="AB87" s="4" t="s">
        <v>24</v>
      </c>
      <c r="AE87" s="4" t="s">
        <v>502</v>
      </c>
      <c r="AF87" s="4" t="s">
        <v>17</v>
      </c>
      <c r="AG87" s="4" t="s">
        <v>483</v>
      </c>
      <c r="AH87" s="4" t="s">
        <v>24</v>
      </c>
    </row>
    <row r="88">
      <c r="A88" s="4" t="s">
        <v>1202</v>
      </c>
      <c r="B88" s="4">
        <v>6482.0</v>
      </c>
      <c r="C88" s="4">
        <v>1.0</v>
      </c>
      <c r="D88" s="4" t="s">
        <v>477</v>
      </c>
      <c r="F88" s="4" t="s">
        <v>1563</v>
      </c>
      <c r="G88" s="4">
        <f t="shared" si="1"/>
        <v>2015</v>
      </c>
      <c r="H88" s="4">
        <f t="shared" si="2"/>
        <v>5</v>
      </c>
      <c r="I88" s="4" t="s">
        <v>479</v>
      </c>
      <c r="J88" s="4" t="s">
        <v>489</v>
      </c>
      <c r="K88" s="4" t="s">
        <v>510</v>
      </c>
      <c r="L88" s="4" t="s">
        <v>511</v>
      </c>
      <c r="M88" s="18">
        <v>27.54902</v>
      </c>
      <c r="N88" s="18">
        <v>-99.52024</v>
      </c>
      <c r="P88" s="6">
        <v>0.0</v>
      </c>
      <c r="Q88" s="4" t="s">
        <v>500</v>
      </c>
      <c r="T88" s="6">
        <v>0.0</v>
      </c>
      <c r="U88" s="5" t="s">
        <v>33</v>
      </c>
      <c r="V88" s="5" t="s">
        <v>483</v>
      </c>
      <c r="W88" s="5"/>
      <c r="X88" s="5"/>
      <c r="Y88" s="5"/>
      <c r="Z88" s="5" t="s">
        <v>24</v>
      </c>
      <c r="AA88" s="4" t="s">
        <v>24</v>
      </c>
      <c r="AB88" s="4" t="s">
        <v>24</v>
      </c>
      <c r="AE88" s="4" t="s">
        <v>502</v>
      </c>
      <c r="AF88" s="4" t="s">
        <v>17</v>
      </c>
      <c r="AG88" s="4" t="s">
        <v>875</v>
      </c>
      <c r="AH88" s="4" t="s">
        <v>876</v>
      </c>
    </row>
    <row r="89">
      <c r="A89" s="4" t="s">
        <v>1202</v>
      </c>
      <c r="B89" s="4">
        <v>6483.0</v>
      </c>
      <c r="C89" s="4">
        <v>1.0</v>
      </c>
      <c r="D89" s="4" t="s">
        <v>477</v>
      </c>
      <c r="F89" s="4" t="s">
        <v>1564</v>
      </c>
      <c r="G89" s="4">
        <f t="shared" si="1"/>
        <v>2015</v>
      </c>
      <c r="H89" s="4">
        <f t="shared" si="2"/>
        <v>5</v>
      </c>
      <c r="I89" s="4" t="s">
        <v>479</v>
      </c>
      <c r="J89" s="4" t="s">
        <v>12</v>
      </c>
      <c r="K89" s="4" t="s">
        <v>480</v>
      </c>
      <c r="L89" s="4" t="s">
        <v>39</v>
      </c>
      <c r="M89" s="4">
        <v>31.65698</v>
      </c>
      <c r="N89" s="4">
        <v>-111.95228</v>
      </c>
      <c r="P89" s="6">
        <v>0.0</v>
      </c>
      <c r="Q89" s="4" t="s">
        <v>482</v>
      </c>
      <c r="R89" s="4" t="s">
        <v>482</v>
      </c>
      <c r="T89" s="6">
        <v>1.0</v>
      </c>
      <c r="U89" s="5" t="s">
        <v>33</v>
      </c>
      <c r="V89" s="5" t="s">
        <v>483</v>
      </c>
      <c r="W89" s="5"/>
      <c r="X89" s="5"/>
      <c r="Y89" s="5"/>
      <c r="Z89" s="5" t="s">
        <v>24</v>
      </c>
      <c r="AA89" s="4" t="s">
        <v>24</v>
      </c>
      <c r="AB89" s="4" t="s">
        <v>24</v>
      </c>
      <c r="AE89" s="4" t="s">
        <v>502</v>
      </c>
      <c r="AF89" s="4" t="s">
        <v>17</v>
      </c>
      <c r="AG89" s="4" t="s">
        <v>483</v>
      </c>
      <c r="AH89" s="4" t="s">
        <v>24</v>
      </c>
    </row>
    <row r="90">
      <c r="A90" s="4" t="s">
        <v>505</v>
      </c>
      <c r="B90" s="4">
        <v>6484.0</v>
      </c>
      <c r="C90" s="4">
        <v>1.0</v>
      </c>
      <c r="D90" s="4" t="s">
        <v>477</v>
      </c>
      <c r="F90" s="4" t="s">
        <v>1565</v>
      </c>
      <c r="G90" s="4">
        <f t="shared" si="1"/>
        <v>2015</v>
      </c>
      <c r="H90" s="4">
        <f t="shared" si="2"/>
        <v>5</v>
      </c>
      <c r="I90" s="4" t="s">
        <v>479</v>
      </c>
      <c r="J90" s="4" t="s">
        <v>489</v>
      </c>
      <c r="K90" s="4" t="s">
        <v>510</v>
      </c>
      <c r="L90" s="4" t="s">
        <v>511</v>
      </c>
      <c r="M90" s="4">
        <v>27.78283</v>
      </c>
      <c r="N90" s="4">
        <v>-99.67986</v>
      </c>
      <c r="O90" s="4" t="s">
        <v>512</v>
      </c>
      <c r="P90" s="6">
        <v>0.0</v>
      </c>
      <c r="Q90" s="4" t="s">
        <v>146</v>
      </c>
      <c r="T90" s="6">
        <v>0.0</v>
      </c>
      <c r="U90" s="5" t="s">
        <v>33</v>
      </c>
      <c r="V90" s="5" t="s">
        <v>483</v>
      </c>
      <c r="W90" s="5" t="s">
        <v>483</v>
      </c>
      <c r="X90" s="5"/>
      <c r="Y90" s="5"/>
      <c r="Z90" s="5" t="s">
        <v>24</v>
      </c>
      <c r="AB90" s="4" t="s">
        <v>24</v>
      </c>
      <c r="AE90" s="4" t="s">
        <v>483</v>
      </c>
      <c r="AF90" s="4" t="s">
        <v>24</v>
      </c>
      <c r="AG90" s="4" t="s">
        <v>484</v>
      </c>
      <c r="AH90" s="4" t="s">
        <v>485</v>
      </c>
    </row>
    <row r="91">
      <c r="A91" s="4" t="s">
        <v>505</v>
      </c>
      <c r="B91" s="4">
        <v>6485.0</v>
      </c>
      <c r="C91" s="4">
        <v>1.0</v>
      </c>
      <c r="D91" s="4" t="s">
        <v>477</v>
      </c>
      <c r="F91" s="4" t="s">
        <v>1566</v>
      </c>
      <c r="G91" s="4">
        <f t="shared" si="1"/>
        <v>2015</v>
      </c>
      <c r="H91" s="4">
        <f t="shared" si="2"/>
        <v>5</v>
      </c>
      <c r="I91" s="4" t="s">
        <v>479</v>
      </c>
      <c r="J91" s="4" t="s">
        <v>12</v>
      </c>
      <c r="K91" s="4" t="s">
        <v>480</v>
      </c>
      <c r="L91" s="4" t="s">
        <v>132</v>
      </c>
      <c r="M91" s="4">
        <v>31.35226</v>
      </c>
      <c r="N91" s="4">
        <v>-111.01507</v>
      </c>
      <c r="P91" s="6">
        <v>0.0</v>
      </c>
      <c r="Q91" s="4" t="s">
        <v>482</v>
      </c>
      <c r="R91" s="4" t="s">
        <v>482</v>
      </c>
      <c r="T91" s="6">
        <v>0.0</v>
      </c>
      <c r="U91" s="5" t="s">
        <v>15</v>
      </c>
      <c r="V91" s="5" t="s">
        <v>1567</v>
      </c>
      <c r="W91" s="5" t="s">
        <v>863</v>
      </c>
      <c r="X91" s="5" t="s">
        <v>1568</v>
      </c>
      <c r="Y91" s="5" t="s">
        <v>1569</v>
      </c>
      <c r="Z91" s="5" t="s">
        <v>1570</v>
      </c>
      <c r="AA91" s="4" t="s">
        <v>866</v>
      </c>
      <c r="AB91" s="4" t="s">
        <v>1571</v>
      </c>
      <c r="AC91" s="4" t="s">
        <v>1569</v>
      </c>
      <c r="AD91" s="6">
        <v>39.0</v>
      </c>
      <c r="AE91" s="4" t="s">
        <v>502</v>
      </c>
      <c r="AF91" s="4" t="s">
        <v>17</v>
      </c>
      <c r="AG91" s="4" t="s">
        <v>483</v>
      </c>
      <c r="AH91" s="4" t="s">
        <v>24</v>
      </c>
    </row>
    <row r="92">
      <c r="A92" s="4" t="s">
        <v>505</v>
      </c>
      <c r="B92" s="4">
        <v>6486.0</v>
      </c>
      <c r="C92" s="4">
        <v>1.0</v>
      </c>
      <c r="D92" s="4" t="s">
        <v>477</v>
      </c>
      <c r="F92" s="4" t="s">
        <v>1572</v>
      </c>
      <c r="G92" s="4">
        <f t="shared" si="1"/>
        <v>2015</v>
      </c>
      <c r="H92" s="4">
        <f t="shared" si="2"/>
        <v>6</v>
      </c>
      <c r="I92" s="4" t="s">
        <v>479</v>
      </c>
      <c r="J92" s="4" t="s">
        <v>489</v>
      </c>
      <c r="K92" s="4" t="s">
        <v>490</v>
      </c>
      <c r="L92" s="4" t="s">
        <v>491</v>
      </c>
      <c r="M92" s="4">
        <v>27.11459</v>
      </c>
      <c r="N92" s="4">
        <v>-98.43327</v>
      </c>
      <c r="O92" s="4" t="s">
        <v>506</v>
      </c>
      <c r="P92" s="6">
        <v>0.0</v>
      </c>
      <c r="Q92" s="4" t="s">
        <v>146</v>
      </c>
      <c r="T92" s="6">
        <v>0.0</v>
      </c>
      <c r="U92" s="5" t="s">
        <v>27</v>
      </c>
      <c r="V92" s="5" t="s">
        <v>1573</v>
      </c>
      <c r="W92" s="5" t="s">
        <v>1574</v>
      </c>
      <c r="X92" s="5" t="s">
        <v>1575</v>
      </c>
      <c r="Y92" s="5" t="s">
        <v>1576</v>
      </c>
      <c r="Z92" s="5" t="s">
        <v>1577</v>
      </c>
      <c r="AA92" s="4" t="s">
        <v>1578</v>
      </c>
      <c r="AB92" s="4" t="s">
        <v>1579</v>
      </c>
      <c r="AC92" s="4" t="s">
        <v>1576</v>
      </c>
      <c r="AD92" s="6">
        <v>37.0</v>
      </c>
      <c r="AE92" s="4" t="s">
        <v>502</v>
      </c>
      <c r="AF92" s="4" t="s">
        <v>17</v>
      </c>
      <c r="AG92" s="4" t="s">
        <v>484</v>
      </c>
      <c r="AH92" s="4" t="s">
        <v>485</v>
      </c>
    </row>
    <row r="93">
      <c r="A93" s="4" t="s">
        <v>1202</v>
      </c>
      <c r="B93" s="4">
        <v>6487.0</v>
      </c>
      <c r="C93" s="4">
        <v>1.0</v>
      </c>
      <c r="D93" s="4" t="s">
        <v>477</v>
      </c>
      <c r="F93" s="4" t="s">
        <v>1572</v>
      </c>
      <c r="G93" s="4">
        <f t="shared" si="1"/>
        <v>2015</v>
      </c>
      <c r="H93" s="4">
        <f t="shared" si="2"/>
        <v>6</v>
      </c>
      <c r="I93" s="4" t="s">
        <v>479</v>
      </c>
      <c r="J93" s="4" t="s">
        <v>12</v>
      </c>
      <c r="K93" s="4" t="s">
        <v>480</v>
      </c>
      <c r="L93" s="4" t="s">
        <v>39</v>
      </c>
      <c r="M93" s="4">
        <v>31.71323</v>
      </c>
      <c r="N93" s="4">
        <v>-111.75552</v>
      </c>
      <c r="P93" s="6">
        <v>0.0</v>
      </c>
      <c r="Q93" s="4" t="s">
        <v>482</v>
      </c>
      <c r="R93" s="4" t="s">
        <v>482</v>
      </c>
      <c r="T93" s="6">
        <v>0.0</v>
      </c>
      <c r="U93" s="5" t="s">
        <v>27</v>
      </c>
      <c r="V93" s="5" t="s">
        <v>1580</v>
      </c>
      <c r="W93" s="5" t="s">
        <v>1581</v>
      </c>
      <c r="X93" s="5"/>
      <c r="Y93" s="5"/>
      <c r="Z93" s="5" t="s">
        <v>1582</v>
      </c>
      <c r="AA93" s="4" t="s">
        <v>1583</v>
      </c>
      <c r="AB93" s="4" t="s">
        <v>24</v>
      </c>
      <c r="AE93" s="4" t="s">
        <v>553</v>
      </c>
      <c r="AF93" s="4" t="s">
        <v>58</v>
      </c>
      <c r="AG93" s="4" t="s">
        <v>483</v>
      </c>
      <c r="AH93" s="4" t="s">
        <v>24</v>
      </c>
    </row>
    <row r="94">
      <c r="A94" s="4" t="s">
        <v>505</v>
      </c>
      <c r="B94" s="4">
        <v>6488.0</v>
      </c>
      <c r="C94" s="4">
        <v>1.0</v>
      </c>
      <c r="D94" s="4" t="s">
        <v>477</v>
      </c>
      <c r="F94" s="4" t="s">
        <v>1572</v>
      </c>
      <c r="G94" s="4">
        <f t="shared" si="1"/>
        <v>2015</v>
      </c>
      <c r="H94" s="4">
        <f t="shared" si="2"/>
        <v>6</v>
      </c>
      <c r="I94" s="4" t="s">
        <v>479</v>
      </c>
      <c r="J94" s="4" t="s">
        <v>489</v>
      </c>
      <c r="K94" s="4" t="s">
        <v>568</v>
      </c>
      <c r="L94" s="4" t="s">
        <v>569</v>
      </c>
      <c r="M94" s="4">
        <v>28.63838</v>
      </c>
      <c r="N94" s="4">
        <v>-100.44574</v>
      </c>
      <c r="O94" s="4" t="s">
        <v>1584</v>
      </c>
      <c r="P94" s="6">
        <v>0.0</v>
      </c>
      <c r="Q94" s="4" t="s">
        <v>500</v>
      </c>
      <c r="T94" s="6">
        <v>0.0</v>
      </c>
      <c r="U94" s="5" t="s">
        <v>15</v>
      </c>
      <c r="V94" s="5" t="s">
        <v>1585</v>
      </c>
      <c r="W94" s="5" t="s">
        <v>1124</v>
      </c>
      <c r="X94" s="5" t="s">
        <v>804</v>
      </c>
      <c r="Y94" s="5" t="s">
        <v>1586</v>
      </c>
      <c r="Z94" s="5" t="s">
        <v>1587</v>
      </c>
      <c r="AA94" s="4" t="s">
        <v>1128</v>
      </c>
      <c r="AB94" s="4" t="s">
        <v>807</v>
      </c>
      <c r="AC94" s="4" t="s">
        <v>1586</v>
      </c>
      <c r="AD94" s="6">
        <v>39.0</v>
      </c>
      <c r="AE94" s="4" t="s">
        <v>502</v>
      </c>
      <c r="AF94" s="4" t="s">
        <v>17</v>
      </c>
      <c r="AG94" s="4" t="s">
        <v>483</v>
      </c>
      <c r="AH94" s="4" t="s">
        <v>24</v>
      </c>
    </row>
    <row r="95">
      <c r="A95" s="4" t="s">
        <v>505</v>
      </c>
      <c r="B95" s="4">
        <v>6489.0</v>
      </c>
      <c r="C95" s="4">
        <v>1.0</v>
      </c>
      <c r="D95" s="4" t="s">
        <v>477</v>
      </c>
      <c r="F95" s="4" t="s">
        <v>1588</v>
      </c>
      <c r="G95" s="4">
        <f t="shared" si="1"/>
        <v>2015</v>
      </c>
      <c r="H95" s="4">
        <f t="shared" si="2"/>
        <v>6</v>
      </c>
      <c r="I95" s="4" t="s">
        <v>479</v>
      </c>
      <c r="J95" s="4" t="s">
        <v>489</v>
      </c>
      <c r="K95" s="4" t="s">
        <v>490</v>
      </c>
      <c r="L95" s="4" t="s">
        <v>491</v>
      </c>
      <c r="M95" s="4">
        <v>27.0609</v>
      </c>
      <c r="N95" s="4">
        <v>-98.1611</v>
      </c>
      <c r="P95" s="6">
        <v>1.0</v>
      </c>
      <c r="Q95" s="4" t="s">
        <v>109</v>
      </c>
      <c r="T95" s="6">
        <v>0.0</v>
      </c>
      <c r="U95" s="5" t="s">
        <v>15</v>
      </c>
      <c r="V95" s="5" t="s">
        <v>1589</v>
      </c>
      <c r="W95" s="5" t="s">
        <v>768</v>
      </c>
      <c r="X95" s="5"/>
      <c r="Y95" s="5" t="s">
        <v>1590</v>
      </c>
      <c r="Z95" s="5" t="s">
        <v>1591</v>
      </c>
      <c r="AA95" s="4" t="s">
        <v>771</v>
      </c>
      <c r="AB95" s="4" t="s">
        <v>24</v>
      </c>
      <c r="AC95" s="4" t="s">
        <v>1590</v>
      </c>
      <c r="AD95" s="6">
        <v>27.0</v>
      </c>
      <c r="AE95" s="4" t="s">
        <v>502</v>
      </c>
      <c r="AF95" s="4" t="s">
        <v>17</v>
      </c>
      <c r="AG95" s="4" t="s">
        <v>686</v>
      </c>
      <c r="AH95" s="4" t="s">
        <v>687</v>
      </c>
    </row>
    <row r="96">
      <c r="A96" s="4" t="s">
        <v>505</v>
      </c>
      <c r="B96" s="4">
        <v>6490.0</v>
      </c>
      <c r="C96" s="4">
        <v>1.0</v>
      </c>
      <c r="D96" s="4" t="s">
        <v>477</v>
      </c>
      <c r="F96" s="4" t="s">
        <v>1592</v>
      </c>
      <c r="G96" s="4">
        <f t="shared" si="1"/>
        <v>2015</v>
      </c>
      <c r="H96" s="4">
        <f t="shared" si="2"/>
        <v>6</v>
      </c>
      <c r="I96" s="4" t="s">
        <v>479</v>
      </c>
      <c r="J96" s="4" t="s">
        <v>489</v>
      </c>
      <c r="K96" s="4" t="s">
        <v>490</v>
      </c>
      <c r="L96" s="4" t="s">
        <v>697</v>
      </c>
      <c r="M96" s="4">
        <v>26.26831</v>
      </c>
      <c r="N96" s="4">
        <v>-98.64805</v>
      </c>
      <c r="O96" s="4" t="s">
        <v>1593</v>
      </c>
      <c r="P96" s="6">
        <v>0.0</v>
      </c>
      <c r="Q96" s="4" t="s">
        <v>146</v>
      </c>
      <c r="T96" s="6">
        <v>0.0</v>
      </c>
      <c r="U96" s="5" t="s">
        <v>15</v>
      </c>
      <c r="V96" s="5" t="s">
        <v>1594</v>
      </c>
      <c r="W96" s="5" t="s">
        <v>1595</v>
      </c>
      <c r="X96" s="5"/>
      <c r="Y96" s="5" t="s">
        <v>1596</v>
      </c>
      <c r="Z96" s="5" t="s">
        <v>1597</v>
      </c>
      <c r="AA96" s="4" t="s">
        <v>1598</v>
      </c>
      <c r="AB96" s="4" t="s">
        <v>24</v>
      </c>
      <c r="AC96" s="4" t="s">
        <v>1596</v>
      </c>
      <c r="AD96" s="6">
        <v>40.0</v>
      </c>
      <c r="AE96" s="4" t="s">
        <v>502</v>
      </c>
      <c r="AF96" s="4" t="s">
        <v>17</v>
      </c>
      <c r="AG96" s="4" t="s">
        <v>484</v>
      </c>
      <c r="AH96" s="4" t="s">
        <v>485</v>
      </c>
    </row>
    <row r="97">
      <c r="A97" s="4" t="s">
        <v>1202</v>
      </c>
      <c r="B97" s="4">
        <v>6491.0</v>
      </c>
      <c r="C97" s="4">
        <v>1.0</v>
      </c>
      <c r="D97" s="4" t="s">
        <v>477</v>
      </c>
      <c r="F97" s="4" t="s">
        <v>1599</v>
      </c>
      <c r="G97" s="4">
        <f t="shared" si="1"/>
        <v>2015</v>
      </c>
      <c r="H97" s="4">
        <f t="shared" si="2"/>
        <v>6</v>
      </c>
      <c r="I97" s="4" t="s">
        <v>479</v>
      </c>
      <c r="J97" s="4" t="s">
        <v>12</v>
      </c>
      <c r="K97" s="4" t="s">
        <v>480</v>
      </c>
      <c r="L97" s="4" t="s">
        <v>39</v>
      </c>
      <c r="M97" s="4">
        <v>32.0248</v>
      </c>
      <c r="N97" s="4">
        <v>-112.47055</v>
      </c>
      <c r="P97" s="6">
        <v>0.0</v>
      </c>
      <c r="Q97" s="4" t="s">
        <v>482</v>
      </c>
      <c r="R97" s="4" t="s">
        <v>482</v>
      </c>
      <c r="T97" s="6">
        <v>0.0</v>
      </c>
      <c r="U97" s="5" t="s">
        <v>33</v>
      </c>
      <c r="V97" s="5" t="s">
        <v>483</v>
      </c>
      <c r="W97" s="5"/>
      <c r="X97" s="5"/>
      <c r="Y97" s="5"/>
      <c r="Z97" s="5" t="s">
        <v>24</v>
      </c>
      <c r="AA97" s="4" t="s">
        <v>24</v>
      </c>
      <c r="AB97" s="4" t="s">
        <v>24</v>
      </c>
      <c r="AE97" s="4" t="s">
        <v>502</v>
      </c>
      <c r="AF97" s="4" t="s">
        <v>17</v>
      </c>
      <c r="AG97" s="4" t="s">
        <v>483</v>
      </c>
      <c r="AH97" s="4" t="s">
        <v>24</v>
      </c>
    </row>
    <row r="98">
      <c r="A98" s="4" t="s">
        <v>505</v>
      </c>
      <c r="B98" s="4">
        <v>6492.0</v>
      </c>
      <c r="C98" s="4">
        <v>1.0</v>
      </c>
      <c r="D98" s="4" t="s">
        <v>477</v>
      </c>
      <c r="F98" s="4" t="s">
        <v>1600</v>
      </c>
      <c r="G98" s="4">
        <f t="shared" si="1"/>
        <v>2015</v>
      </c>
      <c r="H98" s="4">
        <f t="shared" si="2"/>
        <v>6</v>
      </c>
      <c r="I98" s="4" t="s">
        <v>479</v>
      </c>
      <c r="J98" s="4" t="s">
        <v>489</v>
      </c>
      <c r="K98" s="4" t="s">
        <v>490</v>
      </c>
      <c r="L98" s="4" t="s">
        <v>508</v>
      </c>
      <c r="M98" s="4">
        <v>25.8778</v>
      </c>
      <c r="N98" s="4">
        <v>-97.4546</v>
      </c>
      <c r="O98" s="4" t="s">
        <v>876</v>
      </c>
      <c r="P98" s="6">
        <v>0.0</v>
      </c>
      <c r="Q98" s="4" t="s">
        <v>500</v>
      </c>
      <c r="T98" s="6">
        <v>0.0</v>
      </c>
      <c r="U98" s="5" t="s">
        <v>15</v>
      </c>
      <c r="V98" s="5" t="s">
        <v>483</v>
      </c>
      <c r="W98" s="5" t="s">
        <v>483</v>
      </c>
      <c r="X98" s="5"/>
      <c r="Y98" s="5"/>
      <c r="Z98" s="5" t="s">
        <v>24</v>
      </c>
      <c r="AB98" s="4" t="s">
        <v>24</v>
      </c>
      <c r="AE98" s="4" t="s">
        <v>483</v>
      </c>
      <c r="AF98" s="4" t="s">
        <v>24</v>
      </c>
      <c r="AG98" s="4" t="s">
        <v>484</v>
      </c>
      <c r="AH98" s="4" t="s">
        <v>485</v>
      </c>
    </row>
    <row r="99">
      <c r="A99" s="4" t="s">
        <v>505</v>
      </c>
      <c r="B99" s="4">
        <v>6493.0</v>
      </c>
      <c r="C99" s="4">
        <v>1.0</v>
      </c>
      <c r="D99" s="4" t="s">
        <v>477</v>
      </c>
      <c r="F99" s="4" t="s">
        <v>1600</v>
      </c>
      <c r="G99" s="4">
        <f t="shared" si="1"/>
        <v>2015</v>
      </c>
      <c r="H99" s="4">
        <f t="shared" si="2"/>
        <v>6</v>
      </c>
      <c r="I99" s="4" t="s">
        <v>479</v>
      </c>
      <c r="J99" s="4" t="s">
        <v>489</v>
      </c>
      <c r="K99" s="4" t="s">
        <v>490</v>
      </c>
      <c r="L99" s="4" t="s">
        <v>498</v>
      </c>
      <c r="M99" s="4">
        <v>26.15982</v>
      </c>
      <c r="N99" s="4">
        <v>-98.35099</v>
      </c>
      <c r="P99" s="6">
        <v>0.0</v>
      </c>
      <c r="Q99" s="4" t="s">
        <v>500</v>
      </c>
      <c r="T99" s="6">
        <v>0.0</v>
      </c>
      <c r="U99" s="5" t="s">
        <v>33</v>
      </c>
      <c r="V99" s="5" t="s">
        <v>501</v>
      </c>
      <c r="W99" s="5" t="s">
        <v>501</v>
      </c>
      <c r="X99" s="5"/>
      <c r="Y99" s="5"/>
      <c r="Z99" s="5" t="s">
        <v>24</v>
      </c>
      <c r="AB99" s="4" t="s">
        <v>24</v>
      </c>
      <c r="AE99" s="4" t="s">
        <v>483</v>
      </c>
      <c r="AF99" s="4" t="s">
        <v>24</v>
      </c>
      <c r="AG99" s="4" t="s">
        <v>495</v>
      </c>
      <c r="AH99" s="4" t="s">
        <v>496</v>
      </c>
    </row>
    <row r="100">
      <c r="A100" s="4" t="s">
        <v>505</v>
      </c>
      <c r="B100" s="4">
        <v>6494.0</v>
      </c>
      <c r="C100" s="4">
        <v>1.0</v>
      </c>
      <c r="D100" s="4" t="s">
        <v>477</v>
      </c>
      <c r="F100" s="4" t="s">
        <v>1601</v>
      </c>
      <c r="G100" s="4">
        <f t="shared" si="1"/>
        <v>2015</v>
      </c>
      <c r="H100" s="4">
        <f t="shared" si="2"/>
        <v>6</v>
      </c>
      <c r="I100" s="4" t="s">
        <v>479</v>
      </c>
      <c r="J100" s="4" t="s">
        <v>489</v>
      </c>
      <c r="K100" s="4" t="s">
        <v>510</v>
      </c>
      <c r="L100" s="4" t="s">
        <v>511</v>
      </c>
      <c r="M100" s="4">
        <v>27.30929</v>
      </c>
      <c r="N100" s="4">
        <v>-99.46843</v>
      </c>
      <c r="P100" s="6">
        <v>0.0</v>
      </c>
      <c r="Q100" s="4" t="s">
        <v>500</v>
      </c>
      <c r="T100" s="6">
        <v>0.0</v>
      </c>
      <c r="U100" s="5" t="s">
        <v>33</v>
      </c>
      <c r="V100" s="5" t="s">
        <v>483</v>
      </c>
      <c r="W100" s="5" t="s">
        <v>483</v>
      </c>
      <c r="X100" s="5"/>
      <c r="Y100" s="5"/>
      <c r="Z100" s="5" t="s">
        <v>24</v>
      </c>
      <c r="AB100" s="4" t="s">
        <v>24</v>
      </c>
      <c r="AE100" s="4" t="s">
        <v>483</v>
      </c>
      <c r="AF100" s="4" t="s">
        <v>24</v>
      </c>
      <c r="AG100" s="4" t="s">
        <v>484</v>
      </c>
      <c r="AH100" s="4" t="s">
        <v>485</v>
      </c>
    </row>
    <row r="101">
      <c r="A101" s="4" t="s">
        <v>505</v>
      </c>
      <c r="B101" s="4">
        <v>6495.0</v>
      </c>
      <c r="C101" s="4">
        <v>1.0</v>
      </c>
      <c r="D101" s="4" t="s">
        <v>477</v>
      </c>
      <c r="F101" s="4" t="s">
        <v>1602</v>
      </c>
      <c r="G101" s="4">
        <f t="shared" si="1"/>
        <v>2015</v>
      </c>
      <c r="H101" s="4">
        <f t="shared" si="2"/>
        <v>6</v>
      </c>
      <c r="I101" s="4" t="s">
        <v>479</v>
      </c>
      <c r="J101" s="4" t="s">
        <v>489</v>
      </c>
      <c r="K101" s="4" t="s">
        <v>510</v>
      </c>
      <c r="L101" s="4" t="s">
        <v>511</v>
      </c>
      <c r="M101" s="18">
        <v>27.30569</v>
      </c>
      <c r="N101" s="18">
        <v>-99.50095</v>
      </c>
      <c r="O101" s="4" t="s">
        <v>1414</v>
      </c>
      <c r="P101" s="6">
        <v>0.0</v>
      </c>
      <c r="Q101" s="4" t="s">
        <v>500</v>
      </c>
      <c r="T101" s="6">
        <v>0.0</v>
      </c>
      <c r="U101" s="5" t="s">
        <v>15</v>
      </c>
      <c r="V101" s="5" t="s">
        <v>483</v>
      </c>
      <c r="W101" s="5"/>
      <c r="X101" s="5"/>
      <c r="Y101" s="5"/>
      <c r="Z101" s="5" t="s">
        <v>24</v>
      </c>
      <c r="AA101" s="4" t="s">
        <v>24</v>
      </c>
      <c r="AB101" s="4" t="s">
        <v>24</v>
      </c>
      <c r="AE101" s="4" t="s">
        <v>483</v>
      </c>
      <c r="AF101" s="4" t="s">
        <v>24</v>
      </c>
      <c r="AG101" s="4" t="s">
        <v>875</v>
      </c>
      <c r="AH101" s="4" t="s">
        <v>876</v>
      </c>
    </row>
    <row r="102">
      <c r="A102" s="4" t="s">
        <v>505</v>
      </c>
      <c r="B102" s="4">
        <v>6496.0</v>
      </c>
      <c r="C102" s="4">
        <v>1.0</v>
      </c>
      <c r="D102" s="4" t="s">
        <v>477</v>
      </c>
      <c r="F102" s="4" t="s">
        <v>1602</v>
      </c>
      <c r="G102" s="4">
        <f t="shared" si="1"/>
        <v>2015</v>
      </c>
      <c r="H102" s="4">
        <f t="shared" si="2"/>
        <v>6</v>
      </c>
      <c r="I102" s="4" t="s">
        <v>479</v>
      </c>
      <c r="J102" s="4" t="s">
        <v>489</v>
      </c>
      <c r="K102" s="4" t="s">
        <v>490</v>
      </c>
      <c r="L102" s="4" t="s">
        <v>491</v>
      </c>
      <c r="M102" s="4">
        <v>27.09076</v>
      </c>
      <c r="N102" s="4">
        <v>-98.34916</v>
      </c>
      <c r="P102" s="6">
        <v>0.0</v>
      </c>
      <c r="Q102" s="4" t="s">
        <v>146</v>
      </c>
      <c r="T102" s="6">
        <v>0.0</v>
      </c>
      <c r="U102" s="5" t="s">
        <v>15</v>
      </c>
      <c r="V102" s="5" t="s">
        <v>1603</v>
      </c>
      <c r="W102" s="5" t="s">
        <v>1604</v>
      </c>
      <c r="X102" s="5"/>
      <c r="Y102" s="5" t="s">
        <v>1605</v>
      </c>
      <c r="Z102" s="5" t="s">
        <v>1606</v>
      </c>
      <c r="AA102" s="4" t="s">
        <v>1607</v>
      </c>
      <c r="AB102" s="4" t="s">
        <v>24</v>
      </c>
      <c r="AC102" s="4" t="s">
        <v>1605</v>
      </c>
      <c r="AD102" s="6">
        <v>51.0</v>
      </c>
      <c r="AE102" s="4" t="s">
        <v>502</v>
      </c>
      <c r="AF102" s="4" t="s">
        <v>17</v>
      </c>
      <c r="AG102" s="4" t="s">
        <v>495</v>
      </c>
      <c r="AH102" s="4" t="s">
        <v>496</v>
      </c>
    </row>
    <row r="103">
      <c r="A103" s="4" t="s">
        <v>505</v>
      </c>
      <c r="B103" s="4">
        <v>6497.0</v>
      </c>
      <c r="C103" s="4">
        <v>1.0</v>
      </c>
      <c r="D103" s="4" t="s">
        <v>477</v>
      </c>
      <c r="F103" s="4" t="s">
        <v>1608</v>
      </c>
      <c r="G103" s="4">
        <f t="shared" si="1"/>
        <v>2015</v>
      </c>
      <c r="H103" s="4">
        <f t="shared" si="2"/>
        <v>6</v>
      </c>
      <c r="I103" s="4" t="s">
        <v>479</v>
      </c>
      <c r="J103" s="4" t="s">
        <v>489</v>
      </c>
      <c r="K103" s="4" t="s">
        <v>510</v>
      </c>
      <c r="L103" s="4" t="s">
        <v>511</v>
      </c>
      <c r="M103" s="4">
        <v>27.68706</v>
      </c>
      <c r="N103" s="4">
        <v>-99.73355</v>
      </c>
      <c r="O103" s="4" t="s">
        <v>512</v>
      </c>
      <c r="P103" s="6">
        <v>0.0</v>
      </c>
      <c r="Q103" s="4" t="s">
        <v>500</v>
      </c>
      <c r="T103" s="6">
        <v>0.0</v>
      </c>
      <c r="U103" s="5" t="s">
        <v>15</v>
      </c>
      <c r="V103" s="5" t="s">
        <v>1609</v>
      </c>
      <c r="W103" s="5" t="s">
        <v>1003</v>
      </c>
      <c r="X103" s="5"/>
      <c r="Y103" s="5" t="s">
        <v>1610</v>
      </c>
      <c r="Z103" s="5" t="s">
        <v>1611</v>
      </c>
      <c r="AA103" s="4" t="s">
        <v>1007</v>
      </c>
      <c r="AB103" s="4" t="s">
        <v>24</v>
      </c>
      <c r="AC103" s="4" t="s">
        <v>1610</v>
      </c>
      <c r="AD103" s="6">
        <v>34.0</v>
      </c>
      <c r="AE103" s="4" t="s">
        <v>502</v>
      </c>
      <c r="AF103" s="4" t="s">
        <v>17</v>
      </c>
      <c r="AG103" s="4" t="s">
        <v>484</v>
      </c>
      <c r="AH103" s="4" t="s">
        <v>485</v>
      </c>
    </row>
    <row r="104">
      <c r="A104" s="4" t="s">
        <v>505</v>
      </c>
      <c r="B104" s="4">
        <v>6498.0</v>
      </c>
      <c r="C104" s="4">
        <v>1.0</v>
      </c>
      <c r="D104" s="4" t="s">
        <v>477</v>
      </c>
      <c r="F104" s="4" t="s">
        <v>1608</v>
      </c>
      <c r="G104" s="4">
        <f t="shared" si="1"/>
        <v>2015</v>
      </c>
      <c r="H104" s="4">
        <f t="shared" si="2"/>
        <v>6</v>
      </c>
      <c r="I104" s="4" t="s">
        <v>479</v>
      </c>
      <c r="J104" s="4" t="s">
        <v>489</v>
      </c>
      <c r="K104" s="4" t="s">
        <v>510</v>
      </c>
      <c r="L104" s="4" t="s">
        <v>511</v>
      </c>
      <c r="M104" s="4">
        <v>27.49771</v>
      </c>
      <c r="N104" s="4">
        <v>-99.5179</v>
      </c>
      <c r="P104" s="6">
        <v>0.0</v>
      </c>
      <c r="Q104" s="4" t="s">
        <v>500</v>
      </c>
      <c r="T104" s="6">
        <v>0.0</v>
      </c>
      <c r="U104" s="5" t="s">
        <v>33</v>
      </c>
      <c r="V104" s="5" t="s">
        <v>1141</v>
      </c>
      <c r="W104" s="5" t="s">
        <v>1142</v>
      </c>
      <c r="X104" s="5"/>
      <c r="Y104" s="5"/>
      <c r="Z104" s="5" t="s">
        <v>24</v>
      </c>
      <c r="AA104" s="4" t="s">
        <v>24</v>
      </c>
      <c r="AB104" s="4" t="s">
        <v>24</v>
      </c>
      <c r="AE104" s="4" t="s">
        <v>483</v>
      </c>
      <c r="AF104" s="4" t="s">
        <v>24</v>
      </c>
      <c r="AG104" s="4" t="s">
        <v>875</v>
      </c>
      <c r="AH104" s="4" t="s">
        <v>876</v>
      </c>
    </row>
    <row r="105">
      <c r="A105" s="4" t="s">
        <v>1202</v>
      </c>
      <c r="B105" s="4">
        <v>6499.0</v>
      </c>
      <c r="C105" s="4">
        <v>1.0</v>
      </c>
      <c r="D105" s="4" t="s">
        <v>477</v>
      </c>
      <c r="F105" s="4" t="s">
        <v>1612</v>
      </c>
      <c r="G105" s="4">
        <f t="shared" si="1"/>
        <v>2015</v>
      </c>
      <c r="H105" s="4">
        <f t="shared" si="2"/>
        <v>6</v>
      </c>
      <c r="I105" s="4" t="s">
        <v>479</v>
      </c>
      <c r="J105" s="4" t="s">
        <v>12</v>
      </c>
      <c r="K105" s="4" t="s">
        <v>480</v>
      </c>
      <c r="L105" s="4" t="s">
        <v>39</v>
      </c>
      <c r="M105" s="4">
        <v>31.98325</v>
      </c>
      <c r="N105" s="4">
        <v>-112.13037</v>
      </c>
      <c r="P105" s="6">
        <v>1.0</v>
      </c>
      <c r="Q105" s="4" t="s">
        <v>146</v>
      </c>
      <c r="T105" s="6">
        <v>0.0</v>
      </c>
      <c r="U105" s="5" t="s">
        <v>15</v>
      </c>
      <c r="V105" s="5" t="s">
        <v>1613</v>
      </c>
      <c r="W105" s="5" t="s">
        <v>751</v>
      </c>
      <c r="X105" s="5"/>
      <c r="Y105" s="5" t="s">
        <v>1614</v>
      </c>
      <c r="Z105" s="5" t="s">
        <v>1615</v>
      </c>
      <c r="AA105" s="4" t="s">
        <v>754</v>
      </c>
      <c r="AB105" s="4" t="s">
        <v>24</v>
      </c>
      <c r="AC105" s="4" t="s">
        <v>1614</v>
      </c>
      <c r="AD105" s="6">
        <v>42.0</v>
      </c>
      <c r="AE105" s="4" t="s">
        <v>502</v>
      </c>
      <c r="AF105" s="4" t="s">
        <v>17</v>
      </c>
      <c r="AG105" s="4" t="s">
        <v>790</v>
      </c>
      <c r="AH105" s="4" t="s">
        <v>791</v>
      </c>
    </row>
    <row r="106">
      <c r="A106" s="4" t="s">
        <v>505</v>
      </c>
      <c r="B106" s="4">
        <v>6500.0</v>
      </c>
      <c r="C106" s="4">
        <v>1.0</v>
      </c>
      <c r="D106" s="4" t="s">
        <v>477</v>
      </c>
      <c r="F106" s="4" t="s">
        <v>1616</v>
      </c>
      <c r="G106" s="4">
        <f t="shared" si="1"/>
        <v>2015</v>
      </c>
      <c r="H106" s="4">
        <f t="shared" si="2"/>
        <v>6</v>
      </c>
      <c r="I106" s="4" t="s">
        <v>479</v>
      </c>
      <c r="J106" s="4" t="s">
        <v>405</v>
      </c>
      <c r="K106" s="4" t="s">
        <v>646</v>
      </c>
      <c r="L106" s="4" t="s">
        <v>406</v>
      </c>
      <c r="M106" s="4">
        <v>32.5926</v>
      </c>
      <c r="N106" s="4">
        <v>-116.4654</v>
      </c>
      <c r="O106" s="4" t="s">
        <v>1617</v>
      </c>
      <c r="P106" s="6">
        <v>0.0</v>
      </c>
      <c r="Q106" s="4" t="s">
        <v>482</v>
      </c>
      <c r="R106" s="4" t="s">
        <v>22</v>
      </c>
      <c r="T106" s="6">
        <v>0.0</v>
      </c>
      <c r="U106" s="5" t="s">
        <v>15</v>
      </c>
      <c r="V106" s="5" t="s">
        <v>1618</v>
      </c>
      <c r="W106" s="5" t="s">
        <v>784</v>
      </c>
      <c r="X106" s="5"/>
      <c r="Y106" s="5" t="s">
        <v>1619</v>
      </c>
      <c r="Z106" s="5" t="s">
        <v>1620</v>
      </c>
      <c r="AA106" s="4" t="s">
        <v>787</v>
      </c>
      <c r="AB106" s="4" t="s">
        <v>24</v>
      </c>
      <c r="AC106" s="4" t="s">
        <v>1619</v>
      </c>
      <c r="AD106" s="6">
        <v>22.0</v>
      </c>
      <c r="AE106" s="4" t="s">
        <v>502</v>
      </c>
      <c r="AF106" s="4" t="s">
        <v>17</v>
      </c>
      <c r="AG106" s="4" t="s">
        <v>484</v>
      </c>
      <c r="AH106" s="4" t="s">
        <v>485</v>
      </c>
    </row>
    <row r="107">
      <c r="A107" s="4" t="s">
        <v>505</v>
      </c>
      <c r="B107" s="4">
        <v>6501.0</v>
      </c>
      <c r="C107" s="4">
        <v>1.0</v>
      </c>
      <c r="D107" s="4" t="s">
        <v>477</v>
      </c>
      <c r="F107" s="4" t="s">
        <v>1621</v>
      </c>
      <c r="G107" s="4">
        <f t="shared" si="1"/>
        <v>2015</v>
      </c>
      <c r="H107" s="4">
        <f t="shared" si="2"/>
        <v>6</v>
      </c>
      <c r="I107" s="4" t="s">
        <v>479</v>
      </c>
      <c r="J107" s="4" t="s">
        <v>12</v>
      </c>
      <c r="K107" s="4" t="s">
        <v>623</v>
      </c>
      <c r="L107" s="4" t="s">
        <v>145</v>
      </c>
      <c r="M107" s="4">
        <v>32.2159</v>
      </c>
      <c r="N107" s="4">
        <v>-113.4332</v>
      </c>
      <c r="O107" s="4" t="s">
        <v>1622</v>
      </c>
      <c r="P107" s="6">
        <v>0.0</v>
      </c>
      <c r="Q107" s="4" t="s">
        <v>146</v>
      </c>
      <c r="T107" s="6">
        <v>0.0</v>
      </c>
      <c r="U107" s="5" t="s">
        <v>15</v>
      </c>
      <c r="V107" s="5" t="s">
        <v>1623</v>
      </c>
      <c r="W107" s="5" t="s">
        <v>1101</v>
      </c>
      <c r="X107" s="5" t="s">
        <v>648</v>
      </c>
      <c r="Y107" s="5" t="s">
        <v>1624</v>
      </c>
      <c r="Z107" s="5" t="s">
        <v>1625</v>
      </c>
      <c r="AA107" s="4" t="s">
        <v>1104</v>
      </c>
      <c r="AB107" s="4" t="s">
        <v>651</v>
      </c>
      <c r="AC107" s="4" t="s">
        <v>1624</v>
      </c>
      <c r="AD107" s="6">
        <v>23.0</v>
      </c>
      <c r="AE107" s="4" t="s">
        <v>502</v>
      </c>
      <c r="AF107" s="4" t="s">
        <v>17</v>
      </c>
      <c r="AG107" s="4" t="s">
        <v>540</v>
      </c>
      <c r="AH107" s="4" t="s">
        <v>541</v>
      </c>
    </row>
    <row r="108">
      <c r="A108" s="4" t="s">
        <v>505</v>
      </c>
      <c r="B108" s="4">
        <v>6502.0</v>
      </c>
      <c r="C108" s="4">
        <v>1.0</v>
      </c>
      <c r="D108" s="4" t="s">
        <v>477</v>
      </c>
      <c r="F108" s="4" t="s">
        <v>1626</v>
      </c>
      <c r="G108" s="4">
        <f t="shared" si="1"/>
        <v>2015</v>
      </c>
      <c r="H108" s="4">
        <f t="shared" si="2"/>
        <v>6</v>
      </c>
      <c r="I108" s="4" t="s">
        <v>479</v>
      </c>
      <c r="J108" s="4" t="s">
        <v>405</v>
      </c>
      <c r="K108" s="4" t="s">
        <v>590</v>
      </c>
      <c r="L108" s="4" t="s">
        <v>591</v>
      </c>
      <c r="M108" s="4">
        <v>32.67578</v>
      </c>
      <c r="N108" s="4">
        <v>-115.35231</v>
      </c>
      <c r="O108" s="4" t="s">
        <v>1627</v>
      </c>
      <c r="P108" s="6">
        <v>0.0</v>
      </c>
      <c r="Q108" s="4" t="s">
        <v>500</v>
      </c>
      <c r="T108" s="6">
        <v>0.0</v>
      </c>
      <c r="U108" s="5" t="s">
        <v>15</v>
      </c>
      <c r="V108" s="5" t="s">
        <v>1628</v>
      </c>
      <c r="W108" s="5" t="s">
        <v>1629</v>
      </c>
      <c r="X108" s="5"/>
      <c r="Y108" s="5" t="s">
        <v>1630</v>
      </c>
      <c r="Z108" s="5" t="s">
        <v>1631</v>
      </c>
      <c r="AA108" s="4" t="s">
        <v>1632</v>
      </c>
      <c r="AB108" s="4" t="s">
        <v>24</v>
      </c>
      <c r="AC108" s="4" t="s">
        <v>1630</v>
      </c>
      <c r="AD108" s="6">
        <v>41.0</v>
      </c>
      <c r="AE108" s="4" t="s">
        <v>502</v>
      </c>
      <c r="AF108" s="4" t="s">
        <v>17</v>
      </c>
      <c r="AG108" s="4" t="s">
        <v>540</v>
      </c>
      <c r="AH108" s="4" t="s">
        <v>541</v>
      </c>
    </row>
    <row r="109">
      <c r="A109" s="4" t="s">
        <v>505</v>
      </c>
      <c r="B109" s="4">
        <v>6503.0</v>
      </c>
      <c r="C109" s="4">
        <v>1.0</v>
      </c>
      <c r="D109" s="4" t="s">
        <v>477</v>
      </c>
      <c r="F109" s="4" t="s">
        <v>1633</v>
      </c>
      <c r="G109" s="4">
        <f t="shared" si="1"/>
        <v>2015</v>
      </c>
      <c r="H109" s="4">
        <f t="shared" si="2"/>
        <v>6</v>
      </c>
      <c r="I109" s="4" t="s">
        <v>479</v>
      </c>
      <c r="J109" s="4" t="s">
        <v>12</v>
      </c>
      <c r="K109" s="4" t="s">
        <v>623</v>
      </c>
      <c r="L109" s="4" t="s">
        <v>145</v>
      </c>
      <c r="M109" s="4">
        <v>32.2789</v>
      </c>
      <c r="N109" s="4">
        <v>-113.6843</v>
      </c>
      <c r="O109" s="4" t="s">
        <v>1634</v>
      </c>
      <c r="P109" s="6">
        <v>0.0</v>
      </c>
      <c r="Q109" s="4" t="s">
        <v>146</v>
      </c>
      <c r="T109" s="6">
        <v>1.0</v>
      </c>
      <c r="U109" s="5" t="s">
        <v>15</v>
      </c>
      <c r="V109" s="5" t="s">
        <v>1635</v>
      </c>
      <c r="W109" s="5" t="s">
        <v>1101</v>
      </c>
      <c r="X109" s="5" t="s">
        <v>648</v>
      </c>
      <c r="Y109" s="5"/>
      <c r="Z109" s="5" t="s">
        <v>1636</v>
      </c>
      <c r="AA109" s="4" t="s">
        <v>1104</v>
      </c>
      <c r="AB109" s="4" t="s">
        <v>651</v>
      </c>
      <c r="AE109" s="4" t="s">
        <v>502</v>
      </c>
      <c r="AF109" s="4" t="s">
        <v>17</v>
      </c>
      <c r="AG109" s="4" t="s">
        <v>540</v>
      </c>
      <c r="AH109" s="4" t="s">
        <v>541</v>
      </c>
    </row>
    <row r="110">
      <c r="A110" s="4" t="s">
        <v>505</v>
      </c>
      <c r="B110" s="4">
        <v>6504.0</v>
      </c>
      <c r="C110" s="4">
        <v>1.0</v>
      </c>
      <c r="D110" s="4" t="s">
        <v>477</v>
      </c>
      <c r="F110" s="4" t="s">
        <v>1633</v>
      </c>
      <c r="G110" s="4">
        <f t="shared" si="1"/>
        <v>2015</v>
      </c>
      <c r="H110" s="4">
        <f t="shared" si="2"/>
        <v>6</v>
      </c>
      <c r="I110" s="4" t="s">
        <v>479</v>
      </c>
      <c r="J110" s="4" t="s">
        <v>405</v>
      </c>
      <c r="K110" s="4" t="s">
        <v>590</v>
      </c>
      <c r="L110" s="4" t="s">
        <v>591</v>
      </c>
      <c r="M110" s="4">
        <v>32.6794</v>
      </c>
      <c r="N110" s="4">
        <v>-115.69194</v>
      </c>
      <c r="O110" s="4" t="s">
        <v>1637</v>
      </c>
      <c r="P110" s="6">
        <v>0.0</v>
      </c>
      <c r="Q110" s="4" t="s">
        <v>146</v>
      </c>
      <c r="T110" s="6">
        <v>0.0</v>
      </c>
      <c r="U110" s="5" t="s">
        <v>27</v>
      </c>
      <c r="V110" s="5" t="s">
        <v>1638</v>
      </c>
      <c r="W110" s="5" t="s">
        <v>1639</v>
      </c>
      <c r="X110" s="5"/>
      <c r="Y110" s="5" t="s">
        <v>1640</v>
      </c>
      <c r="Z110" s="5" t="s">
        <v>1641</v>
      </c>
      <c r="AA110" s="4" t="s">
        <v>1642</v>
      </c>
      <c r="AB110" s="4" t="s">
        <v>24</v>
      </c>
      <c r="AC110" s="4" t="s">
        <v>1640</v>
      </c>
      <c r="AD110" s="6">
        <v>22.0</v>
      </c>
      <c r="AE110" s="4" t="s">
        <v>483</v>
      </c>
      <c r="AF110" s="4" t="s">
        <v>24</v>
      </c>
      <c r="AG110" s="4" t="s">
        <v>484</v>
      </c>
      <c r="AH110" s="4" t="s">
        <v>485</v>
      </c>
    </row>
    <row r="111">
      <c r="A111" s="4" t="s">
        <v>505</v>
      </c>
      <c r="B111" s="4">
        <v>6505.0</v>
      </c>
      <c r="C111" s="4">
        <v>1.0</v>
      </c>
      <c r="D111" s="4" t="s">
        <v>477</v>
      </c>
      <c r="F111" s="4" t="s">
        <v>1643</v>
      </c>
      <c r="G111" s="4">
        <f t="shared" si="1"/>
        <v>2015</v>
      </c>
      <c r="H111" s="4">
        <f t="shared" si="2"/>
        <v>6</v>
      </c>
      <c r="I111" s="4" t="s">
        <v>479</v>
      </c>
      <c r="J111" s="4" t="s">
        <v>489</v>
      </c>
      <c r="K111" s="4" t="s">
        <v>490</v>
      </c>
      <c r="L111" s="4" t="s">
        <v>498</v>
      </c>
      <c r="M111" s="4">
        <v>26.1177</v>
      </c>
      <c r="N111" s="4">
        <v>-98.3002</v>
      </c>
      <c r="O111" s="4" t="s">
        <v>1176</v>
      </c>
      <c r="P111" s="6">
        <v>0.0</v>
      </c>
      <c r="Q111" s="4" t="s">
        <v>500</v>
      </c>
      <c r="T111" s="6">
        <v>0.0</v>
      </c>
      <c r="U111" s="5" t="s">
        <v>15</v>
      </c>
      <c r="V111" s="5" t="s">
        <v>501</v>
      </c>
      <c r="W111" s="5" t="s">
        <v>501</v>
      </c>
      <c r="X111" s="5" t="s">
        <v>501</v>
      </c>
      <c r="Y111" s="5"/>
      <c r="Z111" s="5" t="s">
        <v>24</v>
      </c>
      <c r="AE111" s="4" t="s">
        <v>483</v>
      </c>
      <c r="AF111" s="4" t="s">
        <v>24</v>
      </c>
      <c r="AG111" s="4" t="s">
        <v>484</v>
      </c>
      <c r="AH111" s="4" t="s">
        <v>485</v>
      </c>
    </row>
    <row r="112">
      <c r="A112" s="4" t="s">
        <v>505</v>
      </c>
      <c r="B112" s="4">
        <v>6506.0</v>
      </c>
      <c r="C112" s="4">
        <v>1.0</v>
      </c>
      <c r="D112" s="4" t="s">
        <v>477</v>
      </c>
      <c r="F112" s="4" t="s">
        <v>1644</v>
      </c>
      <c r="G112" s="4">
        <f t="shared" si="1"/>
        <v>2015</v>
      </c>
      <c r="H112" s="4">
        <f t="shared" si="2"/>
        <v>6</v>
      </c>
      <c r="I112" s="4" t="s">
        <v>479</v>
      </c>
      <c r="J112" s="4" t="s">
        <v>489</v>
      </c>
      <c r="K112" s="4" t="s">
        <v>490</v>
      </c>
      <c r="L112" s="4" t="s">
        <v>491</v>
      </c>
      <c r="M112" s="4">
        <v>27.1834</v>
      </c>
      <c r="N112" s="8">
        <v>-98.225</v>
      </c>
      <c r="O112" s="4" t="s">
        <v>506</v>
      </c>
      <c r="P112" s="6">
        <v>0.0</v>
      </c>
      <c r="Q112" s="4" t="s">
        <v>146</v>
      </c>
      <c r="T112" s="6">
        <v>0.0</v>
      </c>
      <c r="U112" s="5" t="s">
        <v>33</v>
      </c>
      <c r="V112" s="5" t="s">
        <v>483</v>
      </c>
      <c r="W112" s="5" t="s">
        <v>483</v>
      </c>
      <c r="X112" s="5"/>
      <c r="Y112" s="5"/>
      <c r="Z112" s="5" t="s">
        <v>24</v>
      </c>
      <c r="AB112" s="4" t="s">
        <v>24</v>
      </c>
      <c r="AE112" s="4" t="s">
        <v>483</v>
      </c>
      <c r="AF112" s="4" t="s">
        <v>24</v>
      </c>
      <c r="AG112" s="4" t="s">
        <v>495</v>
      </c>
      <c r="AH112" s="4" t="s">
        <v>496</v>
      </c>
    </row>
    <row r="113">
      <c r="A113" s="4" t="s">
        <v>505</v>
      </c>
      <c r="B113" s="4">
        <v>6507.0</v>
      </c>
      <c r="C113" s="4">
        <v>1.0</v>
      </c>
      <c r="D113" s="4" t="s">
        <v>477</v>
      </c>
      <c r="F113" s="4" t="s">
        <v>1645</v>
      </c>
      <c r="G113" s="4">
        <f t="shared" si="1"/>
        <v>2015</v>
      </c>
      <c r="H113" s="4">
        <f t="shared" si="2"/>
        <v>6</v>
      </c>
      <c r="I113" s="4" t="s">
        <v>479</v>
      </c>
      <c r="J113" s="4" t="s">
        <v>489</v>
      </c>
      <c r="K113" s="4" t="s">
        <v>490</v>
      </c>
      <c r="L113" s="4" t="s">
        <v>697</v>
      </c>
      <c r="M113" s="4">
        <v>26.4026</v>
      </c>
      <c r="N113" s="4">
        <v>-99.0169</v>
      </c>
      <c r="P113" s="6">
        <v>0.0</v>
      </c>
      <c r="Q113" s="4" t="s">
        <v>109</v>
      </c>
      <c r="T113" s="6">
        <v>0.0</v>
      </c>
      <c r="U113" s="5" t="s">
        <v>15</v>
      </c>
      <c r="V113" s="5" t="s">
        <v>1646</v>
      </c>
      <c r="W113" s="5" t="s">
        <v>601</v>
      </c>
      <c r="X113" s="5"/>
      <c r="Y113" s="5" t="s">
        <v>1647</v>
      </c>
      <c r="Z113" s="5" t="s">
        <v>1648</v>
      </c>
      <c r="AA113" s="4" t="s">
        <v>604</v>
      </c>
      <c r="AB113" s="4" t="s">
        <v>24</v>
      </c>
      <c r="AC113" s="4" t="s">
        <v>1647</v>
      </c>
      <c r="AD113" s="6">
        <v>23.0</v>
      </c>
      <c r="AE113" s="4" t="s">
        <v>502</v>
      </c>
      <c r="AF113" s="4" t="s">
        <v>17</v>
      </c>
      <c r="AG113" s="4" t="s">
        <v>495</v>
      </c>
      <c r="AH113" s="4" t="s">
        <v>496</v>
      </c>
    </row>
    <row r="114">
      <c r="A114" s="4" t="s">
        <v>505</v>
      </c>
      <c r="B114" s="4">
        <v>6508.0</v>
      </c>
      <c r="C114" s="4">
        <v>1.0</v>
      </c>
      <c r="D114" s="4" t="s">
        <v>477</v>
      </c>
      <c r="F114" s="4" t="s">
        <v>1649</v>
      </c>
      <c r="G114" s="4">
        <f t="shared" si="1"/>
        <v>2015</v>
      </c>
      <c r="H114" s="4">
        <f t="shared" si="2"/>
        <v>6</v>
      </c>
      <c r="I114" s="4" t="s">
        <v>479</v>
      </c>
      <c r="J114" s="4" t="s">
        <v>489</v>
      </c>
      <c r="K114" s="4" t="s">
        <v>490</v>
      </c>
      <c r="L114" s="4" t="s">
        <v>508</v>
      </c>
      <c r="M114" s="4">
        <v>25.85826</v>
      </c>
      <c r="N114" s="4">
        <v>-97.45218</v>
      </c>
      <c r="O114" s="4" t="s">
        <v>1650</v>
      </c>
      <c r="P114" s="6">
        <v>0.0</v>
      </c>
      <c r="Q114" s="4" t="s">
        <v>500</v>
      </c>
      <c r="T114" s="6">
        <v>0.0</v>
      </c>
      <c r="U114" s="5" t="s">
        <v>33</v>
      </c>
      <c r="V114" s="5" t="s">
        <v>483</v>
      </c>
      <c r="W114" s="5" t="s">
        <v>483</v>
      </c>
      <c r="X114" s="5"/>
      <c r="Y114" s="5"/>
      <c r="Z114" s="5" t="s">
        <v>24</v>
      </c>
      <c r="AB114" s="4" t="s">
        <v>24</v>
      </c>
      <c r="AE114" s="4" t="s">
        <v>483</v>
      </c>
      <c r="AF114" s="4" t="s">
        <v>24</v>
      </c>
      <c r="AG114" s="4" t="s">
        <v>484</v>
      </c>
      <c r="AH114" s="4" t="s">
        <v>485</v>
      </c>
    </row>
    <row r="115">
      <c r="A115" s="4" t="s">
        <v>505</v>
      </c>
      <c r="B115" s="4">
        <v>6509.0</v>
      </c>
      <c r="C115" s="4">
        <v>1.0</v>
      </c>
      <c r="D115" s="4" t="s">
        <v>477</v>
      </c>
      <c r="F115" s="4" t="s">
        <v>1649</v>
      </c>
      <c r="G115" s="4">
        <f t="shared" si="1"/>
        <v>2015</v>
      </c>
      <c r="H115" s="4">
        <f t="shared" si="2"/>
        <v>6</v>
      </c>
      <c r="I115" s="4" t="s">
        <v>479</v>
      </c>
      <c r="J115" s="4" t="s">
        <v>1651</v>
      </c>
      <c r="K115" s="4" t="s">
        <v>775</v>
      </c>
      <c r="L115" s="4" t="s">
        <v>1652</v>
      </c>
      <c r="M115" s="4">
        <v>31.87971</v>
      </c>
      <c r="N115" s="4">
        <v>-106.87305</v>
      </c>
      <c r="P115" s="6">
        <v>0.0</v>
      </c>
      <c r="Q115" s="4" t="s">
        <v>146</v>
      </c>
      <c r="T115" s="6">
        <v>0.0</v>
      </c>
      <c r="U115" s="5" t="s">
        <v>15</v>
      </c>
      <c r="V115" s="5" t="s">
        <v>1653</v>
      </c>
      <c r="W115" s="5" t="s">
        <v>1654</v>
      </c>
      <c r="X115" s="5"/>
      <c r="Y115" s="5"/>
      <c r="Z115" s="5" t="s">
        <v>1655</v>
      </c>
      <c r="AA115" s="4" t="s">
        <v>1656</v>
      </c>
      <c r="AB115" s="4" t="s">
        <v>24</v>
      </c>
      <c r="AE115" s="4" t="s">
        <v>502</v>
      </c>
      <c r="AF115" s="4" t="s">
        <v>17</v>
      </c>
      <c r="AG115" s="4" t="s">
        <v>484</v>
      </c>
      <c r="AH115" s="4" t="s">
        <v>485</v>
      </c>
    </row>
    <row r="116">
      <c r="A116" s="4" t="s">
        <v>505</v>
      </c>
      <c r="B116" s="4">
        <v>6510.0</v>
      </c>
      <c r="C116" s="4">
        <v>1.0</v>
      </c>
      <c r="D116" s="4" t="s">
        <v>477</v>
      </c>
      <c r="F116" s="4" t="s">
        <v>1649</v>
      </c>
      <c r="G116" s="4">
        <f t="shared" si="1"/>
        <v>2015</v>
      </c>
      <c r="H116" s="4">
        <f t="shared" si="2"/>
        <v>6</v>
      </c>
      <c r="I116" s="4" t="s">
        <v>479</v>
      </c>
      <c r="J116" s="4" t="s">
        <v>405</v>
      </c>
      <c r="K116" s="4" t="s">
        <v>590</v>
      </c>
      <c r="L116" s="4" t="s">
        <v>591</v>
      </c>
      <c r="M116" s="4">
        <v>32.66653</v>
      </c>
      <c r="N116" s="4">
        <v>-115.7609</v>
      </c>
      <c r="O116" s="4" t="s">
        <v>843</v>
      </c>
      <c r="P116" s="6">
        <v>0.0</v>
      </c>
      <c r="Q116" s="4" t="s">
        <v>146</v>
      </c>
      <c r="T116" s="6">
        <v>0.0</v>
      </c>
      <c r="U116" s="5" t="s">
        <v>15</v>
      </c>
      <c r="V116" s="5" t="s">
        <v>1657</v>
      </c>
      <c r="W116" s="5" t="s">
        <v>571</v>
      </c>
      <c r="X116" s="5" t="s">
        <v>648</v>
      </c>
      <c r="Y116" s="5" t="s">
        <v>1658</v>
      </c>
      <c r="Z116" s="5" t="s">
        <v>1659</v>
      </c>
      <c r="AA116" s="4" t="s">
        <v>575</v>
      </c>
      <c r="AB116" s="4" t="s">
        <v>651</v>
      </c>
      <c r="AC116" s="4" t="s">
        <v>1658</v>
      </c>
      <c r="AD116" s="6">
        <v>20.0</v>
      </c>
      <c r="AE116" s="4" t="s">
        <v>502</v>
      </c>
      <c r="AF116" s="4" t="s">
        <v>17</v>
      </c>
      <c r="AG116" s="4" t="s">
        <v>540</v>
      </c>
      <c r="AH116" s="4" t="s">
        <v>541</v>
      </c>
    </row>
    <row r="117">
      <c r="A117" s="4" t="s">
        <v>505</v>
      </c>
      <c r="B117" s="4">
        <v>6511.0</v>
      </c>
      <c r="C117" s="4">
        <v>1.0</v>
      </c>
      <c r="D117" s="4" t="s">
        <v>477</v>
      </c>
      <c r="F117" s="4" t="s">
        <v>1649</v>
      </c>
      <c r="G117" s="4">
        <f t="shared" si="1"/>
        <v>2015</v>
      </c>
      <c r="H117" s="4">
        <f t="shared" si="2"/>
        <v>6</v>
      </c>
      <c r="I117" s="4" t="s">
        <v>479</v>
      </c>
      <c r="J117" s="4" t="s">
        <v>489</v>
      </c>
      <c r="K117" s="4" t="s">
        <v>490</v>
      </c>
      <c r="L117" s="4" t="s">
        <v>498</v>
      </c>
      <c r="M117" s="4">
        <v>26.07152</v>
      </c>
      <c r="N117" s="4">
        <v>-98.08135</v>
      </c>
      <c r="P117" s="6">
        <v>0.0</v>
      </c>
      <c r="Q117" s="4" t="s">
        <v>500</v>
      </c>
      <c r="T117" s="6">
        <v>0.0</v>
      </c>
      <c r="U117" s="5" t="s">
        <v>33</v>
      </c>
      <c r="V117" s="5" t="s">
        <v>483</v>
      </c>
      <c r="W117" s="5" t="s">
        <v>483</v>
      </c>
      <c r="X117" s="5"/>
      <c r="Y117" s="5"/>
      <c r="Z117" s="5" t="s">
        <v>24</v>
      </c>
      <c r="AB117" s="4" t="s">
        <v>24</v>
      </c>
      <c r="AE117" s="4" t="s">
        <v>483</v>
      </c>
      <c r="AF117" s="4" t="s">
        <v>24</v>
      </c>
      <c r="AG117" s="4" t="s">
        <v>495</v>
      </c>
      <c r="AH117" s="4" t="s">
        <v>496</v>
      </c>
    </row>
    <row r="118">
      <c r="A118" s="4" t="s">
        <v>505</v>
      </c>
      <c r="B118" s="4">
        <v>6512.0</v>
      </c>
      <c r="C118" s="4">
        <v>1.0</v>
      </c>
      <c r="D118" s="4" t="s">
        <v>477</v>
      </c>
      <c r="F118" s="4" t="s">
        <v>1660</v>
      </c>
      <c r="G118" s="4">
        <f t="shared" si="1"/>
        <v>2015</v>
      </c>
      <c r="H118" s="4">
        <f t="shared" si="2"/>
        <v>6</v>
      </c>
      <c r="I118" s="4" t="s">
        <v>479</v>
      </c>
      <c r="J118" s="4" t="s">
        <v>489</v>
      </c>
      <c r="K118" s="4" t="s">
        <v>490</v>
      </c>
      <c r="L118" s="4" t="s">
        <v>498</v>
      </c>
      <c r="M118" s="4">
        <v>26.0817</v>
      </c>
      <c r="N118" s="8">
        <v>-98.257</v>
      </c>
      <c r="O118" s="4" t="s">
        <v>1088</v>
      </c>
      <c r="P118" s="6">
        <v>0.0</v>
      </c>
      <c r="Q118" s="4" t="s">
        <v>500</v>
      </c>
      <c r="T118" s="6">
        <v>0.0</v>
      </c>
      <c r="U118" s="5" t="s">
        <v>15</v>
      </c>
      <c r="V118" s="5" t="s">
        <v>1661</v>
      </c>
      <c r="W118" s="5" t="s">
        <v>888</v>
      </c>
      <c r="X118" s="5"/>
      <c r="Y118" s="5"/>
      <c r="Z118" s="5" t="s">
        <v>1662</v>
      </c>
      <c r="AA118" s="4" t="s">
        <v>892</v>
      </c>
      <c r="AB118" s="4" t="s">
        <v>24</v>
      </c>
      <c r="AE118" s="4" t="s">
        <v>502</v>
      </c>
      <c r="AF118" s="4" t="s">
        <v>17</v>
      </c>
      <c r="AG118" s="4" t="s">
        <v>495</v>
      </c>
      <c r="AH118" s="4" t="s">
        <v>496</v>
      </c>
    </row>
    <row r="119">
      <c r="A119" s="4" t="s">
        <v>505</v>
      </c>
      <c r="B119" s="4">
        <v>6513.0</v>
      </c>
      <c r="C119" s="4">
        <v>1.0</v>
      </c>
      <c r="D119" s="4" t="s">
        <v>477</v>
      </c>
      <c r="F119" s="4" t="s">
        <v>1663</v>
      </c>
      <c r="G119" s="4">
        <f t="shared" si="1"/>
        <v>2015</v>
      </c>
      <c r="H119" s="4">
        <f t="shared" si="2"/>
        <v>6</v>
      </c>
      <c r="I119" s="4" t="s">
        <v>479</v>
      </c>
      <c r="J119" s="4" t="s">
        <v>489</v>
      </c>
      <c r="K119" s="4" t="s">
        <v>510</v>
      </c>
      <c r="L119" s="4" t="s">
        <v>638</v>
      </c>
      <c r="M119" s="4">
        <v>28.12628</v>
      </c>
      <c r="N119" s="4">
        <v>-99.10404</v>
      </c>
      <c r="P119" s="6">
        <v>1.0</v>
      </c>
      <c r="Q119" s="4" t="s">
        <v>146</v>
      </c>
      <c r="T119" s="6">
        <v>0.0</v>
      </c>
      <c r="U119" s="5" t="s">
        <v>15</v>
      </c>
      <c r="V119" s="5" t="s">
        <v>1664</v>
      </c>
      <c r="W119" s="5" t="s">
        <v>1665</v>
      </c>
      <c r="X119" s="5"/>
      <c r="Y119" s="5" t="s">
        <v>1666</v>
      </c>
      <c r="Z119" s="5" t="s">
        <v>1667</v>
      </c>
      <c r="AA119" s="4" t="s">
        <v>1668</v>
      </c>
      <c r="AB119" s="4" t="s">
        <v>24</v>
      </c>
      <c r="AC119" s="4" t="s">
        <v>1666</v>
      </c>
      <c r="AD119" s="6">
        <v>25.0</v>
      </c>
      <c r="AE119" s="4" t="s">
        <v>502</v>
      </c>
      <c r="AF119" s="4" t="s">
        <v>17</v>
      </c>
      <c r="AG119" s="4" t="s">
        <v>484</v>
      </c>
      <c r="AH119" s="4" t="s">
        <v>485</v>
      </c>
    </row>
    <row r="120">
      <c r="A120" s="4" t="s">
        <v>505</v>
      </c>
      <c r="B120" s="4">
        <v>6514.0</v>
      </c>
      <c r="C120" s="4">
        <v>1.0</v>
      </c>
      <c r="D120" s="4" t="s">
        <v>477</v>
      </c>
      <c r="F120" s="4" t="s">
        <v>1669</v>
      </c>
      <c r="G120" s="4">
        <f t="shared" si="1"/>
        <v>2015</v>
      </c>
      <c r="H120" s="4">
        <f t="shared" si="2"/>
        <v>7</v>
      </c>
      <c r="I120" s="4" t="s">
        <v>479</v>
      </c>
      <c r="J120" s="4" t="s">
        <v>489</v>
      </c>
      <c r="K120" s="4" t="s">
        <v>510</v>
      </c>
      <c r="L120" s="4" t="s">
        <v>511</v>
      </c>
      <c r="M120" s="4">
        <v>27.8826</v>
      </c>
      <c r="N120" s="4">
        <v>-99.84598</v>
      </c>
      <c r="P120" s="6">
        <v>1.0</v>
      </c>
      <c r="Q120" s="4" t="s">
        <v>146</v>
      </c>
      <c r="T120" s="6">
        <v>0.0</v>
      </c>
      <c r="U120" s="5" t="s">
        <v>15</v>
      </c>
      <c r="V120" s="5" t="s">
        <v>1670</v>
      </c>
      <c r="W120" s="5" t="s">
        <v>1671</v>
      </c>
      <c r="X120" s="5"/>
      <c r="Y120" s="5" t="s">
        <v>1672</v>
      </c>
      <c r="Z120" s="5" t="s">
        <v>1673</v>
      </c>
      <c r="AA120" s="4" t="s">
        <v>1674</v>
      </c>
      <c r="AB120" s="4" t="s">
        <v>24</v>
      </c>
      <c r="AC120" s="4" t="s">
        <v>1672</v>
      </c>
      <c r="AD120" s="6">
        <v>24.0</v>
      </c>
      <c r="AE120" s="4" t="s">
        <v>502</v>
      </c>
      <c r="AF120" s="4" t="s">
        <v>17</v>
      </c>
      <c r="AG120" s="4" t="s">
        <v>484</v>
      </c>
      <c r="AH120" s="4" t="s">
        <v>485</v>
      </c>
    </row>
    <row r="121">
      <c r="A121" s="4" t="s">
        <v>505</v>
      </c>
      <c r="B121" s="4">
        <v>6515.0</v>
      </c>
      <c r="C121" s="4">
        <v>1.0</v>
      </c>
      <c r="D121" s="4" t="s">
        <v>477</v>
      </c>
      <c r="F121" s="4" t="s">
        <v>1675</v>
      </c>
      <c r="G121" s="4">
        <f t="shared" si="1"/>
        <v>2015</v>
      </c>
      <c r="H121" s="4">
        <f t="shared" si="2"/>
        <v>7</v>
      </c>
      <c r="I121" s="4" t="s">
        <v>479</v>
      </c>
      <c r="J121" s="4" t="s">
        <v>489</v>
      </c>
      <c r="K121" s="4" t="s">
        <v>510</v>
      </c>
      <c r="L121" s="4" t="s">
        <v>511</v>
      </c>
      <c r="M121" s="4">
        <v>28.10167</v>
      </c>
      <c r="N121" s="4">
        <v>-99.94117</v>
      </c>
      <c r="P121" s="6">
        <v>0.0</v>
      </c>
      <c r="Q121" s="4" t="s">
        <v>146</v>
      </c>
      <c r="T121" s="6">
        <v>0.0</v>
      </c>
      <c r="U121" s="5" t="s">
        <v>15</v>
      </c>
      <c r="V121" s="5" t="s">
        <v>483</v>
      </c>
      <c r="W121" s="5" t="s">
        <v>483</v>
      </c>
      <c r="X121" s="5"/>
      <c r="Y121" s="5"/>
      <c r="Z121" s="5" t="s">
        <v>24</v>
      </c>
      <c r="AB121" s="4" t="s">
        <v>24</v>
      </c>
      <c r="AE121" s="4" t="s">
        <v>502</v>
      </c>
      <c r="AF121" s="4" t="s">
        <v>17</v>
      </c>
      <c r="AG121" s="4" t="s">
        <v>484</v>
      </c>
      <c r="AH121" s="4" t="s">
        <v>485</v>
      </c>
    </row>
    <row r="122">
      <c r="A122" s="4" t="s">
        <v>1202</v>
      </c>
      <c r="B122" s="4">
        <v>6516.0</v>
      </c>
      <c r="C122" s="4">
        <v>1.0</v>
      </c>
      <c r="D122" s="4" t="s">
        <v>477</v>
      </c>
      <c r="F122" s="4" t="s">
        <v>1676</v>
      </c>
      <c r="G122" s="4">
        <f t="shared" si="1"/>
        <v>2015</v>
      </c>
      <c r="H122" s="4">
        <f t="shared" si="2"/>
        <v>7</v>
      </c>
      <c r="I122" s="4" t="s">
        <v>479</v>
      </c>
      <c r="J122" s="4" t="s">
        <v>12</v>
      </c>
      <c r="K122" s="4" t="s">
        <v>480</v>
      </c>
      <c r="L122" s="4" t="s">
        <v>39</v>
      </c>
      <c r="M122" s="4">
        <v>32.10445</v>
      </c>
      <c r="N122" s="4">
        <v>-112.84778</v>
      </c>
      <c r="O122" s="4" t="s">
        <v>1677</v>
      </c>
      <c r="P122" s="6">
        <v>0.0</v>
      </c>
      <c r="Q122" s="4" t="s">
        <v>146</v>
      </c>
      <c r="T122" s="6">
        <v>0.0</v>
      </c>
      <c r="U122" s="5" t="s">
        <v>33</v>
      </c>
      <c r="V122" s="5" t="s">
        <v>483</v>
      </c>
      <c r="W122" s="5" t="s">
        <v>483</v>
      </c>
      <c r="X122" s="5"/>
      <c r="Y122" s="5"/>
      <c r="Z122" s="5" t="s">
        <v>24</v>
      </c>
      <c r="AB122" s="4" t="s">
        <v>24</v>
      </c>
      <c r="AE122" s="4" t="s">
        <v>502</v>
      </c>
      <c r="AF122" s="4" t="s">
        <v>17</v>
      </c>
      <c r="AG122" s="4" t="s">
        <v>483</v>
      </c>
      <c r="AH122" s="4" t="s">
        <v>24</v>
      </c>
    </row>
    <row r="123">
      <c r="A123" s="4" t="s">
        <v>505</v>
      </c>
      <c r="B123" s="4">
        <v>6517.0</v>
      </c>
      <c r="C123" s="4">
        <v>1.0</v>
      </c>
      <c r="D123" s="4" t="s">
        <v>477</v>
      </c>
      <c r="F123" s="4" t="s">
        <v>1678</v>
      </c>
      <c r="G123" s="4">
        <f t="shared" si="1"/>
        <v>2015</v>
      </c>
      <c r="H123" s="4">
        <f t="shared" si="2"/>
        <v>7</v>
      </c>
      <c r="I123" s="4" t="s">
        <v>479</v>
      </c>
      <c r="J123" s="4" t="s">
        <v>489</v>
      </c>
      <c r="K123" s="4" t="s">
        <v>510</v>
      </c>
      <c r="L123" s="4" t="s">
        <v>511</v>
      </c>
      <c r="M123" s="4">
        <v>28.07339</v>
      </c>
      <c r="N123" s="4">
        <v>-100.02894</v>
      </c>
      <c r="O123" s="4" t="s">
        <v>512</v>
      </c>
      <c r="P123" s="6">
        <v>0.0</v>
      </c>
      <c r="Q123" s="4" t="s">
        <v>500</v>
      </c>
      <c r="T123" s="6">
        <v>0.0</v>
      </c>
      <c r="U123" s="5" t="s">
        <v>33</v>
      </c>
      <c r="V123" s="5" t="s">
        <v>483</v>
      </c>
      <c r="W123" s="5" t="s">
        <v>483</v>
      </c>
      <c r="X123" s="5"/>
      <c r="Y123" s="5"/>
      <c r="Z123" s="5" t="s">
        <v>24</v>
      </c>
      <c r="AB123" s="4" t="s">
        <v>24</v>
      </c>
      <c r="AE123" s="4" t="s">
        <v>502</v>
      </c>
      <c r="AF123" s="4" t="s">
        <v>17</v>
      </c>
      <c r="AG123" s="4" t="s">
        <v>484</v>
      </c>
      <c r="AH123" s="4" t="s">
        <v>485</v>
      </c>
    </row>
    <row r="124">
      <c r="A124" s="4" t="s">
        <v>505</v>
      </c>
      <c r="B124" s="4">
        <v>6518.0</v>
      </c>
      <c r="C124" s="4">
        <v>1.0</v>
      </c>
      <c r="D124" s="4" t="s">
        <v>477</v>
      </c>
      <c r="F124" s="4" t="s">
        <v>1679</v>
      </c>
      <c r="G124" s="4">
        <f t="shared" si="1"/>
        <v>2015</v>
      </c>
      <c r="H124" s="4">
        <f t="shared" si="2"/>
        <v>7</v>
      </c>
      <c r="I124" s="4" t="s">
        <v>479</v>
      </c>
      <c r="J124" s="4" t="s">
        <v>489</v>
      </c>
      <c r="K124" s="4" t="s">
        <v>490</v>
      </c>
      <c r="L124" s="4" t="s">
        <v>491</v>
      </c>
      <c r="M124" s="4">
        <v>27.2097</v>
      </c>
      <c r="N124" s="4">
        <v>-98.2593</v>
      </c>
      <c r="O124" s="4" t="s">
        <v>492</v>
      </c>
      <c r="P124" s="6">
        <v>0.0</v>
      </c>
      <c r="Q124" s="4" t="s">
        <v>146</v>
      </c>
      <c r="T124" s="6">
        <v>0.0</v>
      </c>
      <c r="U124" s="5" t="s">
        <v>33</v>
      </c>
      <c r="V124" s="5" t="s">
        <v>483</v>
      </c>
      <c r="W124" s="5" t="s">
        <v>483</v>
      </c>
      <c r="X124" s="5"/>
      <c r="Y124" s="5"/>
      <c r="Z124" s="5" t="s">
        <v>24</v>
      </c>
      <c r="AB124" s="4" t="s">
        <v>24</v>
      </c>
      <c r="AE124" s="4" t="s">
        <v>483</v>
      </c>
      <c r="AF124" s="4" t="s">
        <v>24</v>
      </c>
      <c r="AG124" s="4" t="s">
        <v>495</v>
      </c>
      <c r="AH124" s="4" t="s">
        <v>496</v>
      </c>
    </row>
    <row r="125">
      <c r="A125" s="27"/>
      <c r="B125" s="27">
        <v>6519.0</v>
      </c>
      <c r="C125" s="27">
        <v>1.0</v>
      </c>
      <c r="D125" s="27" t="s">
        <v>477</v>
      </c>
      <c r="E125" s="27"/>
      <c r="F125" s="27" t="s">
        <v>1679</v>
      </c>
      <c r="G125" s="27">
        <f t="shared" si="1"/>
        <v>2015</v>
      </c>
      <c r="H125" s="27">
        <f t="shared" si="2"/>
        <v>7</v>
      </c>
      <c r="I125" s="27" t="s">
        <v>479</v>
      </c>
      <c r="J125" s="27" t="s">
        <v>12</v>
      </c>
      <c r="K125" s="27" t="s">
        <v>480</v>
      </c>
      <c r="L125" s="27" t="s">
        <v>30</v>
      </c>
      <c r="M125" s="27">
        <v>32.86468</v>
      </c>
      <c r="N125" s="27">
        <v>-112.76208</v>
      </c>
      <c r="O125" s="27" t="s">
        <v>1680</v>
      </c>
      <c r="P125" s="35">
        <v>0.0</v>
      </c>
      <c r="Q125" s="27" t="s">
        <v>146</v>
      </c>
      <c r="R125" s="27"/>
      <c r="S125" s="27"/>
      <c r="T125" s="35">
        <v>1.0</v>
      </c>
      <c r="U125" s="28" t="s">
        <v>15</v>
      </c>
      <c r="V125" s="28" t="s">
        <v>1681</v>
      </c>
      <c r="W125" s="28" t="s">
        <v>1404</v>
      </c>
      <c r="X125" s="28"/>
      <c r="Y125" s="28" t="s">
        <v>1682</v>
      </c>
      <c r="Z125" s="28" t="s">
        <v>1683</v>
      </c>
      <c r="AA125" s="27" t="s">
        <v>1407</v>
      </c>
      <c r="AB125" s="27" t="s">
        <v>24</v>
      </c>
      <c r="AC125" s="27" t="s">
        <v>1682</v>
      </c>
      <c r="AD125" s="35">
        <v>22.0</v>
      </c>
      <c r="AE125" s="27" t="s">
        <v>502</v>
      </c>
      <c r="AF125" s="27" t="s">
        <v>17</v>
      </c>
      <c r="AG125" s="27" t="s">
        <v>540</v>
      </c>
      <c r="AH125" s="27" t="s">
        <v>541</v>
      </c>
    </row>
    <row r="126">
      <c r="B126" s="4">
        <v>6520.0</v>
      </c>
      <c r="C126" s="4">
        <v>1.0</v>
      </c>
      <c r="D126" s="4" t="s">
        <v>477</v>
      </c>
      <c r="F126" s="4" t="s">
        <v>1684</v>
      </c>
      <c r="G126" s="4">
        <f t="shared" si="1"/>
        <v>2015</v>
      </c>
      <c r="H126" s="4">
        <f t="shared" si="2"/>
        <v>7</v>
      </c>
      <c r="I126" s="4" t="s">
        <v>479</v>
      </c>
      <c r="J126" s="4" t="s">
        <v>489</v>
      </c>
      <c r="K126" s="4" t="s">
        <v>510</v>
      </c>
      <c r="L126" s="4" t="s">
        <v>511</v>
      </c>
      <c r="M126" s="4">
        <v>27.96363</v>
      </c>
      <c r="N126" s="4">
        <v>-99.18508</v>
      </c>
      <c r="P126" s="6">
        <v>0.0</v>
      </c>
      <c r="Q126" s="4" t="s">
        <v>146</v>
      </c>
      <c r="T126" s="6">
        <v>0.0</v>
      </c>
      <c r="U126" s="5" t="s">
        <v>15</v>
      </c>
      <c r="V126" s="5" t="s">
        <v>1685</v>
      </c>
      <c r="W126" s="5" t="s">
        <v>515</v>
      </c>
      <c r="X126" s="5"/>
      <c r="Y126" s="5" t="s">
        <v>1686</v>
      </c>
      <c r="Z126" s="5" t="s">
        <v>1687</v>
      </c>
      <c r="AA126" s="4" t="s">
        <v>519</v>
      </c>
      <c r="AB126" s="4" t="s">
        <v>24</v>
      </c>
      <c r="AC126" s="4" t="s">
        <v>1686</v>
      </c>
      <c r="AD126" s="6">
        <v>63.0</v>
      </c>
      <c r="AE126" s="4" t="s">
        <v>502</v>
      </c>
      <c r="AF126" s="4" t="s">
        <v>17</v>
      </c>
      <c r="AG126" s="4" t="s">
        <v>484</v>
      </c>
      <c r="AH126" s="4" t="s">
        <v>485</v>
      </c>
    </row>
    <row r="127">
      <c r="B127" s="4">
        <v>6521.0</v>
      </c>
      <c r="C127" s="4">
        <v>1.0</v>
      </c>
      <c r="D127" s="4" t="s">
        <v>477</v>
      </c>
      <c r="F127" s="4" t="s">
        <v>1688</v>
      </c>
      <c r="G127" s="4">
        <f t="shared" si="1"/>
        <v>2015</v>
      </c>
      <c r="H127" s="4">
        <f t="shared" si="2"/>
        <v>7</v>
      </c>
      <c r="I127" s="4" t="s">
        <v>479</v>
      </c>
      <c r="J127" s="4" t="s">
        <v>489</v>
      </c>
      <c r="K127" s="4" t="s">
        <v>510</v>
      </c>
      <c r="L127" s="4" t="s">
        <v>511</v>
      </c>
      <c r="M127" s="4">
        <v>27.3123</v>
      </c>
      <c r="N127" s="4">
        <v>-98.8224</v>
      </c>
      <c r="O127" s="4" t="s">
        <v>1689</v>
      </c>
      <c r="P127" s="6">
        <v>1.0</v>
      </c>
      <c r="Q127" s="4" t="s">
        <v>146</v>
      </c>
      <c r="T127" s="6">
        <v>0.0</v>
      </c>
      <c r="U127" s="5" t="s">
        <v>15</v>
      </c>
      <c r="V127" s="5" t="s">
        <v>1690</v>
      </c>
      <c r="W127" s="5" t="s">
        <v>857</v>
      </c>
      <c r="X127" s="5"/>
      <c r="Y127" s="5" t="s">
        <v>1691</v>
      </c>
      <c r="Z127" s="5" t="s">
        <v>1692</v>
      </c>
      <c r="AA127" s="4" t="s">
        <v>860</v>
      </c>
      <c r="AB127" s="4" t="s">
        <v>24</v>
      </c>
      <c r="AC127" s="4" t="s">
        <v>1691</v>
      </c>
      <c r="AD127" s="6">
        <v>52.0</v>
      </c>
      <c r="AE127" s="4" t="s">
        <v>502</v>
      </c>
      <c r="AF127" s="4" t="s">
        <v>17</v>
      </c>
      <c r="AG127" s="4" t="s">
        <v>484</v>
      </c>
      <c r="AH127" s="4" t="s">
        <v>485</v>
      </c>
    </row>
    <row r="128">
      <c r="B128" s="4">
        <v>6522.0</v>
      </c>
      <c r="C128" s="4">
        <v>1.0</v>
      </c>
      <c r="D128" s="4" t="s">
        <v>477</v>
      </c>
      <c r="F128" s="4" t="s">
        <v>1688</v>
      </c>
      <c r="G128" s="4">
        <f t="shared" si="1"/>
        <v>2015</v>
      </c>
      <c r="H128" s="4">
        <f t="shared" si="2"/>
        <v>7</v>
      </c>
      <c r="I128" s="4" t="s">
        <v>479</v>
      </c>
      <c r="J128" s="4" t="s">
        <v>1651</v>
      </c>
      <c r="K128" s="4" t="s">
        <v>775</v>
      </c>
      <c r="L128" s="4" t="s">
        <v>498</v>
      </c>
      <c r="M128" s="4">
        <v>31.86559</v>
      </c>
      <c r="N128" s="4">
        <v>-108.94513</v>
      </c>
      <c r="P128" s="6">
        <v>0.0</v>
      </c>
      <c r="Q128" s="4" t="s">
        <v>482</v>
      </c>
      <c r="R128" s="4" t="s">
        <v>482</v>
      </c>
      <c r="T128" s="6">
        <v>0.0</v>
      </c>
      <c r="U128" s="5" t="s">
        <v>33</v>
      </c>
      <c r="V128" s="5" t="s">
        <v>483</v>
      </c>
      <c r="W128" s="5" t="s">
        <v>483</v>
      </c>
      <c r="X128" s="5"/>
      <c r="Y128" s="5"/>
      <c r="Z128" s="5" t="s">
        <v>24</v>
      </c>
      <c r="AB128" s="4" t="s">
        <v>24</v>
      </c>
      <c r="AE128" s="4" t="s">
        <v>483</v>
      </c>
      <c r="AF128" s="4" t="s">
        <v>24</v>
      </c>
      <c r="AG128" s="4" t="s">
        <v>484</v>
      </c>
      <c r="AH128" s="4" t="s">
        <v>485</v>
      </c>
    </row>
    <row r="129">
      <c r="B129" s="4">
        <v>6523.0</v>
      </c>
      <c r="C129" s="4">
        <v>1.0</v>
      </c>
      <c r="D129" s="4" t="s">
        <v>477</v>
      </c>
      <c r="F129" s="4" t="s">
        <v>1693</v>
      </c>
      <c r="G129" s="4">
        <f t="shared" si="1"/>
        <v>2015</v>
      </c>
      <c r="H129" s="4">
        <f t="shared" si="2"/>
        <v>7</v>
      </c>
      <c r="I129" s="4" t="s">
        <v>479</v>
      </c>
      <c r="J129" s="4" t="s">
        <v>489</v>
      </c>
      <c r="K129" s="4" t="s">
        <v>568</v>
      </c>
      <c r="L129" s="4" t="s">
        <v>1694</v>
      </c>
      <c r="M129" s="4">
        <v>29.42555</v>
      </c>
      <c r="N129" s="4">
        <v>-100.0877</v>
      </c>
      <c r="P129" s="6">
        <v>1.0</v>
      </c>
      <c r="Q129" s="4" t="s">
        <v>146</v>
      </c>
      <c r="T129" s="6">
        <v>0.0</v>
      </c>
      <c r="U129" s="5" t="s">
        <v>15</v>
      </c>
      <c r="V129" s="5" t="s">
        <v>1695</v>
      </c>
      <c r="W129" s="5" t="s">
        <v>532</v>
      </c>
      <c r="X129" s="5"/>
      <c r="Y129" s="5"/>
      <c r="Z129" s="5" t="s">
        <v>1696</v>
      </c>
      <c r="AA129" s="4" t="s">
        <v>535</v>
      </c>
      <c r="AB129" s="4" t="s">
        <v>24</v>
      </c>
      <c r="AE129" s="4" t="s">
        <v>502</v>
      </c>
      <c r="AF129" s="4" t="s">
        <v>17</v>
      </c>
      <c r="AG129" s="4" t="s">
        <v>495</v>
      </c>
      <c r="AH129" s="4" t="s">
        <v>496</v>
      </c>
    </row>
    <row r="130">
      <c r="B130" s="4">
        <v>6524.0</v>
      </c>
      <c r="C130" s="4">
        <v>1.0</v>
      </c>
      <c r="D130" s="4" t="s">
        <v>477</v>
      </c>
      <c r="F130" s="4" t="s">
        <v>1693</v>
      </c>
      <c r="G130" s="4">
        <f t="shared" si="1"/>
        <v>2015</v>
      </c>
      <c r="H130" s="4">
        <f t="shared" si="2"/>
        <v>7</v>
      </c>
      <c r="I130" s="4" t="s">
        <v>479</v>
      </c>
      <c r="J130" s="4" t="s">
        <v>489</v>
      </c>
      <c r="K130" s="4" t="s">
        <v>568</v>
      </c>
      <c r="L130" s="4" t="s">
        <v>1694</v>
      </c>
      <c r="M130" s="4">
        <v>29.42555</v>
      </c>
      <c r="N130" s="4">
        <v>-100.0877</v>
      </c>
      <c r="P130" s="6">
        <v>1.0</v>
      </c>
      <c r="Q130" s="4" t="s">
        <v>146</v>
      </c>
      <c r="T130" s="6">
        <v>0.0</v>
      </c>
      <c r="U130" s="5" t="s">
        <v>15</v>
      </c>
      <c r="V130" s="5" t="s">
        <v>483</v>
      </c>
      <c r="W130" s="5" t="s">
        <v>483</v>
      </c>
      <c r="X130" s="5"/>
      <c r="Y130" s="5"/>
      <c r="Z130" s="5" t="s">
        <v>24</v>
      </c>
      <c r="AB130" s="4" t="s">
        <v>24</v>
      </c>
      <c r="AE130" s="4" t="s">
        <v>502</v>
      </c>
      <c r="AF130" s="4" t="s">
        <v>17</v>
      </c>
      <c r="AG130" s="4" t="s">
        <v>495</v>
      </c>
      <c r="AH130" s="4" t="s">
        <v>496</v>
      </c>
    </row>
    <row r="131">
      <c r="B131" s="4">
        <v>6525.0</v>
      </c>
      <c r="C131" s="4">
        <v>1.0</v>
      </c>
      <c r="D131" s="4" t="s">
        <v>477</v>
      </c>
      <c r="F131" s="4" t="s">
        <v>1697</v>
      </c>
      <c r="G131" s="4">
        <f t="shared" si="1"/>
        <v>2015</v>
      </c>
      <c r="H131" s="4">
        <f t="shared" si="2"/>
        <v>7</v>
      </c>
      <c r="I131" s="4" t="s">
        <v>479</v>
      </c>
      <c r="J131" s="4" t="s">
        <v>489</v>
      </c>
      <c r="K131" s="4" t="s">
        <v>568</v>
      </c>
      <c r="L131" s="4" t="s">
        <v>511</v>
      </c>
      <c r="M131" s="4">
        <v>28.1046</v>
      </c>
      <c r="N131" s="4">
        <v>-100.0216</v>
      </c>
      <c r="P131" s="6">
        <v>0.0</v>
      </c>
      <c r="Q131" s="4" t="s">
        <v>146</v>
      </c>
      <c r="T131" s="6">
        <v>0.0</v>
      </c>
      <c r="U131" s="5" t="s">
        <v>33</v>
      </c>
      <c r="V131" s="5" t="s">
        <v>483</v>
      </c>
      <c r="W131" s="5" t="s">
        <v>483</v>
      </c>
      <c r="X131" s="5"/>
      <c r="Y131" s="5"/>
      <c r="Z131" s="5" t="s">
        <v>24</v>
      </c>
      <c r="AB131" s="4" t="s">
        <v>24</v>
      </c>
      <c r="AE131" s="4" t="s">
        <v>502</v>
      </c>
      <c r="AF131" s="4" t="s">
        <v>17</v>
      </c>
      <c r="AG131" s="4" t="s">
        <v>484</v>
      </c>
      <c r="AH131" s="4" t="s">
        <v>485</v>
      </c>
    </row>
    <row r="132">
      <c r="B132" s="4">
        <v>6526.0</v>
      </c>
      <c r="C132" s="4">
        <v>1.0</v>
      </c>
      <c r="D132" s="4" t="s">
        <v>477</v>
      </c>
      <c r="F132" s="4" t="s">
        <v>1698</v>
      </c>
      <c r="G132" s="4">
        <f t="shared" si="1"/>
        <v>2015</v>
      </c>
      <c r="H132" s="4">
        <f t="shared" si="2"/>
        <v>7</v>
      </c>
      <c r="I132" s="4" t="s">
        <v>479</v>
      </c>
      <c r="J132" s="4" t="s">
        <v>489</v>
      </c>
      <c r="K132" s="4" t="s">
        <v>510</v>
      </c>
      <c r="L132" s="4" t="s">
        <v>511</v>
      </c>
      <c r="M132" s="4">
        <v>27.4982</v>
      </c>
      <c r="N132" s="4">
        <v>-99.4965</v>
      </c>
      <c r="O132" s="4" t="s">
        <v>1497</v>
      </c>
      <c r="P132" s="6">
        <v>0.0</v>
      </c>
      <c r="Q132" s="4" t="s">
        <v>500</v>
      </c>
      <c r="T132" s="6">
        <v>0.0</v>
      </c>
      <c r="U132" s="5" t="s">
        <v>15</v>
      </c>
      <c r="V132" s="5" t="s">
        <v>1699</v>
      </c>
      <c r="W132" s="5" t="s">
        <v>527</v>
      </c>
      <c r="X132" s="5"/>
      <c r="Y132" s="5" t="s">
        <v>1700</v>
      </c>
      <c r="Z132" s="5" t="s">
        <v>1701</v>
      </c>
      <c r="AA132" s="4" t="s">
        <v>530</v>
      </c>
      <c r="AB132" s="4" t="s">
        <v>24</v>
      </c>
      <c r="AC132" s="4" t="s">
        <v>1700</v>
      </c>
      <c r="AD132" s="6">
        <v>49.0</v>
      </c>
      <c r="AE132" s="4" t="s">
        <v>502</v>
      </c>
      <c r="AF132" s="4" t="s">
        <v>17</v>
      </c>
      <c r="AG132" s="4" t="s">
        <v>875</v>
      </c>
      <c r="AH132" s="4" t="s">
        <v>876</v>
      </c>
    </row>
    <row r="133">
      <c r="B133" s="4">
        <v>6527.0</v>
      </c>
      <c r="C133" s="4">
        <v>1.0</v>
      </c>
      <c r="D133" s="4" t="s">
        <v>477</v>
      </c>
      <c r="F133" s="4" t="s">
        <v>1702</v>
      </c>
      <c r="G133" s="4">
        <f t="shared" si="1"/>
        <v>2015</v>
      </c>
      <c r="H133" s="4">
        <f t="shared" si="2"/>
        <v>7</v>
      </c>
      <c r="I133" s="4" t="s">
        <v>479</v>
      </c>
      <c r="J133" s="4" t="s">
        <v>489</v>
      </c>
      <c r="K133" s="4" t="s">
        <v>510</v>
      </c>
      <c r="L133" s="4" t="s">
        <v>511</v>
      </c>
      <c r="M133" s="4">
        <v>27.41572</v>
      </c>
      <c r="N133" s="4">
        <v>-99.48526</v>
      </c>
      <c r="O133" s="4" t="s">
        <v>1703</v>
      </c>
      <c r="P133" s="6">
        <v>0.0</v>
      </c>
      <c r="Q133" s="4" t="s">
        <v>146</v>
      </c>
      <c r="S133" s="4" t="s">
        <v>124</v>
      </c>
      <c r="T133" s="6">
        <v>0.0</v>
      </c>
      <c r="U133" s="5" t="s">
        <v>27</v>
      </c>
      <c r="V133" s="5" t="s">
        <v>1704</v>
      </c>
      <c r="W133" s="5" t="s">
        <v>1705</v>
      </c>
      <c r="X133" s="5"/>
      <c r="Y133" s="5"/>
      <c r="Z133" s="5" t="s">
        <v>1706</v>
      </c>
      <c r="AA133" s="4" t="s">
        <v>1707</v>
      </c>
      <c r="AB133" s="4" t="s">
        <v>24</v>
      </c>
      <c r="AE133" s="4" t="s">
        <v>989</v>
      </c>
      <c r="AF133" s="4" t="s">
        <v>990</v>
      </c>
      <c r="AG133" s="4" t="s">
        <v>484</v>
      </c>
      <c r="AH133" s="4" t="s">
        <v>485</v>
      </c>
    </row>
    <row r="134">
      <c r="B134" s="4">
        <v>6528.0</v>
      </c>
      <c r="C134" s="4">
        <v>1.0</v>
      </c>
      <c r="D134" s="4" t="s">
        <v>477</v>
      </c>
      <c r="F134" s="4" t="s">
        <v>1702</v>
      </c>
      <c r="G134" s="4">
        <f t="shared" si="1"/>
        <v>2015</v>
      </c>
      <c r="H134" s="4">
        <f t="shared" si="2"/>
        <v>7</v>
      </c>
      <c r="I134" s="4" t="s">
        <v>479</v>
      </c>
      <c r="J134" s="4" t="s">
        <v>12</v>
      </c>
      <c r="K134" s="4" t="s">
        <v>480</v>
      </c>
      <c r="L134" s="4" t="s">
        <v>39</v>
      </c>
      <c r="M134" s="4">
        <v>32.06573</v>
      </c>
      <c r="N134" s="4">
        <v>-111.5843</v>
      </c>
      <c r="P134" s="6">
        <v>0.0</v>
      </c>
      <c r="Q134" s="4" t="s">
        <v>146</v>
      </c>
      <c r="T134" s="6">
        <v>1.0</v>
      </c>
      <c r="U134" s="5" t="s">
        <v>33</v>
      </c>
      <c r="V134" s="5" t="s">
        <v>483</v>
      </c>
      <c r="W134" s="5" t="s">
        <v>483</v>
      </c>
      <c r="X134" s="5"/>
      <c r="Y134" s="5"/>
      <c r="Z134" s="5" t="s">
        <v>24</v>
      </c>
      <c r="AB134" s="4" t="s">
        <v>24</v>
      </c>
      <c r="AE134" s="4" t="s">
        <v>483</v>
      </c>
      <c r="AF134" s="4" t="s">
        <v>24</v>
      </c>
      <c r="AG134" s="4" t="s">
        <v>483</v>
      </c>
      <c r="AH134" s="4" t="s">
        <v>24</v>
      </c>
    </row>
    <row r="135">
      <c r="B135" s="4">
        <v>6529.0</v>
      </c>
      <c r="C135" s="4">
        <v>1.0</v>
      </c>
      <c r="D135" s="4" t="s">
        <v>477</v>
      </c>
      <c r="F135" s="4" t="s">
        <v>1702</v>
      </c>
      <c r="G135" s="4">
        <f t="shared" si="1"/>
        <v>2015</v>
      </c>
      <c r="H135" s="4">
        <f t="shared" si="2"/>
        <v>7</v>
      </c>
      <c r="I135" s="4" t="s">
        <v>479</v>
      </c>
      <c r="J135" s="4" t="s">
        <v>489</v>
      </c>
      <c r="K135" s="4" t="s">
        <v>510</v>
      </c>
      <c r="L135" s="4" t="s">
        <v>693</v>
      </c>
      <c r="M135" s="4">
        <v>28.20092</v>
      </c>
      <c r="N135" s="4">
        <v>-99.79224</v>
      </c>
      <c r="P135" s="6">
        <v>0.0</v>
      </c>
      <c r="Q135" s="4" t="s">
        <v>146</v>
      </c>
      <c r="T135" s="6">
        <v>0.0</v>
      </c>
      <c r="U135" s="5" t="s">
        <v>15</v>
      </c>
      <c r="V135" s="5" t="s">
        <v>1708</v>
      </c>
      <c r="W135" s="5" t="s">
        <v>1541</v>
      </c>
      <c r="X135" s="5"/>
      <c r="Y135" s="5" t="s">
        <v>1709</v>
      </c>
      <c r="Z135" s="5" t="s">
        <v>1710</v>
      </c>
      <c r="AA135" s="4" t="s">
        <v>1544</v>
      </c>
      <c r="AB135" s="4" t="s">
        <v>24</v>
      </c>
      <c r="AC135" s="4" t="s">
        <v>1709</v>
      </c>
      <c r="AD135" s="6">
        <v>26.0</v>
      </c>
      <c r="AE135" s="4" t="s">
        <v>502</v>
      </c>
      <c r="AF135" s="4" t="s">
        <v>17</v>
      </c>
      <c r="AG135" s="4" t="s">
        <v>484</v>
      </c>
      <c r="AH135" s="4" t="s">
        <v>485</v>
      </c>
    </row>
    <row r="136">
      <c r="B136" s="4">
        <v>6530.0</v>
      </c>
      <c r="C136" s="4">
        <v>1.0</v>
      </c>
      <c r="D136" s="4" t="s">
        <v>477</v>
      </c>
      <c r="F136" s="4" t="s">
        <v>1711</v>
      </c>
      <c r="G136" s="4">
        <f t="shared" si="1"/>
        <v>2015</v>
      </c>
      <c r="H136" s="4">
        <f t="shared" si="2"/>
        <v>7</v>
      </c>
      <c r="I136" s="4" t="s">
        <v>479</v>
      </c>
      <c r="J136" s="4" t="s">
        <v>489</v>
      </c>
      <c r="K136" s="4" t="s">
        <v>537</v>
      </c>
      <c r="L136" s="4" t="s">
        <v>538</v>
      </c>
      <c r="M136" s="4">
        <v>29.4432</v>
      </c>
      <c r="N136" s="4">
        <v>-104.07504</v>
      </c>
      <c r="O136" s="4" t="s">
        <v>1712</v>
      </c>
      <c r="P136" s="6">
        <v>0.0</v>
      </c>
      <c r="Q136" s="4" t="s">
        <v>482</v>
      </c>
      <c r="R136" s="4" t="s">
        <v>482</v>
      </c>
      <c r="T136" s="6">
        <v>0.0</v>
      </c>
      <c r="U136" s="5" t="s">
        <v>33</v>
      </c>
      <c r="V136" s="5" t="s">
        <v>1078</v>
      </c>
      <c r="W136" s="5" t="s">
        <v>483</v>
      </c>
      <c r="X136" s="5" t="s">
        <v>483</v>
      </c>
      <c r="Y136" s="5"/>
      <c r="Z136" s="5" t="s">
        <v>24</v>
      </c>
      <c r="AE136" s="4" t="s">
        <v>483</v>
      </c>
      <c r="AF136" s="4" t="s">
        <v>24</v>
      </c>
      <c r="AG136" s="4" t="s">
        <v>540</v>
      </c>
      <c r="AH136" s="4" t="s">
        <v>541</v>
      </c>
    </row>
    <row r="137">
      <c r="B137" s="4">
        <v>6531.0</v>
      </c>
      <c r="C137" s="4">
        <v>1.0</v>
      </c>
      <c r="D137" s="4" t="s">
        <v>477</v>
      </c>
      <c r="F137" s="4" t="s">
        <v>1713</v>
      </c>
      <c r="G137" s="4">
        <f t="shared" si="1"/>
        <v>2015</v>
      </c>
      <c r="H137" s="4">
        <f t="shared" si="2"/>
        <v>8</v>
      </c>
      <c r="I137" s="4" t="s">
        <v>479</v>
      </c>
      <c r="J137" s="4" t="s">
        <v>489</v>
      </c>
      <c r="K137" s="4" t="s">
        <v>490</v>
      </c>
      <c r="L137" s="4" t="s">
        <v>498</v>
      </c>
      <c r="M137" s="4">
        <v>26.24658</v>
      </c>
      <c r="N137" s="4">
        <v>-98.58328</v>
      </c>
      <c r="O137" s="4" t="s">
        <v>741</v>
      </c>
      <c r="P137" s="6">
        <v>0.0</v>
      </c>
      <c r="Q137" s="4" t="s">
        <v>500</v>
      </c>
      <c r="T137" s="6">
        <v>0.0</v>
      </c>
      <c r="U137" s="5" t="s">
        <v>15</v>
      </c>
      <c r="V137" s="5" t="s">
        <v>483</v>
      </c>
      <c r="W137" s="5" t="s">
        <v>483</v>
      </c>
      <c r="X137" s="5"/>
      <c r="Y137" s="5"/>
      <c r="Z137" s="5" t="s">
        <v>24</v>
      </c>
      <c r="AB137" s="4" t="s">
        <v>24</v>
      </c>
      <c r="AE137" s="4" t="s">
        <v>483</v>
      </c>
      <c r="AF137" s="4" t="s">
        <v>24</v>
      </c>
      <c r="AG137" s="4" t="s">
        <v>484</v>
      </c>
      <c r="AH137" s="4" t="s">
        <v>485</v>
      </c>
    </row>
    <row r="138">
      <c r="B138" s="4">
        <v>6532.0</v>
      </c>
      <c r="C138" s="4">
        <v>1.0</v>
      </c>
      <c r="D138" s="4" t="s">
        <v>477</v>
      </c>
      <c r="F138" s="4" t="s">
        <v>1714</v>
      </c>
      <c r="G138" s="4">
        <f t="shared" si="1"/>
        <v>2015</v>
      </c>
      <c r="H138" s="4">
        <f t="shared" si="2"/>
        <v>8</v>
      </c>
      <c r="I138" s="4" t="s">
        <v>479</v>
      </c>
      <c r="J138" s="4" t="s">
        <v>489</v>
      </c>
      <c r="K138" s="4" t="s">
        <v>510</v>
      </c>
      <c r="L138" s="4" t="s">
        <v>511</v>
      </c>
      <c r="M138" s="4">
        <v>27.50067</v>
      </c>
      <c r="N138" s="4">
        <v>-99.5029</v>
      </c>
      <c r="P138" s="6">
        <v>0.0</v>
      </c>
      <c r="Q138" s="4" t="s">
        <v>500</v>
      </c>
      <c r="T138" s="6">
        <v>0.0</v>
      </c>
      <c r="U138" s="5" t="s">
        <v>15</v>
      </c>
      <c r="V138" s="5" t="s">
        <v>483</v>
      </c>
      <c r="W138" s="5" t="s">
        <v>483</v>
      </c>
      <c r="X138" s="5"/>
      <c r="Y138" s="5"/>
      <c r="Z138" s="5" t="s">
        <v>24</v>
      </c>
      <c r="AB138" s="4" t="s">
        <v>24</v>
      </c>
      <c r="AE138" s="4" t="s">
        <v>483</v>
      </c>
      <c r="AF138" s="4" t="s">
        <v>24</v>
      </c>
      <c r="AG138" s="4" t="s">
        <v>875</v>
      </c>
      <c r="AH138" s="4" t="s">
        <v>876</v>
      </c>
    </row>
    <row r="139">
      <c r="B139" s="4">
        <v>6533.0</v>
      </c>
      <c r="C139" s="4">
        <v>1.0</v>
      </c>
      <c r="D139" s="4" t="s">
        <v>477</v>
      </c>
      <c r="F139" s="4" t="s">
        <v>1714</v>
      </c>
      <c r="G139" s="4">
        <f t="shared" si="1"/>
        <v>2015</v>
      </c>
      <c r="H139" s="4">
        <f t="shared" si="2"/>
        <v>8</v>
      </c>
      <c r="I139" s="4" t="s">
        <v>479</v>
      </c>
      <c r="J139" s="4" t="s">
        <v>489</v>
      </c>
      <c r="K139" s="4" t="s">
        <v>510</v>
      </c>
      <c r="L139" s="4" t="s">
        <v>511</v>
      </c>
      <c r="M139" s="4">
        <v>27.50062</v>
      </c>
      <c r="N139" s="4">
        <v>-99.50329</v>
      </c>
      <c r="O139" s="4" t="s">
        <v>1715</v>
      </c>
      <c r="P139" s="6">
        <v>0.0</v>
      </c>
      <c r="Q139" s="4" t="s">
        <v>500</v>
      </c>
      <c r="T139" s="6">
        <v>0.0</v>
      </c>
      <c r="U139" s="5" t="s">
        <v>33</v>
      </c>
      <c r="V139" s="5" t="s">
        <v>1141</v>
      </c>
      <c r="W139" s="5" t="s">
        <v>1142</v>
      </c>
      <c r="X139" s="5"/>
      <c r="Y139" s="5"/>
      <c r="Z139" s="5" t="s">
        <v>24</v>
      </c>
      <c r="AA139" s="4" t="s">
        <v>24</v>
      </c>
      <c r="AB139" s="4" t="s">
        <v>24</v>
      </c>
      <c r="AE139" s="4" t="s">
        <v>483</v>
      </c>
      <c r="AF139" s="4" t="s">
        <v>24</v>
      </c>
      <c r="AG139" s="4" t="s">
        <v>484</v>
      </c>
      <c r="AH139" s="4" t="s">
        <v>485</v>
      </c>
    </row>
    <row r="140">
      <c r="B140" s="4">
        <v>6534.0</v>
      </c>
      <c r="C140" s="4">
        <v>1.0</v>
      </c>
      <c r="D140" s="4" t="s">
        <v>477</v>
      </c>
      <c r="F140" s="4" t="s">
        <v>1714</v>
      </c>
      <c r="G140" s="4">
        <f t="shared" si="1"/>
        <v>2015</v>
      </c>
      <c r="H140" s="4">
        <f t="shared" si="2"/>
        <v>8</v>
      </c>
      <c r="I140" s="4" t="s">
        <v>479</v>
      </c>
      <c r="J140" s="4" t="s">
        <v>489</v>
      </c>
      <c r="K140" s="4" t="s">
        <v>510</v>
      </c>
      <c r="L140" s="4" t="s">
        <v>808</v>
      </c>
      <c r="M140" s="4">
        <v>27.22596</v>
      </c>
      <c r="N140" s="4">
        <v>-99.41814</v>
      </c>
      <c r="P140" s="6">
        <v>0.0</v>
      </c>
      <c r="Q140" s="4" t="s">
        <v>146</v>
      </c>
      <c r="T140" s="6">
        <v>0.0</v>
      </c>
      <c r="U140" s="5" t="s">
        <v>15</v>
      </c>
      <c r="V140" s="5" t="s">
        <v>1078</v>
      </c>
      <c r="W140" s="5" t="s">
        <v>1077</v>
      </c>
      <c r="X140" s="5"/>
      <c r="Y140" s="5"/>
      <c r="Z140" s="5" t="s">
        <v>24</v>
      </c>
      <c r="AB140" s="4" t="s">
        <v>24</v>
      </c>
      <c r="AE140" s="4" t="s">
        <v>483</v>
      </c>
      <c r="AF140" s="4" t="s">
        <v>24</v>
      </c>
      <c r="AG140" s="4" t="s">
        <v>540</v>
      </c>
      <c r="AH140" s="4" t="s">
        <v>541</v>
      </c>
    </row>
    <row r="141">
      <c r="B141" s="4">
        <v>6535.0</v>
      </c>
      <c r="C141" s="4">
        <v>1.0</v>
      </c>
      <c r="D141" s="4" t="s">
        <v>477</v>
      </c>
      <c r="F141" s="4" t="s">
        <v>1716</v>
      </c>
      <c r="G141" s="4">
        <f t="shared" si="1"/>
        <v>2015</v>
      </c>
      <c r="H141" s="4">
        <f t="shared" si="2"/>
        <v>8</v>
      </c>
      <c r="I141" s="4" t="s">
        <v>479</v>
      </c>
      <c r="J141" s="4" t="s">
        <v>489</v>
      </c>
      <c r="K141" s="4" t="s">
        <v>568</v>
      </c>
      <c r="L141" s="4" t="s">
        <v>569</v>
      </c>
      <c r="M141" s="4">
        <v>28.53608</v>
      </c>
      <c r="N141" s="4">
        <v>-100.34674</v>
      </c>
      <c r="O141" s="4" t="s">
        <v>696</v>
      </c>
      <c r="P141" s="6">
        <v>0.0</v>
      </c>
      <c r="Q141" s="4" t="s">
        <v>146</v>
      </c>
      <c r="T141" s="6">
        <v>0.0</v>
      </c>
      <c r="U141" s="5" t="s">
        <v>15</v>
      </c>
      <c r="V141" s="5" t="s">
        <v>1717</v>
      </c>
      <c r="W141" s="5" t="s">
        <v>915</v>
      </c>
      <c r="X141" s="5"/>
      <c r="Y141" s="5" t="s">
        <v>1718</v>
      </c>
      <c r="Z141" s="5" t="s">
        <v>1719</v>
      </c>
      <c r="AA141" s="4" t="s">
        <v>919</v>
      </c>
      <c r="AB141" s="4" t="s">
        <v>24</v>
      </c>
      <c r="AC141" s="4" t="s">
        <v>1718</v>
      </c>
      <c r="AD141" s="6">
        <v>54.0</v>
      </c>
      <c r="AE141" s="4" t="s">
        <v>502</v>
      </c>
      <c r="AF141" s="4" t="s">
        <v>17</v>
      </c>
      <c r="AG141" s="4" t="s">
        <v>495</v>
      </c>
      <c r="AH141" s="4" t="s">
        <v>496</v>
      </c>
    </row>
    <row r="142">
      <c r="B142" s="4">
        <v>6536.0</v>
      </c>
      <c r="C142" s="4">
        <v>1.0</v>
      </c>
      <c r="D142" s="4" t="s">
        <v>477</v>
      </c>
      <c r="F142" s="4" t="s">
        <v>1716</v>
      </c>
      <c r="G142" s="4">
        <f t="shared" si="1"/>
        <v>2015</v>
      </c>
      <c r="H142" s="4">
        <f t="shared" si="2"/>
        <v>8</v>
      </c>
      <c r="I142" s="4" t="s">
        <v>479</v>
      </c>
      <c r="J142" s="4" t="s">
        <v>489</v>
      </c>
      <c r="K142" s="4" t="s">
        <v>510</v>
      </c>
      <c r="L142" s="4" t="s">
        <v>511</v>
      </c>
      <c r="M142" s="4">
        <v>27.5483</v>
      </c>
      <c r="N142" s="4">
        <v>-98.80664</v>
      </c>
      <c r="P142" s="6">
        <v>0.0</v>
      </c>
      <c r="Q142" s="4" t="s">
        <v>146</v>
      </c>
      <c r="T142" s="6">
        <v>0.0</v>
      </c>
      <c r="U142" s="5" t="s">
        <v>15</v>
      </c>
      <c r="V142" s="5" t="s">
        <v>1720</v>
      </c>
      <c r="W142" s="5" t="s">
        <v>653</v>
      </c>
      <c r="X142" s="5" t="s">
        <v>549</v>
      </c>
      <c r="Y142" s="5" t="s">
        <v>1721</v>
      </c>
      <c r="Z142" s="5" t="s">
        <v>1722</v>
      </c>
      <c r="AA142" s="4" t="s">
        <v>657</v>
      </c>
      <c r="AB142" s="4" t="s">
        <v>552</v>
      </c>
      <c r="AC142" s="4" t="s">
        <v>1721</v>
      </c>
      <c r="AD142" s="6">
        <v>30.0</v>
      </c>
      <c r="AE142" s="4" t="s">
        <v>502</v>
      </c>
      <c r="AF142" s="4" t="s">
        <v>17</v>
      </c>
      <c r="AG142" s="4" t="s">
        <v>484</v>
      </c>
      <c r="AH142" s="4" t="s">
        <v>485</v>
      </c>
    </row>
    <row r="143">
      <c r="B143" s="4">
        <v>6537.0</v>
      </c>
      <c r="C143" s="4">
        <v>1.0</v>
      </c>
      <c r="D143" s="4" t="s">
        <v>477</v>
      </c>
      <c r="F143" s="4" t="s">
        <v>1723</v>
      </c>
      <c r="G143" s="4">
        <f t="shared" si="1"/>
        <v>2015</v>
      </c>
      <c r="H143" s="4">
        <f t="shared" si="2"/>
        <v>8</v>
      </c>
      <c r="I143" s="4" t="s">
        <v>479</v>
      </c>
      <c r="J143" s="4" t="s">
        <v>12</v>
      </c>
      <c r="K143" s="4" t="s">
        <v>480</v>
      </c>
      <c r="L143" s="4" t="s">
        <v>39</v>
      </c>
      <c r="M143" s="4">
        <v>32.10567</v>
      </c>
      <c r="N143" s="4">
        <v>-112.94067</v>
      </c>
      <c r="O143" s="4" t="s">
        <v>741</v>
      </c>
      <c r="P143" s="6">
        <v>0.0</v>
      </c>
      <c r="Q143" s="4" t="s">
        <v>146</v>
      </c>
      <c r="T143" s="6">
        <v>0.0</v>
      </c>
      <c r="U143" s="5" t="s">
        <v>33</v>
      </c>
      <c r="V143" s="5" t="s">
        <v>483</v>
      </c>
      <c r="W143" s="5" t="s">
        <v>483</v>
      </c>
      <c r="X143" s="5"/>
      <c r="Y143" s="5"/>
      <c r="Z143" s="5" t="s">
        <v>24</v>
      </c>
      <c r="AB143" s="4" t="s">
        <v>24</v>
      </c>
      <c r="AE143" s="4" t="s">
        <v>502</v>
      </c>
      <c r="AF143" s="4" t="s">
        <v>17</v>
      </c>
      <c r="AG143" s="4" t="s">
        <v>484</v>
      </c>
      <c r="AH143" s="4" t="s">
        <v>485</v>
      </c>
    </row>
    <row r="144">
      <c r="B144" s="4">
        <v>6538.0</v>
      </c>
      <c r="C144" s="4">
        <v>1.0</v>
      </c>
      <c r="D144" s="4" t="s">
        <v>477</v>
      </c>
      <c r="F144" s="4" t="s">
        <v>1724</v>
      </c>
      <c r="G144" s="4">
        <f t="shared" si="1"/>
        <v>2015</v>
      </c>
      <c r="H144" s="4">
        <f t="shared" si="2"/>
        <v>8</v>
      </c>
      <c r="I144" s="4" t="s">
        <v>479</v>
      </c>
      <c r="J144" s="4" t="s">
        <v>12</v>
      </c>
      <c r="K144" s="4" t="s">
        <v>480</v>
      </c>
      <c r="L144" s="4" t="s">
        <v>39</v>
      </c>
      <c r="M144" s="4">
        <v>31.5692</v>
      </c>
      <c r="N144" s="4">
        <v>-111.77473</v>
      </c>
      <c r="P144" s="6">
        <v>0.0</v>
      </c>
      <c r="Q144" s="4" t="s">
        <v>146</v>
      </c>
      <c r="T144" s="6">
        <v>0.0</v>
      </c>
      <c r="U144" s="5" t="s">
        <v>33</v>
      </c>
      <c r="V144" s="5" t="s">
        <v>483</v>
      </c>
      <c r="W144" s="5" t="s">
        <v>483</v>
      </c>
      <c r="X144" s="5"/>
      <c r="Y144" s="5"/>
      <c r="Z144" s="5" t="s">
        <v>24</v>
      </c>
      <c r="AB144" s="4" t="s">
        <v>24</v>
      </c>
      <c r="AE144" s="4" t="s">
        <v>483</v>
      </c>
      <c r="AF144" s="4" t="s">
        <v>24</v>
      </c>
      <c r="AG144" s="4" t="s">
        <v>484</v>
      </c>
      <c r="AH144" s="4" t="s">
        <v>485</v>
      </c>
    </row>
    <row r="145">
      <c r="B145" s="4">
        <v>6539.0</v>
      </c>
      <c r="C145" s="4">
        <v>1.0</v>
      </c>
      <c r="D145" s="4" t="s">
        <v>477</v>
      </c>
      <c r="F145" s="4" t="s">
        <v>1725</v>
      </c>
      <c r="G145" s="4">
        <f t="shared" si="1"/>
        <v>2015</v>
      </c>
      <c r="H145" s="4">
        <f t="shared" si="2"/>
        <v>8</v>
      </c>
      <c r="I145" s="4" t="s">
        <v>479</v>
      </c>
      <c r="J145" s="4" t="s">
        <v>405</v>
      </c>
      <c r="K145" s="4" t="s">
        <v>646</v>
      </c>
      <c r="L145" s="4" t="s">
        <v>406</v>
      </c>
      <c r="M145" s="4">
        <v>32.5546</v>
      </c>
      <c r="N145" s="4">
        <v>-116.88684</v>
      </c>
      <c r="O145" s="4" t="s">
        <v>1726</v>
      </c>
      <c r="P145" s="6">
        <v>0.0</v>
      </c>
      <c r="Q145" s="4" t="s">
        <v>482</v>
      </c>
      <c r="R145" s="4" t="s">
        <v>414</v>
      </c>
      <c r="T145" s="6">
        <v>0.0</v>
      </c>
      <c r="U145" s="5" t="s">
        <v>15</v>
      </c>
      <c r="V145" s="5" t="s">
        <v>1727</v>
      </c>
      <c r="W145" s="5" t="s">
        <v>1405</v>
      </c>
      <c r="X145" s="5"/>
      <c r="Y145" s="5" t="s">
        <v>1728</v>
      </c>
      <c r="Z145" s="5" t="s">
        <v>1729</v>
      </c>
      <c r="AA145" s="4" t="s">
        <v>1408</v>
      </c>
      <c r="AB145" s="4" t="s">
        <v>24</v>
      </c>
      <c r="AC145" s="4" t="s">
        <v>1728</v>
      </c>
      <c r="AD145" s="6">
        <v>24.0</v>
      </c>
      <c r="AE145" s="4" t="s">
        <v>502</v>
      </c>
      <c r="AF145" s="4" t="s">
        <v>17</v>
      </c>
      <c r="AG145" s="4" t="s">
        <v>484</v>
      </c>
      <c r="AH145" s="4" t="s">
        <v>485</v>
      </c>
    </row>
    <row r="146">
      <c r="B146" s="4">
        <v>6540.0</v>
      </c>
      <c r="C146" s="4">
        <v>1.0</v>
      </c>
      <c r="D146" s="4" t="s">
        <v>477</v>
      </c>
      <c r="F146" s="4" t="s">
        <v>1730</v>
      </c>
      <c r="G146" s="4">
        <f t="shared" si="1"/>
        <v>2015</v>
      </c>
      <c r="H146" s="4">
        <f t="shared" si="2"/>
        <v>8</v>
      </c>
      <c r="I146" s="4" t="s">
        <v>479</v>
      </c>
      <c r="J146" s="4" t="s">
        <v>12</v>
      </c>
      <c r="K146" s="4" t="s">
        <v>480</v>
      </c>
      <c r="L146" s="4" t="s">
        <v>39</v>
      </c>
      <c r="M146" s="4">
        <v>32.10595</v>
      </c>
      <c r="N146" s="4">
        <v>-111.56828</v>
      </c>
      <c r="P146" s="6">
        <v>1.0</v>
      </c>
      <c r="Q146" s="4" t="s">
        <v>146</v>
      </c>
      <c r="T146" s="6">
        <v>0.0</v>
      </c>
      <c r="U146" s="5" t="s">
        <v>15</v>
      </c>
      <c r="V146" s="5" t="s">
        <v>1731</v>
      </c>
      <c r="W146" s="5" t="s">
        <v>654</v>
      </c>
      <c r="X146" s="5"/>
      <c r="Y146" s="5"/>
      <c r="Z146" s="5" t="s">
        <v>1732</v>
      </c>
      <c r="AA146" s="4" t="s">
        <v>658</v>
      </c>
      <c r="AB146" s="4" t="s">
        <v>24</v>
      </c>
      <c r="AE146" s="4" t="s">
        <v>553</v>
      </c>
      <c r="AF146" s="4" t="s">
        <v>58</v>
      </c>
      <c r="AG146" s="4" t="s">
        <v>660</v>
      </c>
      <c r="AH146" s="4" t="s">
        <v>661</v>
      </c>
    </row>
    <row r="147">
      <c r="B147" s="4">
        <v>6541.0</v>
      </c>
      <c r="C147" s="4">
        <v>1.0</v>
      </c>
      <c r="D147" s="4" t="s">
        <v>477</v>
      </c>
      <c r="F147" s="4" t="s">
        <v>1733</v>
      </c>
      <c r="G147" s="4">
        <f t="shared" si="1"/>
        <v>2015</v>
      </c>
      <c r="H147" s="4">
        <f t="shared" si="2"/>
        <v>8</v>
      </c>
      <c r="I147" s="4" t="s">
        <v>479</v>
      </c>
      <c r="J147" s="4" t="s">
        <v>12</v>
      </c>
      <c r="K147" s="4" t="s">
        <v>480</v>
      </c>
      <c r="L147" s="4" t="s">
        <v>127</v>
      </c>
      <c r="M147" s="4">
        <v>32.59114</v>
      </c>
      <c r="N147" s="4">
        <v>-111.9078</v>
      </c>
      <c r="P147" s="6">
        <v>0.0</v>
      </c>
      <c r="Q147" s="4" t="s">
        <v>146</v>
      </c>
      <c r="T147" s="6">
        <v>0.0</v>
      </c>
      <c r="U147" s="5" t="s">
        <v>33</v>
      </c>
      <c r="V147" s="5" t="s">
        <v>1734</v>
      </c>
      <c r="W147" s="5" t="s">
        <v>1735</v>
      </c>
      <c r="X147" s="5"/>
      <c r="Y147" s="5" t="s">
        <v>1736</v>
      </c>
      <c r="Z147" s="5" t="s">
        <v>1737</v>
      </c>
      <c r="AA147" s="4" t="s">
        <v>1738</v>
      </c>
      <c r="AB147" s="4" t="s">
        <v>24</v>
      </c>
      <c r="AC147" s="4" t="s">
        <v>1736</v>
      </c>
      <c r="AD147" s="6">
        <v>39.0</v>
      </c>
      <c r="AE147" s="4" t="s">
        <v>502</v>
      </c>
      <c r="AF147" s="4" t="s">
        <v>17</v>
      </c>
      <c r="AG147" s="4" t="s">
        <v>484</v>
      </c>
      <c r="AH147" s="4" t="s">
        <v>485</v>
      </c>
    </row>
    <row r="148">
      <c r="B148" s="4">
        <v>6542.0</v>
      </c>
      <c r="C148" s="4">
        <v>1.0</v>
      </c>
      <c r="D148" s="4" t="s">
        <v>477</v>
      </c>
      <c r="F148" s="4" t="s">
        <v>1733</v>
      </c>
      <c r="G148" s="4">
        <f t="shared" si="1"/>
        <v>2015</v>
      </c>
      <c r="H148" s="4">
        <f t="shared" si="2"/>
        <v>8</v>
      </c>
      <c r="I148" s="4" t="s">
        <v>479</v>
      </c>
      <c r="J148" s="4" t="s">
        <v>489</v>
      </c>
      <c r="K148" s="4" t="s">
        <v>510</v>
      </c>
      <c r="L148" s="4" t="s">
        <v>511</v>
      </c>
      <c r="M148" s="18">
        <v>27.43876</v>
      </c>
      <c r="N148" s="18">
        <v>-99.49584</v>
      </c>
      <c r="O148" s="4" t="s">
        <v>1739</v>
      </c>
      <c r="P148" s="6">
        <v>0.0</v>
      </c>
      <c r="Q148" s="4" t="s">
        <v>500</v>
      </c>
      <c r="T148" s="6">
        <v>0.0</v>
      </c>
      <c r="U148" s="5" t="s">
        <v>15</v>
      </c>
      <c r="V148" s="5" t="s">
        <v>483</v>
      </c>
      <c r="W148" s="5" t="s">
        <v>483</v>
      </c>
      <c r="X148" s="5"/>
      <c r="Y148" s="5"/>
      <c r="Z148" s="5" t="s">
        <v>24</v>
      </c>
      <c r="AB148" s="4" t="s">
        <v>24</v>
      </c>
      <c r="AE148" s="4" t="s">
        <v>502</v>
      </c>
      <c r="AF148" s="4" t="s">
        <v>17</v>
      </c>
      <c r="AG148" s="4" t="s">
        <v>875</v>
      </c>
      <c r="AH148" s="4" t="s">
        <v>876</v>
      </c>
    </row>
    <row r="149">
      <c r="B149" s="4">
        <v>6543.0</v>
      </c>
      <c r="C149" s="4">
        <v>1.0</v>
      </c>
      <c r="D149" s="4" t="s">
        <v>477</v>
      </c>
      <c r="F149" s="4" t="s">
        <v>1740</v>
      </c>
      <c r="G149" s="4">
        <f t="shared" si="1"/>
        <v>2015</v>
      </c>
      <c r="H149" s="4">
        <f t="shared" si="2"/>
        <v>8</v>
      </c>
      <c r="I149" s="4" t="s">
        <v>479</v>
      </c>
      <c r="J149" s="4" t="s">
        <v>405</v>
      </c>
      <c r="K149" s="4" t="s">
        <v>646</v>
      </c>
      <c r="L149" s="4" t="s">
        <v>406</v>
      </c>
      <c r="M149" s="4">
        <v>32.56085</v>
      </c>
      <c r="N149" s="4">
        <v>-116.92387</v>
      </c>
      <c r="O149" s="4" t="s">
        <v>1741</v>
      </c>
      <c r="P149" s="6">
        <v>0.0</v>
      </c>
      <c r="Q149" s="4" t="s">
        <v>482</v>
      </c>
      <c r="R149" s="4" t="s">
        <v>22</v>
      </c>
      <c r="T149" s="6">
        <v>0.0</v>
      </c>
      <c r="U149" s="5" t="s">
        <v>33</v>
      </c>
      <c r="V149" s="5" t="s">
        <v>501</v>
      </c>
      <c r="W149" s="5" t="s">
        <v>501</v>
      </c>
      <c r="X149" s="5"/>
      <c r="Y149" s="5"/>
      <c r="Z149" s="5" t="s">
        <v>24</v>
      </c>
      <c r="AB149" s="4" t="s">
        <v>24</v>
      </c>
      <c r="AE149" s="4" t="s">
        <v>502</v>
      </c>
      <c r="AF149" s="4" t="s">
        <v>17</v>
      </c>
      <c r="AG149" s="4" t="s">
        <v>484</v>
      </c>
      <c r="AH149" s="4" t="s">
        <v>485</v>
      </c>
    </row>
    <row r="150">
      <c r="B150" s="4">
        <v>6544.0</v>
      </c>
      <c r="C150" s="4">
        <v>1.0</v>
      </c>
      <c r="D150" s="4" t="s">
        <v>477</v>
      </c>
      <c r="F150" s="4" t="s">
        <v>1742</v>
      </c>
      <c r="G150" s="4">
        <f t="shared" si="1"/>
        <v>2015</v>
      </c>
      <c r="H150" s="4">
        <f t="shared" si="2"/>
        <v>8</v>
      </c>
      <c r="I150" s="4" t="s">
        <v>479</v>
      </c>
      <c r="J150" s="4" t="s">
        <v>12</v>
      </c>
      <c r="K150" s="4" t="s">
        <v>480</v>
      </c>
      <c r="L150" s="4" t="s">
        <v>39</v>
      </c>
      <c r="M150" s="4">
        <v>32.13628</v>
      </c>
      <c r="N150" s="4">
        <v>-113.21833</v>
      </c>
      <c r="O150" s="4" t="s">
        <v>1743</v>
      </c>
      <c r="P150" s="6">
        <v>0.0</v>
      </c>
      <c r="Q150" s="4" t="s">
        <v>146</v>
      </c>
      <c r="T150" s="6">
        <v>0.0</v>
      </c>
      <c r="U150" s="5" t="s">
        <v>33</v>
      </c>
      <c r="V150" s="5" t="s">
        <v>483</v>
      </c>
      <c r="W150" s="5" t="s">
        <v>483</v>
      </c>
      <c r="X150" s="5"/>
      <c r="Y150" s="5"/>
      <c r="Z150" s="5" t="s">
        <v>24</v>
      </c>
      <c r="AB150" s="4" t="s">
        <v>24</v>
      </c>
      <c r="AE150" s="4" t="s">
        <v>502</v>
      </c>
      <c r="AF150" s="4" t="s">
        <v>17</v>
      </c>
      <c r="AG150" s="4" t="s">
        <v>484</v>
      </c>
      <c r="AH150" s="4" t="s">
        <v>485</v>
      </c>
    </row>
    <row r="151">
      <c r="B151" s="4">
        <v>6545.0</v>
      </c>
      <c r="C151" s="4">
        <v>1.0</v>
      </c>
      <c r="D151" s="4" t="s">
        <v>477</v>
      </c>
      <c r="F151" s="4" t="s">
        <v>1744</v>
      </c>
      <c r="G151" s="4">
        <f t="shared" si="1"/>
        <v>2015</v>
      </c>
      <c r="H151" s="4">
        <f t="shared" si="2"/>
        <v>8</v>
      </c>
      <c r="I151" s="4" t="s">
        <v>479</v>
      </c>
      <c r="J151" s="4" t="s">
        <v>12</v>
      </c>
      <c r="K151" s="4" t="s">
        <v>480</v>
      </c>
      <c r="L151" s="4" t="s">
        <v>39</v>
      </c>
      <c r="M151" s="8">
        <v>32.174</v>
      </c>
      <c r="N151" s="4">
        <v>-113.24667</v>
      </c>
      <c r="P151" s="6">
        <v>0.0</v>
      </c>
      <c r="Q151" s="4" t="s">
        <v>146</v>
      </c>
      <c r="T151" s="6">
        <v>0.0</v>
      </c>
      <c r="U151" s="5" t="s">
        <v>33</v>
      </c>
      <c r="V151" s="5" t="s">
        <v>483</v>
      </c>
      <c r="W151" s="5" t="s">
        <v>483</v>
      </c>
      <c r="X151" s="5"/>
      <c r="Y151" s="5"/>
      <c r="Z151" s="5" t="s">
        <v>24</v>
      </c>
      <c r="AB151" s="4" t="s">
        <v>24</v>
      </c>
      <c r="AE151" s="4" t="s">
        <v>502</v>
      </c>
      <c r="AF151" s="4" t="s">
        <v>17</v>
      </c>
      <c r="AG151" s="4" t="s">
        <v>484</v>
      </c>
      <c r="AH151" s="4" t="s">
        <v>485</v>
      </c>
    </row>
    <row r="152">
      <c r="B152" s="4">
        <v>6546.0</v>
      </c>
      <c r="C152" s="4">
        <v>1.0</v>
      </c>
      <c r="D152" s="4" t="s">
        <v>477</v>
      </c>
      <c r="F152" s="4" t="s">
        <v>1744</v>
      </c>
      <c r="G152" s="4">
        <f t="shared" si="1"/>
        <v>2015</v>
      </c>
      <c r="H152" s="4">
        <f t="shared" si="2"/>
        <v>8</v>
      </c>
      <c r="I152" s="4" t="s">
        <v>479</v>
      </c>
      <c r="J152" s="4" t="s">
        <v>12</v>
      </c>
      <c r="K152" s="4" t="s">
        <v>480</v>
      </c>
      <c r="L152" s="4" t="s">
        <v>39</v>
      </c>
      <c r="M152" s="8">
        <v>32.174</v>
      </c>
      <c r="N152" s="4">
        <v>-113.24667</v>
      </c>
      <c r="P152" s="6">
        <v>0.0</v>
      </c>
      <c r="Q152" s="4" t="s">
        <v>146</v>
      </c>
      <c r="T152" s="6">
        <v>0.0</v>
      </c>
      <c r="U152" s="5" t="s">
        <v>33</v>
      </c>
      <c r="V152" s="5" t="s">
        <v>483</v>
      </c>
      <c r="W152" s="5" t="s">
        <v>483</v>
      </c>
      <c r="X152" s="5"/>
      <c r="Y152" s="5"/>
      <c r="Z152" s="5" t="s">
        <v>24</v>
      </c>
      <c r="AB152" s="4" t="s">
        <v>24</v>
      </c>
      <c r="AE152" s="4" t="s">
        <v>502</v>
      </c>
      <c r="AF152" s="4" t="s">
        <v>17</v>
      </c>
      <c r="AG152" s="4" t="s">
        <v>484</v>
      </c>
      <c r="AH152" s="4" t="s">
        <v>485</v>
      </c>
    </row>
    <row r="153">
      <c r="B153" s="4">
        <v>6547.0</v>
      </c>
      <c r="C153" s="4">
        <v>1.0</v>
      </c>
      <c r="D153" s="4" t="s">
        <v>477</v>
      </c>
      <c r="F153" s="4" t="s">
        <v>1744</v>
      </c>
      <c r="G153" s="4">
        <f t="shared" si="1"/>
        <v>2015</v>
      </c>
      <c r="H153" s="4">
        <f t="shared" si="2"/>
        <v>8</v>
      </c>
      <c r="I153" s="4" t="s">
        <v>479</v>
      </c>
      <c r="J153" s="4" t="s">
        <v>12</v>
      </c>
      <c r="K153" s="4" t="s">
        <v>480</v>
      </c>
      <c r="L153" s="4" t="s">
        <v>39</v>
      </c>
      <c r="M153" s="8">
        <v>32.174</v>
      </c>
      <c r="N153" s="4">
        <v>-113.24667</v>
      </c>
      <c r="P153" s="6">
        <v>0.0</v>
      </c>
      <c r="Q153" s="4" t="s">
        <v>146</v>
      </c>
      <c r="T153" s="6">
        <v>0.0</v>
      </c>
      <c r="U153" s="5" t="s">
        <v>33</v>
      </c>
      <c r="V153" s="5" t="s">
        <v>1745</v>
      </c>
      <c r="W153" s="5" t="s">
        <v>1746</v>
      </c>
      <c r="X153" s="5"/>
      <c r="Y153" s="5" t="s">
        <v>1747</v>
      </c>
      <c r="Z153" s="5" t="s">
        <v>1748</v>
      </c>
      <c r="AA153" s="4" t="s">
        <v>1749</v>
      </c>
      <c r="AB153" s="4" t="s">
        <v>24</v>
      </c>
      <c r="AC153" s="4" t="s">
        <v>1747</v>
      </c>
      <c r="AD153" s="6">
        <v>39.0</v>
      </c>
      <c r="AE153" s="4" t="s">
        <v>502</v>
      </c>
      <c r="AF153" s="4" t="s">
        <v>17</v>
      </c>
      <c r="AG153" s="4" t="s">
        <v>484</v>
      </c>
      <c r="AH153" s="4" t="s">
        <v>485</v>
      </c>
    </row>
    <row r="154">
      <c r="B154" s="4">
        <v>6548.0</v>
      </c>
      <c r="C154" s="4">
        <v>1.0</v>
      </c>
      <c r="D154" s="4" t="s">
        <v>477</v>
      </c>
      <c r="F154" s="4" t="s">
        <v>1750</v>
      </c>
      <c r="G154" s="4">
        <f t="shared" si="1"/>
        <v>2015</v>
      </c>
      <c r="H154" s="4">
        <f t="shared" si="2"/>
        <v>8</v>
      </c>
      <c r="I154" s="4" t="s">
        <v>479</v>
      </c>
      <c r="J154" s="4" t="s">
        <v>489</v>
      </c>
      <c r="K154" s="4" t="s">
        <v>490</v>
      </c>
      <c r="L154" s="4" t="s">
        <v>697</v>
      </c>
      <c r="M154" s="4">
        <v>26.2789</v>
      </c>
      <c r="N154" s="4">
        <v>-98.65103</v>
      </c>
      <c r="O154" s="4" t="s">
        <v>1751</v>
      </c>
      <c r="P154" s="6">
        <v>0.0</v>
      </c>
      <c r="Q154" s="4" t="s">
        <v>109</v>
      </c>
      <c r="T154" s="6">
        <v>0.0</v>
      </c>
      <c r="U154" s="5" t="s">
        <v>15</v>
      </c>
      <c r="V154" s="5" t="s">
        <v>483</v>
      </c>
      <c r="W154" s="5" t="s">
        <v>483</v>
      </c>
      <c r="X154" s="5"/>
      <c r="Y154" s="5"/>
      <c r="Z154" s="5" t="s">
        <v>24</v>
      </c>
      <c r="AB154" s="4" t="s">
        <v>24</v>
      </c>
      <c r="AE154" s="4" t="s">
        <v>483</v>
      </c>
      <c r="AF154" s="4" t="s">
        <v>24</v>
      </c>
      <c r="AG154" s="4" t="s">
        <v>495</v>
      </c>
      <c r="AH154" s="4" t="s">
        <v>496</v>
      </c>
    </row>
    <row r="155">
      <c r="B155" s="4">
        <v>6549.0</v>
      </c>
      <c r="C155" s="4">
        <v>1.0</v>
      </c>
      <c r="D155" s="4" t="s">
        <v>477</v>
      </c>
      <c r="F155" s="4" t="s">
        <v>1752</v>
      </c>
      <c r="G155" s="4">
        <f t="shared" si="1"/>
        <v>2015</v>
      </c>
      <c r="H155" s="4">
        <f t="shared" si="2"/>
        <v>8</v>
      </c>
      <c r="I155" s="4" t="s">
        <v>479</v>
      </c>
      <c r="J155" s="4" t="s">
        <v>489</v>
      </c>
      <c r="K155" s="4" t="s">
        <v>490</v>
      </c>
      <c r="L155" s="4" t="s">
        <v>697</v>
      </c>
      <c r="M155" s="4">
        <v>26.25203</v>
      </c>
      <c r="N155" s="4">
        <v>-98.64468</v>
      </c>
      <c r="O155" s="4" t="s">
        <v>597</v>
      </c>
      <c r="P155" s="6">
        <v>0.0</v>
      </c>
      <c r="Q155" s="4" t="s">
        <v>482</v>
      </c>
      <c r="R155" s="4" t="s">
        <v>414</v>
      </c>
      <c r="T155" s="6">
        <v>0.0</v>
      </c>
      <c r="U155" s="5" t="s">
        <v>15</v>
      </c>
      <c r="V155" s="5" t="s">
        <v>1141</v>
      </c>
      <c r="W155" s="5" t="s">
        <v>1142</v>
      </c>
      <c r="X155" s="5"/>
      <c r="Y155" s="5"/>
      <c r="Z155" s="5" t="s">
        <v>24</v>
      </c>
      <c r="AA155" s="4" t="s">
        <v>24</v>
      </c>
      <c r="AB155" s="4" t="s">
        <v>24</v>
      </c>
      <c r="AE155" s="4" t="s">
        <v>483</v>
      </c>
      <c r="AF155" s="4" t="s">
        <v>24</v>
      </c>
      <c r="AG155" s="4" t="s">
        <v>484</v>
      </c>
      <c r="AH155" s="4" t="s">
        <v>485</v>
      </c>
    </row>
    <row r="156">
      <c r="B156" s="4">
        <v>6550.0</v>
      </c>
      <c r="C156" s="4">
        <v>1.0</v>
      </c>
      <c r="D156" s="4" t="s">
        <v>477</v>
      </c>
      <c r="F156" s="4" t="s">
        <v>1752</v>
      </c>
      <c r="G156" s="4">
        <f t="shared" si="1"/>
        <v>2015</v>
      </c>
      <c r="H156" s="4">
        <f t="shared" si="2"/>
        <v>8</v>
      </c>
      <c r="I156" s="4" t="s">
        <v>479</v>
      </c>
      <c r="J156" s="4" t="s">
        <v>489</v>
      </c>
      <c r="K156" s="4" t="s">
        <v>490</v>
      </c>
      <c r="L156" s="4" t="s">
        <v>697</v>
      </c>
      <c r="M156" s="4">
        <v>26.25203</v>
      </c>
      <c r="N156" s="4">
        <v>-98.64468</v>
      </c>
      <c r="O156" s="4" t="s">
        <v>597</v>
      </c>
      <c r="P156" s="6">
        <v>0.0</v>
      </c>
      <c r="Q156" s="4" t="s">
        <v>482</v>
      </c>
      <c r="R156" s="4" t="s">
        <v>414</v>
      </c>
      <c r="T156" s="6">
        <v>0.0</v>
      </c>
      <c r="U156" s="5" t="s">
        <v>15</v>
      </c>
      <c r="V156" s="5" t="s">
        <v>1141</v>
      </c>
      <c r="W156" s="5" t="s">
        <v>1142</v>
      </c>
      <c r="X156" s="5"/>
      <c r="Y156" s="5"/>
      <c r="Z156" s="5" t="s">
        <v>24</v>
      </c>
      <c r="AA156" s="4" t="s">
        <v>24</v>
      </c>
      <c r="AB156" s="4" t="s">
        <v>24</v>
      </c>
      <c r="AE156" s="4" t="s">
        <v>483</v>
      </c>
      <c r="AF156" s="4" t="s">
        <v>24</v>
      </c>
      <c r="AG156" s="4" t="s">
        <v>484</v>
      </c>
      <c r="AH156" s="4" t="s">
        <v>485</v>
      </c>
    </row>
    <row r="157">
      <c r="B157" s="4">
        <v>6551.0</v>
      </c>
      <c r="C157" s="4">
        <v>1.0</v>
      </c>
      <c r="D157" s="4" t="s">
        <v>477</v>
      </c>
      <c r="F157" s="4" t="s">
        <v>1752</v>
      </c>
      <c r="G157" s="4">
        <f t="shared" si="1"/>
        <v>2015</v>
      </c>
      <c r="H157" s="4">
        <f t="shared" si="2"/>
        <v>8</v>
      </c>
      <c r="I157" s="4" t="s">
        <v>479</v>
      </c>
      <c r="J157" s="4" t="s">
        <v>489</v>
      </c>
      <c r="K157" s="4" t="s">
        <v>537</v>
      </c>
      <c r="L157" s="4" t="s">
        <v>1753</v>
      </c>
      <c r="M157" s="4">
        <v>30.09164</v>
      </c>
      <c r="N157" s="4">
        <v>-102.60825</v>
      </c>
      <c r="O157" s="4" t="s">
        <v>741</v>
      </c>
      <c r="P157" s="6">
        <v>0.0</v>
      </c>
      <c r="Q157" s="4" t="s">
        <v>146</v>
      </c>
      <c r="T157" s="6">
        <v>0.0</v>
      </c>
      <c r="U157" s="5" t="s">
        <v>15</v>
      </c>
      <c r="V157" s="5" t="s">
        <v>1754</v>
      </c>
      <c r="W157" s="5" t="s">
        <v>571</v>
      </c>
      <c r="X157" s="5" t="s">
        <v>1755</v>
      </c>
      <c r="Y157" s="5" t="s">
        <v>1756</v>
      </c>
      <c r="Z157" s="5" t="s">
        <v>1757</v>
      </c>
      <c r="AA157" s="4" t="s">
        <v>575</v>
      </c>
      <c r="AB157" s="4" t="s">
        <v>1758</v>
      </c>
      <c r="AC157" s="4" t="s">
        <v>1756</v>
      </c>
      <c r="AD157" s="6">
        <v>27.0</v>
      </c>
      <c r="AE157" s="4" t="s">
        <v>502</v>
      </c>
      <c r="AF157" s="4" t="s">
        <v>17</v>
      </c>
      <c r="AG157" s="4" t="s">
        <v>540</v>
      </c>
      <c r="AH157" s="4" t="s">
        <v>541</v>
      </c>
    </row>
    <row r="158">
      <c r="B158" s="4">
        <v>6552.0</v>
      </c>
      <c r="C158" s="4">
        <v>1.0</v>
      </c>
      <c r="D158" s="4" t="s">
        <v>477</v>
      </c>
      <c r="F158" s="4" t="s">
        <v>1759</v>
      </c>
      <c r="G158" s="4">
        <f t="shared" si="1"/>
        <v>2015</v>
      </c>
      <c r="H158" s="4">
        <f t="shared" si="2"/>
        <v>8</v>
      </c>
      <c r="I158" s="4" t="s">
        <v>479</v>
      </c>
      <c r="J158" s="4" t="s">
        <v>12</v>
      </c>
      <c r="K158" s="4" t="s">
        <v>480</v>
      </c>
      <c r="L158" s="4" t="s">
        <v>39</v>
      </c>
      <c r="M158" s="4">
        <v>32.27515</v>
      </c>
      <c r="N158" s="4">
        <v>-112.97308</v>
      </c>
      <c r="O158" s="4" t="s">
        <v>741</v>
      </c>
      <c r="P158" s="6">
        <v>0.0</v>
      </c>
      <c r="Q158" s="4" t="s">
        <v>146</v>
      </c>
      <c r="T158" s="6">
        <v>0.0</v>
      </c>
      <c r="U158" s="5" t="s">
        <v>33</v>
      </c>
      <c r="V158" s="5" t="s">
        <v>483</v>
      </c>
      <c r="W158" s="5" t="s">
        <v>483</v>
      </c>
      <c r="X158" s="5"/>
      <c r="Y158" s="5"/>
      <c r="Z158" s="5" t="s">
        <v>24</v>
      </c>
      <c r="AB158" s="4" t="s">
        <v>24</v>
      </c>
      <c r="AE158" s="4" t="s">
        <v>502</v>
      </c>
      <c r="AF158" s="4" t="s">
        <v>17</v>
      </c>
      <c r="AG158" s="4" t="s">
        <v>484</v>
      </c>
      <c r="AH158" s="4" t="s">
        <v>485</v>
      </c>
    </row>
    <row r="159">
      <c r="B159" s="4">
        <v>6553.0</v>
      </c>
      <c r="C159" s="4">
        <v>1.0</v>
      </c>
      <c r="D159" s="4" t="s">
        <v>477</v>
      </c>
      <c r="F159" s="4" t="s">
        <v>1759</v>
      </c>
      <c r="G159" s="4">
        <f t="shared" si="1"/>
        <v>2015</v>
      </c>
      <c r="H159" s="4">
        <f t="shared" si="2"/>
        <v>8</v>
      </c>
      <c r="I159" s="4" t="s">
        <v>479</v>
      </c>
      <c r="J159" s="4" t="s">
        <v>12</v>
      </c>
      <c r="K159" s="4" t="s">
        <v>480</v>
      </c>
      <c r="L159" s="4" t="s">
        <v>39</v>
      </c>
      <c r="M159" s="4">
        <v>32.27515</v>
      </c>
      <c r="N159" s="4">
        <v>-112.97308</v>
      </c>
      <c r="O159" s="4" t="s">
        <v>741</v>
      </c>
      <c r="P159" s="6">
        <v>0.0</v>
      </c>
      <c r="Q159" s="4" t="s">
        <v>146</v>
      </c>
      <c r="T159" s="6">
        <v>0.0</v>
      </c>
      <c r="U159" s="5" t="s">
        <v>33</v>
      </c>
      <c r="V159" s="5" t="s">
        <v>483</v>
      </c>
      <c r="W159" s="5" t="s">
        <v>483</v>
      </c>
      <c r="X159" s="5"/>
      <c r="Y159" s="5"/>
      <c r="Z159" s="5" t="s">
        <v>24</v>
      </c>
      <c r="AB159" s="4" t="s">
        <v>24</v>
      </c>
      <c r="AE159" s="4" t="s">
        <v>502</v>
      </c>
      <c r="AF159" s="4" t="s">
        <v>17</v>
      </c>
      <c r="AG159" s="4" t="s">
        <v>484</v>
      </c>
      <c r="AH159" s="4" t="s">
        <v>485</v>
      </c>
    </row>
    <row r="160">
      <c r="B160" s="4">
        <v>6554.0</v>
      </c>
      <c r="C160" s="4">
        <v>1.0</v>
      </c>
      <c r="D160" s="4" t="s">
        <v>477</v>
      </c>
      <c r="F160" s="4" t="s">
        <v>1759</v>
      </c>
      <c r="G160" s="4">
        <f t="shared" si="1"/>
        <v>2015</v>
      </c>
      <c r="H160" s="4">
        <f t="shared" si="2"/>
        <v>8</v>
      </c>
      <c r="I160" s="4" t="s">
        <v>479</v>
      </c>
      <c r="J160" s="4" t="s">
        <v>12</v>
      </c>
      <c r="K160" s="4" t="s">
        <v>480</v>
      </c>
      <c r="L160" s="4" t="s">
        <v>39</v>
      </c>
      <c r="M160" s="4">
        <v>31.81318</v>
      </c>
      <c r="N160" s="4">
        <v>-111.85296</v>
      </c>
      <c r="P160" s="6">
        <v>0.0</v>
      </c>
      <c r="Q160" s="4" t="s">
        <v>146</v>
      </c>
      <c r="T160" s="6">
        <v>0.0</v>
      </c>
      <c r="U160" s="5" t="s">
        <v>15</v>
      </c>
      <c r="V160" s="5" t="s">
        <v>1760</v>
      </c>
      <c r="W160" s="5" t="s">
        <v>653</v>
      </c>
      <c r="X160" s="5" t="s">
        <v>1761</v>
      </c>
      <c r="Y160" s="5" t="s">
        <v>1762</v>
      </c>
      <c r="Z160" s="5" t="s">
        <v>1763</v>
      </c>
      <c r="AA160" s="4" t="s">
        <v>657</v>
      </c>
      <c r="AB160" s="4" t="s">
        <v>1764</v>
      </c>
      <c r="AC160" s="4" t="s">
        <v>1762</v>
      </c>
      <c r="AD160" s="6">
        <v>21.0</v>
      </c>
      <c r="AE160" s="4" t="s">
        <v>502</v>
      </c>
      <c r="AF160" s="4" t="s">
        <v>17</v>
      </c>
      <c r="AG160" s="4" t="s">
        <v>484</v>
      </c>
      <c r="AH160" s="4" t="s">
        <v>485</v>
      </c>
    </row>
    <row r="161">
      <c r="B161" s="4">
        <v>6555.0</v>
      </c>
      <c r="C161" s="4">
        <v>1.0</v>
      </c>
      <c r="D161" s="4" t="s">
        <v>477</v>
      </c>
      <c r="F161" s="4" t="s">
        <v>1765</v>
      </c>
      <c r="G161" s="4">
        <f t="shared" si="1"/>
        <v>2015</v>
      </c>
      <c r="H161" s="4">
        <f t="shared" si="2"/>
        <v>8</v>
      </c>
      <c r="I161" s="4" t="s">
        <v>479</v>
      </c>
      <c r="J161" s="4" t="s">
        <v>12</v>
      </c>
      <c r="K161" s="4" t="s">
        <v>480</v>
      </c>
      <c r="L161" s="4" t="s">
        <v>39</v>
      </c>
      <c r="M161" s="4">
        <v>32.14517</v>
      </c>
      <c r="N161" s="4">
        <v>-112.98095</v>
      </c>
      <c r="O161" s="4" t="s">
        <v>1677</v>
      </c>
      <c r="P161" s="6">
        <v>0.0</v>
      </c>
      <c r="Q161" s="4" t="s">
        <v>146</v>
      </c>
      <c r="T161" s="6">
        <v>0.0</v>
      </c>
      <c r="U161" s="5" t="s">
        <v>33</v>
      </c>
      <c r="V161" s="5" t="s">
        <v>483</v>
      </c>
      <c r="W161" s="5" t="s">
        <v>483</v>
      </c>
      <c r="X161" s="5"/>
      <c r="Y161" s="5"/>
      <c r="Z161" s="5" t="s">
        <v>24</v>
      </c>
      <c r="AB161" s="4" t="s">
        <v>24</v>
      </c>
      <c r="AE161" s="4" t="s">
        <v>483</v>
      </c>
      <c r="AF161" s="4" t="s">
        <v>24</v>
      </c>
      <c r="AG161" s="4" t="s">
        <v>483</v>
      </c>
      <c r="AH161" s="4" t="s">
        <v>24</v>
      </c>
    </row>
    <row r="162">
      <c r="B162" s="4">
        <v>6556.0</v>
      </c>
      <c r="C162" s="4">
        <v>1.0</v>
      </c>
      <c r="D162" s="4" t="s">
        <v>477</v>
      </c>
      <c r="F162" s="4" t="s">
        <v>1766</v>
      </c>
      <c r="G162" s="4">
        <f t="shared" si="1"/>
        <v>2015</v>
      </c>
      <c r="H162" s="4">
        <f t="shared" si="2"/>
        <v>8</v>
      </c>
      <c r="I162" s="4" t="s">
        <v>479</v>
      </c>
      <c r="J162" s="4" t="s">
        <v>489</v>
      </c>
      <c r="K162" s="4" t="s">
        <v>510</v>
      </c>
      <c r="L162" s="4" t="s">
        <v>511</v>
      </c>
      <c r="M162" s="4">
        <v>28.03457</v>
      </c>
      <c r="N162" s="4">
        <v>-99.3573</v>
      </c>
      <c r="O162" s="4" t="s">
        <v>512</v>
      </c>
      <c r="P162" s="6">
        <v>1.0</v>
      </c>
      <c r="Q162" s="4" t="s">
        <v>1767</v>
      </c>
      <c r="T162" s="6">
        <v>0.0</v>
      </c>
      <c r="U162" s="5" t="s">
        <v>33</v>
      </c>
      <c r="V162" s="5" t="s">
        <v>483</v>
      </c>
      <c r="W162" s="5" t="s">
        <v>483</v>
      </c>
      <c r="X162" s="5"/>
      <c r="Y162" s="5"/>
      <c r="Z162" s="5" t="s">
        <v>24</v>
      </c>
      <c r="AB162" s="4" t="s">
        <v>24</v>
      </c>
      <c r="AE162" s="4" t="s">
        <v>483</v>
      </c>
      <c r="AF162" s="4" t="s">
        <v>24</v>
      </c>
      <c r="AG162" s="4" t="s">
        <v>495</v>
      </c>
      <c r="AH162" s="4" t="s">
        <v>496</v>
      </c>
    </row>
    <row r="163">
      <c r="B163" s="4">
        <v>6557.0</v>
      </c>
      <c r="C163" s="4">
        <v>1.0</v>
      </c>
      <c r="D163" s="4" t="s">
        <v>477</v>
      </c>
      <c r="F163" s="4" t="s">
        <v>1766</v>
      </c>
      <c r="G163" s="4">
        <f t="shared" si="1"/>
        <v>2015</v>
      </c>
      <c r="H163" s="4">
        <f t="shared" si="2"/>
        <v>8</v>
      </c>
      <c r="I163" s="4" t="s">
        <v>479</v>
      </c>
      <c r="J163" s="4" t="s">
        <v>489</v>
      </c>
      <c r="K163" s="4" t="s">
        <v>490</v>
      </c>
      <c r="L163" s="4" t="s">
        <v>491</v>
      </c>
      <c r="M163" s="4">
        <v>27.19121</v>
      </c>
      <c r="N163" s="4">
        <v>-98.39365</v>
      </c>
      <c r="P163" s="6">
        <v>0.0</v>
      </c>
      <c r="Q163" s="4" t="s">
        <v>146</v>
      </c>
      <c r="T163" s="6">
        <v>0.0</v>
      </c>
      <c r="U163" s="5" t="s">
        <v>27</v>
      </c>
      <c r="V163" s="5" t="s">
        <v>1768</v>
      </c>
      <c r="W163" s="5" t="s">
        <v>1769</v>
      </c>
      <c r="X163" s="5"/>
      <c r="Y163" s="5" t="s">
        <v>1770</v>
      </c>
      <c r="Z163" s="5" t="s">
        <v>1771</v>
      </c>
      <c r="AA163" s="4" t="s">
        <v>1772</v>
      </c>
      <c r="AB163" s="4" t="s">
        <v>24</v>
      </c>
      <c r="AC163" s="4" t="s">
        <v>1770</v>
      </c>
      <c r="AD163" s="6">
        <v>29.0</v>
      </c>
      <c r="AE163" s="4" t="s">
        <v>502</v>
      </c>
      <c r="AF163" s="4" t="s">
        <v>17</v>
      </c>
      <c r="AG163" s="4" t="s">
        <v>495</v>
      </c>
      <c r="AH163" s="4" t="s">
        <v>496</v>
      </c>
    </row>
    <row r="164">
      <c r="B164" s="4">
        <v>6558.0</v>
      </c>
      <c r="C164" s="4">
        <v>1.0</v>
      </c>
      <c r="D164" s="4" t="s">
        <v>477</v>
      </c>
      <c r="F164" s="4" t="s">
        <v>1773</v>
      </c>
      <c r="G164" s="4">
        <f t="shared" si="1"/>
        <v>2015</v>
      </c>
      <c r="H164" s="4">
        <f t="shared" si="2"/>
        <v>8</v>
      </c>
      <c r="I164" s="4" t="s">
        <v>479</v>
      </c>
      <c r="J164" s="4" t="s">
        <v>12</v>
      </c>
      <c r="K164" s="4" t="s">
        <v>480</v>
      </c>
      <c r="L164" s="4" t="s">
        <v>39</v>
      </c>
      <c r="M164" s="4">
        <v>32.11477</v>
      </c>
      <c r="N164" s="4">
        <v>-112.11557</v>
      </c>
      <c r="P164" s="6">
        <v>0.0</v>
      </c>
      <c r="Q164" s="4" t="s">
        <v>146</v>
      </c>
      <c r="T164" s="6">
        <v>0.0</v>
      </c>
      <c r="U164" s="5" t="s">
        <v>33</v>
      </c>
      <c r="V164" s="5" t="s">
        <v>483</v>
      </c>
      <c r="W164" s="5" t="s">
        <v>483</v>
      </c>
      <c r="X164" s="5"/>
      <c r="Y164" s="5"/>
      <c r="Z164" s="5" t="s">
        <v>24</v>
      </c>
      <c r="AB164" s="4" t="s">
        <v>24</v>
      </c>
      <c r="AE164" s="4" t="s">
        <v>502</v>
      </c>
      <c r="AF164" s="4" t="s">
        <v>17</v>
      </c>
      <c r="AG164" s="4" t="s">
        <v>484</v>
      </c>
      <c r="AH164" s="4" t="s">
        <v>485</v>
      </c>
    </row>
    <row r="165">
      <c r="B165" s="4">
        <v>6559.0</v>
      </c>
      <c r="C165" s="4">
        <v>1.0</v>
      </c>
      <c r="D165" s="4" t="s">
        <v>477</v>
      </c>
      <c r="F165" s="4" t="s">
        <v>1774</v>
      </c>
      <c r="G165" s="4">
        <f t="shared" si="1"/>
        <v>2015</v>
      </c>
      <c r="H165" s="4">
        <f t="shared" si="2"/>
        <v>8</v>
      </c>
      <c r="I165" s="4" t="s">
        <v>479</v>
      </c>
      <c r="J165" s="4" t="s">
        <v>12</v>
      </c>
      <c r="K165" s="4" t="s">
        <v>480</v>
      </c>
      <c r="L165" s="4" t="s">
        <v>39</v>
      </c>
      <c r="M165" s="4">
        <v>32.08302</v>
      </c>
      <c r="N165" s="4">
        <v>-111.4946</v>
      </c>
      <c r="P165" s="6">
        <v>0.0</v>
      </c>
      <c r="Q165" s="4" t="s">
        <v>19</v>
      </c>
      <c r="T165" s="6">
        <v>0.0</v>
      </c>
      <c r="U165" s="5" t="s">
        <v>27</v>
      </c>
      <c r="V165" s="5" t="s">
        <v>483</v>
      </c>
      <c r="W165" s="5" t="s">
        <v>483</v>
      </c>
      <c r="X165" s="5"/>
      <c r="Y165" s="5"/>
      <c r="Z165" s="5" t="s">
        <v>24</v>
      </c>
      <c r="AB165" s="4" t="s">
        <v>24</v>
      </c>
      <c r="AE165" s="4" t="s">
        <v>502</v>
      </c>
      <c r="AF165" s="4" t="s">
        <v>17</v>
      </c>
      <c r="AG165" s="4" t="s">
        <v>483</v>
      </c>
      <c r="AH165" s="4" t="s">
        <v>24</v>
      </c>
    </row>
    <row r="166">
      <c r="B166" s="4">
        <v>6560.0</v>
      </c>
      <c r="C166" s="4">
        <v>1.0</v>
      </c>
      <c r="D166" s="4" t="s">
        <v>477</v>
      </c>
      <c r="F166" s="4" t="s">
        <v>1775</v>
      </c>
      <c r="G166" s="4">
        <f t="shared" si="1"/>
        <v>2015</v>
      </c>
      <c r="H166" s="4">
        <f t="shared" si="2"/>
        <v>8</v>
      </c>
      <c r="I166" s="4" t="s">
        <v>479</v>
      </c>
      <c r="J166" s="4" t="s">
        <v>489</v>
      </c>
      <c r="K166" s="4" t="s">
        <v>510</v>
      </c>
      <c r="L166" s="4" t="s">
        <v>511</v>
      </c>
      <c r="M166" s="4">
        <v>28.13189</v>
      </c>
      <c r="N166" s="4">
        <v>-99.85835</v>
      </c>
      <c r="O166" s="4" t="s">
        <v>512</v>
      </c>
      <c r="P166" s="6">
        <v>0.0</v>
      </c>
      <c r="Q166" s="4" t="s">
        <v>146</v>
      </c>
      <c r="T166" s="6">
        <v>0.0</v>
      </c>
      <c r="U166" s="5" t="s">
        <v>15</v>
      </c>
      <c r="V166" s="5" t="s">
        <v>1776</v>
      </c>
      <c r="W166" s="5" t="s">
        <v>1777</v>
      </c>
      <c r="X166" s="5"/>
      <c r="Y166" s="5" t="s">
        <v>1778</v>
      </c>
      <c r="Z166" s="5" t="s">
        <v>1779</v>
      </c>
      <c r="AA166" s="4" t="s">
        <v>1780</v>
      </c>
      <c r="AB166" s="4" t="s">
        <v>24</v>
      </c>
      <c r="AC166" s="4" t="s">
        <v>1778</v>
      </c>
      <c r="AD166" s="6">
        <v>25.0</v>
      </c>
      <c r="AE166" s="4" t="s">
        <v>502</v>
      </c>
      <c r="AF166" s="4" t="s">
        <v>17</v>
      </c>
      <c r="AG166" s="4" t="s">
        <v>484</v>
      </c>
      <c r="AH166" s="4" t="s">
        <v>485</v>
      </c>
    </row>
    <row r="167">
      <c r="B167" s="4">
        <v>6561.0</v>
      </c>
      <c r="C167" s="4">
        <v>1.0</v>
      </c>
      <c r="D167" s="4" t="s">
        <v>477</v>
      </c>
      <c r="F167" s="4" t="s">
        <v>1781</v>
      </c>
      <c r="G167" s="4">
        <f t="shared" si="1"/>
        <v>2015</v>
      </c>
      <c r="H167" s="4">
        <f t="shared" si="2"/>
        <v>8</v>
      </c>
      <c r="I167" s="4" t="s">
        <v>479</v>
      </c>
      <c r="J167" s="4" t="s">
        <v>489</v>
      </c>
      <c r="K167" s="4" t="s">
        <v>510</v>
      </c>
      <c r="L167" s="4" t="s">
        <v>511</v>
      </c>
      <c r="M167" s="4">
        <v>28.13803</v>
      </c>
      <c r="N167" s="4">
        <v>-100.03584</v>
      </c>
      <c r="O167" s="4" t="s">
        <v>512</v>
      </c>
      <c r="P167" s="6">
        <v>0.0</v>
      </c>
      <c r="Q167" s="4" t="s">
        <v>146</v>
      </c>
      <c r="T167" s="6">
        <v>0.0</v>
      </c>
      <c r="U167" s="5" t="s">
        <v>15</v>
      </c>
      <c r="V167" s="5" t="s">
        <v>1782</v>
      </c>
      <c r="W167" s="5" t="s">
        <v>1329</v>
      </c>
      <c r="X167" s="5"/>
      <c r="Y167" s="5" t="s">
        <v>1783</v>
      </c>
      <c r="Z167" s="5" t="s">
        <v>1784</v>
      </c>
      <c r="AA167" s="4" t="s">
        <v>1332</v>
      </c>
      <c r="AB167" s="4" t="s">
        <v>24</v>
      </c>
      <c r="AC167" s="4" t="s">
        <v>1783</v>
      </c>
      <c r="AD167" s="6">
        <v>25.0</v>
      </c>
      <c r="AE167" s="4" t="s">
        <v>502</v>
      </c>
      <c r="AF167" s="4" t="s">
        <v>17</v>
      </c>
      <c r="AG167" s="4" t="s">
        <v>484</v>
      </c>
      <c r="AH167" s="4" t="s">
        <v>485</v>
      </c>
    </row>
    <row r="168">
      <c r="B168" s="4">
        <v>6562.0</v>
      </c>
      <c r="C168" s="4">
        <v>1.0</v>
      </c>
      <c r="D168" s="4" t="s">
        <v>477</v>
      </c>
      <c r="F168" s="4" t="s">
        <v>1781</v>
      </c>
      <c r="G168" s="4">
        <f t="shared" si="1"/>
        <v>2015</v>
      </c>
      <c r="H168" s="4">
        <f t="shared" si="2"/>
        <v>8</v>
      </c>
      <c r="I168" s="4" t="s">
        <v>479</v>
      </c>
      <c r="J168" s="4" t="s">
        <v>12</v>
      </c>
      <c r="K168" s="4" t="s">
        <v>480</v>
      </c>
      <c r="L168" s="4" t="s">
        <v>39</v>
      </c>
      <c r="M168" s="4">
        <v>32.36092</v>
      </c>
      <c r="N168" s="4">
        <v>-113.12333</v>
      </c>
      <c r="O168" s="4" t="s">
        <v>1677</v>
      </c>
      <c r="P168" s="6">
        <v>0.0</v>
      </c>
      <c r="Q168" s="4" t="s">
        <v>146</v>
      </c>
      <c r="T168" s="6">
        <v>0.0</v>
      </c>
      <c r="U168" s="5" t="s">
        <v>33</v>
      </c>
      <c r="V168" s="5" t="s">
        <v>483</v>
      </c>
      <c r="W168" s="5" t="s">
        <v>483</v>
      </c>
      <c r="X168" s="5"/>
      <c r="Y168" s="5"/>
      <c r="Z168" s="5" t="s">
        <v>24</v>
      </c>
      <c r="AB168" s="4" t="s">
        <v>24</v>
      </c>
      <c r="AE168" s="4" t="s">
        <v>502</v>
      </c>
      <c r="AF168" s="4" t="s">
        <v>17</v>
      </c>
      <c r="AG168" s="4" t="s">
        <v>484</v>
      </c>
      <c r="AH168" s="4" t="s">
        <v>485</v>
      </c>
    </row>
    <row r="169">
      <c r="B169" s="4">
        <v>6563.0</v>
      </c>
      <c r="C169" s="4">
        <v>1.0</v>
      </c>
      <c r="D169" s="4" t="s">
        <v>477</v>
      </c>
      <c r="F169" s="4" t="s">
        <v>1781</v>
      </c>
      <c r="G169" s="4">
        <f t="shared" si="1"/>
        <v>2015</v>
      </c>
      <c r="H169" s="4">
        <f t="shared" si="2"/>
        <v>8</v>
      </c>
      <c r="I169" s="4" t="s">
        <v>479</v>
      </c>
      <c r="J169" s="4" t="s">
        <v>12</v>
      </c>
      <c r="K169" s="4" t="s">
        <v>480</v>
      </c>
      <c r="L169" s="4" t="s">
        <v>39</v>
      </c>
      <c r="M169" s="4">
        <v>32.36092</v>
      </c>
      <c r="N169" s="4">
        <v>-113.12333</v>
      </c>
      <c r="O169" s="4" t="s">
        <v>1677</v>
      </c>
      <c r="P169" s="6">
        <v>0.0</v>
      </c>
      <c r="Q169" s="4" t="s">
        <v>146</v>
      </c>
      <c r="T169" s="6">
        <v>0.0</v>
      </c>
      <c r="U169" s="5" t="s">
        <v>33</v>
      </c>
      <c r="V169" s="5" t="s">
        <v>483</v>
      </c>
      <c r="W169" s="5" t="s">
        <v>483</v>
      </c>
      <c r="X169" s="5"/>
      <c r="Y169" s="5"/>
      <c r="Z169" s="5" t="s">
        <v>24</v>
      </c>
      <c r="AB169" s="4" t="s">
        <v>24</v>
      </c>
      <c r="AE169" s="4" t="s">
        <v>502</v>
      </c>
      <c r="AF169" s="4" t="s">
        <v>17</v>
      </c>
      <c r="AG169" s="4" t="s">
        <v>484</v>
      </c>
      <c r="AH169" s="4" t="s">
        <v>485</v>
      </c>
    </row>
    <row r="170">
      <c r="B170" s="4">
        <v>6564.0</v>
      </c>
      <c r="C170" s="4">
        <v>1.0</v>
      </c>
      <c r="D170" s="4" t="s">
        <v>477</v>
      </c>
      <c r="F170" s="4" t="s">
        <v>1785</v>
      </c>
      <c r="G170" s="4">
        <f t="shared" si="1"/>
        <v>2015</v>
      </c>
      <c r="H170" s="4">
        <f t="shared" si="2"/>
        <v>8</v>
      </c>
      <c r="I170" s="4" t="s">
        <v>479</v>
      </c>
      <c r="J170" s="4" t="s">
        <v>489</v>
      </c>
      <c r="K170" s="4" t="s">
        <v>490</v>
      </c>
      <c r="L170" s="4" t="s">
        <v>491</v>
      </c>
      <c r="M170" s="8">
        <v>27.104</v>
      </c>
      <c r="N170" s="4">
        <v>-98.4228</v>
      </c>
      <c r="P170" s="6">
        <v>0.0</v>
      </c>
      <c r="Q170" s="4" t="s">
        <v>146</v>
      </c>
      <c r="T170" s="6">
        <v>0.0</v>
      </c>
      <c r="U170" s="5" t="s">
        <v>27</v>
      </c>
      <c r="V170" s="5" t="s">
        <v>1786</v>
      </c>
      <c r="W170" s="5" t="s">
        <v>1393</v>
      </c>
      <c r="X170" s="5" t="s">
        <v>1787</v>
      </c>
      <c r="Y170" s="5" t="s">
        <v>1788</v>
      </c>
      <c r="Z170" s="5" t="s">
        <v>1789</v>
      </c>
      <c r="AA170" s="4" t="s">
        <v>1397</v>
      </c>
      <c r="AB170" s="4" t="s">
        <v>1787</v>
      </c>
      <c r="AC170" s="4" t="s">
        <v>1788</v>
      </c>
      <c r="AD170" s="6">
        <v>40.0</v>
      </c>
      <c r="AE170" s="4" t="s">
        <v>622</v>
      </c>
      <c r="AF170" s="4" t="s">
        <v>135</v>
      </c>
      <c r="AG170" s="4" t="s">
        <v>484</v>
      </c>
      <c r="AH170" s="4" t="s">
        <v>485</v>
      </c>
    </row>
    <row r="171">
      <c r="B171" s="4">
        <v>6565.0</v>
      </c>
      <c r="C171" s="4">
        <v>1.0</v>
      </c>
      <c r="D171" s="4" t="s">
        <v>477</v>
      </c>
      <c r="F171" s="4" t="s">
        <v>1790</v>
      </c>
      <c r="G171" s="4">
        <f t="shared" si="1"/>
        <v>2015</v>
      </c>
      <c r="H171" s="4">
        <f t="shared" si="2"/>
        <v>8</v>
      </c>
      <c r="I171" s="4" t="s">
        <v>479</v>
      </c>
      <c r="J171" s="4" t="s">
        <v>12</v>
      </c>
      <c r="K171" s="4" t="s">
        <v>623</v>
      </c>
      <c r="L171" s="4" t="s">
        <v>145</v>
      </c>
      <c r="M171" s="4">
        <v>32.2146</v>
      </c>
      <c r="N171" s="4">
        <v>-113.49625</v>
      </c>
      <c r="P171" s="6">
        <v>0.0</v>
      </c>
      <c r="Q171" s="4" t="s">
        <v>146</v>
      </c>
      <c r="T171" s="6">
        <v>0.0</v>
      </c>
      <c r="U171" s="5" t="s">
        <v>15</v>
      </c>
      <c r="V171" s="5" t="s">
        <v>1653</v>
      </c>
      <c r="W171" s="5" t="s">
        <v>1206</v>
      </c>
      <c r="X171" s="5" t="s">
        <v>1791</v>
      </c>
      <c r="Y171" s="5"/>
      <c r="Z171" s="5" t="s">
        <v>1655</v>
      </c>
      <c r="AA171" s="4" t="s">
        <v>1209</v>
      </c>
      <c r="AB171" s="4" t="s">
        <v>1792</v>
      </c>
      <c r="AE171" s="4" t="s">
        <v>502</v>
      </c>
      <c r="AF171" s="4" t="s">
        <v>17</v>
      </c>
      <c r="AG171" s="4" t="s">
        <v>484</v>
      </c>
      <c r="AH171" s="4" t="s">
        <v>485</v>
      </c>
    </row>
    <row r="172">
      <c r="B172" s="4">
        <v>6566.0</v>
      </c>
      <c r="C172" s="4">
        <v>1.0</v>
      </c>
      <c r="D172" s="4" t="s">
        <v>477</v>
      </c>
      <c r="F172" s="4" t="s">
        <v>1793</v>
      </c>
      <c r="G172" s="4">
        <f t="shared" si="1"/>
        <v>2015</v>
      </c>
      <c r="H172" s="4">
        <f t="shared" si="2"/>
        <v>8</v>
      </c>
      <c r="I172" s="4" t="s">
        <v>479</v>
      </c>
      <c r="J172" s="4" t="s">
        <v>489</v>
      </c>
      <c r="K172" s="4" t="s">
        <v>510</v>
      </c>
      <c r="L172" s="4" t="s">
        <v>511</v>
      </c>
      <c r="M172" s="4">
        <v>27.96808</v>
      </c>
      <c r="N172" s="4">
        <v>-99.40265</v>
      </c>
      <c r="P172" s="6">
        <v>0.0</v>
      </c>
      <c r="Q172" s="4" t="s">
        <v>146</v>
      </c>
      <c r="T172" s="6">
        <v>0.0</v>
      </c>
      <c r="U172" s="5" t="s">
        <v>33</v>
      </c>
      <c r="V172" s="5" t="s">
        <v>483</v>
      </c>
      <c r="W172" s="5" t="s">
        <v>483</v>
      </c>
      <c r="X172" s="5"/>
      <c r="Y172" s="5"/>
      <c r="Z172" s="5" t="s">
        <v>24</v>
      </c>
      <c r="AB172" s="4" t="s">
        <v>24</v>
      </c>
      <c r="AE172" s="4" t="s">
        <v>483</v>
      </c>
      <c r="AF172" s="4" t="s">
        <v>24</v>
      </c>
      <c r="AG172" s="4" t="s">
        <v>483</v>
      </c>
      <c r="AH172" s="4" t="s">
        <v>24</v>
      </c>
    </row>
    <row r="173">
      <c r="B173" s="4">
        <v>6567.0</v>
      </c>
      <c r="C173" s="4">
        <v>1.0</v>
      </c>
      <c r="D173" s="4" t="s">
        <v>477</v>
      </c>
      <c r="F173" s="4" t="s">
        <v>1794</v>
      </c>
      <c r="G173" s="4">
        <f t="shared" si="1"/>
        <v>2015</v>
      </c>
      <c r="H173" s="4">
        <f t="shared" si="2"/>
        <v>9</v>
      </c>
      <c r="I173" s="4" t="s">
        <v>479</v>
      </c>
      <c r="J173" s="4" t="s">
        <v>489</v>
      </c>
      <c r="K173" s="4" t="s">
        <v>510</v>
      </c>
      <c r="L173" s="4" t="s">
        <v>511</v>
      </c>
      <c r="M173" s="4">
        <v>27.97848</v>
      </c>
      <c r="N173" s="4">
        <v>-99.06216</v>
      </c>
      <c r="O173" s="4" t="s">
        <v>1795</v>
      </c>
      <c r="P173" s="6">
        <v>0.0</v>
      </c>
      <c r="Q173" s="4" t="s">
        <v>146</v>
      </c>
      <c r="T173" s="6">
        <v>1.0</v>
      </c>
      <c r="U173" s="5" t="s">
        <v>15</v>
      </c>
      <c r="V173" s="5" t="s">
        <v>483</v>
      </c>
      <c r="W173" s="5" t="s">
        <v>483</v>
      </c>
      <c r="X173" s="5"/>
      <c r="Y173" s="5"/>
      <c r="Z173" s="5" t="s">
        <v>24</v>
      </c>
      <c r="AB173" s="4" t="s">
        <v>24</v>
      </c>
      <c r="AE173" s="4" t="s">
        <v>483</v>
      </c>
      <c r="AF173" s="4" t="s">
        <v>24</v>
      </c>
      <c r="AG173" s="4" t="s">
        <v>484</v>
      </c>
      <c r="AH173" s="4" t="s">
        <v>485</v>
      </c>
    </row>
    <row r="174">
      <c r="B174" s="4">
        <v>6568.0</v>
      </c>
      <c r="C174" s="4">
        <v>1.0</v>
      </c>
      <c r="D174" s="4" t="s">
        <v>477</v>
      </c>
      <c r="F174" s="4" t="s">
        <v>1796</v>
      </c>
      <c r="G174" s="4">
        <f t="shared" si="1"/>
        <v>2015</v>
      </c>
      <c r="H174" s="4">
        <f t="shared" si="2"/>
        <v>9</v>
      </c>
      <c r="I174" s="4" t="s">
        <v>479</v>
      </c>
      <c r="J174" s="4" t="s">
        <v>489</v>
      </c>
      <c r="K174" s="4" t="s">
        <v>490</v>
      </c>
      <c r="L174" s="4" t="s">
        <v>598</v>
      </c>
      <c r="M174" s="4">
        <v>27.18167</v>
      </c>
      <c r="N174" s="4">
        <v>-97.94732</v>
      </c>
      <c r="O174" s="4" t="s">
        <v>1797</v>
      </c>
      <c r="P174" s="6">
        <v>0.0</v>
      </c>
      <c r="Q174" s="4" t="s">
        <v>146</v>
      </c>
      <c r="T174" s="6">
        <v>0.0</v>
      </c>
      <c r="U174" s="5" t="s">
        <v>15</v>
      </c>
      <c r="V174" s="5" t="s">
        <v>1798</v>
      </c>
      <c r="W174" s="5" t="s">
        <v>915</v>
      </c>
      <c r="X174" s="5"/>
      <c r="Y174" s="5" t="s">
        <v>1799</v>
      </c>
      <c r="Z174" s="5" t="s">
        <v>1800</v>
      </c>
      <c r="AA174" s="4" t="s">
        <v>919</v>
      </c>
      <c r="AB174" s="4" t="s">
        <v>24</v>
      </c>
      <c r="AC174" s="4" t="s">
        <v>1799</v>
      </c>
      <c r="AD174" s="6">
        <v>47.0</v>
      </c>
      <c r="AE174" s="4" t="s">
        <v>502</v>
      </c>
      <c r="AF174" s="4" t="s">
        <v>17</v>
      </c>
      <c r="AG174" s="4" t="s">
        <v>495</v>
      </c>
      <c r="AH174" s="4" t="s">
        <v>496</v>
      </c>
    </row>
    <row r="175">
      <c r="B175" s="4">
        <v>6569.0</v>
      </c>
      <c r="C175" s="4">
        <v>1.0</v>
      </c>
      <c r="D175" s="4" t="s">
        <v>477</v>
      </c>
      <c r="F175" s="4" t="s">
        <v>1796</v>
      </c>
      <c r="G175" s="4">
        <f t="shared" si="1"/>
        <v>2015</v>
      </c>
      <c r="H175" s="4">
        <f t="shared" si="2"/>
        <v>9</v>
      </c>
      <c r="I175" s="4" t="s">
        <v>479</v>
      </c>
      <c r="J175" s="4" t="s">
        <v>12</v>
      </c>
      <c r="K175" s="4" t="s">
        <v>480</v>
      </c>
      <c r="L175" s="4" t="s">
        <v>39</v>
      </c>
      <c r="M175" s="4">
        <v>31.63683</v>
      </c>
      <c r="N175" s="4">
        <v>-111.96318</v>
      </c>
      <c r="P175" s="6">
        <v>0.0</v>
      </c>
      <c r="Q175" s="4" t="s">
        <v>146</v>
      </c>
      <c r="T175" s="6">
        <v>0.0</v>
      </c>
      <c r="U175" s="5" t="s">
        <v>33</v>
      </c>
      <c r="V175" s="5" t="s">
        <v>483</v>
      </c>
      <c r="W175" s="5" t="s">
        <v>483</v>
      </c>
      <c r="X175" s="5"/>
      <c r="Y175" s="5"/>
      <c r="Z175" s="5" t="s">
        <v>24</v>
      </c>
      <c r="AB175" s="4" t="s">
        <v>24</v>
      </c>
      <c r="AE175" s="4" t="s">
        <v>502</v>
      </c>
      <c r="AF175" s="4" t="s">
        <v>17</v>
      </c>
      <c r="AG175" s="4" t="s">
        <v>483</v>
      </c>
      <c r="AH175" s="4" t="s">
        <v>24</v>
      </c>
    </row>
    <row r="176">
      <c r="B176" s="4">
        <v>6570.0</v>
      </c>
      <c r="C176" s="4">
        <v>1.0</v>
      </c>
      <c r="D176" s="4" t="s">
        <v>477</v>
      </c>
      <c r="F176" s="4" t="s">
        <v>1801</v>
      </c>
      <c r="G176" s="4">
        <f t="shared" si="1"/>
        <v>2015</v>
      </c>
      <c r="H176" s="4">
        <f t="shared" si="2"/>
        <v>9</v>
      </c>
      <c r="I176" s="4" t="s">
        <v>479</v>
      </c>
      <c r="J176" s="4" t="s">
        <v>489</v>
      </c>
      <c r="K176" s="4" t="s">
        <v>490</v>
      </c>
      <c r="L176" s="4" t="s">
        <v>491</v>
      </c>
      <c r="M176" s="4">
        <v>27.11716</v>
      </c>
      <c r="N176" s="4">
        <v>-98.15934</v>
      </c>
      <c r="O176" s="4" t="s">
        <v>1344</v>
      </c>
      <c r="P176" s="6">
        <v>1.0</v>
      </c>
      <c r="Q176" s="4" t="s">
        <v>146</v>
      </c>
      <c r="T176" s="6">
        <v>0.0</v>
      </c>
      <c r="U176" s="5" t="s">
        <v>15</v>
      </c>
      <c r="V176" s="5" t="s">
        <v>1802</v>
      </c>
      <c r="W176" s="5" t="s">
        <v>1405</v>
      </c>
      <c r="X176" s="5" t="s">
        <v>804</v>
      </c>
      <c r="Y176" s="5" t="s">
        <v>1803</v>
      </c>
      <c r="Z176" s="5" t="s">
        <v>1804</v>
      </c>
      <c r="AA176" s="4" t="s">
        <v>1408</v>
      </c>
      <c r="AB176" s="4" t="s">
        <v>807</v>
      </c>
      <c r="AC176" s="4" t="s">
        <v>1803</v>
      </c>
      <c r="AD176" s="6">
        <v>33.0</v>
      </c>
      <c r="AE176" s="4" t="s">
        <v>502</v>
      </c>
      <c r="AF176" s="4" t="s">
        <v>17</v>
      </c>
      <c r="AG176" s="4" t="s">
        <v>484</v>
      </c>
      <c r="AH176" s="4" t="s">
        <v>485</v>
      </c>
    </row>
    <row r="177">
      <c r="B177" s="4">
        <v>6571.0</v>
      </c>
      <c r="C177" s="4">
        <v>1.0</v>
      </c>
      <c r="D177" s="4" t="s">
        <v>477</v>
      </c>
      <c r="F177" s="4" t="s">
        <v>1801</v>
      </c>
      <c r="G177" s="4">
        <f t="shared" si="1"/>
        <v>2015</v>
      </c>
      <c r="H177" s="4">
        <f t="shared" si="2"/>
        <v>9</v>
      </c>
      <c r="I177" s="4" t="s">
        <v>479</v>
      </c>
      <c r="J177" s="4" t="s">
        <v>12</v>
      </c>
      <c r="K177" s="4" t="s">
        <v>480</v>
      </c>
      <c r="L177" s="4" t="s">
        <v>39</v>
      </c>
      <c r="M177" s="4">
        <v>31.81835</v>
      </c>
      <c r="N177" s="4">
        <v>-112.53387</v>
      </c>
      <c r="P177" s="6">
        <v>0.0</v>
      </c>
      <c r="Q177" s="4" t="s">
        <v>146</v>
      </c>
      <c r="T177" s="6">
        <v>0.0</v>
      </c>
      <c r="U177" s="5" t="s">
        <v>33</v>
      </c>
      <c r="V177" s="5" t="s">
        <v>483</v>
      </c>
      <c r="W177" s="5" t="s">
        <v>483</v>
      </c>
      <c r="X177" s="5" t="s">
        <v>483</v>
      </c>
      <c r="Y177" s="5"/>
      <c r="Z177" s="5" t="s">
        <v>24</v>
      </c>
      <c r="AE177" s="4" t="s">
        <v>483</v>
      </c>
      <c r="AF177" s="4" t="s">
        <v>24</v>
      </c>
      <c r="AG177" s="4" t="s">
        <v>484</v>
      </c>
      <c r="AH177" s="4" t="s">
        <v>485</v>
      </c>
    </row>
    <row r="178">
      <c r="B178" s="4">
        <v>6572.0</v>
      </c>
      <c r="C178" s="4">
        <v>1.0</v>
      </c>
      <c r="D178" s="4" t="s">
        <v>477</v>
      </c>
      <c r="F178" s="4" t="s">
        <v>1805</v>
      </c>
      <c r="G178" s="4">
        <f t="shared" si="1"/>
        <v>2015</v>
      </c>
      <c r="H178" s="4">
        <f t="shared" si="2"/>
        <v>9</v>
      </c>
      <c r="I178" s="4" t="s">
        <v>479</v>
      </c>
      <c r="J178" s="4" t="s">
        <v>12</v>
      </c>
      <c r="K178" s="4" t="s">
        <v>480</v>
      </c>
      <c r="L178" s="4" t="s">
        <v>39</v>
      </c>
      <c r="M178" s="4">
        <v>32.32833</v>
      </c>
      <c r="N178" s="4">
        <v>-113.2615</v>
      </c>
      <c r="O178" s="4" t="s">
        <v>835</v>
      </c>
      <c r="P178" s="6">
        <v>0.0</v>
      </c>
      <c r="Q178" s="4" t="s">
        <v>146</v>
      </c>
      <c r="T178" s="6">
        <v>0.0</v>
      </c>
      <c r="U178" s="5" t="s">
        <v>15</v>
      </c>
      <c r="V178" s="5" t="s">
        <v>483</v>
      </c>
      <c r="W178" s="5" t="s">
        <v>483</v>
      </c>
      <c r="X178" s="5" t="s">
        <v>483</v>
      </c>
      <c r="Y178" s="5"/>
      <c r="Z178" s="5" t="s">
        <v>24</v>
      </c>
      <c r="AE178" s="4" t="s">
        <v>483</v>
      </c>
      <c r="AF178" s="4" t="s">
        <v>24</v>
      </c>
      <c r="AG178" s="4" t="s">
        <v>484</v>
      </c>
      <c r="AH178" s="4" t="s">
        <v>485</v>
      </c>
    </row>
    <row r="179">
      <c r="B179" s="4">
        <v>6573.0</v>
      </c>
      <c r="C179" s="4">
        <v>1.0</v>
      </c>
      <c r="D179" s="4" t="s">
        <v>477</v>
      </c>
      <c r="F179" s="4" t="s">
        <v>1805</v>
      </c>
      <c r="G179" s="4">
        <f t="shared" si="1"/>
        <v>2015</v>
      </c>
      <c r="H179" s="4">
        <f t="shared" si="2"/>
        <v>9</v>
      </c>
      <c r="I179" s="4" t="s">
        <v>479</v>
      </c>
      <c r="J179" s="4" t="s">
        <v>12</v>
      </c>
      <c r="K179" s="4" t="s">
        <v>480</v>
      </c>
      <c r="L179" s="4" t="s">
        <v>39</v>
      </c>
      <c r="M179" s="4">
        <v>31.92208</v>
      </c>
      <c r="N179" s="4">
        <v>-112.90205</v>
      </c>
      <c r="P179" s="6">
        <v>0.0</v>
      </c>
      <c r="Q179" s="4" t="s">
        <v>146</v>
      </c>
      <c r="T179" s="6">
        <v>0.0</v>
      </c>
      <c r="U179" s="5" t="s">
        <v>33</v>
      </c>
      <c r="V179" s="5" t="s">
        <v>483</v>
      </c>
      <c r="W179" s="5" t="s">
        <v>483</v>
      </c>
      <c r="X179" s="5" t="s">
        <v>483</v>
      </c>
      <c r="Y179" s="5"/>
      <c r="Z179" s="5" t="s">
        <v>24</v>
      </c>
      <c r="AE179" s="4" t="s">
        <v>483</v>
      </c>
      <c r="AF179" s="4" t="s">
        <v>24</v>
      </c>
      <c r="AG179" s="4" t="s">
        <v>484</v>
      </c>
      <c r="AH179" s="4" t="s">
        <v>485</v>
      </c>
    </row>
    <row r="180">
      <c r="B180" s="4">
        <v>6574.0</v>
      </c>
      <c r="C180" s="4">
        <v>1.0</v>
      </c>
      <c r="D180" s="4" t="s">
        <v>477</v>
      </c>
      <c r="F180" s="4" t="s">
        <v>1806</v>
      </c>
      <c r="G180" s="4">
        <f t="shared" si="1"/>
        <v>2015</v>
      </c>
      <c r="H180" s="4">
        <f t="shared" si="2"/>
        <v>9</v>
      </c>
      <c r="I180" s="4" t="s">
        <v>479</v>
      </c>
      <c r="J180" s="4" t="s">
        <v>12</v>
      </c>
      <c r="K180" s="4" t="s">
        <v>480</v>
      </c>
      <c r="L180" s="4" t="s">
        <v>39</v>
      </c>
      <c r="M180" s="4">
        <v>32.33183</v>
      </c>
      <c r="N180" s="4">
        <v>-113.10583</v>
      </c>
      <c r="O180" s="4" t="s">
        <v>741</v>
      </c>
      <c r="P180" s="6">
        <v>0.0</v>
      </c>
      <c r="Q180" s="4" t="s">
        <v>146</v>
      </c>
      <c r="T180" s="6">
        <v>0.0</v>
      </c>
      <c r="U180" s="5" t="s">
        <v>33</v>
      </c>
      <c r="V180" s="5" t="s">
        <v>483</v>
      </c>
      <c r="W180" s="5" t="s">
        <v>483</v>
      </c>
      <c r="X180" s="5"/>
      <c r="Y180" s="5"/>
      <c r="Z180" s="5" t="s">
        <v>24</v>
      </c>
      <c r="AB180" s="4" t="s">
        <v>24</v>
      </c>
      <c r="AE180" s="4" t="s">
        <v>502</v>
      </c>
      <c r="AF180" s="4" t="s">
        <v>17</v>
      </c>
      <c r="AG180" s="4" t="s">
        <v>484</v>
      </c>
      <c r="AH180" s="4" t="s">
        <v>485</v>
      </c>
    </row>
    <row r="181">
      <c r="B181" s="4">
        <v>6575.0</v>
      </c>
      <c r="C181" s="4">
        <v>1.0</v>
      </c>
      <c r="D181" s="4" t="s">
        <v>477</v>
      </c>
      <c r="F181" s="4" t="s">
        <v>1806</v>
      </c>
      <c r="G181" s="4">
        <f t="shared" si="1"/>
        <v>2015</v>
      </c>
      <c r="H181" s="4">
        <f t="shared" si="2"/>
        <v>9</v>
      </c>
      <c r="I181" s="4" t="s">
        <v>479</v>
      </c>
      <c r="J181" s="4" t="s">
        <v>12</v>
      </c>
      <c r="K181" s="4" t="s">
        <v>480</v>
      </c>
      <c r="L181" s="4" t="s">
        <v>39</v>
      </c>
      <c r="M181" s="4">
        <v>32.33183</v>
      </c>
      <c r="N181" s="4">
        <v>-113.10583</v>
      </c>
      <c r="O181" s="4" t="s">
        <v>741</v>
      </c>
      <c r="P181" s="6">
        <v>0.0</v>
      </c>
      <c r="Q181" s="4" t="s">
        <v>146</v>
      </c>
      <c r="T181" s="6">
        <v>0.0</v>
      </c>
      <c r="U181" s="5" t="s">
        <v>33</v>
      </c>
      <c r="V181" s="5" t="s">
        <v>483</v>
      </c>
      <c r="W181" s="5" t="s">
        <v>483</v>
      </c>
      <c r="X181" s="5"/>
      <c r="Y181" s="5"/>
      <c r="Z181" s="5" t="s">
        <v>24</v>
      </c>
      <c r="AB181" s="4" t="s">
        <v>24</v>
      </c>
      <c r="AE181" s="4" t="s">
        <v>502</v>
      </c>
      <c r="AF181" s="4" t="s">
        <v>17</v>
      </c>
      <c r="AG181" s="4" t="s">
        <v>484</v>
      </c>
      <c r="AH181" s="4" t="s">
        <v>485</v>
      </c>
    </row>
    <row r="182">
      <c r="B182" s="4">
        <v>6576.0</v>
      </c>
      <c r="C182" s="4">
        <v>1.0</v>
      </c>
      <c r="D182" s="4" t="s">
        <v>477</v>
      </c>
      <c r="F182" s="4" t="s">
        <v>1807</v>
      </c>
      <c r="G182" s="4">
        <f t="shared" si="1"/>
        <v>2015</v>
      </c>
      <c r="H182" s="4">
        <f t="shared" si="2"/>
        <v>9</v>
      </c>
      <c r="I182" s="4" t="s">
        <v>479</v>
      </c>
      <c r="J182" s="4" t="s">
        <v>489</v>
      </c>
      <c r="K182" s="4" t="s">
        <v>510</v>
      </c>
      <c r="L182" s="4" t="s">
        <v>511</v>
      </c>
      <c r="M182" s="4">
        <v>27.42292</v>
      </c>
      <c r="N182" s="4">
        <v>-99.4905</v>
      </c>
      <c r="O182" s="4" t="s">
        <v>1808</v>
      </c>
      <c r="P182" s="6">
        <v>0.0</v>
      </c>
      <c r="Q182" s="4" t="s">
        <v>500</v>
      </c>
      <c r="T182" s="6">
        <v>0.0</v>
      </c>
      <c r="U182" s="5" t="s">
        <v>15</v>
      </c>
      <c r="V182" s="5" t="s">
        <v>1809</v>
      </c>
      <c r="W182" s="5" t="s">
        <v>1810</v>
      </c>
      <c r="X182" s="5" t="s">
        <v>1811</v>
      </c>
      <c r="Y182" s="5" t="s">
        <v>1812</v>
      </c>
      <c r="Z182" s="5" t="s">
        <v>1813</v>
      </c>
      <c r="AA182" s="4" t="s">
        <v>1814</v>
      </c>
      <c r="AB182" s="4" t="s">
        <v>1815</v>
      </c>
      <c r="AC182" s="4" t="s">
        <v>1812</v>
      </c>
      <c r="AD182" s="6">
        <v>41.0</v>
      </c>
      <c r="AE182" s="4" t="s">
        <v>617</v>
      </c>
      <c r="AF182" s="4" t="s">
        <v>283</v>
      </c>
      <c r="AG182" s="4" t="s">
        <v>686</v>
      </c>
      <c r="AH182" s="4" t="s">
        <v>687</v>
      </c>
    </row>
    <row r="183">
      <c r="B183" s="4">
        <v>6577.0</v>
      </c>
      <c r="C183" s="4">
        <v>1.0</v>
      </c>
      <c r="D183" s="4" t="s">
        <v>477</v>
      </c>
      <c r="F183" s="4" t="s">
        <v>1807</v>
      </c>
      <c r="G183" s="4">
        <f t="shared" si="1"/>
        <v>2015</v>
      </c>
      <c r="H183" s="4">
        <f t="shared" si="2"/>
        <v>9</v>
      </c>
      <c r="I183" s="4" t="s">
        <v>479</v>
      </c>
      <c r="J183" s="4" t="s">
        <v>489</v>
      </c>
      <c r="K183" s="4" t="s">
        <v>510</v>
      </c>
      <c r="L183" s="4" t="s">
        <v>511</v>
      </c>
      <c r="M183" s="4">
        <v>27.48015</v>
      </c>
      <c r="N183" s="4">
        <v>-99.47902</v>
      </c>
      <c r="O183" s="4" t="s">
        <v>1808</v>
      </c>
      <c r="P183" s="6">
        <v>0.0</v>
      </c>
      <c r="Q183" s="4" t="s">
        <v>500</v>
      </c>
      <c r="T183" s="6">
        <v>0.0</v>
      </c>
      <c r="U183" s="5" t="s">
        <v>15</v>
      </c>
      <c r="V183" s="5" t="s">
        <v>1809</v>
      </c>
      <c r="W183" s="5" t="s">
        <v>1810</v>
      </c>
      <c r="X183" s="5"/>
      <c r="Y183" s="5" t="s">
        <v>1816</v>
      </c>
      <c r="Z183" s="5" t="s">
        <v>1813</v>
      </c>
      <c r="AA183" s="4" t="s">
        <v>1814</v>
      </c>
      <c r="AB183" s="4" t="s">
        <v>24</v>
      </c>
      <c r="AC183" s="4" t="s">
        <v>1816</v>
      </c>
      <c r="AD183" s="6">
        <v>41.0</v>
      </c>
      <c r="AE183" s="4" t="s">
        <v>502</v>
      </c>
      <c r="AF183" s="4" t="s">
        <v>17</v>
      </c>
      <c r="AG183" s="4" t="s">
        <v>875</v>
      </c>
      <c r="AH183" s="4" t="s">
        <v>876</v>
      </c>
    </row>
    <row r="184">
      <c r="B184" s="4">
        <v>6578.0</v>
      </c>
      <c r="C184" s="4">
        <v>1.0</v>
      </c>
      <c r="D184" s="4" t="s">
        <v>477</v>
      </c>
      <c r="F184" s="4" t="s">
        <v>1807</v>
      </c>
      <c r="G184" s="4">
        <f t="shared" si="1"/>
        <v>2015</v>
      </c>
      <c r="H184" s="4">
        <f t="shared" si="2"/>
        <v>9</v>
      </c>
      <c r="I184" s="4" t="s">
        <v>479</v>
      </c>
      <c r="J184" s="4" t="s">
        <v>12</v>
      </c>
      <c r="K184" s="4" t="s">
        <v>480</v>
      </c>
      <c r="L184" s="4" t="s">
        <v>39</v>
      </c>
      <c r="M184" s="4">
        <v>32.05233</v>
      </c>
      <c r="N184" s="4">
        <v>-113.00292</v>
      </c>
      <c r="P184" s="6">
        <v>0.0</v>
      </c>
      <c r="Q184" s="4" t="s">
        <v>146</v>
      </c>
      <c r="T184" s="6">
        <v>0.0</v>
      </c>
      <c r="U184" s="5" t="s">
        <v>33</v>
      </c>
      <c r="V184" s="5" t="s">
        <v>483</v>
      </c>
      <c r="W184" s="5" t="s">
        <v>483</v>
      </c>
      <c r="X184" s="5"/>
      <c r="Y184" s="5"/>
      <c r="Z184" s="5" t="s">
        <v>24</v>
      </c>
      <c r="AB184" s="4" t="s">
        <v>24</v>
      </c>
      <c r="AE184" s="4" t="s">
        <v>502</v>
      </c>
      <c r="AF184" s="4" t="s">
        <v>17</v>
      </c>
      <c r="AG184" s="4" t="s">
        <v>484</v>
      </c>
      <c r="AH184" s="4" t="s">
        <v>485</v>
      </c>
    </row>
    <row r="185">
      <c r="B185" s="4">
        <v>6579.0</v>
      </c>
      <c r="C185" s="4">
        <v>1.0</v>
      </c>
      <c r="D185" s="4" t="s">
        <v>477</v>
      </c>
      <c r="F185" s="4" t="s">
        <v>1817</v>
      </c>
      <c r="G185" s="4">
        <f t="shared" si="1"/>
        <v>2015</v>
      </c>
      <c r="H185" s="4">
        <f t="shared" si="2"/>
        <v>9</v>
      </c>
      <c r="I185" s="4" t="s">
        <v>479</v>
      </c>
      <c r="J185" s="4" t="s">
        <v>12</v>
      </c>
      <c r="K185" s="4" t="s">
        <v>480</v>
      </c>
      <c r="L185" s="4" t="s">
        <v>39</v>
      </c>
      <c r="M185" s="4">
        <v>31.93709</v>
      </c>
      <c r="N185" s="4">
        <v>-112.29251</v>
      </c>
      <c r="P185" s="6">
        <v>0.0</v>
      </c>
      <c r="Q185" s="4" t="s">
        <v>146</v>
      </c>
      <c r="T185" s="6">
        <v>0.0</v>
      </c>
      <c r="U185" s="5" t="s">
        <v>15</v>
      </c>
      <c r="V185" s="5" t="s">
        <v>1818</v>
      </c>
      <c r="W185" s="5" t="s">
        <v>580</v>
      </c>
      <c r="X185" s="5"/>
      <c r="Y185" s="5" t="s">
        <v>1819</v>
      </c>
      <c r="Z185" s="5" t="s">
        <v>1820</v>
      </c>
      <c r="AA185" s="4" t="s">
        <v>583</v>
      </c>
      <c r="AB185" s="4" t="s">
        <v>24</v>
      </c>
      <c r="AC185" s="4" t="s">
        <v>1819</v>
      </c>
      <c r="AD185" s="6">
        <v>18.0</v>
      </c>
      <c r="AE185" s="4" t="s">
        <v>502</v>
      </c>
      <c r="AF185" s="4" t="s">
        <v>17</v>
      </c>
      <c r="AG185" s="4" t="s">
        <v>483</v>
      </c>
      <c r="AH185" s="4" t="s">
        <v>24</v>
      </c>
    </row>
    <row r="186">
      <c r="B186" s="4">
        <v>6580.0</v>
      </c>
      <c r="C186" s="4">
        <v>1.0</v>
      </c>
      <c r="D186" s="4" t="s">
        <v>477</v>
      </c>
      <c r="F186" s="4" t="s">
        <v>1817</v>
      </c>
      <c r="G186" s="4">
        <f t="shared" si="1"/>
        <v>2015</v>
      </c>
      <c r="H186" s="4">
        <f t="shared" si="2"/>
        <v>9</v>
      </c>
      <c r="I186" s="4" t="s">
        <v>479</v>
      </c>
      <c r="J186" s="4" t="s">
        <v>12</v>
      </c>
      <c r="K186" s="4" t="s">
        <v>480</v>
      </c>
      <c r="L186" s="4" t="s">
        <v>39</v>
      </c>
      <c r="M186" s="4">
        <v>31.93709</v>
      </c>
      <c r="N186" s="4">
        <v>-112.29251</v>
      </c>
      <c r="P186" s="6">
        <v>0.0</v>
      </c>
      <c r="Q186" s="4" t="s">
        <v>146</v>
      </c>
      <c r="T186" s="6">
        <v>0.0</v>
      </c>
      <c r="U186" s="5" t="s">
        <v>15</v>
      </c>
      <c r="V186" s="5" t="s">
        <v>1818</v>
      </c>
      <c r="W186" s="5" t="s">
        <v>580</v>
      </c>
      <c r="X186" s="5"/>
      <c r="Y186" s="5" t="s">
        <v>1819</v>
      </c>
      <c r="Z186" s="5" t="s">
        <v>1820</v>
      </c>
      <c r="AA186" s="4" t="s">
        <v>583</v>
      </c>
      <c r="AB186" s="4" t="s">
        <v>24</v>
      </c>
      <c r="AC186" s="4" t="s">
        <v>1819</v>
      </c>
      <c r="AD186" s="6">
        <v>18.0</v>
      </c>
      <c r="AE186" s="4" t="s">
        <v>502</v>
      </c>
      <c r="AF186" s="4" t="s">
        <v>17</v>
      </c>
      <c r="AG186" s="4" t="s">
        <v>483</v>
      </c>
      <c r="AH186" s="4" t="s">
        <v>24</v>
      </c>
    </row>
    <row r="187">
      <c r="B187" s="4">
        <v>6581.0</v>
      </c>
      <c r="C187" s="4">
        <v>1.0</v>
      </c>
      <c r="D187" s="4" t="s">
        <v>477</v>
      </c>
      <c r="F187" s="4" t="s">
        <v>1817</v>
      </c>
      <c r="G187" s="4">
        <f t="shared" si="1"/>
        <v>2015</v>
      </c>
      <c r="H187" s="4">
        <f t="shared" si="2"/>
        <v>9</v>
      </c>
      <c r="I187" s="4" t="s">
        <v>479</v>
      </c>
      <c r="J187" s="4" t="s">
        <v>12</v>
      </c>
      <c r="K187" s="4" t="s">
        <v>480</v>
      </c>
      <c r="L187" s="4" t="s">
        <v>39</v>
      </c>
      <c r="M187" s="4">
        <v>31.74917</v>
      </c>
      <c r="N187" s="4">
        <v>-112.15517</v>
      </c>
      <c r="P187" s="6">
        <v>0.0</v>
      </c>
      <c r="Q187" s="4" t="s">
        <v>146</v>
      </c>
      <c r="T187" s="6">
        <v>0.0</v>
      </c>
      <c r="U187" s="5" t="s">
        <v>33</v>
      </c>
      <c r="V187" s="5" t="s">
        <v>483</v>
      </c>
      <c r="W187" s="5" t="s">
        <v>483</v>
      </c>
      <c r="X187" s="5"/>
      <c r="Y187" s="5"/>
      <c r="Z187" s="5" t="s">
        <v>24</v>
      </c>
      <c r="AB187" s="4" t="s">
        <v>24</v>
      </c>
      <c r="AE187" s="4" t="s">
        <v>502</v>
      </c>
      <c r="AF187" s="4" t="s">
        <v>17</v>
      </c>
      <c r="AG187" s="4" t="s">
        <v>484</v>
      </c>
      <c r="AH187" s="4" t="s">
        <v>485</v>
      </c>
    </row>
    <row r="188">
      <c r="B188" s="4">
        <v>6582.0</v>
      </c>
      <c r="C188" s="4">
        <v>1.0</v>
      </c>
      <c r="D188" s="4" t="s">
        <v>477</v>
      </c>
      <c r="F188" s="4" t="s">
        <v>1817</v>
      </c>
      <c r="G188" s="4">
        <f t="shared" si="1"/>
        <v>2015</v>
      </c>
      <c r="H188" s="4">
        <f t="shared" si="2"/>
        <v>9</v>
      </c>
      <c r="I188" s="4" t="s">
        <v>479</v>
      </c>
      <c r="J188" s="4" t="s">
        <v>12</v>
      </c>
      <c r="K188" s="4" t="s">
        <v>480</v>
      </c>
      <c r="L188" s="4" t="s">
        <v>39</v>
      </c>
      <c r="M188" s="4">
        <v>32.3235</v>
      </c>
      <c r="N188" s="4">
        <v>-113.10117</v>
      </c>
      <c r="P188" s="6">
        <v>0.0</v>
      </c>
      <c r="Q188" s="4" t="s">
        <v>146</v>
      </c>
      <c r="T188" s="6">
        <v>0.0</v>
      </c>
      <c r="U188" s="5" t="s">
        <v>33</v>
      </c>
      <c r="V188" s="5" t="s">
        <v>483</v>
      </c>
      <c r="W188" s="5" t="s">
        <v>483</v>
      </c>
      <c r="X188" s="5"/>
      <c r="Y188" s="5"/>
      <c r="Z188" s="5" t="s">
        <v>24</v>
      </c>
      <c r="AB188" s="4" t="s">
        <v>24</v>
      </c>
      <c r="AE188" s="4" t="s">
        <v>502</v>
      </c>
      <c r="AF188" s="4" t="s">
        <v>17</v>
      </c>
      <c r="AG188" s="4" t="s">
        <v>484</v>
      </c>
      <c r="AH188" s="4" t="s">
        <v>485</v>
      </c>
    </row>
    <row r="189">
      <c r="B189" s="4">
        <v>6583.0</v>
      </c>
      <c r="C189" s="4">
        <v>1.0</v>
      </c>
      <c r="D189" s="4" t="s">
        <v>477</v>
      </c>
      <c r="F189" s="4" t="s">
        <v>1821</v>
      </c>
      <c r="G189" s="4">
        <f t="shared" si="1"/>
        <v>2015</v>
      </c>
      <c r="H189" s="4">
        <f t="shared" si="2"/>
        <v>9</v>
      </c>
      <c r="I189" s="4" t="s">
        <v>479</v>
      </c>
      <c r="J189" s="4" t="s">
        <v>12</v>
      </c>
      <c r="K189" s="4" t="s">
        <v>623</v>
      </c>
      <c r="L189" s="4" t="s">
        <v>145</v>
      </c>
      <c r="M189" s="4">
        <v>32.59725</v>
      </c>
      <c r="N189" s="4">
        <v>-113.60158</v>
      </c>
      <c r="O189" s="4" t="s">
        <v>1822</v>
      </c>
      <c r="P189" s="6">
        <v>0.0</v>
      </c>
      <c r="Q189" s="4" t="s">
        <v>109</v>
      </c>
      <c r="T189" s="6">
        <v>0.0</v>
      </c>
      <c r="U189" s="5" t="s">
        <v>33</v>
      </c>
      <c r="V189" s="5" t="s">
        <v>483</v>
      </c>
      <c r="W189" s="5" t="s">
        <v>483</v>
      </c>
      <c r="X189" s="5"/>
      <c r="Y189" s="5"/>
      <c r="Z189" s="5" t="s">
        <v>24</v>
      </c>
      <c r="AB189" s="4" t="s">
        <v>24</v>
      </c>
      <c r="AE189" s="4" t="s">
        <v>483</v>
      </c>
      <c r="AF189" s="4" t="s">
        <v>24</v>
      </c>
      <c r="AG189" s="4" t="s">
        <v>540</v>
      </c>
      <c r="AH189" s="4" t="s">
        <v>541</v>
      </c>
    </row>
    <row r="190">
      <c r="B190" s="4">
        <v>6584.0</v>
      </c>
      <c r="C190" s="4">
        <v>1.0</v>
      </c>
      <c r="D190" s="4" t="s">
        <v>477</v>
      </c>
      <c r="F190" s="4" t="s">
        <v>1823</v>
      </c>
      <c r="G190" s="4">
        <f t="shared" si="1"/>
        <v>2015</v>
      </c>
      <c r="H190" s="4">
        <f t="shared" si="2"/>
        <v>9</v>
      </c>
      <c r="I190" s="4" t="s">
        <v>479</v>
      </c>
      <c r="J190" s="4" t="s">
        <v>12</v>
      </c>
      <c r="K190" s="4" t="s">
        <v>480</v>
      </c>
      <c r="L190" s="4" t="s">
        <v>39</v>
      </c>
      <c r="M190" s="4">
        <v>31.68545</v>
      </c>
      <c r="N190" s="4">
        <v>-111.66115</v>
      </c>
      <c r="P190" s="6">
        <v>0.0</v>
      </c>
      <c r="Q190" s="4" t="s">
        <v>146</v>
      </c>
      <c r="T190" s="6">
        <v>0.0</v>
      </c>
      <c r="U190" s="5" t="s">
        <v>33</v>
      </c>
      <c r="V190" s="5" t="s">
        <v>483</v>
      </c>
      <c r="W190" s="5" t="s">
        <v>483</v>
      </c>
      <c r="X190" s="5" t="s">
        <v>483</v>
      </c>
      <c r="Y190" s="5"/>
      <c r="Z190" s="5" t="s">
        <v>24</v>
      </c>
      <c r="AE190" s="4" t="s">
        <v>483</v>
      </c>
      <c r="AF190" s="4" t="s">
        <v>24</v>
      </c>
      <c r="AG190" s="4" t="s">
        <v>484</v>
      </c>
      <c r="AH190" s="4" t="s">
        <v>485</v>
      </c>
    </row>
    <row r="191">
      <c r="B191" s="4">
        <v>6585.0</v>
      </c>
      <c r="C191" s="4">
        <v>1.0</v>
      </c>
      <c r="D191" s="4" t="s">
        <v>477</v>
      </c>
      <c r="F191" s="4" t="s">
        <v>1824</v>
      </c>
      <c r="G191" s="4">
        <f t="shared" si="1"/>
        <v>2015</v>
      </c>
      <c r="H191" s="4">
        <f t="shared" si="2"/>
        <v>9</v>
      </c>
      <c r="I191" s="4" t="s">
        <v>479</v>
      </c>
      <c r="J191" s="4" t="s">
        <v>12</v>
      </c>
      <c r="K191" s="4" t="s">
        <v>480</v>
      </c>
      <c r="L191" s="4" t="s">
        <v>13</v>
      </c>
      <c r="M191" s="4">
        <v>31.52835</v>
      </c>
      <c r="N191" s="4">
        <v>-109.09385</v>
      </c>
      <c r="P191" s="6">
        <v>0.0</v>
      </c>
      <c r="Q191" s="4" t="s">
        <v>146</v>
      </c>
      <c r="T191" s="6">
        <v>0.0</v>
      </c>
      <c r="U191" s="5" t="s">
        <v>33</v>
      </c>
      <c r="V191" s="5" t="s">
        <v>483</v>
      </c>
      <c r="W191" s="5" t="s">
        <v>483</v>
      </c>
      <c r="X191" s="5" t="s">
        <v>483</v>
      </c>
      <c r="Y191" s="5"/>
      <c r="Z191" s="5" t="s">
        <v>24</v>
      </c>
      <c r="AE191" s="4" t="s">
        <v>483</v>
      </c>
      <c r="AF191" s="4" t="s">
        <v>24</v>
      </c>
      <c r="AG191" s="4" t="s">
        <v>484</v>
      </c>
      <c r="AH191" s="4" t="s">
        <v>485</v>
      </c>
    </row>
    <row r="192">
      <c r="B192" s="4">
        <v>6586.0</v>
      </c>
      <c r="C192" s="4">
        <v>1.0</v>
      </c>
      <c r="D192" s="4" t="s">
        <v>477</v>
      </c>
      <c r="F192" s="4" t="s">
        <v>1825</v>
      </c>
      <c r="G192" s="4">
        <f t="shared" si="1"/>
        <v>2015</v>
      </c>
      <c r="H192" s="4">
        <f t="shared" si="2"/>
        <v>9</v>
      </c>
      <c r="I192" s="4" t="s">
        <v>479</v>
      </c>
      <c r="J192" s="4" t="s">
        <v>489</v>
      </c>
      <c r="K192" s="4" t="s">
        <v>510</v>
      </c>
      <c r="L192" s="4" t="s">
        <v>511</v>
      </c>
      <c r="M192" s="4">
        <v>27.6079</v>
      </c>
      <c r="N192" s="8">
        <v>-99.494</v>
      </c>
      <c r="P192" s="6">
        <v>0.0</v>
      </c>
      <c r="Q192" s="4" t="s">
        <v>146</v>
      </c>
      <c r="T192" s="6">
        <v>0.0</v>
      </c>
      <c r="U192" s="5" t="s">
        <v>33</v>
      </c>
      <c r="V192" s="5" t="s">
        <v>483</v>
      </c>
      <c r="W192" s="5"/>
      <c r="X192" s="5"/>
      <c r="Y192" s="5"/>
      <c r="Z192" s="5" t="s">
        <v>24</v>
      </c>
      <c r="AA192" s="4" t="s">
        <v>24</v>
      </c>
      <c r="AB192" s="4" t="s">
        <v>24</v>
      </c>
      <c r="AE192" s="4" t="s">
        <v>483</v>
      </c>
      <c r="AF192" s="4" t="s">
        <v>24</v>
      </c>
      <c r="AG192" s="4" t="s">
        <v>790</v>
      </c>
      <c r="AH192" s="4" t="s">
        <v>791</v>
      </c>
    </row>
    <row r="193">
      <c r="B193" s="4">
        <v>6587.0</v>
      </c>
      <c r="C193" s="4">
        <v>1.0</v>
      </c>
      <c r="D193" s="4" t="s">
        <v>477</v>
      </c>
      <c r="F193" s="4" t="s">
        <v>1825</v>
      </c>
      <c r="G193" s="4">
        <f t="shared" si="1"/>
        <v>2015</v>
      </c>
      <c r="H193" s="4">
        <f t="shared" si="2"/>
        <v>9</v>
      </c>
      <c r="I193" s="4" t="s">
        <v>479</v>
      </c>
      <c r="J193" s="4" t="s">
        <v>489</v>
      </c>
      <c r="K193" s="4" t="s">
        <v>568</v>
      </c>
      <c r="L193" s="4" t="s">
        <v>1826</v>
      </c>
      <c r="M193" s="4">
        <v>29.15061</v>
      </c>
      <c r="N193" s="4">
        <v>-100.52496</v>
      </c>
      <c r="O193" s="4" t="s">
        <v>1827</v>
      </c>
      <c r="P193" s="6">
        <v>0.0</v>
      </c>
      <c r="Q193" s="4" t="s">
        <v>146</v>
      </c>
      <c r="S193" s="4" t="s">
        <v>1030</v>
      </c>
      <c r="T193" s="6">
        <v>0.0</v>
      </c>
      <c r="U193" s="5" t="s">
        <v>15</v>
      </c>
      <c r="V193" s="5" t="s">
        <v>1828</v>
      </c>
      <c r="W193" s="5" t="s">
        <v>1317</v>
      </c>
      <c r="X193" s="5"/>
      <c r="Y193" s="5"/>
      <c r="Z193" s="5" t="s">
        <v>1829</v>
      </c>
      <c r="AA193" s="4" t="s">
        <v>1320</v>
      </c>
      <c r="AB193" s="4" t="s">
        <v>24</v>
      </c>
      <c r="AE193" s="4" t="s">
        <v>502</v>
      </c>
      <c r="AF193" s="4" t="s">
        <v>17</v>
      </c>
      <c r="AG193" s="4" t="s">
        <v>484</v>
      </c>
      <c r="AH193" s="4" t="s">
        <v>485</v>
      </c>
    </row>
    <row r="194">
      <c r="B194" s="4">
        <v>6588.0</v>
      </c>
      <c r="C194" s="4">
        <v>1.0</v>
      </c>
      <c r="D194" s="4" t="s">
        <v>477</v>
      </c>
      <c r="F194" s="4" t="s">
        <v>1830</v>
      </c>
      <c r="G194" s="4">
        <f t="shared" si="1"/>
        <v>2015</v>
      </c>
      <c r="H194" s="4">
        <f t="shared" si="2"/>
        <v>9</v>
      </c>
      <c r="I194" s="4" t="s">
        <v>479</v>
      </c>
      <c r="J194" s="4" t="s">
        <v>405</v>
      </c>
      <c r="K194" s="4" t="s">
        <v>646</v>
      </c>
      <c r="L194" s="4" t="s">
        <v>406</v>
      </c>
      <c r="M194" s="4">
        <v>32.64468</v>
      </c>
      <c r="N194" s="4">
        <v>-116.74174</v>
      </c>
      <c r="O194" s="4" t="s">
        <v>1831</v>
      </c>
      <c r="P194" s="6">
        <v>0.0</v>
      </c>
      <c r="Q194" s="4" t="s">
        <v>482</v>
      </c>
      <c r="R194" s="4" t="s">
        <v>22</v>
      </c>
      <c r="T194" s="6">
        <v>0.0</v>
      </c>
      <c r="U194" s="5" t="s">
        <v>15</v>
      </c>
      <c r="V194" s="5" t="s">
        <v>1832</v>
      </c>
      <c r="W194" s="5" t="s">
        <v>571</v>
      </c>
      <c r="X194" s="5" t="s">
        <v>1833</v>
      </c>
      <c r="Y194" s="5" t="s">
        <v>1834</v>
      </c>
      <c r="Z194" s="5" t="s">
        <v>1835</v>
      </c>
      <c r="AA194" s="4" t="s">
        <v>575</v>
      </c>
      <c r="AB194" s="4" t="s">
        <v>1836</v>
      </c>
      <c r="AC194" s="4" t="s">
        <v>1834</v>
      </c>
      <c r="AD194" s="6">
        <v>24.0</v>
      </c>
      <c r="AE194" s="4" t="s">
        <v>502</v>
      </c>
      <c r="AF194" s="4" t="s">
        <v>17</v>
      </c>
      <c r="AG194" s="4" t="s">
        <v>484</v>
      </c>
      <c r="AH194" s="4" t="s">
        <v>485</v>
      </c>
    </row>
    <row r="195">
      <c r="B195" s="4">
        <v>6589.0</v>
      </c>
      <c r="C195" s="4">
        <v>1.0</v>
      </c>
      <c r="D195" s="4" t="s">
        <v>477</v>
      </c>
      <c r="F195" s="4" t="s">
        <v>1830</v>
      </c>
      <c r="G195" s="4">
        <f t="shared" si="1"/>
        <v>2015</v>
      </c>
      <c r="H195" s="4">
        <f t="shared" si="2"/>
        <v>9</v>
      </c>
      <c r="I195" s="4" t="s">
        <v>479</v>
      </c>
      <c r="J195" s="4" t="s">
        <v>489</v>
      </c>
      <c r="K195" s="4" t="s">
        <v>490</v>
      </c>
      <c r="L195" s="4" t="s">
        <v>508</v>
      </c>
      <c r="M195" s="4">
        <v>25.8961</v>
      </c>
      <c r="N195" s="4">
        <v>-97.5014</v>
      </c>
      <c r="O195" s="4" t="s">
        <v>1837</v>
      </c>
      <c r="P195" s="6">
        <v>0.0</v>
      </c>
      <c r="Q195" s="4" t="s">
        <v>500</v>
      </c>
      <c r="T195" s="6">
        <v>0.0</v>
      </c>
      <c r="U195" s="5" t="s">
        <v>33</v>
      </c>
      <c r="V195" s="5" t="s">
        <v>501</v>
      </c>
      <c r="W195" s="5" t="s">
        <v>501</v>
      </c>
      <c r="X195" s="5" t="s">
        <v>501</v>
      </c>
      <c r="Y195" s="5"/>
      <c r="Z195" s="5" t="s">
        <v>24</v>
      </c>
      <c r="AE195" s="4" t="s">
        <v>483</v>
      </c>
      <c r="AF195" s="4" t="s">
        <v>24</v>
      </c>
      <c r="AG195" s="4" t="s">
        <v>495</v>
      </c>
      <c r="AH195" s="4" t="s">
        <v>496</v>
      </c>
    </row>
    <row r="196">
      <c r="B196" s="4">
        <v>6590.0</v>
      </c>
      <c r="C196" s="4">
        <v>1.0</v>
      </c>
      <c r="D196" s="4" t="s">
        <v>477</v>
      </c>
      <c r="F196" s="4" t="s">
        <v>1838</v>
      </c>
      <c r="G196" s="4">
        <f t="shared" si="1"/>
        <v>2015</v>
      </c>
      <c r="H196" s="4">
        <f t="shared" si="2"/>
        <v>9</v>
      </c>
      <c r="I196" s="4" t="s">
        <v>479</v>
      </c>
      <c r="J196" s="4" t="s">
        <v>489</v>
      </c>
      <c r="K196" s="4" t="s">
        <v>568</v>
      </c>
      <c r="L196" s="4" t="s">
        <v>569</v>
      </c>
      <c r="M196" s="4">
        <v>28.65464</v>
      </c>
      <c r="N196" s="4">
        <v>-100.18673</v>
      </c>
      <c r="O196" s="4" t="s">
        <v>1839</v>
      </c>
      <c r="P196" s="6">
        <v>0.0</v>
      </c>
      <c r="Q196" s="4" t="s">
        <v>146</v>
      </c>
      <c r="S196" s="4" t="s">
        <v>1840</v>
      </c>
      <c r="T196" s="6">
        <v>1.0</v>
      </c>
      <c r="U196" s="5" t="s">
        <v>15</v>
      </c>
      <c r="V196" s="5" t="s">
        <v>1841</v>
      </c>
      <c r="W196" s="5" t="s">
        <v>601</v>
      </c>
      <c r="X196" s="5"/>
      <c r="Y196" s="5" t="s">
        <v>1842</v>
      </c>
      <c r="Z196" s="5" t="s">
        <v>1843</v>
      </c>
      <c r="AA196" s="4" t="s">
        <v>604</v>
      </c>
      <c r="AB196" s="4" t="s">
        <v>24</v>
      </c>
      <c r="AC196" s="4" t="s">
        <v>1842</v>
      </c>
      <c r="AD196" s="6">
        <v>21.0</v>
      </c>
      <c r="AE196" s="4" t="s">
        <v>502</v>
      </c>
      <c r="AF196" s="4" t="s">
        <v>17</v>
      </c>
      <c r="AG196" s="4" t="s">
        <v>540</v>
      </c>
      <c r="AH196" s="4" t="s">
        <v>541</v>
      </c>
    </row>
    <row r="197">
      <c r="B197" s="4">
        <v>6591.0</v>
      </c>
      <c r="C197" s="4">
        <v>1.0</v>
      </c>
      <c r="D197" s="4" t="s">
        <v>477</v>
      </c>
      <c r="F197" s="4" t="s">
        <v>1838</v>
      </c>
      <c r="G197" s="4">
        <f t="shared" si="1"/>
        <v>2015</v>
      </c>
      <c r="H197" s="4">
        <f t="shared" si="2"/>
        <v>9</v>
      </c>
      <c r="I197" s="4" t="s">
        <v>479</v>
      </c>
      <c r="J197" s="4" t="s">
        <v>489</v>
      </c>
      <c r="K197" s="4" t="s">
        <v>490</v>
      </c>
      <c r="L197" s="4" t="s">
        <v>491</v>
      </c>
      <c r="M197" s="4">
        <v>27.21708</v>
      </c>
      <c r="N197" s="4">
        <v>-98.45388</v>
      </c>
      <c r="P197" s="6">
        <v>0.0</v>
      </c>
      <c r="Q197" s="4" t="s">
        <v>109</v>
      </c>
      <c r="T197" s="6">
        <v>0.0</v>
      </c>
      <c r="U197" s="5" t="s">
        <v>33</v>
      </c>
      <c r="V197" s="5" t="s">
        <v>1078</v>
      </c>
      <c r="W197" s="5" t="s">
        <v>483</v>
      </c>
      <c r="X197" s="5"/>
      <c r="Y197" s="5"/>
      <c r="Z197" s="5" t="s">
        <v>24</v>
      </c>
      <c r="AB197" s="4" t="s">
        <v>24</v>
      </c>
      <c r="AE197" s="4" t="s">
        <v>483</v>
      </c>
      <c r="AF197" s="4" t="s">
        <v>24</v>
      </c>
      <c r="AG197" s="4" t="s">
        <v>483</v>
      </c>
      <c r="AH197" s="4" t="s">
        <v>24</v>
      </c>
    </row>
    <row r="198">
      <c r="B198" s="4">
        <v>6592.0</v>
      </c>
      <c r="C198" s="4">
        <v>1.0</v>
      </c>
      <c r="D198" s="4" t="s">
        <v>477</v>
      </c>
      <c r="F198" s="4" t="s">
        <v>1838</v>
      </c>
      <c r="G198" s="4">
        <f t="shared" si="1"/>
        <v>2015</v>
      </c>
      <c r="H198" s="4">
        <f t="shared" si="2"/>
        <v>9</v>
      </c>
      <c r="I198" s="4" t="s">
        <v>479</v>
      </c>
      <c r="J198" s="4" t="s">
        <v>489</v>
      </c>
      <c r="K198" s="4" t="s">
        <v>510</v>
      </c>
      <c r="L198" s="4" t="s">
        <v>511</v>
      </c>
      <c r="M198" s="18">
        <v>27.73548</v>
      </c>
      <c r="N198" s="18">
        <v>-99.79653</v>
      </c>
      <c r="O198" s="4" t="s">
        <v>1497</v>
      </c>
      <c r="P198" s="6">
        <v>0.0</v>
      </c>
      <c r="Q198" s="4" t="s">
        <v>500</v>
      </c>
      <c r="T198" s="6">
        <v>0.0</v>
      </c>
      <c r="U198" s="5" t="s">
        <v>33</v>
      </c>
      <c r="V198" s="5" t="s">
        <v>483</v>
      </c>
      <c r="W198" s="5" t="s">
        <v>483</v>
      </c>
      <c r="X198" s="5"/>
      <c r="Y198" s="5"/>
      <c r="Z198" s="5" t="s">
        <v>24</v>
      </c>
      <c r="AB198" s="4" t="s">
        <v>24</v>
      </c>
      <c r="AE198" s="4" t="s">
        <v>483</v>
      </c>
      <c r="AF198" s="4" t="s">
        <v>24</v>
      </c>
      <c r="AG198" s="4" t="s">
        <v>875</v>
      </c>
      <c r="AH198" s="4" t="s">
        <v>876</v>
      </c>
    </row>
    <row r="199">
      <c r="B199" s="4">
        <v>6593.0</v>
      </c>
      <c r="C199" s="4">
        <v>1.0</v>
      </c>
      <c r="D199" s="4" t="s">
        <v>477</v>
      </c>
      <c r="F199" s="4" t="s">
        <v>1844</v>
      </c>
      <c r="G199" s="4">
        <f t="shared" si="1"/>
        <v>2015</v>
      </c>
      <c r="H199" s="4">
        <f t="shared" si="2"/>
        <v>9</v>
      </c>
      <c r="I199" s="4" t="s">
        <v>479</v>
      </c>
      <c r="J199" s="4" t="s">
        <v>405</v>
      </c>
      <c r="K199" s="4" t="s">
        <v>646</v>
      </c>
      <c r="L199" s="4" t="s">
        <v>406</v>
      </c>
      <c r="M199" s="4">
        <v>32.63478</v>
      </c>
      <c r="N199" s="4">
        <v>-116.70964</v>
      </c>
      <c r="O199" s="4" t="s">
        <v>1726</v>
      </c>
      <c r="P199" s="6">
        <v>0.0</v>
      </c>
      <c r="Q199" s="4" t="s">
        <v>482</v>
      </c>
      <c r="R199" s="4" t="s">
        <v>22</v>
      </c>
      <c r="T199" s="6">
        <v>1.0</v>
      </c>
      <c r="U199" s="5" t="s">
        <v>33</v>
      </c>
      <c r="V199" s="5" t="s">
        <v>501</v>
      </c>
      <c r="W199" s="5" t="s">
        <v>501</v>
      </c>
      <c r="X199" s="5"/>
      <c r="Y199" s="5"/>
      <c r="Z199" s="5" t="s">
        <v>24</v>
      </c>
      <c r="AB199" s="4" t="s">
        <v>24</v>
      </c>
      <c r="AE199" s="4" t="s">
        <v>483</v>
      </c>
      <c r="AF199" s="4" t="s">
        <v>24</v>
      </c>
      <c r="AG199" s="4" t="s">
        <v>484</v>
      </c>
      <c r="AH199" s="4" t="s">
        <v>485</v>
      </c>
    </row>
    <row r="200">
      <c r="B200" s="4">
        <v>6594.0</v>
      </c>
      <c r="C200" s="4">
        <v>1.0</v>
      </c>
      <c r="D200" s="4" t="s">
        <v>477</v>
      </c>
      <c r="F200" s="4" t="s">
        <v>1844</v>
      </c>
      <c r="G200" s="4">
        <f t="shared" si="1"/>
        <v>2015</v>
      </c>
      <c r="H200" s="4">
        <f t="shared" si="2"/>
        <v>9</v>
      </c>
      <c r="I200" s="4" t="s">
        <v>479</v>
      </c>
      <c r="J200" s="4" t="s">
        <v>489</v>
      </c>
      <c r="K200" s="4" t="s">
        <v>568</v>
      </c>
      <c r="L200" s="4" t="s">
        <v>1826</v>
      </c>
      <c r="M200" s="18">
        <v>29.19864</v>
      </c>
      <c r="N200" s="18">
        <v>-100.77381</v>
      </c>
      <c r="O200" s="4" t="s">
        <v>1845</v>
      </c>
      <c r="P200" s="6">
        <v>0.0</v>
      </c>
      <c r="Q200" s="4" t="s">
        <v>500</v>
      </c>
      <c r="T200" s="6">
        <v>0.0</v>
      </c>
      <c r="U200" s="5" t="s">
        <v>15</v>
      </c>
      <c r="V200" s="5" t="s">
        <v>1846</v>
      </c>
      <c r="W200" s="5" t="s">
        <v>653</v>
      </c>
      <c r="X200" s="5" t="s">
        <v>571</v>
      </c>
      <c r="Y200" s="5" t="s">
        <v>1847</v>
      </c>
      <c r="Z200" s="5" t="s">
        <v>1848</v>
      </c>
      <c r="AA200" s="4" t="s">
        <v>657</v>
      </c>
      <c r="AB200" s="4" t="s">
        <v>575</v>
      </c>
      <c r="AC200" s="4" t="s">
        <v>1847</v>
      </c>
      <c r="AD200" s="6">
        <v>32.0</v>
      </c>
      <c r="AE200" s="4" t="s">
        <v>502</v>
      </c>
      <c r="AF200" s="4" t="s">
        <v>17</v>
      </c>
      <c r="AG200" s="4" t="s">
        <v>495</v>
      </c>
      <c r="AH200" s="4" t="s">
        <v>496</v>
      </c>
    </row>
    <row r="201">
      <c r="B201" s="4">
        <v>6595.0</v>
      </c>
      <c r="C201" s="4">
        <v>1.0</v>
      </c>
      <c r="D201" s="4" t="s">
        <v>477</v>
      </c>
      <c r="F201" s="4" t="s">
        <v>1844</v>
      </c>
      <c r="G201" s="4">
        <f t="shared" si="1"/>
        <v>2015</v>
      </c>
      <c r="H201" s="4">
        <f t="shared" si="2"/>
        <v>9</v>
      </c>
      <c r="I201" s="4" t="s">
        <v>479</v>
      </c>
      <c r="J201" s="4" t="s">
        <v>489</v>
      </c>
      <c r="K201" s="4" t="s">
        <v>510</v>
      </c>
      <c r="L201" s="18" t="s">
        <v>638</v>
      </c>
      <c r="M201" s="18">
        <v>28.10987</v>
      </c>
      <c r="N201" s="18">
        <v>-99.44744</v>
      </c>
      <c r="O201" s="18" t="s">
        <v>1849</v>
      </c>
      <c r="P201" s="6">
        <v>0.0</v>
      </c>
      <c r="Q201" s="4" t="s">
        <v>146</v>
      </c>
      <c r="T201" s="6">
        <v>0.0</v>
      </c>
      <c r="U201" s="5" t="s">
        <v>15</v>
      </c>
      <c r="V201" s="5" t="s">
        <v>1850</v>
      </c>
      <c r="W201" s="5" t="s">
        <v>863</v>
      </c>
      <c r="X201" s="5"/>
      <c r="Y201" s="5" t="s">
        <v>1851</v>
      </c>
      <c r="Z201" s="5" t="s">
        <v>1852</v>
      </c>
      <c r="AA201" s="4" t="s">
        <v>866</v>
      </c>
      <c r="AB201" s="4" t="s">
        <v>24</v>
      </c>
      <c r="AC201" s="4" t="s">
        <v>1851</v>
      </c>
      <c r="AD201" s="6">
        <v>25.0</v>
      </c>
      <c r="AE201" s="4" t="s">
        <v>502</v>
      </c>
      <c r="AF201" s="4" t="s">
        <v>17</v>
      </c>
      <c r="AG201" s="4" t="s">
        <v>686</v>
      </c>
      <c r="AH201" s="4" t="s">
        <v>687</v>
      </c>
    </row>
    <row r="202">
      <c r="B202" s="4">
        <v>6596.0</v>
      </c>
      <c r="C202" s="4">
        <v>1.0</v>
      </c>
      <c r="D202" s="4" t="s">
        <v>477</v>
      </c>
      <c r="F202" s="4" t="s">
        <v>1853</v>
      </c>
      <c r="G202" s="4">
        <f t="shared" si="1"/>
        <v>2015</v>
      </c>
      <c r="H202" s="4">
        <f t="shared" si="2"/>
        <v>10</v>
      </c>
      <c r="I202" s="4" t="s">
        <v>479</v>
      </c>
      <c r="J202" s="4" t="s">
        <v>489</v>
      </c>
      <c r="K202" s="4" t="s">
        <v>490</v>
      </c>
      <c r="L202" s="4" t="s">
        <v>491</v>
      </c>
      <c r="M202" s="4">
        <v>27.05104</v>
      </c>
      <c r="N202" s="4">
        <v>-98.29499</v>
      </c>
      <c r="P202" s="6">
        <v>0.0</v>
      </c>
      <c r="Q202" s="4" t="s">
        <v>146</v>
      </c>
      <c r="T202" s="6">
        <v>0.0</v>
      </c>
      <c r="U202" s="5" t="s">
        <v>15</v>
      </c>
      <c r="V202" s="5" t="s">
        <v>1854</v>
      </c>
      <c r="W202" s="5" t="s">
        <v>653</v>
      </c>
      <c r="X202" s="5" t="s">
        <v>1855</v>
      </c>
      <c r="Y202" s="5" t="s">
        <v>1856</v>
      </c>
      <c r="Z202" s="5" t="s">
        <v>1857</v>
      </c>
      <c r="AA202" s="4" t="s">
        <v>657</v>
      </c>
      <c r="AB202" s="4" t="s">
        <v>1858</v>
      </c>
      <c r="AC202" s="4" t="s">
        <v>1856</v>
      </c>
      <c r="AD202" s="6">
        <v>26.0</v>
      </c>
      <c r="AE202" s="4" t="s">
        <v>553</v>
      </c>
      <c r="AF202" s="4" t="s">
        <v>58</v>
      </c>
      <c r="AG202" s="4" t="s">
        <v>484</v>
      </c>
      <c r="AH202" s="4" t="s">
        <v>485</v>
      </c>
    </row>
    <row r="203">
      <c r="B203" s="4">
        <v>6597.0</v>
      </c>
      <c r="C203" s="4">
        <v>1.0</v>
      </c>
      <c r="D203" s="4" t="s">
        <v>477</v>
      </c>
      <c r="F203" s="4" t="s">
        <v>1853</v>
      </c>
      <c r="G203" s="4">
        <f t="shared" si="1"/>
        <v>2015</v>
      </c>
      <c r="H203" s="4">
        <f t="shared" si="2"/>
        <v>10</v>
      </c>
      <c r="I203" s="4" t="s">
        <v>479</v>
      </c>
      <c r="J203" s="4" t="s">
        <v>489</v>
      </c>
      <c r="K203" s="4" t="s">
        <v>510</v>
      </c>
      <c r="L203" s="4" t="s">
        <v>511</v>
      </c>
      <c r="M203" s="4">
        <v>27.99295</v>
      </c>
      <c r="N203" s="4">
        <v>-99.86748</v>
      </c>
      <c r="P203" s="6">
        <v>0.0</v>
      </c>
      <c r="Q203" s="4" t="s">
        <v>507</v>
      </c>
      <c r="T203" s="6">
        <v>0.0</v>
      </c>
      <c r="U203" s="5" t="s">
        <v>15</v>
      </c>
      <c r="V203" s="5" t="s">
        <v>1859</v>
      </c>
      <c r="W203" s="5" t="s">
        <v>1124</v>
      </c>
      <c r="X203" s="5" t="s">
        <v>894</v>
      </c>
      <c r="Y203" s="5"/>
      <c r="Z203" s="5" t="s">
        <v>1860</v>
      </c>
      <c r="AA203" s="4" t="s">
        <v>1128</v>
      </c>
      <c r="AB203" s="4" t="s">
        <v>897</v>
      </c>
      <c r="AE203" s="4" t="s">
        <v>502</v>
      </c>
      <c r="AF203" s="4" t="s">
        <v>17</v>
      </c>
      <c r="AG203" s="4" t="s">
        <v>483</v>
      </c>
      <c r="AH203" s="4" t="s">
        <v>24</v>
      </c>
    </row>
    <row r="204">
      <c r="B204" s="4">
        <v>6598.0</v>
      </c>
      <c r="C204" s="4">
        <v>1.0</v>
      </c>
      <c r="D204" s="4" t="s">
        <v>477</v>
      </c>
      <c r="F204" s="4" t="s">
        <v>1861</v>
      </c>
      <c r="G204" s="4">
        <f t="shared" si="1"/>
        <v>2015</v>
      </c>
      <c r="H204" s="4">
        <f t="shared" si="2"/>
        <v>10</v>
      </c>
      <c r="I204" s="4" t="s">
        <v>479</v>
      </c>
      <c r="J204" s="4" t="s">
        <v>489</v>
      </c>
      <c r="K204" s="4" t="s">
        <v>490</v>
      </c>
      <c r="L204" s="4" t="s">
        <v>697</v>
      </c>
      <c r="M204" s="4">
        <v>26.41175</v>
      </c>
      <c r="N204" s="4">
        <v>-99.02898</v>
      </c>
      <c r="P204" s="6">
        <v>0.0</v>
      </c>
      <c r="Q204" s="4" t="s">
        <v>109</v>
      </c>
      <c r="T204" s="6">
        <v>0.0</v>
      </c>
      <c r="U204" s="5" t="s">
        <v>15</v>
      </c>
      <c r="V204" s="5" t="s">
        <v>483</v>
      </c>
      <c r="W204" s="5"/>
      <c r="X204" s="5"/>
      <c r="Y204" s="5"/>
      <c r="Z204" s="5" t="s">
        <v>24</v>
      </c>
      <c r="AA204" s="4" t="s">
        <v>24</v>
      </c>
      <c r="AB204" s="4" t="s">
        <v>24</v>
      </c>
      <c r="AE204" s="4" t="s">
        <v>483</v>
      </c>
      <c r="AF204" s="4" t="s">
        <v>24</v>
      </c>
      <c r="AG204" s="4" t="s">
        <v>495</v>
      </c>
      <c r="AH204" s="4" t="s">
        <v>496</v>
      </c>
    </row>
    <row r="205">
      <c r="B205" s="4">
        <v>6599.0</v>
      </c>
      <c r="C205" s="4">
        <v>1.0</v>
      </c>
      <c r="D205" s="4" t="s">
        <v>477</v>
      </c>
      <c r="F205" s="4" t="s">
        <v>1862</v>
      </c>
      <c r="G205" s="4">
        <f t="shared" si="1"/>
        <v>2015</v>
      </c>
      <c r="H205" s="4">
        <f t="shared" si="2"/>
        <v>10</v>
      </c>
      <c r="I205" s="4" t="s">
        <v>479</v>
      </c>
      <c r="J205" s="4" t="s">
        <v>489</v>
      </c>
      <c r="K205" s="4" t="s">
        <v>568</v>
      </c>
      <c r="L205" s="4" t="s">
        <v>569</v>
      </c>
      <c r="M205" s="4">
        <v>28.49276</v>
      </c>
      <c r="N205" s="4">
        <v>-100.2813</v>
      </c>
      <c r="P205" s="6">
        <v>0.0</v>
      </c>
      <c r="Q205" s="4" t="s">
        <v>507</v>
      </c>
      <c r="S205" s="4" t="s">
        <v>611</v>
      </c>
      <c r="T205" s="6">
        <v>0.0</v>
      </c>
      <c r="U205" s="5" t="s">
        <v>15</v>
      </c>
      <c r="V205" s="5" t="s">
        <v>1863</v>
      </c>
      <c r="W205" s="5" t="s">
        <v>1864</v>
      </c>
      <c r="X205" s="5" t="s">
        <v>1865</v>
      </c>
      <c r="Y205" s="5" t="s">
        <v>1866</v>
      </c>
      <c r="Z205" s="5" t="s">
        <v>1867</v>
      </c>
      <c r="AA205" s="4" t="s">
        <v>1868</v>
      </c>
      <c r="AB205" s="4" t="s">
        <v>1869</v>
      </c>
      <c r="AC205" s="4" t="s">
        <v>1866</v>
      </c>
      <c r="AD205" s="6">
        <v>26.0</v>
      </c>
      <c r="AE205" s="4" t="s">
        <v>502</v>
      </c>
      <c r="AF205" s="4" t="s">
        <v>17</v>
      </c>
      <c r="AG205" s="4" t="s">
        <v>495</v>
      </c>
      <c r="AH205" s="4" t="s">
        <v>496</v>
      </c>
    </row>
    <row r="206">
      <c r="B206" s="4">
        <v>6600.0</v>
      </c>
      <c r="C206" s="4">
        <v>1.0</v>
      </c>
      <c r="D206" s="4" t="s">
        <v>477</v>
      </c>
      <c r="F206" s="4" t="s">
        <v>1870</v>
      </c>
      <c r="G206" s="4">
        <f t="shared" si="1"/>
        <v>2015</v>
      </c>
      <c r="H206" s="4">
        <f t="shared" si="2"/>
        <v>10</v>
      </c>
      <c r="I206" s="4" t="s">
        <v>479</v>
      </c>
      <c r="J206" s="4" t="s">
        <v>489</v>
      </c>
      <c r="K206" s="4" t="s">
        <v>510</v>
      </c>
      <c r="L206" s="4" t="s">
        <v>511</v>
      </c>
      <c r="M206" s="4">
        <v>28.18286</v>
      </c>
      <c r="N206" s="4">
        <v>-100.09262</v>
      </c>
      <c r="O206" s="4" t="s">
        <v>1871</v>
      </c>
      <c r="P206" s="6">
        <v>0.0</v>
      </c>
      <c r="Q206" s="4" t="s">
        <v>146</v>
      </c>
      <c r="T206" s="6">
        <v>0.0</v>
      </c>
      <c r="U206" s="5" t="s">
        <v>33</v>
      </c>
      <c r="V206" s="5" t="s">
        <v>1872</v>
      </c>
      <c r="W206" s="5" t="s">
        <v>1873</v>
      </c>
      <c r="X206" s="5"/>
      <c r="Y206" s="5" t="s">
        <v>1874</v>
      </c>
      <c r="Z206" s="5" t="s">
        <v>1875</v>
      </c>
      <c r="AA206" s="4" t="s">
        <v>1876</v>
      </c>
      <c r="AB206" s="4" t="s">
        <v>24</v>
      </c>
      <c r="AC206" s="4" t="s">
        <v>1874</v>
      </c>
      <c r="AD206" s="6">
        <v>34.0</v>
      </c>
      <c r="AE206" s="4" t="s">
        <v>502</v>
      </c>
      <c r="AF206" s="4" t="s">
        <v>17</v>
      </c>
      <c r="AG206" s="4" t="s">
        <v>484</v>
      </c>
      <c r="AH206" s="4" t="s">
        <v>485</v>
      </c>
    </row>
    <row r="207">
      <c r="B207" s="4">
        <v>6601.0</v>
      </c>
      <c r="C207" s="4">
        <v>1.0</v>
      </c>
      <c r="D207" s="4" t="s">
        <v>477</v>
      </c>
      <c r="F207" s="4" t="s">
        <v>1870</v>
      </c>
      <c r="G207" s="4">
        <f t="shared" si="1"/>
        <v>2015</v>
      </c>
      <c r="H207" s="4">
        <f t="shared" si="2"/>
        <v>10</v>
      </c>
      <c r="I207" s="4" t="s">
        <v>479</v>
      </c>
      <c r="J207" s="4" t="s">
        <v>489</v>
      </c>
      <c r="K207" s="4" t="s">
        <v>510</v>
      </c>
      <c r="L207" s="4" t="s">
        <v>511</v>
      </c>
      <c r="M207" s="4">
        <v>28.18599</v>
      </c>
      <c r="N207" s="4">
        <v>-100.09187</v>
      </c>
      <c r="P207" s="6">
        <v>0.0</v>
      </c>
      <c r="Q207" s="4" t="s">
        <v>146</v>
      </c>
      <c r="T207" s="6">
        <v>0.0</v>
      </c>
      <c r="U207" s="5" t="s">
        <v>33</v>
      </c>
      <c r="V207" s="5" t="s">
        <v>1877</v>
      </c>
      <c r="W207" s="5" t="s">
        <v>1878</v>
      </c>
      <c r="X207" s="5"/>
      <c r="Y207" s="5" t="s">
        <v>1879</v>
      </c>
      <c r="Z207" s="5" t="s">
        <v>1880</v>
      </c>
      <c r="AA207" s="4" t="s">
        <v>1881</v>
      </c>
      <c r="AB207" s="4" t="s">
        <v>24</v>
      </c>
      <c r="AC207" s="4" t="s">
        <v>1879</v>
      </c>
      <c r="AD207" s="6">
        <v>27.0</v>
      </c>
      <c r="AE207" s="4" t="s">
        <v>502</v>
      </c>
      <c r="AF207" s="4" t="s">
        <v>17</v>
      </c>
      <c r="AG207" s="4" t="s">
        <v>484</v>
      </c>
      <c r="AH207" s="4" t="s">
        <v>485</v>
      </c>
    </row>
    <row r="208">
      <c r="B208" s="4">
        <v>6602.0</v>
      </c>
      <c r="C208" s="4">
        <v>1.0</v>
      </c>
      <c r="D208" s="4" t="s">
        <v>477</v>
      </c>
      <c r="F208" s="4" t="s">
        <v>1882</v>
      </c>
      <c r="G208" s="4">
        <f t="shared" si="1"/>
        <v>2015</v>
      </c>
      <c r="H208" s="4">
        <f t="shared" si="2"/>
        <v>10</v>
      </c>
      <c r="I208" s="4" t="s">
        <v>479</v>
      </c>
      <c r="J208" s="4" t="s">
        <v>489</v>
      </c>
      <c r="K208" s="4" t="s">
        <v>510</v>
      </c>
      <c r="L208" s="4" t="s">
        <v>511</v>
      </c>
      <c r="M208" s="4">
        <v>27.33875</v>
      </c>
      <c r="N208" s="4">
        <v>-99.50429</v>
      </c>
      <c r="O208" s="4" t="s">
        <v>1883</v>
      </c>
      <c r="P208" s="6">
        <v>0.0</v>
      </c>
      <c r="Q208" s="4" t="s">
        <v>500</v>
      </c>
      <c r="T208" s="6">
        <v>0.0</v>
      </c>
      <c r="U208" s="5" t="s">
        <v>33</v>
      </c>
      <c r="V208" s="5" t="s">
        <v>483</v>
      </c>
      <c r="W208" s="5" t="s">
        <v>483</v>
      </c>
      <c r="X208" s="5"/>
      <c r="Y208" s="5"/>
      <c r="Z208" s="5" t="s">
        <v>24</v>
      </c>
      <c r="AB208" s="4" t="s">
        <v>24</v>
      </c>
      <c r="AE208" s="4" t="s">
        <v>483</v>
      </c>
      <c r="AF208" s="4" t="s">
        <v>24</v>
      </c>
      <c r="AG208" s="4" t="s">
        <v>484</v>
      </c>
      <c r="AH208" s="4" t="s">
        <v>485</v>
      </c>
    </row>
    <row r="209">
      <c r="B209" s="4">
        <v>6603.0</v>
      </c>
      <c r="C209" s="4">
        <v>1.0</v>
      </c>
      <c r="D209" s="4" t="s">
        <v>477</v>
      </c>
      <c r="F209" s="4" t="s">
        <v>1884</v>
      </c>
      <c r="G209" s="4">
        <f t="shared" si="1"/>
        <v>2015</v>
      </c>
      <c r="H209" s="4">
        <f t="shared" si="2"/>
        <v>10</v>
      </c>
      <c r="I209" s="4" t="s">
        <v>479</v>
      </c>
      <c r="J209" s="4" t="s">
        <v>12</v>
      </c>
      <c r="K209" s="4" t="s">
        <v>480</v>
      </c>
      <c r="L209" s="4" t="s">
        <v>13</v>
      </c>
      <c r="M209" s="4">
        <v>31.37782</v>
      </c>
      <c r="N209" s="4">
        <v>-109.5061</v>
      </c>
      <c r="P209" s="6">
        <v>0.0</v>
      </c>
      <c r="Q209" s="4" t="s">
        <v>482</v>
      </c>
      <c r="R209" s="4" t="s">
        <v>482</v>
      </c>
      <c r="T209" s="6">
        <v>0.0</v>
      </c>
      <c r="U209" s="5" t="s">
        <v>15</v>
      </c>
      <c r="V209" s="5" t="s">
        <v>483</v>
      </c>
      <c r="W209" s="5" t="s">
        <v>483</v>
      </c>
      <c r="X209" s="5" t="s">
        <v>483</v>
      </c>
      <c r="Y209" s="5"/>
      <c r="Z209" s="5" t="s">
        <v>24</v>
      </c>
      <c r="AE209" s="4" t="s">
        <v>483</v>
      </c>
      <c r="AF209" s="4" t="s">
        <v>24</v>
      </c>
      <c r="AG209" s="4" t="s">
        <v>484</v>
      </c>
      <c r="AH209" s="4" t="s">
        <v>485</v>
      </c>
    </row>
    <row r="210">
      <c r="B210" s="4">
        <v>6604.0</v>
      </c>
      <c r="C210" s="4">
        <v>1.0</v>
      </c>
      <c r="D210" s="4" t="s">
        <v>477</v>
      </c>
      <c r="F210" s="4" t="s">
        <v>1884</v>
      </c>
      <c r="G210" s="4">
        <f t="shared" si="1"/>
        <v>2015</v>
      </c>
      <c r="H210" s="4">
        <f t="shared" si="2"/>
        <v>10</v>
      </c>
      <c r="I210" s="4" t="s">
        <v>479</v>
      </c>
      <c r="J210" s="4" t="s">
        <v>12</v>
      </c>
      <c r="K210" s="4" t="s">
        <v>480</v>
      </c>
      <c r="L210" s="4" t="s">
        <v>39</v>
      </c>
      <c r="M210" s="4">
        <v>32.15423</v>
      </c>
      <c r="N210" s="4">
        <v>-112.33682</v>
      </c>
      <c r="P210" s="6">
        <v>0.0</v>
      </c>
      <c r="Q210" s="4" t="s">
        <v>146</v>
      </c>
      <c r="T210" s="6">
        <v>0.0</v>
      </c>
      <c r="U210" s="5" t="s">
        <v>33</v>
      </c>
      <c r="V210" s="5" t="s">
        <v>483</v>
      </c>
      <c r="W210" s="5" t="s">
        <v>483</v>
      </c>
      <c r="X210" s="5" t="s">
        <v>483</v>
      </c>
      <c r="Y210" s="5"/>
      <c r="Z210" s="5" t="s">
        <v>24</v>
      </c>
      <c r="AE210" s="4" t="s">
        <v>483</v>
      </c>
      <c r="AF210" s="4" t="s">
        <v>24</v>
      </c>
      <c r="AG210" s="4" t="s">
        <v>484</v>
      </c>
      <c r="AH210" s="4" t="s">
        <v>485</v>
      </c>
    </row>
    <row r="211">
      <c r="B211" s="4">
        <v>6605.0</v>
      </c>
      <c r="C211" s="4">
        <v>1.0</v>
      </c>
      <c r="D211" s="4" t="s">
        <v>477</v>
      </c>
      <c r="F211" s="4" t="s">
        <v>1885</v>
      </c>
      <c r="G211" s="4">
        <f t="shared" si="1"/>
        <v>2015</v>
      </c>
      <c r="H211" s="4">
        <f t="shared" si="2"/>
        <v>10</v>
      </c>
      <c r="I211" s="4" t="s">
        <v>479</v>
      </c>
      <c r="J211" s="4" t="s">
        <v>405</v>
      </c>
      <c r="K211" s="4" t="s">
        <v>590</v>
      </c>
      <c r="L211" s="4" t="s">
        <v>591</v>
      </c>
      <c r="M211" s="4">
        <v>32.70532</v>
      </c>
      <c r="N211" s="4">
        <v>-115.00556</v>
      </c>
      <c r="O211" s="4" t="s">
        <v>1886</v>
      </c>
      <c r="P211" s="6">
        <v>0.0</v>
      </c>
      <c r="Q211" s="4" t="s">
        <v>500</v>
      </c>
      <c r="T211" s="6">
        <v>0.0</v>
      </c>
      <c r="U211" s="5" t="s">
        <v>15</v>
      </c>
      <c r="V211" s="5" t="s">
        <v>1887</v>
      </c>
      <c r="W211" s="5" t="s">
        <v>521</v>
      </c>
      <c r="X211" s="5"/>
      <c r="Y211" s="5"/>
      <c r="Z211" s="5" t="s">
        <v>1888</v>
      </c>
      <c r="AA211" s="4" t="s">
        <v>524</v>
      </c>
      <c r="AB211" s="4" t="s">
        <v>24</v>
      </c>
      <c r="AE211" s="4" t="s">
        <v>502</v>
      </c>
      <c r="AF211" s="4" t="s">
        <v>17</v>
      </c>
      <c r="AG211" s="4" t="s">
        <v>484</v>
      </c>
      <c r="AH211" s="4" t="s">
        <v>485</v>
      </c>
    </row>
    <row r="212">
      <c r="B212" s="4">
        <v>6606.0</v>
      </c>
      <c r="C212" s="4">
        <v>1.0</v>
      </c>
      <c r="D212" s="4" t="s">
        <v>477</v>
      </c>
      <c r="F212" s="4" t="s">
        <v>1889</v>
      </c>
      <c r="G212" s="4">
        <f t="shared" si="1"/>
        <v>2015</v>
      </c>
      <c r="H212" s="4">
        <f t="shared" si="2"/>
        <v>10</v>
      </c>
      <c r="I212" s="4" t="s">
        <v>479</v>
      </c>
      <c r="J212" s="4" t="s">
        <v>12</v>
      </c>
      <c r="K212" s="4" t="s">
        <v>480</v>
      </c>
      <c r="L212" s="4" t="s">
        <v>39</v>
      </c>
      <c r="M212" s="4">
        <v>32.33433</v>
      </c>
      <c r="N212" s="8">
        <v>-113.102</v>
      </c>
      <c r="O212" s="4" t="s">
        <v>1890</v>
      </c>
      <c r="P212" s="6">
        <v>0.0</v>
      </c>
      <c r="Q212" s="4" t="s">
        <v>146</v>
      </c>
      <c r="T212" s="6">
        <v>1.0</v>
      </c>
      <c r="U212" s="5" t="s">
        <v>33</v>
      </c>
      <c r="V212" s="5" t="s">
        <v>483</v>
      </c>
      <c r="W212" s="5" t="s">
        <v>483</v>
      </c>
      <c r="X212" s="5"/>
      <c r="Y212" s="5"/>
      <c r="Z212" s="5" t="s">
        <v>24</v>
      </c>
      <c r="AB212" s="4" t="s">
        <v>24</v>
      </c>
      <c r="AE212" s="4" t="s">
        <v>502</v>
      </c>
      <c r="AF212" s="4" t="s">
        <v>17</v>
      </c>
      <c r="AG212" s="4" t="s">
        <v>484</v>
      </c>
      <c r="AH212" s="4" t="s">
        <v>485</v>
      </c>
    </row>
    <row r="213">
      <c r="B213" s="4">
        <v>6607.0</v>
      </c>
      <c r="C213" s="4">
        <v>1.0</v>
      </c>
      <c r="D213" s="4" t="s">
        <v>477</v>
      </c>
      <c r="F213" s="4" t="s">
        <v>1889</v>
      </c>
      <c r="G213" s="4">
        <f t="shared" si="1"/>
        <v>2015</v>
      </c>
      <c r="H213" s="4">
        <f t="shared" si="2"/>
        <v>10</v>
      </c>
      <c r="I213" s="4" t="s">
        <v>479</v>
      </c>
      <c r="J213" s="4" t="s">
        <v>12</v>
      </c>
      <c r="K213" s="4" t="s">
        <v>480</v>
      </c>
      <c r="L213" s="4" t="s">
        <v>39</v>
      </c>
      <c r="M213" s="8">
        <v>32.179</v>
      </c>
      <c r="N213" s="4">
        <v>-113.07633</v>
      </c>
      <c r="O213" s="4" t="s">
        <v>1890</v>
      </c>
      <c r="P213" s="6">
        <v>0.0</v>
      </c>
      <c r="Q213" s="4" t="s">
        <v>146</v>
      </c>
      <c r="T213" s="6">
        <v>0.0</v>
      </c>
      <c r="U213" s="5" t="s">
        <v>33</v>
      </c>
      <c r="V213" s="5" t="s">
        <v>483</v>
      </c>
      <c r="W213" s="5" t="s">
        <v>483</v>
      </c>
      <c r="X213" s="5"/>
      <c r="Y213" s="5"/>
      <c r="Z213" s="5" t="s">
        <v>24</v>
      </c>
      <c r="AB213" s="4" t="s">
        <v>24</v>
      </c>
      <c r="AE213" s="4" t="s">
        <v>502</v>
      </c>
      <c r="AF213" s="4" t="s">
        <v>17</v>
      </c>
      <c r="AG213" s="4" t="s">
        <v>484</v>
      </c>
      <c r="AH213" s="4" t="s">
        <v>485</v>
      </c>
    </row>
    <row r="214">
      <c r="B214" s="4">
        <v>6608.0</v>
      </c>
      <c r="C214" s="4">
        <v>1.0</v>
      </c>
      <c r="D214" s="4" t="s">
        <v>477</v>
      </c>
      <c r="F214" s="4" t="s">
        <v>1891</v>
      </c>
      <c r="G214" s="4">
        <f t="shared" si="1"/>
        <v>2015</v>
      </c>
      <c r="H214" s="4">
        <f t="shared" si="2"/>
        <v>10</v>
      </c>
      <c r="I214" s="4" t="s">
        <v>479</v>
      </c>
      <c r="J214" s="4" t="s">
        <v>489</v>
      </c>
      <c r="K214" s="4" t="s">
        <v>490</v>
      </c>
      <c r="L214" s="4" t="s">
        <v>593</v>
      </c>
      <c r="M214" s="4">
        <v>27.15475</v>
      </c>
      <c r="N214" s="4">
        <v>-98.78324</v>
      </c>
      <c r="P214" s="6">
        <v>0.0</v>
      </c>
      <c r="Q214" s="4" t="s">
        <v>109</v>
      </c>
      <c r="T214" s="6">
        <v>1.0</v>
      </c>
      <c r="U214" s="5" t="s">
        <v>15</v>
      </c>
      <c r="V214" s="5" t="s">
        <v>1892</v>
      </c>
      <c r="W214" s="5" t="s">
        <v>1893</v>
      </c>
      <c r="X214" s="5" t="s">
        <v>909</v>
      </c>
      <c r="Y214" s="5" t="s">
        <v>1894</v>
      </c>
      <c r="Z214" s="5" t="s">
        <v>1895</v>
      </c>
      <c r="AA214" s="4" t="s">
        <v>1896</v>
      </c>
      <c r="AB214" s="4" t="s">
        <v>912</v>
      </c>
      <c r="AC214" s="4" t="s">
        <v>1894</v>
      </c>
      <c r="AD214" s="6">
        <v>36.0</v>
      </c>
      <c r="AE214" s="4" t="s">
        <v>622</v>
      </c>
      <c r="AF214" s="4" t="s">
        <v>135</v>
      </c>
      <c r="AG214" s="4" t="s">
        <v>495</v>
      </c>
      <c r="AH214" s="4" t="s">
        <v>496</v>
      </c>
    </row>
    <row r="215">
      <c r="B215" s="4">
        <v>6609.0</v>
      </c>
      <c r="C215" s="4">
        <v>1.0</v>
      </c>
      <c r="D215" s="4" t="s">
        <v>477</v>
      </c>
      <c r="F215" s="4" t="s">
        <v>1891</v>
      </c>
      <c r="G215" s="4">
        <f t="shared" si="1"/>
        <v>2015</v>
      </c>
      <c r="H215" s="4">
        <f t="shared" si="2"/>
        <v>10</v>
      </c>
      <c r="I215" s="4" t="s">
        <v>479</v>
      </c>
      <c r="J215" s="4" t="s">
        <v>12</v>
      </c>
      <c r="K215" s="4" t="s">
        <v>480</v>
      </c>
      <c r="L215" s="4" t="s">
        <v>39</v>
      </c>
      <c r="M215" s="4">
        <v>32.25887</v>
      </c>
      <c r="N215" s="4">
        <v>-112.97215</v>
      </c>
      <c r="P215" s="6">
        <v>1.0</v>
      </c>
      <c r="Q215" s="4" t="s">
        <v>146</v>
      </c>
      <c r="T215" s="6">
        <v>0.0</v>
      </c>
      <c r="U215" s="5" t="s">
        <v>15</v>
      </c>
      <c r="V215" s="5" t="s">
        <v>1897</v>
      </c>
      <c r="W215" s="5" t="s">
        <v>734</v>
      </c>
      <c r="X215" s="5"/>
      <c r="Y215" s="5" t="s">
        <v>1898</v>
      </c>
      <c r="Z215" s="5" t="s">
        <v>1899</v>
      </c>
      <c r="AA215" s="4" t="s">
        <v>737</v>
      </c>
      <c r="AB215" s="4" t="s">
        <v>24</v>
      </c>
      <c r="AC215" s="4" t="s">
        <v>1898</v>
      </c>
      <c r="AD215" s="6">
        <v>22.0</v>
      </c>
      <c r="AE215" s="4" t="s">
        <v>502</v>
      </c>
      <c r="AF215" s="4" t="s">
        <v>17</v>
      </c>
      <c r="AG215" s="4" t="s">
        <v>484</v>
      </c>
      <c r="AH215" s="4" t="s">
        <v>485</v>
      </c>
    </row>
    <row r="216">
      <c r="B216" s="4">
        <v>6610.0</v>
      </c>
      <c r="C216" s="4">
        <v>1.0</v>
      </c>
      <c r="D216" s="4" t="s">
        <v>477</v>
      </c>
      <c r="F216" s="4" t="s">
        <v>1900</v>
      </c>
      <c r="G216" s="4">
        <f t="shared" si="1"/>
        <v>2015</v>
      </c>
      <c r="H216" s="4">
        <f t="shared" si="2"/>
        <v>10</v>
      </c>
      <c r="I216" s="4" t="s">
        <v>479</v>
      </c>
      <c r="J216" s="4" t="s">
        <v>489</v>
      </c>
      <c r="K216" s="4" t="s">
        <v>510</v>
      </c>
      <c r="L216" s="4" t="s">
        <v>511</v>
      </c>
      <c r="M216" s="4">
        <v>27.29153</v>
      </c>
      <c r="N216" s="4">
        <v>-99.48283</v>
      </c>
      <c r="P216" s="6">
        <v>0.0</v>
      </c>
      <c r="Q216" s="4" t="s">
        <v>146</v>
      </c>
      <c r="T216" s="6">
        <v>0.0</v>
      </c>
      <c r="U216" s="5" t="s">
        <v>15</v>
      </c>
      <c r="V216" s="5" t="s">
        <v>1901</v>
      </c>
      <c r="W216" s="5" t="s">
        <v>1902</v>
      </c>
      <c r="X216" s="5"/>
      <c r="Y216" s="5" t="s">
        <v>1903</v>
      </c>
      <c r="Z216" s="5" t="s">
        <v>1904</v>
      </c>
      <c r="AA216" s="4" t="s">
        <v>1905</v>
      </c>
      <c r="AB216" s="4" t="s">
        <v>24</v>
      </c>
      <c r="AC216" s="4" t="s">
        <v>1903</v>
      </c>
      <c r="AD216" s="6">
        <v>28.0</v>
      </c>
      <c r="AE216" s="4" t="s">
        <v>502</v>
      </c>
      <c r="AF216" s="4" t="s">
        <v>17</v>
      </c>
      <c r="AG216" s="4" t="s">
        <v>484</v>
      </c>
      <c r="AH216" s="4" t="s">
        <v>485</v>
      </c>
    </row>
    <row r="217">
      <c r="B217" s="4">
        <v>6611.0</v>
      </c>
      <c r="C217" s="4">
        <v>1.0</v>
      </c>
      <c r="D217" s="4" t="s">
        <v>477</v>
      </c>
      <c r="F217" s="4" t="s">
        <v>1900</v>
      </c>
      <c r="G217" s="4">
        <f t="shared" si="1"/>
        <v>2015</v>
      </c>
      <c r="H217" s="4">
        <f t="shared" si="2"/>
        <v>10</v>
      </c>
      <c r="I217" s="4" t="s">
        <v>479</v>
      </c>
      <c r="J217" s="4" t="s">
        <v>489</v>
      </c>
      <c r="K217" s="4" t="s">
        <v>510</v>
      </c>
      <c r="L217" s="4" t="s">
        <v>511</v>
      </c>
      <c r="M217" s="18">
        <v>27.4853</v>
      </c>
      <c r="N217" s="18">
        <v>-99.4802</v>
      </c>
      <c r="O217" s="4" t="s">
        <v>789</v>
      </c>
      <c r="P217" s="6">
        <v>1.0</v>
      </c>
      <c r="Q217" s="4" t="s">
        <v>500</v>
      </c>
      <c r="T217" s="6">
        <v>0.0</v>
      </c>
      <c r="U217" s="5" t="s">
        <v>33</v>
      </c>
      <c r="V217" s="5" t="s">
        <v>1906</v>
      </c>
      <c r="W217" s="5" t="s">
        <v>1902</v>
      </c>
      <c r="X217" s="5"/>
      <c r="Y217" s="5" t="s">
        <v>1903</v>
      </c>
      <c r="Z217" s="5" t="s">
        <v>1907</v>
      </c>
      <c r="AA217" s="4" t="s">
        <v>1905</v>
      </c>
      <c r="AB217" s="4" t="s">
        <v>24</v>
      </c>
      <c r="AC217" s="4" t="s">
        <v>1903</v>
      </c>
      <c r="AD217" s="6">
        <v>28.0</v>
      </c>
      <c r="AE217" s="4" t="s">
        <v>502</v>
      </c>
      <c r="AF217" s="4" t="s">
        <v>17</v>
      </c>
      <c r="AG217" s="4" t="s">
        <v>875</v>
      </c>
      <c r="AH217" s="4" t="s">
        <v>876</v>
      </c>
    </row>
    <row r="218">
      <c r="B218" s="4">
        <v>6612.0</v>
      </c>
      <c r="C218" s="4">
        <v>1.0</v>
      </c>
      <c r="D218" s="4" t="s">
        <v>477</v>
      </c>
      <c r="F218" s="4" t="s">
        <v>1908</v>
      </c>
      <c r="G218" s="4">
        <f t="shared" si="1"/>
        <v>2015</v>
      </c>
      <c r="H218" s="4">
        <f t="shared" si="2"/>
        <v>10</v>
      </c>
      <c r="I218" s="4" t="s">
        <v>479</v>
      </c>
      <c r="J218" s="4" t="s">
        <v>489</v>
      </c>
      <c r="K218" s="4" t="s">
        <v>490</v>
      </c>
      <c r="L218" s="4" t="s">
        <v>491</v>
      </c>
      <c r="M218" s="4">
        <v>26.87976</v>
      </c>
      <c r="N218" s="4">
        <v>-98.02589</v>
      </c>
      <c r="P218" s="6">
        <v>0.0</v>
      </c>
      <c r="Q218" s="4" t="s">
        <v>146</v>
      </c>
      <c r="T218" s="6">
        <v>0.0</v>
      </c>
      <c r="U218" s="5" t="s">
        <v>15</v>
      </c>
      <c r="V218" s="5" t="s">
        <v>483</v>
      </c>
      <c r="W218" s="5" t="s">
        <v>483</v>
      </c>
      <c r="X218" s="5"/>
      <c r="Y218" s="5"/>
      <c r="Z218" s="5" t="s">
        <v>24</v>
      </c>
      <c r="AB218" s="4" t="s">
        <v>24</v>
      </c>
      <c r="AE218" s="4" t="s">
        <v>502</v>
      </c>
      <c r="AF218" s="4" t="s">
        <v>17</v>
      </c>
      <c r="AG218" s="4" t="s">
        <v>495</v>
      </c>
      <c r="AH218" s="4" t="s">
        <v>496</v>
      </c>
    </row>
    <row r="219">
      <c r="B219" s="4">
        <v>6613.0</v>
      </c>
      <c r="C219" s="4">
        <v>1.0</v>
      </c>
      <c r="D219" s="4" t="s">
        <v>477</v>
      </c>
      <c r="F219" s="4" t="s">
        <v>1909</v>
      </c>
      <c r="G219" s="4">
        <f t="shared" si="1"/>
        <v>2015</v>
      </c>
      <c r="H219" s="4">
        <f t="shared" si="2"/>
        <v>10</v>
      </c>
      <c r="I219" s="4" t="s">
        <v>479</v>
      </c>
      <c r="J219" s="4" t="s">
        <v>489</v>
      </c>
      <c r="K219" s="4" t="s">
        <v>490</v>
      </c>
      <c r="L219" s="4" t="s">
        <v>491</v>
      </c>
      <c r="M219" s="4">
        <v>27.16093</v>
      </c>
      <c r="N219" s="4">
        <v>-98.2148</v>
      </c>
      <c r="P219" s="6">
        <v>0.0</v>
      </c>
      <c r="Q219" s="4" t="s">
        <v>146</v>
      </c>
      <c r="T219" s="6">
        <v>1.0</v>
      </c>
      <c r="U219" s="5" t="s">
        <v>27</v>
      </c>
      <c r="V219" s="5" t="s">
        <v>1910</v>
      </c>
      <c r="W219" s="5" t="s">
        <v>1911</v>
      </c>
      <c r="X219" s="5"/>
      <c r="Y219" s="5" t="s">
        <v>1912</v>
      </c>
      <c r="Z219" s="5" t="s">
        <v>1913</v>
      </c>
      <c r="AA219" s="4" t="s">
        <v>1914</v>
      </c>
      <c r="AB219" s="4" t="s">
        <v>24</v>
      </c>
      <c r="AC219" s="4" t="s">
        <v>1912</v>
      </c>
      <c r="AD219" s="6">
        <v>33.0</v>
      </c>
      <c r="AE219" s="4" t="s">
        <v>502</v>
      </c>
      <c r="AF219" s="4" t="s">
        <v>17</v>
      </c>
      <c r="AG219" s="4" t="s">
        <v>495</v>
      </c>
      <c r="AH219" s="4" t="s">
        <v>496</v>
      </c>
    </row>
    <row r="220">
      <c r="B220" s="4">
        <v>6614.0</v>
      </c>
      <c r="C220" s="4">
        <v>1.0</v>
      </c>
      <c r="D220" s="4" t="s">
        <v>477</v>
      </c>
      <c r="F220" s="4" t="s">
        <v>1915</v>
      </c>
      <c r="G220" s="4">
        <f t="shared" si="1"/>
        <v>2015</v>
      </c>
      <c r="H220" s="4">
        <f t="shared" si="2"/>
        <v>10</v>
      </c>
      <c r="I220" s="4" t="s">
        <v>479</v>
      </c>
      <c r="J220" s="4" t="s">
        <v>489</v>
      </c>
      <c r="K220" s="4" t="s">
        <v>490</v>
      </c>
      <c r="L220" s="4" t="s">
        <v>491</v>
      </c>
      <c r="M220" s="4">
        <v>27.02995</v>
      </c>
      <c r="N220" s="4">
        <v>-98.2548</v>
      </c>
      <c r="P220" s="6">
        <v>0.0</v>
      </c>
      <c r="Q220" s="4" t="s">
        <v>109</v>
      </c>
      <c r="T220" s="6">
        <v>1.0</v>
      </c>
      <c r="U220" s="5" t="s">
        <v>15</v>
      </c>
      <c r="V220" s="5" t="s">
        <v>1916</v>
      </c>
      <c r="W220" s="5" t="s">
        <v>939</v>
      </c>
      <c r="X220" s="5"/>
      <c r="Y220" s="5" t="s">
        <v>1917</v>
      </c>
      <c r="Z220" s="5" t="s">
        <v>1918</v>
      </c>
      <c r="AA220" s="4" t="s">
        <v>942</v>
      </c>
      <c r="AB220" s="4" t="s">
        <v>24</v>
      </c>
      <c r="AC220" s="4" t="s">
        <v>1917</v>
      </c>
      <c r="AD220" s="6">
        <v>27.0</v>
      </c>
      <c r="AE220" s="4" t="s">
        <v>502</v>
      </c>
      <c r="AF220" s="4" t="s">
        <v>17</v>
      </c>
      <c r="AG220" s="4" t="s">
        <v>495</v>
      </c>
      <c r="AH220" s="4" t="s">
        <v>496</v>
      </c>
    </row>
    <row r="221">
      <c r="B221" s="4">
        <v>6615.0</v>
      </c>
      <c r="C221" s="4">
        <v>1.0</v>
      </c>
      <c r="D221" s="4" t="s">
        <v>477</v>
      </c>
      <c r="F221" s="4" t="s">
        <v>1919</v>
      </c>
      <c r="G221" s="4">
        <f t="shared" si="1"/>
        <v>2015</v>
      </c>
      <c r="H221" s="4">
        <f t="shared" si="2"/>
        <v>10</v>
      </c>
      <c r="I221" s="4" t="s">
        <v>479</v>
      </c>
      <c r="J221" s="4" t="s">
        <v>489</v>
      </c>
      <c r="K221" s="4" t="s">
        <v>510</v>
      </c>
      <c r="L221" s="4" t="s">
        <v>511</v>
      </c>
      <c r="M221" s="4">
        <v>27.52346</v>
      </c>
      <c r="N221" s="4">
        <v>-99.52483</v>
      </c>
      <c r="O221" s="4" t="s">
        <v>1497</v>
      </c>
      <c r="P221" s="6">
        <v>0.0</v>
      </c>
      <c r="Q221" s="4" t="s">
        <v>500</v>
      </c>
      <c r="T221" s="6">
        <v>0.0</v>
      </c>
      <c r="U221" s="5" t="s">
        <v>33</v>
      </c>
      <c r="V221" s="5" t="s">
        <v>483</v>
      </c>
      <c r="W221" s="5" t="s">
        <v>483</v>
      </c>
      <c r="X221" s="5"/>
      <c r="Y221" s="5"/>
      <c r="Z221" s="5" t="s">
        <v>24</v>
      </c>
      <c r="AB221" s="4" t="s">
        <v>24</v>
      </c>
      <c r="AE221" s="4" t="s">
        <v>483</v>
      </c>
      <c r="AF221" s="4" t="s">
        <v>24</v>
      </c>
      <c r="AG221" s="4" t="s">
        <v>875</v>
      </c>
      <c r="AH221" s="4" t="s">
        <v>876</v>
      </c>
    </row>
    <row r="222">
      <c r="B222" s="4">
        <v>6616.0</v>
      </c>
      <c r="C222" s="4">
        <v>1.0</v>
      </c>
      <c r="D222" s="4" t="s">
        <v>477</v>
      </c>
      <c r="F222" s="4" t="s">
        <v>1920</v>
      </c>
      <c r="G222" s="4">
        <f t="shared" si="1"/>
        <v>2015</v>
      </c>
      <c r="H222" s="4">
        <f t="shared" si="2"/>
        <v>10</v>
      </c>
      <c r="I222" s="4" t="s">
        <v>479</v>
      </c>
      <c r="J222" s="4" t="s">
        <v>12</v>
      </c>
      <c r="K222" s="4" t="s">
        <v>480</v>
      </c>
      <c r="L222" s="4" t="s">
        <v>132</v>
      </c>
      <c r="M222" s="4">
        <v>31.70093</v>
      </c>
      <c r="N222" s="4">
        <v>-111.14906</v>
      </c>
      <c r="P222" s="6">
        <v>0.0</v>
      </c>
      <c r="Q222" s="4" t="s">
        <v>146</v>
      </c>
      <c r="T222" s="6">
        <v>0.0</v>
      </c>
      <c r="U222" s="5" t="s">
        <v>33</v>
      </c>
      <c r="V222" s="5" t="s">
        <v>483</v>
      </c>
      <c r="W222" s="5" t="s">
        <v>483</v>
      </c>
      <c r="X222" s="5"/>
      <c r="Y222" s="5"/>
      <c r="Z222" s="5" t="s">
        <v>24</v>
      </c>
      <c r="AB222" s="4" t="s">
        <v>24</v>
      </c>
      <c r="AE222" s="4" t="s">
        <v>502</v>
      </c>
      <c r="AF222" s="4" t="s">
        <v>17</v>
      </c>
      <c r="AG222" s="4" t="s">
        <v>484</v>
      </c>
      <c r="AH222" s="4" t="s">
        <v>485</v>
      </c>
    </row>
    <row r="223">
      <c r="B223" s="4">
        <v>6617.0</v>
      </c>
      <c r="C223" s="4">
        <v>1.0</v>
      </c>
      <c r="D223" s="4" t="s">
        <v>477</v>
      </c>
      <c r="F223" s="4" t="s">
        <v>1921</v>
      </c>
      <c r="G223" s="4">
        <f t="shared" si="1"/>
        <v>2015</v>
      </c>
      <c r="H223" s="4">
        <f t="shared" si="2"/>
        <v>11</v>
      </c>
      <c r="I223" s="4" t="s">
        <v>479</v>
      </c>
      <c r="J223" s="4" t="s">
        <v>489</v>
      </c>
      <c r="K223" s="4" t="s">
        <v>510</v>
      </c>
      <c r="L223" s="18" t="s">
        <v>693</v>
      </c>
      <c r="M223" s="18">
        <v>28.01444</v>
      </c>
      <c r="N223" s="18">
        <v>-99.88944</v>
      </c>
      <c r="O223" s="18" t="s">
        <v>1922</v>
      </c>
      <c r="P223" s="6">
        <v>1.0</v>
      </c>
      <c r="Q223" s="4" t="s">
        <v>19</v>
      </c>
      <c r="T223" s="6">
        <v>0.0</v>
      </c>
      <c r="U223" s="5" t="s">
        <v>27</v>
      </c>
      <c r="V223" s="5" t="s">
        <v>1923</v>
      </c>
      <c r="W223" s="5" t="s">
        <v>1924</v>
      </c>
      <c r="X223" s="5"/>
      <c r="Y223" s="5" t="s">
        <v>1925</v>
      </c>
      <c r="Z223" s="5" t="s">
        <v>1926</v>
      </c>
      <c r="AA223" s="4" t="s">
        <v>1927</v>
      </c>
      <c r="AB223" s="4" t="s">
        <v>24</v>
      </c>
      <c r="AC223" s="4" t="s">
        <v>1925</v>
      </c>
      <c r="AD223" s="6">
        <v>48.0</v>
      </c>
      <c r="AE223" s="4" t="s">
        <v>502</v>
      </c>
      <c r="AF223" s="4" t="s">
        <v>17</v>
      </c>
      <c r="AG223" s="4" t="s">
        <v>540</v>
      </c>
      <c r="AH223" s="4" t="s">
        <v>541</v>
      </c>
    </row>
    <row r="224">
      <c r="B224" s="4">
        <v>6618.0</v>
      </c>
      <c r="C224" s="4">
        <v>1.0</v>
      </c>
      <c r="D224" s="4" t="s">
        <v>477</v>
      </c>
      <c r="F224" s="4" t="s">
        <v>1928</v>
      </c>
      <c r="G224" s="4">
        <f t="shared" si="1"/>
        <v>2015</v>
      </c>
      <c r="H224" s="4">
        <f t="shared" si="2"/>
        <v>11</v>
      </c>
      <c r="I224" s="4" t="s">
        <v>479</v>
      </c>
      <c r="J224" s="4" t="s">
        <v>12</v>
      </c>
      <c r="K224" s="4" t="s">
        <v>480</v>
      </c>
      <c r="L224" s="4" t="s">
        <v>39</v>
      </c>
      <c r="M224" s="4">
        <v>31.58993</v>
      </c>
      <c r="N224" s="4">
        <v>-111.36276</v>
      </c>
      <c r="P224" s="6">
        <v>0.0</v>
      </c>
      <c r="Q224" s="4" t="s">
        <v>146</v>
      </c>
      <c r="T224" s="6">
        <v>0.0</v>
      </c>
      <c r="U224" s="5" t="s">
        <v>33</v>
      </c>
      <c r="V224" s="5" t="s">
        <v>483</v>
      </c>
      <c r="W224" s="5" t="s">
        <v>483</v>
      </c>
      <c r="X224" s="5"/>
      <c r="Y224" s="5"/>
      <c r="Z224" s="5" t="s">
        <v>24</v>
      </c>
      <c r="AB224" s="4" t="s">
        <v>24</v>
      </c>
      <c r="AE224" s="4" t="s">
        <v>502</v>
      </c>
      <c r="AF224" s="4" t="s">
        <v>17</v>
      </c>
      <c r="AG224" s="4" t="s">
        <v>484</v>
      </c>
      <c r="AH224" s="4" t="s">
        <v>485</v>
      </c>
    </row>
    <row r="225">
      <c r="B225" s="4">
        <v>6619.0</v>
      </c>
      <c r="C225" s="4">
        <v>1.0</v>
      </c>
      <c r="D225" s="4" t="s">
        <v>477</v>
      </c>
      <c r="F225" s="4" t="s">
        <v>1929</v>
      </c>
      <c r="G225" s="4">
        <f t="shared" si="1"/>
        <v>2015</v>
      </c>
      <c r="H225" s="4">
        <f t="shared" si="2"/>
        <v>11</v>
      </c>
      <c r="I225" s="4" t="s">
        <v>479</v>
      </c>
      <c r="J225" s="4" t="s">
        <v>489</v>
      </c>
      <c r="K225" s="4" t="s">
        <v>568</v>
      </c>
      <c r="L225" s="4" t="s">
        <v>569</v>
      </c>
      <c r="M225" s="4">
        <v>28.28565</v>
      </c>
      <c r="N225" s="4">
        <v>-100.21764</v>
      </c>
      <c r="O225" s="4" t="s">
        <v>1930</v>
      </c>
      <c r="P225" s="6">
        <v>0.0</v>
      </c>
      <c r="Q225" s="4" t="s">
        <v>146</v>
      </c>
      <c r="S225" s="4" t="s">
        <v>1931</v>
      </c>
      <c r="T225" s="6">
        <v>0.0</v>
      </c>
      <c r="U225" s="5" t="s">
        <v>15</v>
      </c>
      <c r="V225" s="5" t="s">
        <v>483</v>
      </c>
      <c r="W225" s="5" t="s">
        <v>483</v>
      </c>
      <c r="X225" s="5"/>
      <c r="Y225" s="5"/>
      <c r="Z225" s="5" t="s">
        <v>24</v>
      </c>
      <c r="AB225" s="4" t="s">
        <v>24</v>
      </c>
      <c r="AE225" s="4" t="s">
        <v>502</v>
      </c>
      <c r="AF225" s="4" t="s">
        <v>17</v>
      </c>
      <c r="AG225" s="4" t="s">
        <v>495</v>
      </c>
      <c r="AH225" s="4" t="s">
        <v>496</v>
      </c>
    </row>
    <row r="226">
      <c r="B226" s="4">
        <v>6620.0</v>
      </c>
      <c r="C226" s="4">
        <v>1.0</v>
      </c>
      <c r="D226" s="4" t="s">
        <v>477</v>
      </c>
      <c r="F226" s="4" t="s">
        <v>1929</v>
      </c>
      <c r="G226" s="4">
        <f t="shared" si="1"/>
        <v>2015</v>
      </c>
      <c r="H226" s="4">
        <f t="shared" si="2"/>
        <v>11</v>
      </c>
      <c r="I226" s="4" t="s">
        <v>479</v>
      </c>
      <c r="J226" s="4" t="s">
        <v>12</v>
      </c>
      <c r="K226" s="4" t="s">
        <v>480</v>
      </c>
      <c r="L226" s="4" t="s">
        <v>132</v>
      </c>
      <c r="M226" s="4">
        <v>31.64675</v>
      </c>
      <c r="N226" s="4">
        <v>-111.15327</v>
      </c>
      <c r="P226" s="6">
        <v>0.0</v>
      </c>
      <c r="Q226" s="4" t="s">
        <v>146</v>
      </c>
      <c r="T226" s="6">
        <v>0.0</v>
      </c>
      <c r="U226" s="5" t="s">
        <v>33</v>
      </c>
      <c r="V226" s="5" t="s">
        <v>483</v>
      </c>
      <c r="W226" s="5" t="s">
        <v>483</v>
      </c>
      <c r="X226" s="5"/>
      <c r="Y226" s="5"/>
      <c r="Z226" s="5" t="s">
        <v>24</v>
      </c>
      <c r="AB226" s="4" t="s">
        <v>24</v>
      </c>
      <c r="AE226" s="4" t="s">
        <v>502</v>
      </c>
      <c r="AF226" s="4" t="s">
        <v>17</v>
      </c>
      <c r="AG226" s="4" t="s">
        <v>484</v>
      </c>
      <c r="AH226" s="4" t="s">
        <v>485</v>
      </c>
    </row>
    <row r="227">
      <c r="B227" s="4">
        <v>6621.0</v>
      </c>
      <c r="C227" s="4">
        <v>1.0</v>
      </c>
      <c r="D227" s="4" t="s">
        <v>477</v>
      </c>
      <c r="F227" s="4" t="s">
        <v>1932</v>
      </c>
      <c r="G227" s="4">
        <f t="shared" si="1"/>
        <v>2015</v>
      </c>
      <c r="H227" s="4">
        <f t="shared" si="2"/>
        <v>11</v>
      </c>
      <c r="I227" s="4" t="s">
        <v>479</v>
      </c>
      <c r="J227" s="4" t="s">
        <v>12</v>
      </c>
      <c r="K227" s="4" t="s">
        <v>480</v>
      </c>
      <c r="L227" s="4" t="s">
        <v>127</v>
      </c>
      <c r="M227" s="8">
        <v>32.596</v>
      </c>
      <c r="N227" s="4">
        <v>-111.70938</v>
      </c>
      <c r="O227" s="4" t="s">
        <v>536</v>
      </c>
      <c r="P227" s="6">
        <v>0.0</v>
      </c>
      <c r="Q227" s="4" t="s">
        <v>146</v>
      </c>
      <c r="T227" s="6">
        <v>0.0</v>
      </c>
      <c r="U227" s="5" t="s">
        <v>33</v>
      </c>
      <c r="V227" s="5" t="s">
        <v>483</v>
      </c>
      <c r="W227" s="5" t="s">
        <v>483</v>
      </c>
      <c r="X227" s="5"/>
      <c r="Y227" s="5"/>
      <c r="Z227" s="5" t="s">
        <v>24</v>
      </c>
      <c r="AB227" s="4" t="s">
        <v>24</v>
      </c>
      <c r="AE227" s="4" t="s">
        <v>483</v>
      </c>
      <c r="AF227" s="4" t="s">
        <v>24</v>
      </c>
      <c r="AG227" s="4" t="s">
        <v>484</v>
      </c>
      <c r="AH227" s="4" t="s">
        <v>485</v>
      </c>
    </row>
    <row r="228">
      <c r="B228" s="4">
        <v>6622.0</v>
      </c>
      <c r="C228" s="4">
        <v>1.0</v>
      </c>
      <c r="D228" s="4" t="s">
        <v>477</v>
      </c>
      <c r="F228" s="4" t="s">
        <v>1933</v>
      </c>
      <c r="G228" s="4">
        <f t="shared" si="1"/>
        <v>2015</v>
      </c>
      <c r="H228" s="4">
        <f t="shared" si="2"/>
        <v>11</v>
      </c>
      <c r="I228" s="4" t="s">
        <v>479</v>
      </c>
      <c r="J228" s="4" t="s">
        <v>489</v>
      </c>
      <c r="K228" s="4" t="s">
        <v>568</v>
      </c>
      <c r="L228" s="4" t="s">
        <v>569</v>
      </c>
      <c r="M228" s="4">
        <v>28.27138</v>
      </c>
      <c r="N228" s="4">
        <v>-100.15558</v>
      </c>
      <c r="O228" s="4" t="s">
        <v>696</v>
      </c>
      <c r="P228" s="6">
        <v>0.0</v>
      </c>
      <c r="Q228" s="4" t="s">
        <v>146</v>
      </c>
      <c r="T228" s="6">
        <v>0.0</v>
      </c>
      <c r="U228" s="5" t="s">
        <v>15</v>
      </c>
      <c r="V228" s="5" t="s">
        <v>483</v>
      </c>
      <c r="W228" s="5" t="s">
        <v>483</v>
      </c>
      <c r="X228" s="5"/>
      <c r="Y228" s="5"/>
      <c r="Z228" s="5" t="s">
        <v>24</v>
      </c>
      <c r="AB228" s="4" t="s">
        <v>24</v>
      </c>
      <c r="AE228" s="4" t="s">
        <v>483</v>
      </c>
      <c r="AF228" s="4" t="s">
        <v>24</v>
      </c>
      <c r="AG228" s="4" t="s">
        <v>495</v>
      </c>
      <c r="AH228" s="4" t="s">
        <v>496</v>
      </c>
    </row>
    <row r="229">
      <c r="B229" s="4">
        <v>6623.0</v>
      </c>
      <c r="C229" s="4">
        <v>1.0</v>
      </c>
      <c r="D229" s="4" t="s">
        <v>477</v>
      </c>
      <c r="F229" s="4" t="s">
        <v>1934</v>
      </c>
      <c r="G229" s="4">
        <f t="shared" si="1"/>
        <v>2015</v>
      </c>
      <c r="H229" s="4">
        <f t="shared" si="2"/>
        <v>11</v>
      </c>
      <c r="I229" s="4" t="s">
        <v>479</v>
      </c>
      <c r="J229" s="4" t="s">
        <v>489</v>
      </c>
      <c r="K229" s="4" t="s">
        <v>510</v>
      </c>
      <c r="L229" s="4" t="s">
        <v>511</v>
      </c>
      <c r="M229" s="4">
        <v>27.81019</v>
      </c>
      <c r="N229" s="4">
        <v>-99.49183</v>
      </c>
      <c r="O229" s="4" t="s">
        <v>1935</v>
      </c>
      <c r="P229" s="6">
        <v>0.0</v>
      </c>
      <c r="Q229" s="4" t="s">
        <v>19</v>
      </c>
      <c r="S229" s="4" t="s">
        <v>124</v>
      </c>
      <c r="T229" s="6">
        <v>0.0</v>
      </c>
      <c r="U229" s="5" t="s">
        <v>15</v>
      </c>
      <c r="V229" s="5" t="s">
        <v>1936</v>
      </c>
      <c r="W229" s="5" t="s">
        <v>1124</v>
      </c>
      <c r="X229" s="5"/>
      <c r="Y229" s="5" t="s">
        <v>1937</v>
      </c>
      <c r="Z229" s="5" t="s">
        <v>1938</v>
      </c>
      <c r="AA229" s="4" t="s">
        <v>1128</v>
      </c>
      <c r="AB229" s="4" t="s">
        <v>24</v>
      </c>
      <c r="AC229" s="4" t="s">
        <v>1937</v>
      </c>
      <c r="AD229" s="6">
        <v>33.0</v>
      </c>
      <c r="AE229" s="4" t="s">
        <v>483</v>
      </c>
      <c r="AF229" s="4" t="s">
        <v>24</v>
      </c>
      <c r="AG229" s="4" t="s">
        <v>686</v>
      </c>
      <c r="AH229" s="4" t="s">
        <v>687</v>
      </c>
    </row>
    <row r="230">
      <c r="B230" s="4">
        <v>6624.0</v>
      </c>
      <c r="C230" s="4">
        <v>1.0</v>
      </c>
      <c r="D230" s="4" t="s">
        <v>477</v>
      </c>
      <c r="F230" s="4" t="s">
        <v>1939</v>
      </c>
      <c r="G230" s="4">
        <f t="shared" si="1"/>
        <v>2015</v>
      </c>
      <c r="H230" s="4">
        <f t="shared" si="2"/>
        <v>11</v>
      </c>
      <c r="I230" s="4" t="s">
        <v>479</v>
      </c>
      <c r="J230" s="4" t="s">
        <v>489</v>
      </c>
      <c r="K230" s="4" t="s">
        <v>510</v>
      </c>
      <c r="L230" s="4" t="s">
        <v>808</v>
      </c>
      <c r="M230" s="4">
        <v>27.27905</v>
      </c>
      <c r="N230" s="4">
        <v>-99.42972</v>
      </c>
      <c r="O230" s="4" t="s">
        <v>1940</v>
      </c>
      <c r="P230" s="6">
        <v>0.0</v>
      </c>
      <c r="Q230" s="4" t="s">
        <v>146</v>
      </c>
      <c r="T230" s="6">
        <v>0.0</v>
      </c>
      <c r="U230" s="5" t="s">
        <v>33</v>
      </c>
      <c r="V230" s="5" t="s">
        <v>483</v>
      </c>
      <c r="W230" s="5" t="s">
        <v>483</v>
      </c>
      <c r="X230" s="5"/>
      <c r="Y230" s="5"/>
      <c r="Z230" s="5" t="s">
        <v>24</v>
      </c>
      <c r="AB230" s="4" t="s">
        <v>24</v>
      </c>
      <c r="AE230" s="4" t="s">
        <v>483</v>
      </c>
      <c r="AF230" s="4" t="s">
        <v>24</v>
      </c>
      <c r="AG230" s="4" t="s">
        <v>540</v>
      </c>
      <c r="AH230" s="4" t="s">
        <v>541</v>
      </c>
    </row>
    <row r="231">
      <c r="B231" s="4">
        <v>6625.0</v>
      </c>
      <c r="C231" s="4">
        <v>1.0</v>
      </c>
      <c r="D231" s="4" t="s">
        <v>477</v>
      </c>
      <c r="F231" s="4" t="s">
        <v>1941</v>
      </c>
      <c r="G231" s="4">
        <f t="shared" si="1"/>
        <v>2015</v>
      </c>
      <c r="H231" s="4">
        <f t="shared" si="2"/>
        <v>11</v>
      </c>
      <c r="I231" s="4" t="s">
        <v>479</v>
      </c>
      <c r="J231" s="4" t="s">
        <v>489</v>
      </c>
      <c r="K231" s="4" t="s">
        <v>510</v>
      </c>
      <c r="L231" s="4" t="s">
        <v>511</v>
      </c>
      <c r="M231" s="4">
        <v>27.40071</v>
      </c>
      <c r="N231" s="4">
        <v>-99.48871</v>
      </c>
      <c r="P231" s="6">
        <v>0.0</v>
      </c>
      <c r="Q231" s="4" t="s">
        <v>482</v>
      </c>
      <c r="R231" s="4" t="s">
        <v>37</v>
      </c>
      <c r="T231" s="6">
        <v>0.0</v>
      </c>
      <c r="U231" s="5" t="s">
        <v>15</v>
      </c>
      <c r="V231" s="5" t="s">
        <v>1942</v>
      </c>
      <c r="W231" s="5" t="s">
        <v>1943</v>
      </c>
      <c r="X231" s="5"/>
      <c r="Y231" s="5" t="s">
        <v>1944</v>
      </c>
      <c r="Z231" s="5" t="s">
        <v>1945</v>
      </c>
      <c r="AA231" s="4" t="s">
        <v>1946</v>
      </c>
      <c r="AB231" s="4" t="s">
        <v>24</v>
      </c>
      <c r="AC231" s="4" t="s">
        <v>1944</v>
      </c>
      <c r="AD231" s="6">
        <v>18.0</v>
      </c>
      <c r="AE231" s="4" t="s">
        <v>502</v>
      </c>
      <c r="AF231" s="4" t="s">
        <v>17</v>
      </c>
      <c r="AG231" s="4" t="s">
        <v>484</v>
      </c>
      <c r="AH231" s="4" t="s">
        <v>485</v>
      </c>
    </row>
    <row r="232">
      <c r="B232" s="4">
        <v>6626.0</v>
      </c>
      <c r="C232" s="4">
        <v>1.0</v>
      </c>
      <c r="D232" s="4" t="s">
        <v>477</v>
      </c>
      <c r="F232" s="4" t="s">
        <v>1947</v>
      </c>
      <c r="G232" s="4">
        <f t="shared" si="1"/>
        <v>2015</v>
      </c>
      <c r="H232" s="4">
        <f t="shared" si="2"/>
        <v>11</v>
      </c>
      <c r="I232" s="4" t="s">
        <v>479</v>
      </c>
      <c r="J232" s="4" t="s">
        <v>489</v>
      </c>
      <c r="K232" s="4" t="s">
        <v>510</v>
      </c>
      <c r="L232" s="4" t="s">
        <v>511</v>
      </c>
      <c r="M232" s="18">
        <v>27.37984</v>
      </c>
      <c r="N232" s="18">
        <v>-99.49286</v>
      </c>
      <c r="P232" s="6">
        <v>0.0</v>
      </c>
      <c r="Q232" s="4" t="s">
        <v>500</v>
      </c>
      <c r="T232" s="6">
        <v>0.0</v>
      </c>
      <c r="U232" s="5" t="s">
        <v>33</v>
      </c>
      <c r="V232" s="5" t="s">
        <v>1948</v>
      </c>
      <c r="W232" s="5" t="s">
        <v>483</v>
      </c>
      <c r="X232" s="5"/>
      <c r="Y232" s="5"/>
      <c r="Z232" s="5" t="s">
        <v>24</v>
      </c>
      <c r="AB232" s="4" t="s">
        <v>24</v>
      </c>
      <c r="AE232" s="4" t="s">
        <v>483</v>
      </c>
      <c r="AF232" s="4" t="s">
        <v>24</v>
      </c>
      <c r="AG232" s="4" t="s">
        <v>875</v>
      </c>
      <c r="AH232" s="4" t="s">
        <v>876</v>
      </c>
    </row>
    <row r="233">
      <c r="B233" s="4">
        <v>6627.0</v>
      </c>
      <c r="C233" s="4">
        <v>1.0</v>
      </c>
      <c r="D233" s="4" t="s">
        <v>477</v>
      </c>
      <c r="F233" s="4" t="s">
        <v>1947</v>
      </c>
      <c r="G233" s="4">
        <f t="shared" si="1"/>
        <v>2015</v>
      </c>
      <c r="H233" s="4">
        <f t="shared" si="2"/>
        <v>11</v>
      </c>
      <c r="I233" s="4" t="s">
        <v>479</v>
      </c>
      <c r="J233" s="4" t="s">
        <v>12</v>
      </c>
      <c r="K233" s="4" t="s">
        <v>480</v>
      </c>
      <c r="L233" s="4" t="s">
        <v>39</v>
      </c>
      <c r="M233" s="4">
        <v>31.51097</v>
      </c>
      <c r="N233" s="4">
        <v>-111.56187</v>
      </c>
      <c r="P233" s="6">
        <v>0.0</v>
      </c>
      <c r="Q233" s="4" t="s">
        <v>146</v>
      </c>
      <c r="T233" s="6">
        <v>0.0</v>
      </c>
      <c r="U233" s="5" t="s">
        <v>33</v>
      </c>
      <c r="V233" s="5" t="s">
        <v>483</v>
      </c>
      <c r="W233" s="5" t="s">
        <v>483</v>
      </c>
      <c r="X233" s="5"/>
      <c r="Y233" s="5"/>
      <c r="Z233" s="5" t="s">
        <v>24</v>
      </c>
      <c r="AB233" s="4" t="s">
        <v>24</v>
      </c>
      <c r="AE233" s="4" t="s">
        <v>483</v>
      </c>
      <c r="AF233" s="4" t="s">
        <v>24</v>
      </c>
      <c r="AG233" s="4" t="s">
        <v>484</v>
      </c>
      <c r="AH233" s="4" t="s">
        <v>485</v>
      </c>
    </row>
    <row r="234">
      <c r="B234" s="4">
        <v>6628.0</v>
      </c>
      <c r="C234" s="4">
        <v>1.0</v>
      </c>
      <c r="D234" s="4" t="s">
        <v>477</v>
      </c>
      <c r="F234" s="4" t="s">
        <v>1949</v>
      </c>
      <c r="G234" s="4">
        <f t="shared" si="1"/>
        <v>2015</v>
      </c>
      <c r="H234" s="4">
        <f t="shared" si="2"/>
        <v>11</v>
      </c>
      <c r="I234" s="4" t="s">
        <v>479</v>
      </c>
      <c r="J234" s="4" t="s">
        <v>489</v>
      </c>
      <c r="K234" s="4" t="s">
        <v>510</v>
      </c>
      <c r="L234" s="4" t="s">
        <v>511</v>
      </c>
      <c r="M234" s="4">
        <v>27.49814</v>
      </c>
      <c r="N234" s="4">
        <v>-99.49414</v>
      </c>
      <c r="O234" s="4" t="s">
        <v>1035</v>
      </c>
      <c r="P234" s="6">
        <v>0.0</v>
      </c>
      <c r="Q234" s="4" t="s">
        <v>500</v>
      </c>
      <c r="T234" s="6">
        <v>0.0</v>
      </c>
      <c r="U234" s="5" t="s">
        <v>15</v>
      </c>
      <c r="V234" s="5" t="s">
        <v>483</v>
      </c>
      <c r="W234" s="5" t="s">
        <v>483</v>
      </c>
      <c r="X234" s="5"/>
      <c r="Y234" s="5"/>
      <c r="Z234" s="5" t="s">
        <v>24</v>
      </c>
      <c r="AB234" s="4" t="s">
        <v>24</v>
      </c>
      <c r="AE234" s="4" t="s">
        <v>483</v>
      </c>
      <c r="AF234" s="4" t="s">
        <v>24</v>
      </c>
      <c r="AG234" s="4" t="s">
        <v>875</v>
      </c>
      <c r="AH234" s="4" t="s">
        <v>876</v>
      </c>
    </row>
    <row r="235">
      <c r="B235" s="4">
        <v>6629.0</v>
      </c>
      <c r="C235" s="4">
        <v>1.0</v>
      </c>
      <c r="D235" s="4" t="s">
        <v>477</v>
      </c>
      <c r="F235" s="4" t="s">
        <v>1950</v>
      </c>
      <c r="G235" s="4">
        <f t="shared" si="1"/>
        <v>2015</v>
      </c>
      <c r="H235" s="4">
        <f t="shared" si="2"/>
        <v>11</v>
      </c>
      <c r="I235" s="4" t="s">
        <v>479</v>
      </c>
      <c r="J235" s="4" t="s">
        <v>489</v>
      </c>
      <c r="K235" s="4" t="s">
        <v>510</v>
      </c>
      <c r="L235" s="4" t="s">
        <v>511</v>
      </c>
      <c r="M235" s="18">
        <v>27.41299</v>
      </c>
      <c r="N235" s="18">
        <v>-99.48783</v>
      </c>
      <c r="O235" s="4" t="s">
        <v>1951</v>
      </c>
      <c r="P235" s="6">
        <v>0.0</v>
      </c>
      <c r="Q235" s="4" t="s">
        <v>500</v>
      </c>
      <c r="T235" s="6">
        <v>0.0</v>
      </c>
      <c r="U235" s="5" t="s">
        <v>15</v>
      </c>
      <c r="V235" s="5" t="s">
        <v>483</v>
      </c>
      <c r="W235" s="5" t="s">
        <v>483</v>
      </c>
      <c r="X235" s="5"/>
      <c r="Y235" s="5"/>
      <c r="Z235" s="5" t="s">
        <v>24</v>
      </c>
      <c r="AB235" s="4" t="s">
        <v>24</v>
      </c>
      <c r="AE235" s="4" t="s">
        <v>483</v>
      </c>
      <c r="AF235" s="4" t="s">
        <v>24</v>
      </c>
      <c r="AG235" s="4" t="s">
        <v>875</v>
      </c>
      <c r="AH235" s="4" t="s">
        <v>876</v>
      </c>
    </row>
    <row r="236">
      <c r="B236" s="4">
        <v>6630.0</v>
      </c>
      <c r="C236" s="4">
        <v>1.0</v>
      </c>
      <c r="D236" s="4" t="s">
        <v>477</v>
      </c>
      <c r="F236" s="4" t="s">
        <v>1952</v>
      </c>
      <c r="G236" s="4">
        <f t="shared" si="1"/>
        <v>2015</v>
      </c>
      <c r="H236" s="4">
        <f t="shared" si="2"/>
        <v>11</v>
      </c>
      <c r="I236" s="4" t="s">
        <v>479</v>
      </c>
      <c r="J236" s="4" t="s">
        <v>489</v>
      </c>
      <c r="K236" s="4" t="s">
        <v>490</v>
      </c>
      <c r="L236" s="4" t="s">
        <v>491</v>
      </c>
      <c r="M236" s="4">
        <v>27.09426</v>
      </c>
      <c r="N236" s="4">
        <v>-98.15422</v>
      </c>
      <c r="O236" s="4" t="s">
        <v>1953</v>
      </c>
      <c r="P236" s="6">
        <v>0.0</v>
      </c>
      <c r="Q236" s="4" t="s">
        <v>109</v>
      </c>
      <c r="T236" s="6">
        <v>1.0</v>
      </c>
      <c r="U236" s="5" t="s">
        <v>33</v>
      </c>
      <c r="V236" s="5" t="s">
        <v>483</v>
      </c>
      <c r="W236" s="5" t="s">
        <v>483</v>
      </c>
      <c r="X236" s="5"/>
      <c r="Y236" s="5"/>
      <c r="Z236" s="5" t="s">
        <v>24</v>
      </c>
      <c r="AB236" s="4" t="s">
        <v>24</v>
      </c>
      <c r="AE236" s="4" t="s">
        <v>483</v>
      </c>
      <c r="AF236" s="4" t="s">
        <v>24</v>
      </c>
      <c r="AG236" s="4" t="s">
        <v>495</v>
      </c>
      <c r="AH236" s="4" t="s">
        <v>496</v>
      </c>
    </row>
    <row r="237">
      <c r="B237" s="4">
        <v>6631.0</v>
      </c>
      <c r="C237" s="4">
        <v>1.0</v>
      </c>
      <c r="D237" s="4" t="s">
        <v>477</v>
      </c>
      <c r="F237" s="4" t="s">
        <v>1954</v>
      </c>
      <c r="G237" s="4">
        <f t="shared" si="1"/>
        <v>2015</v>
      </c>
      <c r="H237" s="4">
        <f t="shared" si="2"/>
        <v>11</v>
      </c>
      <c r="I237" s="4" t="s">
        <v>479</v>
      </c>
      <c r="J237" s="4" t="s">
        <v>489</v>
      </c>
      <c r="K237" s="4" t="s">
        <v>490</v>
      </c>
      <c r="L237" s="18" t="s">
        <v>498</v>
      </c>
      <c r="M237" s="18">
        <v>26.0404</v>
      </c>
      <c r="N237" s="18">
        <v>-97.5454</v>
      </c>
      <c r="O237" s="18" t="s">
        <v>1176</v>
      </c>
      <c r="P237" s="6">
        <v>0.0</v>
      </c>
      <c r="Q237" s="4" t="s">
        <v>500</v>
      </c>
      <c r="T237" s="6">
        <v>0.0</v>
      </c>
      <c r="U237" s="5" t="s">
        <v>15</v>
      </c>
      <c r="V237" s="5" t="s">
        <v>501</v>
      </c>
      <c r="W237" s="5" t="s">
        <v>501</v>
      </c>
      <c r="X237" s="5" t="s">
        <v>501</v>
      </c>
      <c r="Y237" s="5"/>
      <c r="Z237" s="5" t="s">
        <v>24</v>
      </c>
      <c r="AE237" s="4" t="s">
        <v>483</v>
      </c>
      <c r="AF237" s="4" t="s">
        <v>24</v>
      </c>
      <c r="AG237" s="4" t="s">
        <v>495</v>
      </c>
      <c r="AH237" s="4" t="s">
        <v>496</v>
      </c>
    </row>
    <row r="238">
      <c r="B238" s="4">
        <v>6632.0</v>
      </c>
      <c r="C238" s="4">
        <v>1.0</v>
      </c>
      <c r="D238" s="4" t="s">
        <v>477</v>
      </c>
      <c r="F238" s="4" t="s">
        <v>1955</v>
      </c>
      <c r="G238" s="4">
        <f t="shared" si="1"/>
        <v>2015</v>
      </c>
      <c r="H238" s="4">
        <f t="shared" si="2"/>
        <v>11</v>
      </c>
      <c r="I238" s="4" t="s">
        <v>479</v>
      </c>
      <c r="J238" s="4" t="s">
        <v>489</v>
      </c>
      <c r="K238" s="4" t="s">
        <v>490</v>
      </c>
      <c r="L238" s="4" t="s">
        <v>498</v>
      </c>
      <c r="M238" s="4">
        <v>26.21436</v>
      </c>
      <c r="N238" s="4">
        <v>-98.37422</v>
      </c>
      <c r="O238" s="4" t="s">
        <v>1132</v>
      </c>
      <c r="P238" s="6">
        <v>0.0</v>
      </c>
      <c r="Q238" s="4" t="s">
        <v>19</v>
      </c>
      <c r="T238" s="6">
        <v>0.0</v>
      </c>
      <c r="U238" s="5" t="s">
        <v>15</v>
      </c>
      <c r="V238" s="5" t="s">
        <v>1956</v>
      </c>
      <c r="W238" s="5" t="s">
        <v>1957</v>
      </c>
      <c r="X238" s="5"/>
      <c r="Y238" s="5" t="s">
        <v>1958</v>
      </c>
      <c r="Z238" s="5" t="s">
        <v>1959</v>
      </c>
      <c r="AA238" s="4" t="s">
        <v>1960</v>
      </c>
      <c r="AB238" s="4" t="s">
        <v>24</v>
      </c>
      <c r="AC238" s="4" t="s">
        <v>1958</v>
      </c>
      <c r="AD238" s="6">
        <v>36.0</v>
      </c>
      <c r="AE238" s="4" t="s">
        <v>622</v>
      </c>
      <c r="AF238" s="4" t="s">
        <v>135</v>
      </c>
      <c r="AG238" s="4" t="s">
        <v>686</v>
      </c>
      <c r="AH238" s="4" t="s">
        <v>687</v>
      </c>
    </row>
    <row r="239">
      <c r="B239" s="4">
        <v>6633.0</v>
      </c>
      <c r="C239" s="4">
        <v>1.0</v>
      </c>
      <c r="D239" s="4" t="s">
        <v>477</v>
      </c>
      <c r="F239" s="4" t="s">
        <v>1961</v>
      </c>
      <c r="G239" s="4">
        <f t="shared" si="1"/>
        <v>2015</v>
      </c>
      <c r="H239" s="4">
        <f t="shared" si="2"/>
        <v>11</v>
      </c>
      <c r="I239" s="4" t="s">
        <v>479</v>
      </c>
      <c r="J239" s="4" t="s">
        <v>489</v>
      </c>
      <c r="K239" s="4" t="s">
        <v>510</v>
      </c>
      <c r="L239" s="4" t="s">
        <v>511</v>
      </c>
      <c r="M239" s="4">
        <v>27.46451</v>
      </c>
      <c r="N239" s="4">
        <v>-99.48422</v>
      </c>
      <c r="P239" s="6">
        <v>0.0</v>
      </c>
      <c r="Q239" s="4" t="s">
        <v>500</v>
      </c>
      <c r="T239" s="6">
        <v>0.0</v>
      </c>
      <c r="U239" s="5" t="s">
        <v>15</v>
      </c>
      <c r="V239" s="5" t="s">
        <v>483</v>
      </c>
      <c r="W239" s="5" t="s">
        <v>483</v>
      </c>
      <c r="X239" s="5"/>
      <c r="Y239" s="5"/>
      <c r="Z239" s="5" t="s">
        <v>24</v>
      </c>
      <c r="AB239" s="4" t="s">
        <v>24</v>
      </c>
      <c r="AE239" s="4" t="s">
        <v>483</v>
      </c>
      <c r="AF239" s="4" t="s">
        <v>24</v>
      </c>
      <c r="AG239" s="4" t="s">
        <v>483</v>
      </c>
      <c r="AH239" s="4" t="s">
        <v>24</v>
      </c>
    </row>
    <row r="240">
      <c r="B240" s="4">
        <v>6634.0</v>
      </c>
      <c r="C240" s="4">
        <v>1.0</v>
      </c>
      <c r="D240" s="4" t="s">
        <v>477</v>
      </c>
      <c r="F240" s="4" t="s">
        <v>1962</v>
      </c>
      <c r="G240" s="4">
        <f t="shared" si="1"/>
        <v>2015</v>
      </c>
      <c r="H240" s="4">
        <f t="shared" si="2"/>
        <v>12</v>
      </c>
      <c r="I240" s="4" t="s">
        <v>479</v>
      </c>
      <c r="J240" s="4" t="s">
        <v>405</v>
      </c>
      <c r="K240" s="4" t="s">
        <v>590</v>
      </c>
      <c r="L240" s="4" t="s">
        <v>591</v>
      </c>
      <c r="M240" s="4">
        <v>32.66118</v>
      </c>
      <c r="N240" s="4">
        <v>-115.55545</v>
      </c>
      <c r="O240" s="4" t="s">
        <v>1963</v>
      </c>
      <c r="P240" s="6">
        <v>0.0</v>
      </c>
      <c r="Q240" s="4" t="s">
        <v>500</v>
      </c>
      <c r="T240" s="6">
        <v>0.0</v>
      </c>
      <c r="U240" s="5" t="s">
        <v>15</v>
      </c>
      <c r="V240" s="5" t="s">
        <v>1964</v>
      </c>
      <c r="W240" s="5" t="s">
        <v>1124</v>
      </c>
      <c r="X240" s="5" t="s">
        <v>1965</v>
      </c>
      <c r="Y240" s="5" t="s">
        <v>1966</v>
      </c>
      <c r="Z240" s="5" t="s">
        <v>1967</v>
      </c>
      <c r="AA240" s="4" t="s">
        <v>1128</v>
      </c>
      <c r="AB240" s="4" t="s">
        <v>1968</v>
      </c>
      <c r="AC240" s="4" t="s">
        <v>1966</v>
      </c>
      <c r="AD240" s="6">
        <v>19.0</v>
      </c>
      <c r="AE240" s="4" t="s">
        <v>502</v>
      </c>
      <c r="AF240" s="4" t="s">
        <v>17</v>
      </c>
      <c r="AG240" s="4" t="s">
        <v>484</v>
      </c>
      <c r="AH240" s="4" t="s">
        <v>485</v>
      </c>
    </row>
    <row r="241">
      <c r="B241" s="4">
        <v>6635.0</v>
      </c>
      <c r="C241" s="4">
        <v>1.0</v>
      </c>
      <c r="D241" s="4" t="s">
        <v>477</v>
      </c>
      <c r="F241" s="4" t="s">
        <v>1962</v>
      </c>
      <c r="G241" s="4">
        <f t="shared" si="1"/>
        <v>2015</v>
      </c>
      <c r="H241" s="4">
        <f t="shared" si="2"/>
        <v>12</v>
      </c>
      <c r="I241" s="4" t="s">
        <v>479</v>
      </c>
      <c r="J241" s="4" t="s">
        <v>12</v>
      </c>
      <c r="K241" s="4" t="s">
        <v>480</v>
      </c>
      <c r="L241" s="4" t="s">
        <v>39</v>
      </c>
      <c r="M241" s="4">
        <v>31.74947</v>
      </c>
      <c r="N241" s="4">
        <v>-111.61611</v>
      </c>
      <c r="P241" s="6">
        <v>0.0</v>
      </c>
      <c r="Q241" s="4" t="s">
        <v>146</v>
      </c>
      <c r="T241" s="6">
        <v>0.0</v>
      </c>
      <c r="U241" s="5" t="s">
        <v>33</v>
      </c>
      <c r="V241" s="5" t="s">
        <v>483</v>
      </c>
      <c r="W241" s="5"/>
      <c r="X241" s="5"/>
      <c r="Y241" s="5"/>
      <c r="Z241" s="5" t="s">
        <v>24</v>
      </c>
      <c r="AA241" s="4" t="s">
        <v>24</v>
      </c>
      <c r="AB241" s="4" t="s">
        <v>24</v>
      </c>
      <c r="AE241" s="4" t="s">
        <v>483</v>
      </c>
      <c r="AF241" s="4" t="s">
        <v>24</v>
      </c>
      <c r="AG241" s="4" t="s">
        <v>483</v>
      </c>
      <c r="AH241" s="4" t="s">
        <v>24</v>
      </c>
    </row>
    <row r="242">
      <c r="B242" s="4">
        <v>6636.0</v>
      </c>
      <c r="C242" s="4">
        <v>1.0</v>
      </c>
      <c r="D242" s="4" t="s">
        <v>477</v>
      </c>
      <c r="F242" s="4" t="s">
        <v>1969</v>
      </c>
      <c r="G242" s="4">
        <f t="shared" si="1"/>
        <v>2015</v>
      </c>
      <c r="H242" s="4">
        <f t="shared" si="2"/>
        <v>12</v>
      </c>
      <c r="I242" s="4" t="s">
        <v>479</v>
      </c>
      <c r="J242" s="4" t="s">
        <v>489</v>
      </c>
      <c r="K242" s="4" t="s">
        <v>510</v>
      </c>
      <c r="L242" s="4" t="s">
        <v>593</v>
      </c>
      <c r="M242" s="4">
        <v>27.23847</v>
      </c>
      <c r="N242" s="4">
        <v>-98.76515</v>
      </c>
      <c r="O242" s="4" t="s">
        <v>1970</v>
      </c>
      <c r="P242" s="6">
        <v>0.0</v>
      </c>
      <c r="Q242" s="4" t="s">
        <v>146</v>
      </c>
      <c r="T242" s="6">
        <v>1.0</v>
      </c>
      <c r="U242" s="5" t="s">
        <v>33</v>
      </c>
      <c r="V242" s="5" t="s">
        <v>1971</v>
      </c>
      <c r="W242" s="5" t="s">
        <v>483</v>
      </c>
      <c r="X242" s="5"/>
      <c r="Y242" s="5"/>
      <c r="Z242" s="5" t="s">
        <v>24</v>
      </c>
      <c r="AB242" s="4" t="s">
        <v>24</v>
      </c>
      <c r="AE242" s="4" t="s">
        <v>483</v>
      </c>
      <c r="AF242" s="4" t="s">
        <v>24</v>
      </c>
      <c r="AG242" s="4" t="s">
        <v>484</v>
      </c>
      <c r="AH242" s="4" t="s">
        <v>485</v>
      </c>
    </row>
    <row r="243">
      <c r="B243" s="4">
        <v>6637.0</v>
      </c>
      <c r="C243" s="4">
        <v>1.0</v>
      </c>
      <c r="D243" s="4" t="s">
        <v>477</v>
      </c>
      <c r="F243" s="4" t="s">
        <v>1972</v>
      </c>
      <c r="G243" s="4">
        <f t="shared" si="1"/>
        <v>2015</v>
      </c>
      <c r="H243" s="4">
        <f t="shared" si="2"/>
        <v>12</v>
      </c>
      <c r="I243" s="4" t="s">
        <v>479</v>
      </c>
      <c r="J243" s="4" t="s">
        <v>405</v>
      </c>
      <c r="K243" s="4" t="s">
        <v>646</v>
      </c>
      <c r="L243" s="4" t="s">
        <v>406</v>
      </c>
      <c r="M243" s="4">
        <v>32.6107</v>
      </c>
      <c r="N243" s="4">
        <v>-116.88039</v>
      </c>
      <c r="P243" s="6">
        <v>0.0</v>
      </c>
      <c r="Q243" s="4" t="s">
        <v>482</v>
      </c>
      <c r="R243" s="4" t="s">
        <v>482</v>
      </c>
      <c r="T243" s="6">
        <v>1.0</v>
      </c>
      <c r="U243" s="5" t="s">
        <v>33</v>
      </c>
      <c r="V243" s="5" t="s">
        <v>483</v>
      </c>
      <c r="W243" s="5" t="s">
        <v>483</v>
      </c>
      <c r="X243" s="5"/>
      <c r="Y243" s="5"/>
      <c r="Z243" s="5" t="s">
        <v>24</v>
      </c>
      <c r="AB243" s="4" t="s">
        <v>24</v>
      </c>
      <c r="AE243" s="4" t="s">
        <v>483</v>
      </c>
      <c r="AF243" s="4" t="s">
        <v>24</v>
      </c>
      <c r="AG243" s="4" t="s">
        <v>484</v>
      </c>
      <c r="AH243" s="4" t="s">
        <v>485</v>
      </c>
    </row>
    <row r="244">
      <c r="B244" s="4">
        <v>6638.0</v>
      </c>
      <c r="C244" s="4">
        <v>1.0</v>
      </c>
      <c r="D244" s="4" t="s">
        <v>477</v>
      </c>
      <c r="F244" s="4" t="s">
        <v>1972</v>
      </c>
      <c r="G244" s="4">
        <f t="shared" si="1"/>
        <v>2015</v>
      </c>
      <c r="H244" s="4">
        <f t="shared" si="2"/>
        <v>12</v>
      </c>
      <c r="I244" s="4" t="s">
        <v>479</v>
      </c>
      <c r="J244" s="4" t="s">
        <v>12</v>
      </c>
      <c r="K244" s="4" t="s">
        <v>480</v>
      </c>
      <c r="L244" s="4" t="s">
        <v>13</v>
      </c>
      <c r="M244" s="4">
        <v>31.3427</v>
      </c>
      <c r="N244" s="4">
        <v>-110.26627</v>
      </c>
      <c r="O244" s="4" t="s">
        <v>1213</v>
      </c>
      <c r="P244" s="6">
        <v>0.0</v>
      </c>
      <c r="Q244" s="4" t="s">
        <v>482</v>
      </c>
      <c r="R244" s="4" t="s">
        <v>482</v>
      </c>
      <c r="T244" s="6">
        <v>0.0</v>
      </c>
      <c r="U244" s="5" t="s">
        <v>33</v>
      </c>
      <c r="V244" s="5" t="s">
        <v>1078</v>
      </c>
      <c r="W244" s="5" t="s">
        <v>483</v>
      </c>
      <c r="X244" s="5"/>
      <c r="Y244" s="5"/>
      <c r="Z244" s="5" t="s">
        <v>24</v>
      </c>
      <c r="AB244" s="4" t="s">
        <v>24</v>
      </c>
      <c r="AE244" s="4" t="s">
        <v>483</v>
      </c>
      <c r="AF244" s="4" t="s">
        <v>24</v>
      </c>
      <c r="AG244" s="4" t="s">
        <v>484</v>
      </c>
      <c r="AH244" s="4" t="s">
        <v>485</v>
      </c>
    </row>
    <row r="245">
      <c r="B245" s="4">
        <v>6639.0</v>
      </c>
      <c r="C245" s="4">
        <v>1.0</v>
      </c>
      <c r="D245" s="4" t="s">
        <v>477</v>
      </c>
      <c r="F245" s="4" t="s">
        <v>1973</v>
      </c>
      <c r="G245" s="4">
        <f t="shared" si="1"/>
        <v>2015</v>
      </c>
      <c r="H245" s="4">
        <f t="shared" si="2"/>
        <v>12</v>
      </c>
      <c r="I245" s="4" t="s">
        <v>479</v>
      </c>
      <c r="J245" s="4" t="s">
        <v>489</v>
      </c>
      <c r="K245" s="4" t="s">
        <v>510</v>
      </c>
      <c r="L245" s="4" t="s">
        <v>511</v>
      </c>
      <c r="M245" s="4">
        <v>27.69541</v>
      </c>
      <c r="N245" s="4">
        <v>-98.83665</v>
      </c>
      <c r="O245" s="4" t="s">
        <v>1974</v>
      </c>
      <c r="P245" s="6">
        <v>1.0</v>
      </c>
      <c r="Q245" s="4" t="s">
        <v>507</v>
      </c>
      <c r="T245" s="6">
        <v>0.0</v>
      </c>
      <c r="U245" s="5" t="s">
        <v>27</v>
      </c>
      <c r="V245" s="5" t="s">
        <v>483</v>
      </c>
      <c r="W245" s="5" t="s">
        <v>483</v>
      </c>
      <c r="X245" s="5"/>
      <c r="Y245" s="5"/>
      <c r="Z245" s="5" t="s">
        <v>24</v>
      </c>
      <c r="AB245" s="4" t="s">
        <v>24</v>
      </c>
      <c r="AE245" s="4" t="s">
        <v>483</v>
      </c>
      <c r="AF245" s="4" t="s">
        <v>24</v>
      </c>
      <c r="AG245" s="4" t="s">
        <v>484</v>
      </c>
      <c r="AH245" s="4" t="s">
        <v>485</v>
      </c>
    </row>
    <row r="246">
      <c r="B246" s="4">
        <v>6640.0</v>
      </c>
      <c r="C246" s="4">
        <v>1.0</v>
      </c>
      <c r="D246" s="4" t="s">
        <v>477</v>
      </c>
      <c r="F246" s="4" t="s">
        <v>1975</v>
      </c>
      <c r="G246" s="4">
        <f t="shared" si="1"/>
        <v>2015</v>
      </c>
      <c r="H246" s="4">
        <f t="shared" si="2"/>
        <v>12</v>
      </c>
      <c r="I246" s="4" t="s">
        <v>479</v>
      </c>
      <c r="J246" s="4" t="s">
        <v>489</v>
      </c>
      <c r="K246" s="4" t="s">
        <v>510</v>
      </c>
      <c r="L246" s="4" t="s">
        <v>1348</v>
      </c>
      <c r="M246" s="4">
        <v>27.3671</v>
      </c>
      <c r="N246" s="4">
        <v>-98.1495</v>
      </c>
      <c r="P246" s="6">
        <v>0.0</v>
      </c>
      <c r="Q246" s="4" t="s">
        <v>19</v>
      </c>
      <c r="T246" s="6">
        <v>0.0</v>
      </c>
      <c r="U246" s="5" t="s">
        <v>33</v>
      </c>
      <c r="V246" s="5" t="s">
        <v>483</v>
      </c>
      <c r="W246" s="5" t="s">
        <v>483</v>
      </c>
      <c r="X246" s="5"/>
      <c r="Y246" s="5"/>
      <c r="Z246" s="5" t="s">
        <v>24</v>
      </c>
      <c r="AB246" s="4" t="s">
        <v>24</v>
      </c>
      <c r="AE246" s="4" t="s">
        <v>483</v>
      </c>
      <c r="AF246" s="4" t="s">
        <v>24</v>
      </c>
      <c r="AG246" s="4" t="s">
        <v>484</v>
      </c>
      <c r="AH246" s="4" t="s">
        <v>485</v>
      </c>
    </row>
    <row r="247">
      <c r="B247" s="4">
        <v>6641.0</v>
      </c>
      <c r="C247" s="4">
        <v>1.0</v>
      </c>
      <c r="D247" s="4" t="s">
        <v>477</v>
      </c>
      <c r="F247" s="4" t="s">
        <v>1975</v>
      </c>
      <c r="G247" s="4">
        <f t="shared" si="1"/>
        <v>2015</v>
      </c>
      <c r="H247" s="4">
        <f t="shared" si="2"/>
        <v>12</v>
      </c>
      <c r="I247" s="4" t="s">
        <v>479</v>
      </c>
      <c r="J247" s="4" t="s">
        <v>489</v>
      </c>
      <c r="K247" s="4" t="s">
        <v>510</v>
      </c>
      <c r="L247" s="4" t="s">
        <v>1348</v>
      </c>
      <c r="M247" s="4">
        <v>27.3671</v>
      </c>
      <c r="N247" s="4">
        <v>-98.1495</v>
      </c>
      <c r="P247" s="6">
        <v>0.0</v>
      </c>
      <c r="Q247" s="4" t="s">
        <v>19</v>
      </c>
      <c r="T247" s="6">
        <v>0.0</v>
      </c>
      <c r="U247" s="5" t="s">
        <v>33</v>
      </c>
      <c r="V247" s="5" t="s">
        <v>483</v>
      </c>
      <c r="W247" s="5" t="s">
        <v>483</v>
      </c>
      <c r="X247" s="5"/>
      <c r="Y247" s="5"/>
      <c r="Z247" s="5" t="s">
        <v>24</v>
      </c>
      <c r="AB247" s="4" t="s">
        <v>24</v>
      </c>
      <c r="AE247" s="4" t="s">
        <v>483</v>
      </c>
      <c r="AF247" s="4" t="s">
        <v>24</v>
      </c>
      <c r="AG247" s="4" t="s">
        <v>484</v>
      </c>
      <c r="AH247" s="4" t="s">
        <v>485</v>
      </c>
    </row>
    <row r="248">
      <c r="B248" s="4">
        <v>6642.0</v>
      </c>
      <c r="C248" s="4">
        <v>1.0</v>
      </c>
      <c r="D248" s="4" t="s">
        <v>477</v>
      </c>
      <c r="F248" s="4" t="s">
        <v>1976</v>
      </c>
      <c r="G248" s="4">
        <f t="shared" si="1"/>
        <v>2015</v>
      </c>
      <c r="H248" s="4">
        <f t="shared" si="2"/>
        <v>12</v>
      </c>
      <c r="I248" s="4" t="s">
        <v>479</v>
      </c>
      <c r="J248" s="4" t="s">
        <v>489</v>
      </c>
      <c r="K248" s="4" t="s">
        <v>510</v>
      </c>
      <c r="L248" s="4" t="s">
        <v>511</v>
      </c>
      <c r="M248" s="4">
        <v>28.04707</v>
      </c>
      <c r="N248" s="4">
        <v>-98.87925</v>
      </c>
      <c r="O248" s="4" t="s">
        <v>1977</v>
      </c>
      <c r="P248" s="6">
        <v>1.0</v>
      </c>
      <c r="Q248" s="4" t="s">
        <v>146</v>
      </c>
      <c r="T248" s="6">
        <v>0.0</v>
      </c>
      <c r="U248" s="5" t="s">
        <v>33</v>
      </c>
      <c r="V248" s="5" t="s">
        <v>483</v>
      </c>
      <c r="W248" s="5" t="s">
        <v>483</v>
      </c>
      <c r="X248" s="5"/>
      <c r="Y248" s="5"/>
      <c r="Z248" s="5" t="s">
        <v>24</v>
      </c>
      <c r="AB248" s="4" t="s">
        <v>24</v>
      </c>
      <c r="AE248" s="4" t="s">
        <v>483</v>
      </c>
      <c r="AF248" s="4" t="s">
        <v>24</v>
      </c>
      <c r="AG248" s="4" t="s">
        <v>540</v>
      </c>
      <c r="AH248" s="4" t="s">
        <v>541</v>
      </c>
    </row>
    <row r="249">
      <c r="B249" s="4">
        <v>6643.0</v>
      </c>
      <c r="C249" s="4">
        <v>1.0</v>
      </c>
      <c r="D249" s="4" t="s">
        <v>477</v>
      </c>
      <c r="F249" s="4" t="s">
        <v>1976</v>
      </c>
      <c r="G249" s="4">
        <f t="shared" si="1"/>
        <v>2015</v>
      </c>
      <c r="H249" s="4">
        <f t="shared" si="2"/>
        <v>12</v>
      </c>
      <c r="I249" s="4" t="s">
        <v>479</v>
      </c>
      <c r="J249" s="4" t="s">
        <v>489</v>
      </c>
      <c r="K249" s="4" t="s">
        <v>490</v>
      </c>
      <c r="L249" s="4" t="s">
        <v>491</v>
      </c>
      <c r="M249" s="4">
        <v>27.0243</v>
      </c>
      <c r="N249" s="8">
        <v>-98.208</v>
      </c>
      <c r="P249" s="6">
        <v>0.0</v>
      </c>
      <c r="Q249" s="4" t="s">
        <v>109</v>
      </c>
      <c r="T249" s="6">
        <v>1.0</v>
      </c>
      <c r="U249" s="5" t="s">
        <v>33</v>
      </c>
      <c r="V249" s="5" t="s">
        <v>483</v>
      </c>
      <c r="W249" s="5" t="s">
        <v>483</v>
      </c>
      <c r="X249" s="5"/>
      <c r="Y249" s="5"/>
      <c r="Z249" s="5" t="s">
        <v>24</v>
      </c>
      <c r="AB249" s="4" t="s">
        <v>24</v>
      </c>
      <c r="AE249" s="4" t="s">
        <v>483</v>
      </c>
      <c r="AF249" s="4" t="s">
        <v>24</v>
      </c>
      <c r="AG249" s="4" t="s">
        <v>540</v>
      </c>
      <c r="AH249" s="4" t="s">
        <v>541</v>
      </c>
    </row>
    <row r="250">
      <c r="B250" s="4">
        <v>6644.0</v>
      </c>
      <c r="C250" s="4">
        <v>1.0</v>
      </c>
      <c r="D250" s="4" t="s">
        <v>477</v>
      </c>
      <c r="F250" s="4" t="s">
        <v>1976</v>
      </c>
      <c r="G250" s="4">
        <f t="shared" si="1"/>
        <v>2015</v>
      </c>
      <c r="H250" s="4">
        <f t="shared" si="2"/>
        <v>12</v>
      </c>
      <c r="I250" s="4" t="s">
        <v>479</v>
      </c>
      <c r="J250" s="4" t="s">
        <v>489</v>
      </c>
      <c r="K250" s="4" t="s">
        <v>490</v>
      </c>
      <c r="L250" s="4" t="s">
        <v>491</v>
      </c>
      <c r="M250" s="4">
        <v>27.0873</v>
      </c>
      <c r="N250" s="4">
        <v>-98.1259</v>
      </c>
      <c r="P250" s="6">
        <v>0.0</v>
      </c>
      <c r="Q250" s="4" t="s">
        <v>109</v>
      </c>
      <c r="T250" s="6">
        <v>1.0</v>
      </c>
      <c r="U250" s="5" t="s">
        <v>15</v>
      </c>
      <c r="V250" s="5" t="s">
        <v>483</v>
      </c>
      <c r="W250" s="5" t="s">
        <v>483</v>
      </c>
      <c r="X250" s="5"/>
      <c r="Y250" s="5"/>
      <c r="Z250" s="5" t="s">
        <v>24</v>
      </c>
      <c r="AB250" s="4" t="s">
        <v>24</v>
      </c>
      <c r="AE250" s="4" t="s">
        <v>617</v>
      </c>
      <c r="AF250" s="4" t="s">
        <v>283</v>
      </c>
      <c r="AG250" s="4" t="s">
        <v>540</v>
      </c>
      <c r="AH250" s="4" t="s">
        <v>541</v>
      </c>
    </row>
    <row r="251">
      <c r="B251" s="4">
        <v>6645.0</v>
      </c>
      <c r="C251" s="4">
        <v>1.0</v>
      </c>
      <c r="D251" s="4" t="s">
        <v>477</v>
      </c>
      <c r="F251" s="4" t="s">
        <v>1976</v>
      </c>
      <c r="G251" s="4">
        <f t="shared" si="1"/>
        <v>2015</v>
      </c>
      <c r="H251" s="4">
        <f t="shared" si="2"/>
        <v>12</v>
      </c>
      <c r="I251" s="4" t="s">
        <v>479</v>
      </c>
      <c r="J251" s="4" t="s">
        <v>489</v>
      </c>
      <c r="K251" s="4" t="s">
        <v>537</v>
      </c>
      <c r="L251" s="4" t="s">
        <v>538</v>
      </c>
      <c r="M251" s="4">
        <v>30.28752</v>
      </c>
      <c r="N251" s="4">
        <v>-104.57329</v>
      </c>
      <c r="O251" s="4" t="s">
        <v>1978</v>
      </c>
      <c r="P251" s="6">
        <v>0.0</v>
      </c>
      <c r="Q251" s="4" t="s">
        <v>482</v>
      </c>
      <c r="R251" s="4" t="s">
        <v>1979</v>
      </c>
      <c r="T251" s="6">
        <v>0.0</v>
      </c>
      <c r="U251" s="5" t="s">
        <v>27</v>
      </c>
      <c r="V251" s="5" t="s">
        <v>1980</v>
      </c>
      <c r="W251" s="5" t="s">
        <v>1981</v>
      </c>
      <c r="X251" s="5"/>
      <c r="Y251" s="5" t="s">
        <v>1982</v>
      </c>
      <c r="Z251" s="5" t="s">
        <v>1983</v>
      </c>
      <c r="AA251" s="4" t="s">
        <v>1984</v>
      </c>
      <c r="AB251" s="4" t="s">
        <v>24</v>
      </c>
      <c r="AC251" s="4" t="s">
        <v>1982</v>
      </c>
      <c r="AD251" s="6">
        <v>46.0</v>
      </c>
      <c r="AE251" s="4" t="s">
        <v>502</v>
      </c>
      <c r="AF251" s="4" t="s">
        <v>17</v>
      </c>
      <c r="AG251" s="4" t="s">
        <v>495</v>
      </c>
      <c r="AH251" s="4" t="s">
        <v>496</v>
      </c>
    </row>
    <row r="252">
      <c r="B252" s="4">
        <v>6646.0</v>
      </c>
      <c r="C252" s="4">
        <v>1.0</v>
      </c>
      <c r="D252" s="4" t="s">
        <v>477</v>
      </c>
      <c r="F252" s="4" t="s">
        <v>1985</v>
      </c>
      <c r="G252" s="4">
        <f t="shared" si="1"/>
        <v>2015</v>
      </c>
      <c r="H252" s="4">
        <f t="shared" si="2"/>
        <v>12</v>
      </c>
      <c r="I252" s="4" t="s">
        <v>479</v>
      </c>
      <c r="J252" s="4" t="s">
        <v>489</v>
      </c>
      <c r="K252" s="4" t="s">
        <v>490</v>
      </c>
      <c r="L252" s="4" t="s">
        <v>491</v>
      </c>
      <c r="M252" s="4">
        <v>27.1017</v>
      </c>
      <c r="N252" s="4">
        <v>-97.9924</v>
      </c>
      <c r="P252" s="6">
        <v>0.0</v>
      </c>
      <c r="Q252" s="4" t="s">
        <v>482</v>
      </c>
      <c r="R252" s="4" t="s">
        <v>482</v>
      </c>
      <c r="S252" s="4" t="s">
        <v>1986</v>
      </c>
      <c r="T252" s="6">
        <v>1.0</v>
      </c>
      <c r="U252" s="5" t="s">
        <v>15</v>
      </c>
      <c r="V252" s="5" t="s">
        <v>1987</v>
      </c>
      <c r="W252" s="5" t="s">
        <v>952</v>
      </c>
      <c r="X252" s="5"/>
      <c r="Y252" s="5" t="s">
        <v>1988</v>
      </c>
      <c r="Z252" s="5" t="s">
        <v>1989</v>
      </c>
      <c r="AA252" s="4" t="s">
        <v>955</v>
      </c>
      <c r="AB252" s="4" t="s">
        <v>24</v>
      </c>
      <c r="AC252" s="4" t="s">
        <v>1988</v>
      </c>
      <c r="AD252" s="6">
        <v>44.0</v>
      </c>
      <c r="AE252" s="4" t="s">
        <v>622</v>
      </c>
      <c r="AF252" s="4" t="s">
        <v>135</v>
      </c>
      <c r="AG252" s="4" t="s">
        <v>484</v>
      </c>
      <c r="AH252" s="4" t="s">
        <v>485</v>
      </c>
    </row>
    <row r="253">
      <c r="B253" s="4">
        <v>6647.0</v>
      </c>
      <c r="C253" s="4">
        <v>1.0</v>
      </c>
      <c r="D253" s="4" t="s">
        <v>477</v>
      </c>
      <c r="F253" s="4" t="s">
        <v>1990</v>
      </c>
      <c r="G253" s="4">
        <f t="shared" si="1"/>
        <v>2015</v>
      </c>
      <c r="H253" s="4">
        <f t="shared" si="2"/>
        <v>12</v>
      </c>
      <c r="I253" s="4" t="s">
        <v>479</v>
      </c>
      <c r="J253" s="4" t="s">
        <v>489</v>
      </c>
      <c r="K253" s="4" t="s">
        <v>490</v>
      </c>
      <c r="L253" s="4" t="s">
        <v>491</v>
      </c>
      <c r="M253" s="4">
        <v>27.19409</v>
      </c>
      <c r="N253" s="4">
        <v>-98.13416</v>
      </c>
      <c r="O253" s="4" t="s">
        <v>492</v>
      </c>
      <c r="P253" s="6">
        <v>0.0</v>
      </c>
      <c r="Q253" s="4" t="s">
        <v>109</v>
      </c>
      <c r="T253" s="6">
        <v>1.0</v>
      </c>
      <c r="U253" s="5" t="s">
        <v>33</v>
      </c>
      <c r="V253" s="5" t="s">
        <v>483</v>
      </c>
      <c r="W253" s="5" t="s">
        <v>483</v>
      </c>
      <c r="X253" s="5"/>
      <c r="Y253" s="5"/>
      <c r="Z253" s="5" t="s">
        <v>24</v>
      </c>
      <c r="AB253" s="4" t="s">
        <v>24</v>
      </c>
      <c r="AE253" s="4" t="s">
        <v>483</v>
      </c>
      <c r="AF253" s="4" t="s">
        <v>24</v>
      </c>
      <c r="AG253" s="4" t="s">
        <v>495</v>
      </c>
      <c r="AH253" s="4" t="s">
        <v>496</v>
      </c>
    </row>
    <row r="254">
      <c r="B254" s="4">
        <v>6648.0</v>
      </c>
      <c r="C254" s="4">
        <v>1.0</v>
      </c>
      <c r="D254" s="4" t="s">
        <v>477</v>
      </c>
      <c r="F254" s="4" t="s">
        <v>1991</v>
      </c>
      <c r="G254" s="4">
        <f t="shared" si="1"/>
        <v>2015</v>
      </c>
      <c r="H254" s="4">
        <f t="shared" si="2"/>
        <v>12</v>
      </c>
      <c r="I254" s="4" t="s">
        <v>479</v>
      </c>
      <c r="J254" s="4" t="s">
        <v>489</v>
      </c>
      <c r="K254" s="4" t="s">
        <v>490</v>
      </c>
      <c r="L254" s="4" t="s">
        <v>491</v>
      </c>
      <c r="M254" s="4">
        <v>27.2028</v>
      </c>
      <c r="N254" s="4">
        <v>-98.1985</v>
      </c>
      <c r="O254" s="4" t="s">
        <v>492</v>
      </c>
      <c r="P254" s="6">
        <v>0.0</v>
      </c>
      <c r="Q254" s="4" t="s">
        <v>109</v>
      </c>
      <c r="T254" s="6">
        <v>1.0</v>
      </c>
      <c r="U254" s="5" t="s">
        <v>15</v>
      </c>
      <c r="V254" s="5" t="s">
        <v>1992</v>
      </c>
      <c r="W254" s="5" t="s">
        <v>1993</v>
      </c>
      <c r="X254" s="5" t="s">
        <v>648</v>
      </c>
      <c r="Y254" s="5" t="s">
        <v>1994</v>
      </c>
      <c r="Z254" s="5" t="s">
        <v>1995</v>
      </c>
      <c r="AA254" s="4" t="s">
        <v>1996</v>
      </c>
      <c r="AB254" s="4" t="s">
        <v>651</v>
      </c>
      <c r="AC254" s="4" t="s">
        <v>1994</v>
      </c>
      <c r="AD254" s="6">
        <v>46.0</v>
      </c>
      <c r="AE254" s="4" t="s">
        <v>502</v>
      </c>
      <c r="AF254" s="4" t="s">
        <v>17</v>
      </c>
      <c r="AG254" s="4" t="s">
        <v>484</v>
      </c>
      <c r="AH254" s="4" t="s">
        <v>485</v>
      </c>
    </row>
    <row r="255">
      <c r="B255" s="4">
        <v>6649.0</v>
      </c>
      <c r="C255" s="4">
        <v>1.0</v>
      </c>
      <c r="D255" s="4" t="s">
        <v>477</v>
      </c>
      <c r="F255" s="4" t="s">
        <v>1997</v>
      </c>
      <c r="G255" s="4">
        <f t="shared" si="1"/>
        <v>2015</v>
      </c>
      <c r="H255" s="4">
        <f t="shared" si="2"/>
        <v>12</v>
      </c>
      <c r="I255" s="4" t="s">
        <v>479</v>
      </c>
      <c r="J255" s="4" t="s">
        <v>489</v>
      </c>
      <c r="K255" s="4" t="s">
        <v>537</v>
      </c>
      <c r="L255" s="4" t="s">
        <v>1998</v>
      </c>
      <c r="M255" s="4">
        <v>30.50491</v>
      </c>
      <c r="N255" s="4">
        <v>-104.02091</v>
      </c>
      <c r="O255" s="4" t="s">
        <v>1999</v>
      </c>
      <c r="P255" s="6">
        <v>1.0</v>
      </c>
      <c r="Q255" s="4" t="s">
        <v>507</v>
      </c>
      <c r="S255" s="4" t="s">
        <v>525</v>
      </c>
      <c r="T255" s="6">
        <v>0.0</v>
      </c>
      <c r="U255" s="5" t="s">
        <v>15</v>
      </c>
      <c r="V255" s="5" t="s">
        <v>2000</v>
      </c>
      <c r="W255" s="5" t="s">
        <v>1441</v>
      </c>
      <c r="X255" s="5"/>
      <c r="Y255" s="5" t="s">
        <v>2001</v>
      </c>
      <c r="Z255" s="5" t="s">
        <v>2002</v>
      </c>
      <c r="AA255" s="4" t="s">
        <v>1444</v>
      </c>
      <c r="AB255" s="4" t="s">
        <v>24</v>
      </c>
      <c r="AC255" s="4" t="s">
        <v>2001</v>
      </c>
      <c r="AD255" s="6">
        <v>15.0</v>
      </c>
      <c r="AE255" s="4" t="s">
        <v>553</v>
      </c>
      <c r="AF255" s="4" t="s">
        <v>58</v>
      </c>
      <c r="AG255" s="4" t="s">
        <v>484</v>
      </c>
      <c r="AH255" s="4" t="s">
        <v>485</v>
      </c>
    </row>
    <row r="256">
      <c r="B256" s="4">
        <v>6650.0</v>
      </c>
      <c r="C256" s="4">
        <v>1.0</v>
      </c>
      <c r="D256" s="4" t="s">
        <v>477</v>
      </c>
      <c r="F256" s="4" t="s">
        <v>2003</v>
      </c>
      <c r="G256" s="4">
        <f t="shared" si="1"/>
        <v>2015</v>
      </c>
      <c r="H256" s="4">
        <f t="shared" si="2"/>
        <v>12</v>
      </c>
      <c r="I256" s="4" t="s">
        <v>479</v>
      </c>
      <c r="J256" s="4" t="s">
        <v>12</v>
      </c>
      <c r="K256" s="4" t="s">
        <v>480</v>
      </c>
      <c r="L256" s="4" t="s">
        <v>39</v>
      </c>
      <c r="M256" s="4">
        <v>31.7573</v>
      </c>
      <c r="N256" s="4">
        <v>-111.7784</v>
      </c>
      <c r="O256" s="4" t="s">
        <v>1490</v>
      </c>
      <c r="P256" s="6">
        <v>0.0</v>
      </c>
      <c r="Q256" s="4" t="s">
        <v>146</v>
      </c>
      <c r="T256" s="6">
        <v>1.0</v>
      </c>
      <c r="U256" s="5" t="s">
        <v>33</v>
      </c>
      <c r="V256" s="5" t="s">
        <v>483</v>
      </c>
      <c r="W256" s="5" t="s">
        <v>483</v>
      </c>
      <c r="X256" s="5"/>
      <c r="Y256" s="5"/>
      <c r="Z256" s="5" t="s">
        <v>24</v>
      </c>
      <c r="AB256" s="4" t="s">
        <v>24</v>
      </c>
      <c r="AE256" s="4" t="s">
        <v>502</v>
      </c>
      <c r="AF256" s="4" t="s">
        <v>17</v>
      </c>
      <c r="AG256" s="4" t="s">
        <v>484</v>
      </c>
      <c r="AH256" s="4" t="s">
        <v>485</v>
      </c>
    </row>
    <row r="257">
      <c r="B257" s="4">
        <v>6651.0</v>
      </c>
      <c r="C257" s="4">
        <v>1.0</v>
      </c>
      <c r="D257" s="4" t="s">
        <v>477</v>
      </c>
      <c r="F257" s="4" t="s">
        <v>2004</v>
      </c>
      <c r="G257" s="4">
        <f t="shared" si="1"/>
        <v>2015</v>
      </c>
      <c r="H257" s="4">
        <f t="shared" si="2"/>
        <v>12</v>
      </c>
      <c r="I257" s="4" t="s">
        <v>479</v>
      </c>
      <c r="J257" s="4" t="s">
        <v>489</v>
      </c>
      <c r="K257" s="4" t="s">
        <v>510</v>
      </c>
      <c r="L257" s="4" t="s">
        <v>511</v>
      </c>
      <c r="M257" s="4">
        <v>27.37311</v>
      </c>
      <c r="N257" s="4">
        <v>-99.48571</v>
      </c>
      <c r="P257" s="6">
        <v>0.0</v>
      </c>
      <c r="Q257" s="4" t="s">
        <v>146</v>
      </c>
      <c r="T257" s="6">
        <v>0.0</v>
      </c>
      <c r="U257" s="5" t="s">
        <v>33</v>
      </c>
      <c r="V257" s="5" t="s">
        <v>483</v>
      </c>
      <c r="W257" s="5" t="s">
        <v>483</v>
      </c>
      <c r="X257" s="5"/>
      <c r="Y257" s="5"/>
      <c r="Z257" s="5" t="s">
        <v>24</v>
      </c>
      <c r="AB257" s="4" t="s">
        <v>24</v>
      </c>
      <c r="AE257" s="4" t="s">
        <v>483</v>
      </c>
      <c r="AF257" s="4" t="s">
        <v>24</v>
      </c>
      <c r="AG257" s="4" t="s">
        <v>483</v>
      </c>
      <c r="AH257" s="4" t="s">
        <v>24</v>
      </c>
    </row>
  </sheetData>
  <conditionalFormatting sqref="N2:N257">
    <cfRule type="cellIs" dxfId="0" priority="1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2023-10-12T03:40:53Z</dcterms:created>
  <dc:creator>Stephanie Leutert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2024-01-31T13:40:20Z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13df79b2-ce8d-470d-b422-6cf4ea185a86</vt:lpwstr>
  </property>
  <property fmtid="{D5CDD505-2E9C-101B-9397-08002B2CF9AE}" pid="8" name="MSIP_Label_65b15e2b-c6d2-488b-8aea-978109a77633_ContentBits">
    <vt:lpwstr>0</vt:lpwstr>
  </property>
</Properties>
</file>