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lika\Google Drive\JaveyResearchGroup\NaturalSweat_NatBio\OnBody_SweatRate_Longitudinal\"/>
    </mc:Choice>
  </mc:AlternateContent>
  <xr:revisionPtr revIDLastSave="0" documentId="13_ncr:1_{43FF4322-A075-45AC-8D0F-0FB4011A69D3}" xr6:coauthVersionLast="45" xr6:coauthVersionMax="45" xr10:uidLastSave="{00000000-0000-0000-0000-000000000000}"/>
  <bookViews>
    <workbookView xWindow="-110" yWindow="-110" windowWidth="19420" windowHeight="10420" activeTab="3" xr2:uid="{538AEBF6-4CB8-4312-83B9-159F35B6BAA9}"/>
  </bookViews>
  <sheets>
    <sheet name="Sheet4" sheetId="5" r:id="rId1"/>
    <sheet name="HR" sheetId="4" r:id="rId2"/>
    <sheet name="T" sheetId="3" r:id="rId3"/>
    <sheet name="Activity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5" l="1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2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3" i="4"/>
  <c r="A5" i="3"/>
  <c r="A6" i="3"/>
  <c r="A7" i="3"/>
  <c r="A8" i="3"/>
  <c r="A9" i="3"/>
  <c r="A10" i="3"/>
  <c r="A11" i="3"/>
  <c r="A12" i="3"/>
  <c r="A13" i="3"/>
  <c r="A4" i="3"/>
  <c r="A3" i="2"/>
  <c r="A4" i="2" s="1"/>
  <c r="A5" i="2" s="1"/>
  <c r="A6" i="2" s="1"/>
  <c r="A7" i="2" s="1"/>
  <c r="A8" i="2" s="1"/>
  <c r="A9" i="2" s="1"/>
  <c r="A10" i="2" s="1"/>
  <c r="A11" i="2" s="1"/>
</calcChain>
</file>

<file path=xl/sharedStrings.xml><?xml version="1.0" encoding="utf-8"?>
<sst xmlns="http://schemas.openxmlformats.org/spreadsheetml/2006/main" count="21" uniqueCount="16">
  <si>
    <t>Vol (nL)</t>
  </si>
  <si>
    <t>Temp</t>
  </si>
  <si>
    <t>Activity</t>
  </si>
  <si>
    <t>Time</t>
  </si>
  <si>
    <t>Walk start</t>
  </si>
  <si>
    <t>End walk</t>
  </si>
  <si>
    <t>Start of Zoom class</t>
  </si>
  <si>
    <t>End of class</t>
  </si>
  <si>
    <t>Food</t>
  </si>
  <si>
    <t>Sleep</t>
  </si>
  <si>
    <t>Wake</t>
  </si>
  <si>
    <t>Cooking/eating</t>
  </si>
  <si>
    <t xml:space="preserve">Time </t>
  </si>
  <si>
    <t>bpm</t>
  </si>
  <si>
    <t>SR (nL/min)</t>
  </si>
  <si>
    <t>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</si>
</sst>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7D92-52A3-40CB-BCC0-39CF71BACF45}">
  <dimension ref="A1:F45"/>
  <sheetViews>
    <sheetView workbookViewId="0">
      <selection activeCell="I6" sqref="I6"/>
    </sheetView>
  </sheetViews>
  <sheetFormatPr defaultRowHeight="14.5" x14ac:dyDescent="0.35"/>
  <cols>
    <col min="1" max="1" width="11.26953125" style="3" bestFit="1" customWidth="1"/>
    <col min="2" max="2" width="8.7265625" style="2"/>
  </cols>
  <sheetData>
    <row r="1" spans="1:6" x14ac:dyDescent="0.35">
      <c r="A1" s="3" t="s">
        <v>3</v>
      </c>
      <c r="D1" t="s">
        <v>15</v>
      </c>
      <c r="E1" t="s">
        <v>0</v>
      </c>
      <c r="F1" t="s">
        <v>14</v>
      </c>
    </row>
    <row r="2" spans="1:6" x14ac:dyDescent="0.35">
      <c r="A2" s="3">
        <v>0.41666666666666669</v>
      </c>
      <c r="B2" s="2">
        <f>60*HOUR(A2-$A$2)+MINUTE(A2-$A$2)</f>
        <v>0</v>
      </c>
      <c r="D2">
        <v>0</v>
      </c>
      <c r="E2">
        <f>D2*(200*70)/(1000)</f>
        <v>0</v>
      </c>
    </row>
    <row r="3" spans="1:6" x14ac:dyDescent="0.35">
      <c r="A3" s="3">
        <v>0.44097222222222227</v>
      </c>
      <c r="B3" s="2">
        <f t="shared" ref="B3:B45" si="0">60*HOUR(A3-$A$2)+MINUTE(A3-$A$2)</f>
        <v>35</v>
      </c>
      <c r="D3">
        <v>0</v>
      </c>
      <c r="E3">
        <f t="shared" ref="E3:E45" si="1">D3*(200*70)/(1000)</f>
        <v>0</v>
      </c>
      <c r="F3">
        <f>E3/(B3-B2)</f>
        <v>0</v>
      </c>
    </row>
    <row r="4" spans="1:6" x14ac:dyDescent="0.35">
      <c r="A4" s="3">
        <v>0.4555555555555556</v>
      </c>
      <c r="B4" s="2">
        <f t="shared" si="0"/>
        <v>56</v>
      </c>
      <c r="D4">
        <v>0.23481009300000003</v>
      </c>
      <c r="E4">
        <f t="shared" si="1"/>
        <v>3.2873413020000002</v>
      </c>
      <c r="F4">
        <f t="shared" ref="F4:F45" si="2">E4/(B4-B3)</f>
        <v>0.15654006200000001</v>
      </c>
    </row>
    <row r="5" spans="1:6" x14ac:dyDescent="0.35">
      <c r="A5" s="3">
        <v>0.46527777777777779</v>
      </c>
      <c r="B5" s="2">
        <f t="shared" si="0"/>
        <v>70</v>
      </c>
      <c r="D5">
        <v>0.15681040099999999</v>
      </c>
      <c r="E5">
        <f t="shared" si="1"/>
        <v>2.1953456139999998</v>
      </c>
      <c r="F5">
        <f t="shared" si="2"/>
        <v>0.15681040099999999</v>
      </c>
    </row>
    <row r="6" spans="1:6" x14ac:dyDescent="0.35">
      <c r="A6" s="3">
        <v>0.4826388888888889</v>
      </c>
      <c r="B6" s="2">
        <f t="shared" si="0"/>
        <v>95</v>
      </c>
      <c r="D6">
        <v>0.31310993035714285</v>
      </c>
      <c r="E6">
        <f t="shared" si="1"/>
        <v>4.3835390250000001</v>
      </c>
      <c r="F6">
        <f t="shared" si="2"/>
        <v>0.17534156100000001</v>
      </c>
    </row>
    <row r="7" spans="1:6" x14ac:dyDescent="0.35">
      <c r="A7" s="3">
        <v>0.49791666666666667</v>
      </c>
      <c r="B7" s="2">
        <f t="shared" si="0"/>
        <v>117</v>
      </c>
      <c r="D7">
        <v>0.13905522714285715</v>
      </c>
      <c r="E7">
        <f t="shared" si="1"/>
        <v>1.9467731800000001</v>
      </c>
      <c r="F7">
        <f t="shared" si="2"/>
        <v>8.848969000000001E-2</v>
      </c>
    </row>
    <row r="8" spans="1:6" x14ac:dyDescent="0.35">
      <c r="A8" s="3">
        <v>0.51319444444444451</v>
      </c>
      <c r="B8" s="2">
        <f t="shared" si="0"/>
        <v>139</v>
      </c>
      <c r="D8">
        <v>7.0930075857142866E-2</v>
      </c>
      <c r="E8">
        <f t="shared" si="1"/>
        <v>0.99302106200000018</v>
      </c>
      <c r="F8">
        <f t="shared" si="2"/>
        <v>4.5137321000000008E-2</v>
      </c>
    </row>
    <row r="9" spans="1:6" x14ac:dyDescent="0.35">
      <c r="A9" s="3">
        <v>0.53680555555555554</v>
      </c>
      <c r="B9" s="2">
        <f t="shared" si="0"/>
        <v>173</v>
      </c>
      <c r="D9">
        <v>0.12142857142857144</v>
      </c>
      <c r="E9">
        <f t="shared" si="1"/>
        <v>1.7000000000000002</v>
      </c>
      <c r="F9">
        <f t="shared" si="2"/>
        <v>0.05</v>
      </c>
    </row>
    <row r="10" spans="1:6" x14ac:dyDescent="0.35">
      <c r="A10" s="3">
        <v>0.55000000000000004</v>
      </c>
      <c r="B10" s="2">
        <f t="shared" si="0"/>
        <v>192</v>
      </c>
      <c r="D10">
        <v>5.835714285714285E-2</v>
      </c>
      <c r="E10">
        <f t="shared" si="1"/>
        <v>0.81699999999999984</v>
      </c>
      <c r="F10">
        <f t="shared" si="2"/>
        <v>4.299999999999999E-2</v>
      </c>
    </row>
    <row r="11" spans="1:6" x14ac:dyDescent="0.35">
      <c r="A11" s="3">
        <v>0.56805555555555554</v>
      </c>
      <c r="B11" s="2">
        <f t="shared" si="0"/>
        <v>218</v>
      </c>
      <c r="D11">
        <v>5.9428571428571428E-2</v>
      </c>
      <c r="E11">
        <f t="shared" si="1"/>
        <v>0.83199999999999996</v>
      </c>
      <c r="F11">
        <f t="shared" si="2"/>
        <v>3.2000000000000001E-2</v>
      </c>
    </row>
    <row r="12" spans="1:6" x14ac:dyDescent="0.35">
      <c r="A12" s="3">
        <v>0.57777777777777783</v>
      </c>
      <c r="B12" s="2">
        <f t="shared" si="0"/>
        <v>232</v>
      </c>
      <c r="D12">
        <v>9.1999999999999998E-2</v>
      </c>
      <c r="E12">
        <f t="shared" si="1"/>
        <v>1.288</v>
      </c>
      <c r="F12">
        <f t="shared" si="2"/>
        <v>9.1999999999999998E-2</v>
      </c>
    </row>
    <row r="13" spans="1:6" x14ac:dyDescent="0.35">
      <c r="A13" s="3">
        <v>0.58611111111111114</v>
      </c>
      <c r="B13" s="2">
        <f t="shared" si="0"/>
        <v>244</v>
      </c>
      <c r="D13">
        <v>0.10285714285714286</v>
      </c>
      <c r="E13">
        <f t="shared" si="1"/>
        <v>1.44</v>
      </c>
      <c r="F13">
        <f t="shared" si="2"/>
        <v>0.12</v>
      </c>
    </row>
    <row r="14" spans="1:6" x14ac:dyDescent="0.35">
      <c r="A14" s="3">
        <v>0.61111111111111116</v>
      </c>
      <c r="B14" s="2">
        <f t="shared" si="0"/>
        <v>280</v>
      </c>
      <c r="D14">
        <v>1.0851428571428572</v>
      </c>
      <c r="E14">
        <f t="shared" si="1"/>
        <v>15.192</v>
      </c>
      <c r="F14">
        <f t="shared" si="2"/>
        <v>0.42199999999999999</v>
      </c>
    </row>
    <row r="15" spans="1:6" x14ac:dyDescent="0.35">
      <c r="A15" s="3">
        <v>0.63958333333333339</v>
      </c>
      <c r="B15" s="2">
        <f t="shared" si="0"/>
        <v>321</v>
      </c>
      <c r="D15">
        <v>1.552142857142857</v>
      </c>
      <c r="E15">
        <f t="shared" si="1"/>
        <v>21.73</v>
      </c>
      <c r="F15">
        <f t="shared" si="2"/>
        <v>0.53</v>
      </c>
    </row>
    <row r="16" spans="1:6" x14ac:dyDescent="0.35">
      <c r="A16" s="3">
        <v>0.64861111111111114</v>
      </c>
      <c r="B16" s="2">
        <f t="shared" si="0"/>
        <v>334</v>
      </c>
      <c r="D16">
        <v>0.45685714285714285</v>
      </c>
      <c r="E16">
        <f t="shared" si="1"/>
        <v>6.3959999999999999</v>
      </c>
      <c r="F16">
        <f t="shared" si="2"/>
        <v>0.49199999999999999</v>
      </c>
    </row>
    <row r="17" spans="1:6" x14ac:dyDescent="0.35">
      <c r="A17" s="3">
        <v>0.66597222222222219</v>
      </c>
      <c r="B17" s="2">
        <f t="shared" si="0"/>
        <v>359</v>
      </c>
      <c r="D17">
        <v>0.35357142857142859</v>
      </c>
      <c r="E17">
        <f t="shared" si="1"/>
        <v>4.95</v>
      </c>
      <c r="F17">
        <f t="shared" si="2"/>
        <v>0.19800000000000001</v>
      </c>
    </row>
    <row r="18" spans="1:6" x14ac:dyDescent="0.35">
      <c r="A18" s="3">
        <v>0.67638888888888893</v>
      </c>
      <c r="B18" s="2">
        <f t="shared" si="0"/>
        <v>374</v>
      </c>
      <c r="D18">
        <v>3.8571428571428562E-2</v>
      </c>
      <c r="E18">
        <f t="shared" si="1"/>
        <v>0.53999999999999992</v>
      </c>
      <c r="F18">
        <f t="shared" si="2"/>
        <v>3.5999999999999997E-2</v>
      </c>
    </row>
    <row r="19" spans="1:6" x14ac:dyDescent="0.35">
      <c r="A19" s="3">
        <v>0.69027777777777777</v>
      </c>
      <c r="B19" s="2">
        <f t="shared" si="0"/>
        <v>394</v>
      </c>
      <c r="D19">
        <v>9.0571428571428567E-2</v>
      </c>
      <c r="E19">
        <f t="shared" si="1"/>
        <v>1.268</v>
      </c>
      <c r="F19">
        <f t="shared" si="2"/>
        <v>6.3399999999999998E-2</v>
      </c>
    </row>
    <row r="20" spans="1:6" x14ac:dyDescent="0.35">
      <c r="A20" s="3">
        <v>0.71875</v>
      </c>
      <c r="B20" s="2">
        <f t="shared" si="0"/>
        <v>435</v>
      </c>
      <c r="D20">
        <v>0.28260714285714289</v>
      </c>
      <c r="E20">
        <f t="shared" si="1"/>
        <v>3.9565000000000006</v>
      </c>
      <c r="F20">
        <f t="shared" si="2"/>
        <v>9.6500000000000016E-2</v>
      </c>
    </row>
    <row r="21" spans="1:6" x14ac:dyDescent="0.35">
      <c r="A21" s="3">
        <v>0.74236111111111114</v>
      </c>
      <c r="B21" s="2">
        <f t="shared" si="0"/>
        <v>469</v>
      </c>
      <c r="D21">
        <v>0.25257142857142856</v>
      </c>
      <c r="E21">
        <f t="shared" si="1"/>
        <v>3.536</v>
      </c>
      <c r="F21">
        <f t="shared" si="2"/>
        <v>0.104</v>
      </c>
    </row>
    <row r="22" spans="1:6" x14ac:dyDescent="0.35">
      <c r="A22" s="3">
        <v>0.76319444444444451</v>
      </c>
      <c r="B22" s="2">
        <f t="shared" si="0"/>
        <v>499</v>
      </c>
      <c r="D22">
        <v>0.19714285714285715</v>
      </c>
      <c r="E22">
        <f t="shared" si="1"/>
        <v>2.76</v>
      </c>
      <c r="F22">
        <f t="shared" si="2"/>
        <v>9.1999999999999998E-2</v>
      </c>
    </row>
    <row r="23" spans="1:6" x14ac:dyDescent="0.35">
      <c r="A23" s="3">
        <v>0.78263888888888888</v>
      </c>
      <c r="B23" s="2">
        <f t="shared" si="0"/>
        <v>527</v>
      </c>
      <c r="D23">
        <v>0.224</v>
      </c>
      <c r="E23">
        <f t="shared" si="1"/>
        <v>3.1360000000000001</v>
      </c>
      <c r="F23">
        <f t="shared" si="2"/>
        <v>0.112</v>
      </c>
    </row>
    <row r="24" spans="1:6" x14ac:dyDescent="0.35">
      <c r="A24" s="3">
        <v>0.79583333333333339</v>
      </c>
      <c r="B24" s="2">
        <f t="shared" si="0"/>
        <v>546</v>
      </c>
      <c r="D24">
        <v>0.11400000000000002</v>
      </c>
      <c r="E24">
        <f t="shared" si="1"/>
        <v>1.5960000000000003</v>
      </c>
      <c r="F24">
        <f t="shared" si="2"/>
        <v>8.4000000000000019E-2</v>
      </c>
    </row>
    <row r="25" spans="1:6" x14ac:dyDescent="0.35">
      <c r="A25" s="3">
        <v>0.81805555555555554</v>
      </c>
      <c r="B25" s="2">
        <f t="shared" si="0"/>
        <v>578</v>
      </c>
      <c r="D25">
        <v>0.16777142857142857</v>
      </c>
      <c r="E25">
        <f t="shared" si="1"/>
        <v>2.3488000000000002</v>
      </c>
      <c r="F25">
        <f t="shared" si="2"/>
        <v>7.3400000000000007E-2</v>
      </c>
    </row>
    <row r="26" spans="1:6" x14ac:dyDescent="0.35">
      <c r="A26" s="3">
        <v>0.82500000000000007</v>
      </c>
      <c r="B26" s="2">
        <f t="shared" si="0"/>
        <v>588</v>
      </c>
      <c r="D26">
        <v>7.3571428571428565E-2</v>
      </c>
      <c r="E26">
        <f t="shared" si="1"/>
        <v>1.03</v>
      </c>
      <c r="F26">
        <f t="shared" si="2"/>
        <v>0.10300000000000001</v>
      </c>
    </row>
    <row r="27" spans="1:6" x14ac:dyDescent="0.35">
      <c r="A27" s="3">
        <v>0.83333333333333337</v>
      </c>
      <c r="B27" s="2">
        <f t="shared" si="0"/>
        <v>600</v>
      </c>
      <c r="D27">
        <v>0.10234285714285714</v>
      </c>
      <c r="E27">
        <f t="shared" si="1"/>
        <v>1.4327999999999999</v>
      </c>
      <c r="F27">
        <f t="shared" si="2"/>
        <v>0.11939999999999999</v>
      </c>
    </row>
    <row r="28" spans="1:6" x14ac:dyDescent="0.35">
      <c r="A28" s="3">
        <v>0.83888888888888891</v>
      </c>
      <c r="B28" s="2">
        <f t="shared" si="0"/>
        <v>608</v>
      </c>
      <c r="D28">
        <v>6.8685714285714281E-2</v>
      </c>
      <c r="E28">
        <f t="shared" si="1"/>
        <v>0.9615999999999999</v>
      </c>
      <c r="F28">
        <f t="shared" si="2"/>
        <v>0.12019999999999999</v>
      </c>
    </row>
    <row r="29" spans="1:6" x14ac:dyDescent="0.35">
      <c r="A29" s="3">
        <v>0.84652777777777777</v>
      </c>
      <c r="B29" s="2">
        <f t="shared" si="0"/>
        <v>619</v>
      </c>
      <c r="D29">
        <v>7.4092857142857141E-2</v>
      </c>
      <c r="E29">
        <f t="shared" si="1"/>
        <v>1.0372999999999999</v>
      </c>
      <c r="F29">
        <f t="shared" si="2"/>
        <v>9.4299999999999995E-2</v>
      </c>
    </row>
    <row r="30" spans="1:6" x14ac:dyDescent="0.35">
      <c r="A30" s="3">
        <v>0.86736111111111114</v>
      </c>
      <c r="B30" s="2">
        <f t="shared" si="0"/>
        <v>649</v>
      </c>
      <c r="D30">
        <v>0.15728571428571431</v>
      </c>
      <c r="E30">
        <f t="shared" si="1"/>
        <v>2.2020000000000004</v>
      </c>
      <c r="F30">
        <f t="shared" si="2"/>
        <v>7.3400000000000007E-2</v>
      </c>
    </row>
    <row r="31" spans="1:6" x14ac:dyDescent="0.35">
      <c r="A31" s="3">
        <v>0.88819444444444451</v>
      </c>
      <c r="B31" s="2">
        <f t="shared" si="0"/>
        <v>679</v>
      </c>
      <c r="D31">
        <v>0.14014285714285715</v>
      </c>
      <c r="E31">
        <f t="shared" si="1"/>
        <v>1.9620000000000002</v>
      </c>
      <c r="F31">
        <f t="shared" si="2"/>
        <v>6.54E-2</v>
      </c>
    </row>
    <row r="32" spans="1:6" x14ac:dyDescent="0.35">
      <c r="A32" s="3">
        <v>0.94305555555555554</v>
      </c>
      <c r="B32" s="2">
        <f t="shared" si="0"/>
        <v>758</v>
      </c>
      <c r="D32">
        <v>0.31825714285714279</v>
      </c>
      <c r="E32">
        <f t="shared" si="1"/>
        <v>4.4555999999999996</v>
      </c>
      <c r="F32">
        <f t="shared" si="2"/>
        <v>5.6399999999999992E-2</v>
      </c>
    </row>
    <row r="33" spans="1:6" x14ac:dyDescent="0.35">
      <c r="A33" s="3">
        <v>0.95069444444444451</v>
      </c>
      <c r="B33" s="2">
        <f t="shared" si="0"/>
        <v>769</v>
      </c>
      <c r="D33">
        <v>3.6692857142857138E-2</v>
      </c>
      <c r="E33">
        <f t="shared" si="1"/>
        <v>0.51369999999999993</v>
      </c>
      <c r="F33">
        <f t="shared" si="2"/>
        <v>4.6699999999999992E-2</v>
      </c>
    </row>
    <row r="34" spans="1:6" x14ac:dyDescent="0.35">
      <c r="A34" s="3">
        <v>0.96111111111111103</v>
      </c>
      <c r="B34" s="2">
        <f t="shared" si="0"/>
        <v>784</v>
      </c>
      <c r="D34">
        <v>4.7785714285714286E-2</v>
      </c>
      <c r="E34">
        <f t="shared" si="1"/>
        <v>0.66900000000000004</v>
      </c>
      <c r="F34">
        <f t="shared" si="2"/>
        <v>4.4600000000000001E-2</v>
      </c>
    </row>
    <row r="35" spans="1:6" x14ac:dyDescent="0.35">
      <c r="A35" s="3">
        <v>0.97152777777777777</v>
      </c>
      <c r="B35" s="2">
        <f t="shared" si="0"/>
        <v>799</v>
      </c>
      <c r="D35">
        <v>5.7000000000000002E-2</v>
      </c>
      <c r="E35">
        <f t="shared" si="1"/>
        <v>0.79800000000000004</v>
      </c>
      <c r="F35">
        <f t="shared" si="2"/>
        <v>5.3200000000000004E-2</v>
      </c>
    </row>
    <row r="36" spans="1:6" x14ac:dyDescent="0.35">
      <c r="A36" s="3">
        <v>1.1694444444444445</v>
      </c>
      <c r="B36" s="2">
        <f t="shared" si="0"/>
        <v>1084</v>
      </c>
      <c r="D36">
        <v>0.88553571428571431</v>
      </c>
      <c r="E36">
        <f t="shared" si="1"/>
        <v>12.397500000000001</v>
      </c>
      <c r="F36">
        <f t="shared" si="2"/>
        <v>4.3500000000000004E-2</v>
      </c>
    </row>
    <row r="37" spans="1:6" x14ac:dyDescent="0.35">
      <c r="A37" s="3">
        <v>1.2944444444444445</v>
      </c>
      <c r="B37" s="2">
        <f t="shared" si="0"/>
        <v>1264</v>
      </c>
      <c r="D37">
        <v>0.67242857142857138</v>
      </c>
      <c r="E37">
        <f t="shared" si="1"/>
        <v>9.4139999999999997</v>
      </c>
      <c r="F37">
        <f t="shared" si="2"/>
        <v>5.2299999999999999E-2</v>
      </c>
    </row>
    <row r="38" spans="1:6" x14ac:dyDescent="0.35">
      <c r="A38" s="3">
        <v>1.304861111111111</v>
      </c>
      <c r="B38" s="2">
        <f t="shared" si="0"/>
        <v>1279</v>
      </c>
      <c r="D38">
        <v>8.078571428571428E-2</v>
      </c>
      <c r="E38">
        <f t="shared" si="1"/>
        <v>1.131</v>
      </c>
      <c r="F38">
        <f t="shared" si="2"/>
        <v>7.5399999999999995E-2</v>
      </c>
    </row>
    <row r="39" spans="1:6" x14ac:dyDescent="0.35">
      <c r="A39" s="3">
        <v>1.3180555555555555</v>
      </c>
      <c r="B39" s="2">
        <f t="shared" si="0"/>
        <v>1298</v>
      </c>
      <c r="D39">
        <v>9.8121428571428568E-2</v>
      </c>
      <c r="E39">
        <f t="shared" si="1"/>
        <v>1.3737000000000001</v>
      </c>
      <c r="F39">
        <f t="shared" si="2"/>
        <v>7.2300000000000003E-2</v>
      </c>
    </row>
    <row r="40" spans="1:6" x14ac:dyDescent="0.35">
      <c r="A40" s="3">
        <v>1.336111111111111</v>
      </c>
      <c r="B40" s="2">
        <f t="shared" si="0"/>
        <v>1324</v>
      </c>
      <c r="D40">
        <v>6.4071428571428571E-2</v>
      </c>
      <c r="E40">
        <f t="shared" si="1"/>
        <v>0.89700000000000002</v>
      </c>
      <c r="F40">
        <f t="shared" si="2"/>
        <v>3.4500000000000003E-2</v>
      </c>
    </row>
    <row r="41" spans="1:6" x14ac:dyDescent="0.35">
      <c r="A41" s="3">
        <v>1.3527777777777776</v>
      </c>
      <c r="B41" s="2">
        <f t="shared" si="0"/>
        <v>1348</v>
      </c>
      <c r="D41">
        <v>8.6571428571428591E-2</v>
      </c>
      <c r="E41">
        <f t="shared" si="1"/>
        <v>1.2120000000000002</v>
      </c>
      <c r="F41">
        <f t="shared" si="2"/>
        <v>5.050000000000001E-2</v>
      </c>
    </row>
    <row r="42" spans="1:6" x14ac:dyDescent="0.35">
      <c r="A42" s="3">
        <v>1.3680555555555556</v>
      </c>
      <c r="B42" s="2">
        <f t="shared" si="0"/>
        <v>1370</v>
      </c>
      <c r="D42">
        <v>8.0457142857142866E-2</v>
      </c>
      <c r="E42">
        <f t="shared" si="1"/>
        <v>1.1264000000000001</v>
      </c>
      <c r="F42">
        <f t="shared" si="2"/>
        <v>5.1200000000000002E-2</v>
      </c>
    </row>
    <row r="43" spans="1:6" x14ac:dyDescent="0.35">
      <c r="A43" s="3">
        <v>1.3777777777777778</v>
      </c>
      <c r="B43" s="2">
        <f t="shared" si="0"/>
        <v>1384</v>
      </c>
      <c r="D43">
        <v>3.6600000000000001E-2</v>
      </c>
      <c r="E43">
        <f t="shared" si="1"/>
        <v>0.51239999999999997</v>
      </c>
      <c r="F43">
        <f t="shared" si="2"/>
        <v>3.6600000000000001E-2</v>
      </c>
    </row>
    <row r="44" spans="1:6" x14ac:dyDescent="0.35">
      <c r="A44" s="3">
        <v>1.3944444444444444</v>
      </c>
      <c r="B44" s="2">
        <f t="shared" si="0"/>
        <v>1408</v>
      </c>
      <c r="D44">
        <v>7.3885714285714291E-2</v>
      </c>
      <c r="E44">
        <f t="shared" si="1"/>
        <v>1.0344</v>
      </c>
      <c r="F44">
        <f t="shared" si="2"/>
        <v>4.3099999999999999E-2</v>
      </c>
    </row>
    <row r="45" spans="1:6" x14ac:dyDescent="0.35">
      <c r="A45" s="3">
        <v>0.41944444444444445</v>
      </c>
      <c r="B45" s="2">
        <f t="shared" si="0"/>
        <v>4</v>
      </c>
      <c r="D45">
        <v>0.1450285714285714</v>
      </c>
      <c r="E45">
        <f t="shared" si="1"/>
        <v>2.0303999999999998</v>
      </c>
      <c r="F45">
        <f t="shared" si="2"/>
        <v>-1.4461538461538459E-3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D387-D5BC-4725-9244-EB73D3350D1A}">
  <dimension ref="A1:C50"/>
  <sheetViews>
    <sheetView workbookViewId="0">
      <selection activeCell="E17" sqref="E17"/>
    </sheetView>
  </sheetViews>
  <sheetFormatPr defaultRowHeight="14.5" x14ac:dyDescent="0.35"/>
  <sheetData>
    <row r="1" spans="1:3" x14ac:dyDescent="0.35">
      <c r="A1" t="s">
        <v>3</v>
      </c>
      <c r="B1" t="s">
        <v>3</v>
      </c>
      <c r="C1" t="s">
        <v>13</v>
      </c>
    </row>
    <row r="2" spans="1:3" x14ac:dyDescent="0.35">
      <c r="A2" s="1">
        <v>0.41666666666666669</v>
      </c>
      <c r="B2">
        <v>0</v>
      </c>
      <c r="C2">
        <v>65</v>
      </c>
    </row>
    <row r="3" spans="1:3" x14ac:dyDescent="0.35">
      <c r="A3" s="1">
        <f>$A$2 + TIME(0, B3, 0)</f>
        <v>0.42222222222222222</v>
      </c>
      <c r="B3">
        <v>8</v>
      </c>
      <c r="C3">
        <v>84</v>
      </c>
    </row>
    <row r="4" spans="1:3" x14ac:dyDescent="0.35">
      <c r="A4" s="1">
        <f t="shared" ref="A4:A50" si="0">$A$2 + TIME(0, B4, 0)</f>
        <v>0.42638888888888893</v>
      </c>
      <c r="B4">
        <v>14</v>
      </c>
      <c r="C4">
        <v>84</v>
      </c>
    </row>
    <row r="5" spans="1:3" x14ac:dyDescent="0.35">
      <c r="A5" s="1">
        <f t="shared" si="0"/>
        <v>0.43125000000000002</v>
      </c>
      <c r="B5">
        <v>21</v>
      </c>
      <c r="C5">
        <v>90</v>
      </c>
    </row>
    <row r="6" spans="1:3" x14ac:dyDescent="0.35">
      <c r="A6" s="1">
        <f t="shared" si="0"/>
        <v>0.43541666666666667</v>
      </c>
      <c r="B6">
        <v>27</v>
      </c>
      <c r="C6">
        <v>89</v>
      </c>
    </row>
    <row r="7" spans="1:3" x14ac:dyDescent="0.35">
      <c r="A7" s="1">
        <f t="shared" si="0"/>
        <v>0.43888888888888888</v>
      </c>
      <c r="B7">
        <v>32</v>
      </c>
      <c r="C7">
        <v>87</v>
      </c>
    </row>
    <row r="8" spans="1:3" x14ac:dyDescent="0.35">
      <c r="A8" s="1">
        <f t="shared" si="0"/>
        <v>0.44791666666666669</v>
      </c>
      <c r="B8">
        <v>45</v>
      </c>
      <c r="C8">
        <v>90</v>
      </c>
    </row>
    <row r="9" spans="1:3" x14ac:dyDescent="0.35">
      <c r="A9" s="1">
        <f t="shared" si="0"/>
        <v>0.45763888888888893</v>
      </c>
      <c r="B9">
        <v>59</v>
      </c>
      <c r="C9">
        <v>68</v>
      </c>
    </row>
    <row r="10" spans="1:3" x14ac:dyDescent="0.35">
      <c r="A10" s="1">
        <f t="shared" si="0"/>
        <v>0.46736111111111112</v>
      </c>
      <c r="B10">
        <v>73</v>
      </c>
      <c r="C10">
        <v>104</v>
      </c>
    </row>
    <row r="11" spans="1:3" x14ac:dyDescent="0.35">
      <c r="A11" s="1">
        <f t="shared" si="0"/>
        <v>0.47638888888888892</v>
      </c>
      <c r="B11">
        <v>86</v>
      </c>
      <c r="C11">
        <v>77</v>
      </c>
    </row>
    <row r="12" spans="1:3" x14ac:dyDescent="0.35">
      <c r="A12" s="1">
        <f t="shared" si="0"/>
        <v>0.48611111111111116</v>
      </c>
      <c r="B12">
        <v>100</v>
      </c>
      <c r="C12">
        <v>106</v>
      </c>
    </row>
    <row r="13" spans="1:3" x14ac:dyDescent="0.35">
      <c r="A13" s="1">
        <f t="shared" si="0"/>
        <v>0.49236111111111114</v>
      </c>
      <c r="B13">
        <v>109</v>
      </c>
      <c r="C13">
        <v>87</v>
      </c>
    </row>
    <row r="14" spans="1:3" x14ac:dyDescent="0.35">
      <c r="A14" s="1">
        <f t="shared" si="0"/>
        <v>0.49652777777777779</v>
      </c>
      <c r="B14">
        <v>115</v>
      </c>
      <c r="C14">
        <v>96</v>
      </c>
    </row>
    <row r="15" spans="1:3" x14ac:dyDescent="0.35">
      <c r="A15" s="1">
        <f t="shared" si="0"/>
        <v>0.50138888888888888</v>
      </c>
      <c r="B15">
        <v>122</v>
      </c>
      <c r="C15">
        <v>94</v>
      </c>
    </row>
    <row r="16" spans="1:3" x14ac:dyDescent="0.35">
      <c r="A16" s="1">
        <f t="shared" si="0"/>
        <v>0.50624999999999998</v>
      </c>
      <c r="B16">
        <v>129</v>
      </c>
      <c r="C16">
        <v>78</v>
      </c>
    </row>
    <row r="17" spans="1:3" x14ac:dyDescent="0.35">
      <c r="A17" s="1">
        <f t="shared" si="0"/>
        <v>0.51111111111111107</v>
      </c>
      <c r="B17">
        <v>136</v>
      </c>
      <c r="C17">
        <v>108</v>
      </c>
    </row>
    <row r="18" spans="1:3" x14ac:dyDescent="0.35">
      <c r="A18" s="1">
        <f t="shared" si="0"/>
        <v>0.55347222222222225</v>
      </c>
      <c r="B18">
        <v>197</v>
      </c>
      <c r="C18">
        <v>82</v>
      </c>
    </row>
    <row r="19" spans="1:3" x14ac:dyDescent="0.35">
      <c r="A19" s="1">
        <f t="shared" si="0"/>
        <v>0.57361111111111107</v>
      </c>
      <c r="B19">
        <v>226</v>
      </c>
      <c r="C19">
        <v>72</v>
      </c>
    </row>
    <row r="20" spans="1:3" x14ac:dyDescent="0.35">
      <c r="A20" s="1">
        <f t="shared" si="0"/>
        <v>0.5854166666666667</v>
      </c>
      <c r="B20">
        <v>243</v>
      </c>
      <c r="C20">
        <v>81</v>
      </c>
    </row>
    <row r="21" spans="1:3" x14ac:dyDescent="0.35">
      <c r="A21" s="1">
        <f t="shared" si="0"/>
        <v>0.59722222222222221</v>
      </c>
      <c r="B21">
        <v>260</v>
      </c>
      <c r="C21">
        <v>83</v>
      </c>
    </row>
    <row r="22" spans="1:3" x14ac:dyDescent="0.35">
      <c r="A22" s="1">
        <f t="shared" si="0"/>
        <v>0.61805555555555558</v>
      </c>
      <c r="B22">
        <v>290</v>
      </c>
      <c r="C22">
        <v>94</v>
      </c>
    </row>
    <row r="23" spans="1:3" x14ac:dyDescent="0.35">
      <c r="A23" s="1">
        <f t="shared" si="0"/>
        <v>0.64027777777777772</v>
      </c>
      <c r="B23">
        <v>322</v>
      </c>
      <c r="C23">
        <v>57</v>
      </c>
    </row>
    <row r="24" spans="1:3" x14ac:dyDescent="0.35">
      <c r="A24" s="1">
        <f t="shared" si="0"/>
        <v>0.65625</v>
      </c>
      <c r="B24">
        <v>345</v>
      </c>
      <c r="C24">
        <v>79</v>
      </c>
    </row>
    <row r="25" spans="1:3" x14ac:dyDescent="0.35">
      <c r="A25" s="1">
        <f t="shared" si="0"/>
        <v>0.66597222222222219</v>
      </c>
      <c r="B25">
        <v>359</v>
      </c>
      <c r="C25">
        <v>80</v>
      </c>
    </row>
    <row r="26" spans="1:3" x14ac:dyDescent="0.35">
      <c r="A26" s="1">
        <f t="shared" si="0"/>
        <v>0.70416666666666672</v>
      </c>
      <c r="B26">
        <v>414</v>
      </c>
      <c r="C26">
        <v>79</v>
      </c>
    </row>
    <row r="27" spans="1:3" x14ac:dyDescent="0.35">
      <c r="A27" s="1">
        <f t="shared" si="0"/>
        <v>0.71180555555555558</v>
      </c>
      <c r="B27">
        <v>425</v>
      </c>
      <c r="C27">
        <v>80</v>
      </c>
    </row>
    <row r="28" spans="1:3" x14ac:dyDescent="0.35">
      <c r="A28" s="1">
        <f t="shared" si="0"/>
        <v>0.72013888888888888</v>
      </c>
      <c r="B28">
        <v>437</v>
      </c>
      <c r="C28">
        <v>81</v>
      </c>
    </row>
    <row r="29" spans="1:3" x14ac:dyDescent="0.35">
      <c r="A29" s="1">
        <f t="shared" si="0"/>
        <v>0.72430555555555554</v>
      </c>
      <c r="B29">
        <v>443</v>
      </c>
      <c r="C29">
        <v>79</v>
      </c>
    </row>
    <row r="30" spans="1:3" x14ac:dyDescent="0.35">
      <c r="A30" s="1">
        <f t="shared" si="0"/>
        <v>0.80208333333333337</v>
      </c>
      <c r="B30">
        <v>555</v>
      </c>
      <c r="C30">
        <v>67</v>
      </c>
    </row>
    <row r="31" spans="1:3" x14ac:dyDescent="0.35">
      <c r="A31" s="1">
        <f t="shared" si="0"/>
        <v>0.81111111111111112</v>
      </c>
      <c r="B31">
        <v>568</v>
      </c>
      <c r="C31">
        <v>70</v>
      </c>
    </row>
    <row r="32" spans="1:3" x14ac:dyDescent="0.35">
      <c r="A32" s="1">
        <f t="shared" si="0"/>
        <v>0.81319444444444455</v>
      </c>
      <c r="B32">
        <v>571</v>
      </c>
      <c r="C32">
        <v>78</v>
      </c>
    </row>
    <row r="33" spans="1:3" x14ac:dyDescent="0.35">
      <c r="A33" s="1">
        <f t="shared" si="0"/>
        <v>0.82430555555555562</v>
      </c>
      <c r="B33">
        <v>587</v>
      </c>
      <c r="C33">
        <v>83</v>
      </c>
    </row>
    <row r="34" spans="1:3" x14ac:dyDescent="0.35">
      <c r="A34" s="1">
        <f t="shared" si="0"/>
        <v>0.83472222222222225</v>
      </c>
      <c r="B34">
        <v>602</v>
      </c>
      <c r="C34">
        <v>64</v>
      </c>
    </row>
    <row r="35" spans="1:3" x14ac:dyDescent="0.35">
      <c r="A35" s="1">
        <f t="shared" si="0"/>
        <v>0.85347222222222219</v>
      </c>
      <c r="B35">
        <v>629</v>
      </c>
      <c r="C35">
        <v>72</v>
      </c>
    </row>
    <row r="36" spans="1:3" x14ac:dyDescent="0.35">
      <c r="A36" s="1">
        <f t="shared" si="0"/>
        <v>0.90069444444444446</v>
      </c>
      <c r="B36">
        <v>697</v>
      </c>
      <c r="C36">
        <v>73</v>
      </c>
    </row>
    <row r="37" spans="1:3" x14ac:dyDescent="0.35">
      <c r="A37" s="1">
        <f t="shared" si="0"/>
        <v>0.90277777777777779</v>
      </c>
      <c r="B37">
        <v>700</v>
      </c>
      <c r="C37">
        <v>69</v>
      </c>
    </row>
    <row r="38" spans="1:3" x14ac:dyDescent="0.35">
      <c r="A38" s="1">
        <f t="shared" si="0"/>
        <v>0.92500000000000004</v>
      </c>
      <c r="B38">
        <v>732</v>
      </c>
      <c r="C38">
        <v>74</v>
      </c>
    </row>
    <row r="39" spans="1:3" x14ac:dyDescent="0.35">
      <c r="A39" s="1">
        <f t="shared" si="0"/>
        <v>0.9458333333333333</v>
      </c>
      <c r="B39">
        <v>762</v>
      </c>
      <c r="C39">
        <v>91</v>
      </c>
    </row>
    <row r="40" spans="1:3" x14ac:dyDescent="0.35">
      <c r="A40" s="1">
        <f t="shared" si="0"/>
        <v>0.95</v>
      </c>
      <c r="B40">
        <v>768</v>
      </c>
      <c r="C40">
        <v>80</v>
      </c>
    </row>
    <row r="41" spans="1:3" x14ac:dyDescent="0.35">
      <c r="A41" s="1">
        <f t="shared" si="0"/>
        <v>0.97222222222222232</v>
      </c>
      <c r="B41">
        <v>800</v>
      </c>
      <c r="C41">
        <v>73</v>
      </c>
    </row>
    <row r="42" spans="1:3" x14ac:dyDescent="0.35">
      <c r="A42" s="1">
        <f t="shared" si="0"/>
        <v>1.1680555555555556</v>
      </c>
      <c r="B42">
        <v>1082</v>
      </c>
      <c r="C42">
        <v>65</v>
      </c>
    </row>
    <row r="43" spans="1:3" x14ac:dyDescent="0.35">
      <c r="A43" s="1">
        <f t="shared" si="0"/>
        <v>1.2944444444444445</v>
      </c>
      <c r="B43">
        <v>1264</v>
      </c>
      <c r="C43">
        <v>66</v>
      </c>
    </row>
    <row r="44" spans="1:3" x14ac:dyDescent="0.35">
      <c r="A44" s="1">
        <f t="shared" si="0"/>
        <v>1.3152777777777778</v>
      </c>
      <c r="B44">
        <v>1294</v>
      </c>
      <c r="C44">
        <v>64</v>
      </c>
    </row>
    <row r="45" spans="1:3" x14ac:dyDescent="0.35">
      <c r="A45" s="1">
        <f t="shared" si="0"/>
        <v>1.3402777777777779</v>
      </c>
      <c r="B45">
        <v>1330</v>
      </c>
      <c r="C45">
        <v>65</v>
      </c>
    </row>
    <row r="46" spans="1:3" x14ac:dyDescent="0.35">
      <c r="A46" s="1">
        <f t="shared" si="0"/>
        <v>1.3451388888888889</v>
      </c>
      <c r="B46">
        <v>1337</v>
      </c>
      <c r="C46">
        <v>71</v>
      </c>
    </row>
    <row r="47" spans="1:3" x14ac:dyDescent="0.35">
      <c r="A47" s="1">
        <f t="shared" si="0"/>
        <v>1.3777777777777778</v>
      </c>
      <c r="B47">
        <v>1384</v>
      </c>
      <c r="C47">
        <v>72</v>
      </c>
    </row>
    <row r="48" spans="1:3" x14ac:dyDescent="0.35">
      <c r="A48" s="1">
        <f t="shared" si="0"/>
        <v>1.3979166666666667</v>
      </c>
      <c r="B48">
        <v>1413</v>
      </c>
      <c r="C48">
        <v>66</v>
      </c>
    </row>
    <row r="49" spans="1:3" x14ac:dyDescent="0.35">
      <c r="A49" s="1">
        <f t="shared" si="0"/>
        <v>0.42152777777777789</v>
      </c>
      <c r="B49">
        <v>1447</v>
      </c>
      <c r="C49">
        <v>58</v>
      </c>
    </row>
    <row r="50" spans="1:3" x14ac:dyDescent="0.35">
      <c r="A50" s="1">
        <f t="shared" si="0"/>
        <v>0.45416666666666655</v>
      </c>
      <c r="B50">
        <v>1494</v>
      </c>
      <c r="C50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061D-E3F1-4717-9D84-C4BDE36FB10F}">
  <dimension ref="A2:C13"/>
  <sheetViews>
    <sheetView workbookViewId="0">
      <selection activeCell="D6" sqref="D6"/>
    </sheetView>
  </sheetViews>
  <sheetFormatPr defaultRowHeight="14.5" x14ac:dyDescent="0.35"/>
  <sheetData>
    <row r="2" spans="1:3" x14ac:dyDescent="0.35">
      <c r="A2" t="s">
        <v>3</v>
      </c>
      <c r="B2" t="s">
        <v>12</v>
      </c>
      <c r="C2" t="s">
        <v>1</v>
      </c>
    </row>
    <row r="3" spans="1:3" x14ac:dyDescent="0.35">
      <c r="A3" s="1">
        <v>0.41666666666666669</v>
      </c>
      <c r="B3">
        <v>0</v>
      </c>
      <c r="C3">
        <v>68</v>
      </c>
    </row>
    <row r="4" spans="1:3" x14ac:dyDescent="0.35">
      <c r="A4" s="1">
        <f>$A$3+TIME(0, B4,0)</f>
        <v>0.5</v>
      </c>
      <c r="B4">
        <v>120</v>
      </c>
      <c r="C4">
        <v>72</v>
      </c>
    </row>
    <row r="5" spans="1:3" x14ac:dyDescent="0.35">
      <c r="A5" s="1">
        <f t="shared" ref="A5:A13" si="0">$A$3+TIME(0, B5,0)</f>
        <v>0.58333333333333337</v>
      </c>
      <c r="B5">
        <v>240</v>
      </c>
      <c r="C5">
        <v>77</v>
      </c>
    </row>
    <row r="6" spans="1:3" x14ac:dyDescent="0.35">
      <c r="A6" s="1">
        <f t="shared" si="0"/>
        <v>0.66666666666666674</v>
      </c>
      <c r="B6">
        <v>360</v>
      </c>
      <c r="C6">
        <v>77</v>
      </c>
    </row>
    <row r="7" spans="1:3" x14ac:dyDescent="0.35">
      <c r="A7" s="1">
        <f t="shared" si="0"/>
        <v>0.75</v>
      </c>
      <c r="B7">
        <v>480</v>
      </c>
      <c r="C7">
        <v>72.5</v>
      </c>
    </row>
    <row r="8" spans="1:3" x14ac:dyDescent="0.35">
      <c r="A8" s="1">
        <f t="shared" si="0"/>
        <v>0.83333333333333337</v>
      </c>
      <c r="B8">
        <v>600</v>
      </c>
      <c r="C8">
        <v>69</v>
      </c>
    </row>
    <row r="9" spans="1:3" x14ac:dyDescent="0.35">
      <c r="A9" s="1">
        <f t="shared" si="0"/>
        <v>0.91666666666666674</v>
      </c>
      <c r="B9">
        <v>720</v>
      </c>
      <c r="C9">
        <v>66</v>
      </c>
    </row>
    <row r="10" spans="1:3" x14ac:dyDescent="0.35">
      <c r="A10" s="1">
        <f t="shared" si="0"/>
        <v>1</v>
      </c>
      <c r="B10">
        <v>840</v>
      </c>
      <c r="C10">
        <v>63.5</v>
      </c>
    </row>
    <row r="11" spans="1:3" x14ac:dyDescent="0.35">
      <c r="A11" s="1">
        <f t="shared" si="0"/>
        <v>1.1666666666666667</v>
      </c>
      <c r="B11">
        <v>1080</v>
      </c>
      <c r="C11">
        <v>63</v>
      </c>
    </row>
    <row r="12" spans="1:3" x14ac:dyDescent="0.35">
      <c r="A12" s="1">
        <f t="shared" si="0"/>
        <v>1.3333333333333333</v>
      </c>
      <c r="B12">
        <v>1320</v>
      </c>
      <c r="C12">
        <v>62</v>
      </c>
    </row>
    <row r="13" spans="1:3" x14ac:dyDescent="0.35">
      <c r="A13" s="1">
        <f t="shared" si="0"/>
        <v>0.41666666666666669</v>
      </c>
      <c r="B13">
        <v>1440</v>
      </c>
      <c r="C13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82E6-DC72-486E-BCD1-E187D00789A0}">
  <dimension ref="A1:E15"/>
  <sheetViews>
    <sheetView tabSelected="1" workbookViewId="0">
      <selection activeCell="I13" sqref="I13"/>
    </sheetView>
  </sheetViews>
  <sheetFormatPr defaultRowHeight="14.5" x14ac:dyDescent="0.35"/>
  <sheetData>
    <row r="1" spans="1:5" x14ac:dyDescent="0.35">
      <c r="A1" t="s">
        <v>3</v>
      </c>
      <c r="B1" t="s">
        <v>3</v>
      </c>
      <c r="C1" t="s">
        <v>2</v>
      </c>
    </row>
    <row r="2" spans="1:5" x14ac:dyDescent="0.35">
      <c r="A2" s="1">
        <v>0.41666666666666669</v>
      </c>
      <c r="B2">
        <v>5</v>
      </c>
      <c r="C2" t="s">
        <v>4</v>
      </c>
    </row>
    <row r="3" spans="1:5" x14ac:dyDescent="0.35">
      <c r="A3" s="1">
        <f>A2+TIME(0,B3,0)</f>
        <v>0.50347222222222221</v>
      </c>
      <c r="B3">
        <v>125</v>
      </c>
      <c r="C3" t="s">
        <v>5</v>
      </c>
    </row>
    <row r="4" spans="1:5" x14ac:dyDescent="0.35">
      <c r="A4" s="1">
        <f t="shared" ref="A4:A11" si="0">A3+TIME(0,B4-B3,0)</f>
        <v>0.53749999999999998</v>
      </c>
      <c r="B4">
        <v>174</v>
      </c>
      <c r="C4" t="s">
        <v>11</v>
      </c>
    </row>
    <row r="5" spans="1:5" x14ac:dyDescent="0.35">
      <c r="A5" s="1">
        <f t="shared" si="0"/>
        <v>0.54999999999999993</v>
      </c>
      <c r="B5">
        <v>192</v>
      </c>
    </row>
    <row r="6" spans="1:5" x14ac:dyDescent="0.35">
      <c r="A6" s="1">
        <f t="shared" si="0"/>
        <v>0.58333333333333326</v>
      </c>
      <c r="B6">
        <v>240</v>
      </c>
      <c r="C6" t="s">
        <v>6</v>
      </c>
    </row>
    <row r="7" spans="1:5" x14ac:dyDescent="0.35">
      <c r="A7" s="1">
        <f t="shared" si="0"/>
        <v>0.63472222222222219</v>
      </c>
      <c r="B7">
        <v>314</v>
      </c>
      <c r="C7" t="s">
        <v>7</v>
      </c>
    </row>
    <row r="8" spans="1:5" x14ac:dyDescent="0.35">
      <c r="A8" s="1">
        <f t="shared" si="0"/>
        <v>0.81805555555555554</v>
      </c>
      <c r="B8">
        <v>578</v>
      </c>
      <c r="C8" t="s">
        <v>8</v>
      </c>
      <c r="E8" s="1"/>
    </row>
    <row r="9" spans="1:5" x14ac:dyDescent="0.35">
      <c r="A9" s="1">
        <f t="shared" si="0"/>
        <v>0.83888888888888891</v>
      </c>
      <c r="B9">
        <v>608</v>
      </c>
      <c r="E9" s="1"/>
    </row>
    <row r="10" spans="1:5" x14ac:dyDescent="0.35">
      <c r="A10" s="1">
        <f t="shared" si="0"/>
        <v>0.97152777777777777</v>
      </c>
      <c r="B10">
        <v>799</v>
      </c>
      <c r="C10" t="s">
        <v>9</v>
      </c>
    </row>
    <row r="11" spans="1:5" x14ac:dyDescent="0.35">
      <c r="A11" s="1">
        <f t="shared" si="0"/>
        <v>1.2944444444444445</v>
      </c>
      <c r="B11">
        <v>1264</v>
      </c>
      <c r="C11" t="s">
        <v>10</v>
      </c>
    </row>
    <row r="12" spans="1:5" x14ac:dyDescent="0.35">
      <c r="A12" s="1"/>
    </row>
    <row r="13" spans="1:5" x14ac:dyDescent="0.35">
      <c r="A13" s="1"/>
    </row>
    <row r="14" spans="1:5" x14ac:dyDescent="0.35">
      <c r="A14" s="1"/>
    </row>
    <row r="15" spans="1:5" x14ac:dyDescent="0.35">
      <c r="A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HR</vt:lpstr>
      <vt:lpstr>T</vt:lpstr>
      <vt:lpstr>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Mallika</cp:lastModifiedBy>
  <dcterms:created xsi:type="dcterms:W3CDTF">2020-09-24T20:21:46Z</dcterms:created>
  <dcterms:modified xsi:type="dcterms:W3CDTF">2020-12-22T20:24:11Z</dcterms:modified>
</cp:coreProperties>
</file>