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tsme\Documents\Projetos DIO\"/>
    </mc:Choice>
  </mc:AlternateContent>
  <xr:revisionPtr revIDLastSave="0" documentId="13_ncr:1_{E2FB73D1-C443-4CDF-A172-31434098D291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G19" i="3"/>
  <c r="D20" i="3"/>
</calcChain>
</file>

<file path=xl/sharedStrings.xml><?xml version="1.0" encoding="utf-8"?>
<sst xmlns="http://schemas.openxmlformats.org/spreadsheetml/2006/main" count="2031" uniqueCount="322">
  <si>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</si>
  <si>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</si>
  <si>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</si>
  <si>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</si>
  <si>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</si>
  <si>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</si>
  <si>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</si>
  <si>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</si>
  <si>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</si>
  <si>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</si>
  <si>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</si>
  <si>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</si>
  <si>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</si>
  <si>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</si>
  <si>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</si>
  <si>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</si>
  <si>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</si>
  <si>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</si>
  <si>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</si>
  <si>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</si>
  <si>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</si>
  <si>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</si>
  <si>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</si>
  <si>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</si>
  <si>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</si>
  <si>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</si>
  <si>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</si>
  <si>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</si>
  <si>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</si>
  <si>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</si>
  <si>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</si>
  <si>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</si>
  <si>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</si>
  <si>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</si>
  <si>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</si>
  <si>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</si>
  <si>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</si>
  <si>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</si>
  <si>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</si>
  <si>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</si>
  <si>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</si>
  <si>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</si>
  <si>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</si>
  <si>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</si>
  <si>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</si>
  <si>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</si>
  <si>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</si>
  <si>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</si>
  <si>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</si>
  <si>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</si>
  <si>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</si>
  <si>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</si>
  <si>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</si>
  <si>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</si>
  <si>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</si>
  <si>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</si>
  <si>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</si>
  <si>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</si>
  <si>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</si>
  <si>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</si>
  <si>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</si>
  <si>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</si>
  <si>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</si>
  <si>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</si>
  <si>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</si>
  <si>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</si>
  <si>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</si>
  <si>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</si>
  <si>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</si>
  <si>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</si>
  <si>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</si>
  <si>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</si>
  <si>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</si>
  <si>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</si>
  <si>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</si>
  <si>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</si>
  <si>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</si>
  <si>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</si>
  <si>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</si>
  <si>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</si>
  <si>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</si>
  <si>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</si>
  <si>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</si>
  <si>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</si>
  <si>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</si>
  <si>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</si>
  <si>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</si>
  <si>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</si>
  <si>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</si>
  <si>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</si>
  <si>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</si>
  <si>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</si>
  <si>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</si>
  <si>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</si>
  <si>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</si>
  <si>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</si>
  <si>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</si>
  <si>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</si>
  <si>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</si>
  <si>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</si>
  <si>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</si>
  <si>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</si>
  <si>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</si>
  <si>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</si>
  <si>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</si>
  <si>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</si>
  <si>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</si>
  <si>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</si>
  <si>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</si>
  <si>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</si>
  <si>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</si>
  <si>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</si>
  <si>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</si>
  <si>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</si>
  <si>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</si>
  <si>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</si>
  <si>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</si>
  <si>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</si>
  <si>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</si>
  <si>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</si>
  <si>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</si>
  <si>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</si>
  <si>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</si>
  <si>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</si>
  <si>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</si>
  <si>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</si>
  <si>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</si>
  <si>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</si>
  <si>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</si>
  <si>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</si>
  <si>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</si>
  <si>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</si>
  <si>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</si>
  <si>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</si>
  <si>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</si>
  <si>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</si>
  <si>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</si>
  <si>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</si>
  <si>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</si>
  <si>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</si>
  <si>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</si>
  <si>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</si>
  <si>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</si>
  <si>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</si>
  <si>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</si>
  <si>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</si>
  <si>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</si>
  <si>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</si>
  <si>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</si>
  <si>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</si>
  <si>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</si>
  <si>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</si>
  <si>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</si>
  <si>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</si>
  <si>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</si>
  <si>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</si>
  <si>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</si>
  <si>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</si>
  <si>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</si>
  <si>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</si>
  <si>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</si>
  <si>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</si>
  <si>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</si>
  <si>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</si>
  <si>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</si>
  <si>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</si>
  <si>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</si>
  <si>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</si>
  <si>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</si>
  <si>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</si>
  <si>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</si>
  <si>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</si>
  <si>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</si>
  <si>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</si>
  <si>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</si>
  <si>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</si>
  <si>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</si>
  <si>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</si>
  <si>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</si>
  <si>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</si>
  <si>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</si>
  <si>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</si>
  <si>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</si>
  <si>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</si>
  <si>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</si>
  <si>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</si>
  <si>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</si>
  <si>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</si>
  <si>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</si>
  <si>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</si>
  <si>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</si>
  <si>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</si>
  <si>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</si>
  <si>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</si>
  <si>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</si>
  <si>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</si>
  <si>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</si>
  <si>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</si>
  <si>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</si>
  <si>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</si>
  <si>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</si>
  <si>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</si>
  <si>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</si>
  <si>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</si>
  <si>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</si>
  <si>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</si>
  <si>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</si>
  <si>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</si>
  <si>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</si>
  <si>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</si>
  <si>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</si>
  <si>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</si>
  <si>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</si>
  <si>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</si>
  <si>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</si>
  <si>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</si>
  <si>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</si>
  <si>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</si>
  <si>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</si>
  <si>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</si>
  <si>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</si>
  <si>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</si>
  <si>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</si>
  <si>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</si>
  <si>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</si>
  <si>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</si>
  <si>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</si>
  <si>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</si>
  <si>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</si>
  <si>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</si>
  <si>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</si>
  <si>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</si>
  <si>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</si>
  <si>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</si>
  <si>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</si>
  <si>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</si>
  <si>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</si>
  <si>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</si>
  <si>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</si>
  <si>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</si>
  <si>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</si>
  <si>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</si>
  <si>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</si>
  <si>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</si>
  <si>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</si>
  <si>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</si>
  <si>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</si>
  <si>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</si>
  <si>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</si>
  <si>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</si>
  <si>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</si>
  <si>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</si>
  <si>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</si>
  <si>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</si>
  <si>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</si>
  <si>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</si>
  <si>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</si>
  <si>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</si>
  <si>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</si>
  <si>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</si>
  <si>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</si>
  <si>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</si>
  <si>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</si>
  <si>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</si>
  <si>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</si>
  <si>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</si>
  <si>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</si>
  <si>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</si>
  <si>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</si>
  <si>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</si>
  <si>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</si>
  <si>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</si>
  <si>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</si>
  <si>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</si>
  <si>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</si>
  <si>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</si>
  <si>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</si>
  <si>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</si>
  <si>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</si>
  <si>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</si>
  <si>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</si>
  <si>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</si>
  <si>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</si>
  <si>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</si>
  <si>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</si>
  <si>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</si>
  <si>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</si>
  <si>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</si>
  <si>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</si>
  <si>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</si>
  <si>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</si>
  <si>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</si>
  <si>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</si>
  <si>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</si>
  <si>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</si>
  <si>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</si>
  <si>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</si>
  <si>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</si>
  <si>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</si>
  <si>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</si>
  <si>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</si>
  <si>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</si>
  <si>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</si>
  <si>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</si>
  <si>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</si>
  <si>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</si>
  <si>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</si>
  <si>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</si>
  <si>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</si>
  <si>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</si>
  <si>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</si>
  <si>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</si>
  <si>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</si>
  <si>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</si>
  <si>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</si>
  <si>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</si>
  <si>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</si>
  <si>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</si>
  <si>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(Tudo)</t>
  </si>
  <si>
    <t>Soma de Minecraft Season Pass Price</t>
  </si>
  <si>
    <t>Período de apuração: 01/01/2025 - 31/05/2025 | Update: 10/06/2025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</si>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</sst>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22C55E"/>
      <name val="Segoe UI"/>
      <family val="2"/>
    </font>
    <font>
      <sz val="9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164" fontId="0" fillId="0" borderId="0" xfId="0" applyNumberFormat="1"/>
    <xf numFmtId="44" fontId="0" fillId="0" borderId="0" xfId="0" applyNumberFormat="1" applyAlignment="1">
      <alignment horizontal="left"/>
    </xf>
    <xf numFmtId="0" fontId="4" fillId="0" borderId="2" xfId="1" applyFont="1" applyBorder="1" applyAlignment="1">
      <alignment horizontal="left" indent="7"/>
    </xf>
    <xf numFmtId="0" fontId="5" fillId="7" borderId="0" xfId="0" applyFont="1" applyFill="1" applyAlignment="1">
      <alignment vertical="top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0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A54A4590-1E31-4A22-A7E1-2102972CA5BB}">
      <tableStyleElement type="wholeTable" dxfId="19"/>
      <tableStyleElement type="headerRow" dxfId="18"/>
    </tableStyle>
  </tableStyles>
  <colors>
    <mruColors>
      <color rgb="FFE8E6E9"/>
      <color rgb="FF22C55E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Vendas.xlsx]C̳álculos!TBL_autorenewal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142743519684293"/>
          <c:y val="0.26540186413706163"/>
          <c:w val="0.76798647491984351"/>
          <c:h val="0.676855353710707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CC-4DC8-8099-FA7659435E0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CC-4DC8-8099-FA7659435E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C̳álculos!$C$6:$C$8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C̳álculos!$D$6:$D$8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C-4DC8-8099-FA7659435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3745919"/>
        <c:axId val="1333739679"/>
      </c:barChart>
      <c:catAx>
        <c:axId val="133374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739679"/>
        <c:crosses val="autoZero"/>
        <c:auto val="1"/>
        <c:lblAlgn val="ctr"/>
        <c:lblOffset val="100"/>
        <c:noMultiLvlLbl val="0"/>
      </c:catAx>
      <c:valAx>
        <c:axId val="13337396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374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Vendas.xlsx]C̳álculos!tbl_subtype</c:name>
    <c:fmtId val="9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C̳álculos!$F$6:$F$9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C̳álculos!$G$6:$G$9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7-4E16-8D6C-9D0C245C2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6672400"/>
        <c:axId val="1216679120"/>
      </c:barChart>
      <c:catAx>
        <c:axId val="121667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679120"/>
        <c:crosses val="autoZero"/>
        <c:auto val="1"/>
        <c:lblAlgn val="ctr"/>
        <c:lblOffset val="100"/>
        <c:noMultiLvlLbl val="0"/>
      </c:catAx>
      <c:valAx>
        <c:axId val="12166791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166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480060</xdr:colOff>
      <xdr:row>33</xdr:row>
      <xdr:rowOff>0</xdr:rowOff>
    </xdr:from>
    <xdr:to>
      <xdr:col>2</xdr:col>
      <xdr:colOff>422911</xdr:colOff>
      <xdr:row>37</xdr:row>
      <xdr:rowOff>63731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924D16-A222-4DEE-B7C0-C2F868F1B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20811" b="78919" l="8514" r="92973">
                      <a14:foregroundMark x1="25541" y1="32027" x2="47162" y2="61216"/>
                      <a14:foregroundMark x1="42027" y1="57838" x2="52432" y2="37297"/>
                      <a14:foregroundMark x1="41351" y1="58514" x2="41351" y2="58514"/>
                      <a14:foregroundMark x1="37432" y1="44595" x2="24865" y2="45270"/>
                      <a14:foregroundMark x1="35405" y1="50000" x2="34730" y2="45270"/>
                      <a14:foregroundMark x1="36081" y1="53243" x2="35405" y2="50541"/>
                      <a14:foregroundMark x1="41351" y1="36081" x2="36081" y2="44595"/>
                      <a14:foregroundMark x1="26216" y1="38649" x2="41351" y2="58514"/>
                      <a14:foregroundMark x1="69459" y1="79054" x2="69459" y2="79054"/>
                      <a14:foregroundMark x1="93108" y1="57838" x2="93108" y2="57838"/>
                      <a14:foregroundMark x1="8514" y1="45946" x2="8514" y2="45946"/>
                      <a14:foregroundMark x1="22297" y1="20811" x2="22297" y2="20811"/>
                      <a14:foregroundMark x1="43919" y1="71081" x2="43919" y2="71081"/>
                      <a14:foregroundMark x1="21622" y1="71757" x2="21622" y2="717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4818" b="16037"/>
        <a:stretch>
          <a:fillRect/>
        </a:stretch>
      </xdr:blipFill>
      <xdr:spPr bwMode="auto">
        <a:xfrm>
          <a:off x="480060" y="6202680"/>
          <a:ext cx="1162051" cy="7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104374</xdr:colOff>
      <xdr:row>0</xdr:row>
      <xdr:rowOff>85726</xdr:rowOff>
    </xdr:from>
    <xdr:to>
      <xdr:col>2</xdr:col>
      <xdr:colOff>495300</xdr:colOff>
      <xdr:row>2</xdr:row>
      <xdr:rowOff>116273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D83823-9AF2-48F6-9E0B-15923D5FAF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763" t="-2" r="66852" b="-506"/>
        <a:stretch>
          <a:fillRect/>
        </a:stretch>
      </xdr:blipFill>
      <xdr:spPr>
        <a:xfrm>
          <a:off x="2018899" y="85726"/>
          <a:ext cx="638576" cy="535372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5</xdr:row>
      <xdr:rowOff>64771</xdr:rowOff>
    </xdr:from>
    <xdr:to>
      <xdr:col>0</xdr:col>
      <xdr:colOff>1876425</xdr:colOff>
      <xdr:row>12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A2C7EF61-FA04-4CD6-860A-6829CEF3F3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350646"/>
              <a:ext cx="1828800" cy="127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100013</xdr:colOff>
      <xdr:row>3</xdr:row>
      <xdr:rowOff>223838</xdr:rowOff>
    </xdr:from>
    <xdr:to>
      <xdr:col>7</xdr:col>
      <xdr:colOff>519112</xdr:colOff>
      <xdr:row>11</xdr:row>
      <xdr:rowOff>14288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991B767-3C5B-BA2F-27B6-796A576B62CF}"/>
            </a:ext>
          </a:extLst>
        </xdr:cNvPr>
        <xdr:cNvGrpSpPr/>
      </xdr:nvGrpSpPr>
      <xdr:grpSpPr>
        <a:xfrm>
          <a:off x="2251542" y="914120"/>
          <a:ext cx="3467099" cy="1502709"/>
          <a:chOff x="8005763" y="1019175"/>
          <a:chExt cx="3467099" cy="151447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6A84A23-0D6F-FD81-57D6-7974B4013654}"/>
              </a:ext>
            </a:extLst>
          </xdr:cNvPr>
          <xdr:cNvGrpSpPr/>
        </xdr:nvGrpSpPr>
        <xdr:grpSpPr>
          <a:xfrm>
            <a:off x="8005763" y="1019175"/>
            <a:ext cx="3467099" cy="1514475"/>
            <a:chOff x="7739063" y="1019175"/>
            <a:chExt cx="3467099" cy="151447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4153B234-AA64-484A-83D1-4862CF24F890}"/>
                </a:ext>
              </a:extLst>
            </xdr:cNvPr>
            <xdr:cNvSpPr/>
          </xdr:nvSpPr>
          <xdr:spPr>
            <a:xfrm>
              <a:off x="7739063" y="1019175"/>
              <a:ext cx="3467099" cy="1514475"/>
            </a:xfrm>
            <a:prstGeom prst="roundRect">
              <a:avLst>
                <a:gd name="adj" fmla="val 1069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33678D2C-DA37-86C7-8E9B-417327B9042C}"/>
                </a:ext>
              </a:extLst>
            </xdr:cNvPr>
            <xdr:cNvGrpSpPr/>
          </xdr:nvGrpSpPr>
          <xdr:grpSpPr>
            <a:xfrm>
              <a:off x="7791450" y="1193482"/>
              <a:ext cx="3362325" cy="1165860"/>
              <a:chOff x="7734299" y="1238250"/>
              <a:chExt cx="3362325" cy="1165860"/>
            </a:xfrm>
          </xdr:grpSpPr>
          <xdr:sp macro="" textlink="C̳álculos!D20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12D9FA96-54EC-4B91-8039-6600B7C79D0B}"/>
                  </a:ext>
                </a:extLst>
              </xdr:cNvPr>
              <xdr:cNvSpPr/>
            </xdr:nvSpPr>
            <xdr:spPr>
              <a:xfrm>
                <a:off x="8953499" y="1283018"/>
                <a:ext cx="2143125" cy="1076325"/>
              </a:xfrm>
              <a:prstGeom prst="roundRect">
                <a:avLst>
                  <a:gd name="adj" fmla="val 31132"/>
                </a:avLst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E92E09B-FC1E-43E6-87A9-60A18CC97337}" type="TxLink">
                  <a:rPr lang="en-US" sz="28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R$ 2.940,00</a:t>
                </a:fld>
                <a:endParaRPr lang="pt-BR" sz="2800">
                  <a:solidFill>
                    <a:srgbClr val="22C55E"/>
                  </a:solidFill>
                </a:endParaRPr>
              </a:p>
            </xdr:txBody>
          </xdr:sp>
          <xdr:pic>
            <xdr:nvPicPr>
              <xdr:cNvPr id="11" name="Imagem 10">
                <a:extLst>
                  <a:ext uri="{FF2B5EF4-FFF2-40B4-BE49-F238E27FC236}">
                    <a16:creationId xmlns:a16="http://schemas.microsoft.com/office/drawing/2014/main" id="{E5BD9591-D73C-44B2-AF39-53273F10050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734299" y="1238250"/>
                <a:ext cx="1219200" cy="1165860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12B02901-4FF0-541A-7B27-F192E3B93AFC}"/>
              </a:ext>
            </a:extLst>
          </xdr:cNvPr>
          <xdr:cNvSpPr txBox="1"/>
        </xdr:nvSpPr>
        <xdr:spPr>
          <a:xfrm>
            <a:off x="8105775" y="1095375"/>
            <a:ext cx="3295650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SEASON PASS</a:t>
            </a:r>
          </a:p>
        </xdr:txBody>
      </xdr:sp>
    </xdr:grpSp>
    <xdr:clientData/>
  </xdr:twoCellAnchor>
  <xdr:twoCellAnchor editAs="absolute">
    <xdr:from>
      <xdr:col>8</xdr:col>
      <xdr:colOff>278607</xdr:colOff>
      <xdr:row>3</xdr:row>
      <xdr:rowOff>223838</xdr:rowOff>
    </xdr:from>
    <xdr:to>
      <xdr:col>16</xdr:col>
      <xdr:colOff>183356</xdr:colOff>
      <xdr:row>11</xdr:row>
      <xdr:rowOff>14288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D615562-B759-3E81-4B0F-6874D7D2C1B3}"/>
            </a:ext>
          </a:extLst>
        </xdr:cNvPr>
        <xdr:cNvGrpSpPr/>
      </xdr:nvGrpSpPr>
      <xdr:grpSpPr>
        <a:xfrm>
          <a:off x="6087736" y="914120"/>
          <a:ext cx="4620185" cy="1502709"/>
          <a:chOff x="11677651" y="1038225"/>
          <a:chExt cx="4619624" cy="151447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CCD1000C-23E7-CE1A-F154-CB3CCCC29CEE}"/>
              </a:ext>
            </a:extLst>
          </xdr:cNvPr>
          <xdr:cNvGrpSpPr/>
        </xdr:nvGrpSpPr>
        <xdr:grpSpPr>
          <a:xfrm>
            <a:off x="11787187" y="1038225"/>
            <a:ext cx="4452937" cy="1514475"/>
            <a:chOff x="7739063" y="1019175"/>
            <a:chExt cx="3467099" cy="151447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0683A463-A0F3-C8A1-4608-A0F2CA1D70A9}"/>
                </a:ext>
              </a:extLst>
            </xdr:cNvPr>
            <xdr:cNvSpPr/>
          </xdr:nvSpPr>
          <xdr:spPr>
            <a:xfrm>
              <a:off x="7739063" y="1019175"/>
              <a:ext cx="3467099" cy="1514475"/>
            </a:xfrm>
            <a:prstGeom prst="roundRect">
              <a:avLst>
                <a:gd name="adj" fmla="val 1069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9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CBE532B-8971-2D41-ADEA-50567EF37A77}"/>
                </a:ext>
              </a:extLst>
            </xdr:cNvPr>
            <xdr:cNvSpPr/>
          </xdr:nvSpPr>
          <xdr:spPr>
            <a:xfrm>
              <a:off x="9010650" y="1238250"/>
              <a:ext cx="2143125" cy="1076325"/>
            </a:xfrm>
            <a:prstGeom prst="roundRect">
              <a:avLst>
                <a:gd name="adj" fmla="val 3113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ECBA5E7-D03E-4230-95EF-35354F009500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R$ 3.880,00</a:t>
              </a:fld>
              <a:endParaRPr lang="pt-BR" sz="6000" b="0"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FA4CD94-FB75-1946-08F9-EAC85F0DEE78}"/>
              </a:ext>
            </a:extLst>
          </xdr:cNvPr>
          <xdr:cNvSpPr txBox="1"/>
        </xdr:nvSpPr>
        <xdr:spPr>
          <a:xfrm>
            <a:off x="11677651" y="1114425"/>
            <a:ext cx="4619624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D32BF46-11D7-4D48-85DC-48523C2DE942}"/>
              </a:ext>
            </a:extLst>
          </xdr:cNvPr>
          <xdr:cNvGrpSpPr/>
        </xdr:nvGrpSpPr>
        <xdr:grpSpPr>
          <a:xfrm>
            <a:off x="12044363" y="1552575"/>
            <a:ext cx="1414462" cy="56197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7DC1424E-B81D-8270-6A46-EF82A9DABA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62B8265-E37F-4FCE-60AC-F17DC23C5F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95250</xdr:colOff>
      <xdr:row>13</xdr:row>
      <xdr:rowOff>9525</xdr:rowOff>
    </xdr:from>
    <xdr:to>
      <xdr:col>13</xdr:col>
      <xdr:colOff>133350</xdr:colOff>
      <xdr:row>28</xdr:row>
      <xdr:rowOff>171450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676CDA9-D63B-9640-7FC7-551D91C3A433}"/>
            </a:ext>
          </a:extLst>
        </xdr:cNvPr>
        <xdr:cNvGrpSpPr/>
      </xdr:nvGrpSpPr>
      <xdr:grpSpPr>
        <a:xfrm>
          <a:off x="2246779" y="2770654"/>
          <a:ext cx="6582336" cy="2851337"/>
          <a:chOff x="2257425" y="2781300"/>
          <a:chExt cx="8705849" cy="287655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5535B953-F5A4-282B-BE48-7171A2EAAFA5}"/>
              </a:ext>
            </a:extLst>
          </xdr:cNvPr>
          <xdr:cNvGrpSpPr/>
        </xdr:nvGrpSpPr>
        <xdr:grpSpPr>
          <a:xfrm>
            <a:off x="2257425" y="2781300"/>
            <a:ext cx="8705849" cy="2876550"/>
            <a:chOff x="2314575" y="1066800"/>
            <a:chExt cx="5253021" cy="28765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BA8DFA42-7837-D9D9-0FE0-038C99A19B19}"/>
                </a:ext>
              </a:extLst>
            </xdr:cNvPr>
            <xdr:cNvSpPr/>
          </xdr:nvSpPr>
          <xdr:spPr>
            <a:xfrm>
              <a:off x="2314575" y="1066800"/>
              <a:ext cx="5086350" cy="2790825"/>
            </a:xfrm>
            <a:prstGeom prst="roundRect">
              <a:avLst>
                <a:gd name="adj" fmla="val 5404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5C919FD-9141-4839-BBC8-4A69FF2CE26E}"/>
                </a:ext>
              </a:extLst>
            </xdr:cNvPr>
            <xdr:cNvGraphicFramePr>
              <a:graphicFrameLocks/>
            </xdr:cNvGraphicFramePr>
          </xdr:nvGraphicFramePr>
          <xdr:xfrm>
            <a:off x="2337564" y="1333500"/>
            <a:ext cx="5230032" cy="2609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805AFEBD-0B68-4B98-9DDD-618C49269FE9}"/>
              </a:ext>
            </a:extLst>
          </xdr:cNvPr>
          <xdr:cNvSpPr txBox="1"/>
        </xdr:nvSpPr>
        <xdr:spPr>
          <a:xfrm>
            <a:off x="2286001" y="2819400"/>
            <a:ext cx="8315324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XBOX GAME</a:t>
            </a:r>
            <a:r>
              <a:rPr lang="pt-BR" sz="14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85725</xdr:colOff>
      <xdr:row>1</xdr:row>
      <xdr:rowOff>180975</xdr:rowOff>
    </xdr:from>
    <xdr:to>
      <xdr:col>0</xdr:col>
      <xdr:colOff>781050</xdr:colOff>
      <xdr:row>3</xdr:row>
      <xdr:rowOff>329565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55EDE997-2D62-4C2D-85A6-6D1E2C918032}"/>
            </a:ext>
          </a:extLst>
        </xdr:cNvPr>
        <xdr:cNvSpPr/>
      </xdr:nvSpPr>
      <xdr:spPr>
        <a:xfrm>
          <a:off x="85725" y="36195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733425</xdr:colOff>
      <xdr:row>1</xdr:row>
      <xdr:rowOff>236220</xdr:rowOff>
    </xdr:from>
    <xdr:to>
      <xdr:col>0</xdr:col>
      <xdr:colOff>1847850</xdr:colOff>
      <xdr:row>3</xdr:row>
      <xdr:rowOff>274321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1E5CF7A3-FDB7-7546-82CB-62E6D19BF3F7}"/>
            </a:ext>
          </a:extLst>
        </xdr:cNvPr>
        <xdr:cNvSpPr txBox="1"/>
      </xdr:nvSpPr>
      <xdr:spPr>
        <a:xfrm>
          <a:off x="733425" y="417195"/>
          <a:ext cx="111442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 vindo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(a), Gestor(a)!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13</xdr:col>
      <xdr:colOff>581025</xdr:colOff>
      <xdr:row>13</xdr:row>
      <xdr:rowOff>9525</xdr:rowOff>
    </xdr:from>
    <xdr:to>
      <xdr:col>24</xdr:col>
      <xdr:colOff>248370</xdr:colOff>
      <xdr:row>29</xdr:row>
      <xdr:rowOff>19050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CA3A14A3-6106-32A1-DD6B-CD194DC29820}"/>
            </a:ext>
          </a:extLst>
        </xdr:cNvPr>
        <xdr:cNvGrpSpPr/>
      </xdr:nvGrpSpPr>
      <xdr:grpSpPr>
        <a:xfrm>
          <a:off x="9276790" y="2770654"/>
          <a:ext cx="6372945" cy="2878231"/>
          <a:chOff x="9286875" y="2790825"/>
          <a:chExt cx="6372945" cy="2905125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6620DC0-5989-4F3D-ACA3-ED3F15447B43}"/>
              </a:ext>
            </a:extLst>
          </xdr:cNvPr>
          <xdr:cNvGrpSpPr/>
        </xdr:nvGrpSpPr>
        <xdr:grpSpPr>
          <a:xfrm>
            <a:off x="9286875" y="2790825"/>
            <a:ext cx="6372945" cy="2790825"/>
            <a:chOff x="2257425" y="2781300"/>
            <a:chExt cx="8429625" cy="2790825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7DF0C2DE-B8F0-AB5D-0CC4-F31C6C351EF2}"/>
                </a:ext>
              </a:extLst>
            </xdr:cNvPr>
            <xdr:cNvSpPr/>
          </xdr:nvSpPr>
          <xdr:spPr>
            <a:xfrm>
              <a:off x="2257425" y="2781300"/>
              <a:ext cx="8429625" cy="2790825"/>
            </a:xfrm>
            <a:prstGeom prst="roundRect">
              <a:avLst>
                <a:gd name="adj" fmla="val 5404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1E0F3512-1444-848C-F2C2-FB744FD0F6DE}"/>
                </a:ext>
              </a:extLst>
            </xdr:cNvPr>
            <xdr:cNvSpPr txBox="1"/>
          </xdr:nvSpPr>
          <xdr:spPr>
            <a:xfrm>
              <a:off x="2286001" y="2819400"/>
              <a:ext cx="8315324" cy="3524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400" b="1" baseline="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XBOX GAME</a:t>
              </a:r>
              <a:r>
                <a:rPr lang="pt-BR" sz="1400" b="1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PASS PLANS</a:t>
              </a:r>
            </a:p>
          </xdr:txBody>
        </xdr:sp>
      </xdr:grp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91DE4F10-AD29-41B4-820A-1309A07AEF03}"/>
              </a:ext>
            </a:extLst>
          </xdr:cNvPr>
          <xdr:cNvGraphicFramePr>
            <a:graphicFrameLocks/>
          </xdr:cNvGraphicFramePr>
        </xdr:nvGraphicFramePr>
        <xdr:xfrm>
          <a:off x="9305924" y="3105150"/>
          <a:ext cx="6067425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absolute">
    <xdr:from>
      <xdr:col>16</xdr:col>
      <xdr:colOff>552451</xdr:colOff>
      <xdr:row>3</xdr:row>
      <xdr:rowOff>223838</xdr:rowOff>
    </xdr:from>
    <xdr:to>
      <xdr:col>24</xdr:col>
      <xdr:colOff>295275</xdr:colOff>
      <xdr:row>11</xdr:row>
      <xdr:rowOff>14288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6DD34699-6EAF-7FB4-CA2A-B1F4CE7738E7}"/>
            </a:ext>
          </a:extLst>
        </xdr:cNvPr>
        <xdr:cNvGrpSpPr/>
      </xdr:nvGrpSpPr>
      <xdr:grpSpPr>
        <a:xfrm>
          <a:off x="11077016" y="914120"/>
          <a:ext cx="4619624" cy="1502709"/>
          <a:chOff x="11087101" y="919163"/>
          <a:chExt cx="4619624" cy="1514475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4A9CDCAF-052E-4346-A270-17B920B0E8FE}"/>
              </a:ext>
            </a:extLst>
          </xdr:cNvPr>
          <xdr:cNvGrpSpPr/>
        </xdr:nvGrpSpPr>
        <xdr:grpSpPr>
          <a:xfrm>
            <a:off x="11087101" y="919163"/>
            <a:ext cx="4619624" cy="1514475"/>
            <a:chOff x="11677651" y="1038225"/>
            <a:chExt cx="4619624" cy="1514475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CC601DD4-C943-5A8E-E351-B6C0F4424EE0}"/>
                </a:ext>
              </a:extLst>
            </xdr:cNvPr>
            <xdr:cNvGrpSpPr/>
          </xdr:nvGrpSpPr>
          <xdr:grpSpPr>
            <a:xfrm>
              <a:off x="11787187" y="1038225"/>
              <a:ext cx="4452937" cy="1514475"/>
              <a:chOff x="7739063" y="1019175"/>
              <a:chExt cx="3467099" cy="1514475"/>
            </a:xfrm>
          </xdr:grpSpPr>
          <xdr:sp macro="" textlink="">
            <xdr:nvSpPr>
              <xdr:cNvPr id="40" name="Retângulo: Cantos Arredondados 39">
                <a:extLst>
                  <a:ext uri="{FF2B5EF4-FFF2-40B4-BE49-F238E27FC236}">
                    <a16:creationId xmlns:a16="http://schemas.microsoft.com/office/drawing/2014/main" id="{BA2AC984-4358-7EEC-90A8-AF3A728DA9A8}"/>
                  </a:ext>
                </a:extLst>
              </xdr:cNvPr>
              <xdr:cNvSpPr/>
            </xdr:nvSpPr>
            <xdr:spPr>
              <a:xfrm>
                <a:off x="7739063" y="1019175"/>
                <a:ext cx="3467099" cy="1514475"/>
              </a:xfrm>
              <a:prstGeom prst="roundRect">
                <a:avLst>
                  <a:gd name="adj" fmla="val 10692"/>
                </a:avLst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G19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73F4DD55-E0E3-26D3-1CA8-E6E16AB960A5}"/>
                  </a:ext>
                </a:extLst>
              </xdr:cNvPr>
              <xdr:cNvSpPr/>
            </xdr:nvSpPr>
            <xdr:spPr>
              <a:xfrm>
                <a:off x="9010650" y="1238250"/>
                <a:ext cx="2143125" cy="1076325"/>
              </a:xfrm>
              <a:prstGeom prst="roundRect">
                <a:avLst>
                  <a:gd name="adj" fmla="val 31132"/>
                </a:avLst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45CB0701-4493-40FF-B567-78829F5E2CBC}" type="TxLink">
                  <a:rPr lang="en-US" sz="28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R$ 2.122,00</a:t>
                </a:fld>
                <a:endParaRPr lang="pt-BR" sz="13800" b="0">
                  <a:solidFill>
                    <a:srgbClr val="22C55E"/>
                  </a:solidFill>
                </a:endParaRPr>
              </a:p>
            </xdr:txBody>
          </xdr:sp>
        </xdr:grp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574CB97D-5107-3521-1E1E-B52A32BCA361}"/>
                </a:ext>
              </a:extLst>
            </xdr:cNvPr>
            <xdr:cNvSpPr txBox="1"/>
          </xdr:nvSpPr>
          <xdr:spPr>
            <a:xfrm>
              <a:off x="11677651" y="1114425"/>
              <a:ext cx="4619624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DISCOUNT ON COUPONS</a:t>
              </a:r>
            </a:p>
          </xdr:txBody>
        </xdr:sp>
      </xdr:grp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D67D26B-60BC-4431-C2B3-C39BDACF823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4818" b="16037"/>
          <a:stretch>
            <a:fillRect/>
          </a:stretch>
        </xdr:blipFill>
        <xdr:spPr bwMode="auto">
          <a:xfrm>
            <a:off x="11620499" y="1362075"/>
            <a:ext cx="1162051" cy="7952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na Graça" refreshedDate="45837.778225231479" createdVersion="8" refreshedVersion="8" minRefreshableVersion="3" recordCount="295" xr:uid="{06607201-C3D6-478B-AD30-B0C3C4BBC14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97720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n v="30"/>
    <x v="0"/>
    <n v="20"/>
    <n v="5"/>
    <n v="60"/>
  </r>
  <r>
    <n v="3232"/>
    <s v="Maria Oliveira"/>
    <x v="1"/>
    <d v="2024-01-15T00:00:00"/>
    <x v="1"/>
    <x v="1"/>
    <x v="1"/>
    <x v="1"/>
    <s v="-"/>
    <x v="1"/>
    <n v="0"/>
    <n v="0"/>
    <n v="5"/>
  </r>
  <r>
    <n v="3233"/>
    <s v="Lucas Fernandes"/>
    <x v="2"/>
    <d v="2024-02-10T00:00:00"/>
    <x v="0"/>
    <x v="2"/>
    <x v="2"/>
    <x v="1"/>
    <s v="-"/>
    <x v="0"/>
    <n v="20"/>
    <n v="10"/>
    <n v="20"/>
  </r>
  <r>
    <n v="3234"/>
    <s v="Ana Souza"/>
    <x v="0"/>
    <d v="2024-02-20T00:00:00"/>
    <x v="1"/>
    <x v="0"/>
    <x v="0"/>
    <x v="0"/>
    <n v="30"/>
    <x v="0"/>
    <n v="20"/>
    <n v="3"/>
    <n v="62"/>
  </r>
  <r>
    <n v="3235"/>
    <s v="Pedro Gonçalves"/>
    <x v="1"/>
    <d v="2024-03-05T00:00:00"/>
    <x v="0"/>
    <x v="1"/>
    <x v="0"/>
    <x v="1"/>
    <s v="-"/>
    <x v="1"/>
    <n v="0"/>
    <n v="1"/>
    <n v="4"/>
  </r>
  <r>
    <n v="3236"/>
    <s v="Felipe Costa"/>
    <x v="2"/>
    <d v="2024-03-02T00:00:00"/>
    <x v="1"/>
    <x v="2"/>
    <x v="0"/>
    <x v="1"/>
    <s v="-"/>
    <x v="0"/>
    <n v="20"/>
    <n v="2"/>
    <n v="28"/>
  </r>
  <r>
    <n v="3237"/>
    <s v="Camila Ribeiro"/>
    <x v="0"/>
    <d v="2024-03-03T00:00:00"/>
    <x v="0"/>
    <x v="0"/>
    <x v="2"/>
    <x v="0"/>
    <n v="30"/>
    <x v="0"/>
    <n v="20"/>
    <n v="10"/>
    <n v="55"/>
  </r>
  <r>
    <n v="3238"/>
    <s v="André Mendes"/>
    <x v="1"/>
    <d v="2024-03-04T00:00:00"/>
    <x v="0"/>
    <x v="1"/>
    <x v="1"/>
    <x v="1"/>
    <s v="-"/>
    <x v="1"/>
    <n v="0"/>
    <n v="0"/>
    <n v="5"/>
  </r>
  <r>
    <n v="3239"/>
    <s v="Sofia Almeida"/>
    <x v="0"/>
    <d v="2024-03-05T00:00:00"/>
    <x v="1"/>
    <x v="0"/>
    <x v="0"/>
    <x v="0"/>
    <n v="30"/>
    <x v="0"/>
    <n v="20"/>
    <n v="5"/>
    <n v="60"/>
  </r>
  <r>
    <n v="3240"/>
    <s v="Bruno Martins"/>
    <x v="2"/>
    <d v="2024-03-06T00:00:00"/>
    <x v="0"/>
    <x v="2"/>
    <x v="2"/>
    <x v="1"/>
    <s v="-"/>
    <x v="0"/>
    <n v="20"/>
    <n v="15"/>
    <n v="15"/>
  </r>
  <r>
    <n v="3241"/>
    <s v="Rita Castro"/>
    <x v="1"/>
    <d v="2024-03-07T00:00:00"/>
    <x v="1"/>
    <x v="1"/>
    <x v="0"/>
    <x v="1"/>
    <s v="-"/>
    <x v="1"/>
    <n v="0"/>
    <n v="1"/>
    <n v="4"/>
  </r>
  <r>
    <n v="3242"/>
    <s v="Marco Túlio"/>
    <x v="0"/>
    <d v="2024-03-08T00:00:00"/>
    <x v="0"/>
    <x v="0"/>
    <x v="1"/>
    <x v="0"/>
    <n v="30"/>
    <x v="0"/>
    <n v="20"/>
    <n v="20"/>
    <n v="45"/>
  </r>
  <r>
    <n v="3243"/>
    <s v="Lívia Silveira"/>
    <x v="2"/>
    <d v="2024-03-09T00:00:00"/>
    <x v="1"/>
    <x v="2"/>
    <x v="0"/>
    <x v="1"/>
    <s v="-"/>
    <x v="0"/>
    <n v="20"/>
    <n v="10"/>
    <n v="20"/>
  </r>
  <r>
    <n v="3244"/>
    <s v="Diogo Sousa"/>
    <x v="1"/>
    <d v="2024-03-10T00:00:00"/>
    <x v="0"/>
    <x v="1"/>
    <x v="2"/>
    <x v="1"/>
    <s v="-"/>
    <x v="1"/>
    <n v="0"/>
    <n v="0"/>
    <n v="5"/>
  </r>
  <r>
    <n v="3245"/>
    <s v="Fernanda Lima"/>
    <x v="0"/>
    <d v="2024-03-11T00:00:00"/>
    <x v="1"/>
    <x v="0"/>
    <x v="0"/>
    <x v="0"/>
    <n v="30"/>
    <x v="0"/>
    <n v="20"/>
    <n v="8"/>
    <n v="57"/>
  </r>
  <r>
    <n v="3246"/>
    <s v="Caio Pereira"/>
    <x v="2"/>
    <d v="2024-03-12T00:00:00"/>
    <x v="0"/>
    <x v="2"/>
    <x v="1"/>
    <x v="1"/>
    <s v="-"/>
    <x v="0"/>
    <n v="20"/>
    <n v="12"/>
    <n v="18"/>
  </r>
  <r>
    <n v="3247"/>
    <s v="Beatriz Gomes"/>
    <x v="1"/>
    <d v="2024-03-13T00:00:00"/>
    <x v="1"/>
    <x v="1"/>
    <x v="0"/>
    <x v="1"/>
    <s v="-"/>
    <x v="1"/>
    <n v="0"/>
    <n v="2"/>
    <n v="3"/>
  </r>
  <r>
    <n v="3248"/>
    <s v="Cesar Oliveira"/>
    <x v="0"/>
    <d v="2024-03-14T00:00:00"/>
    <x v="0"/>
    <x v="0"/>
    <x v="2"/>
    <x v="0"/>
    <n v="30"/>
    <x v="0"/>
    <n v="20"/>
    <n v="7"/>
    <n v="58"/>
  </r>
  <r>
    <n v="3249"/>
    <s v="Débora Machado"/>
    <x v="2"/>
    <d v="2024-03-15T00:00:00"/>
    <x v="1"/>
    <x v="2"/>
    <x v="0"/>
    <x v="1"/>
    <s v="-"/>
    <x v="0"/>
    <n v="20"/>
    <n v="5"/>
    <n v="25"/>
  </r>
  <r>
    <n v="3250"/>
    <s v="Eduardo Vargas"/>
    <x v="1"/>
    <d v="2024-03-16T00:00:00"/>
    <x v="0"/>
    <x v="1"/>
    <x v="1"/>
    <x v="1"/>
    <s v="-"/>
    <x v="1"/>
    <n v="0"/>
    <n v="0"/>
    <n v="5"/>
  </r>
  <r>
    <n v="3251"/>
    <s v="Gabriela Santos"/>
    <x v="0"/>
    <d v="2024-03-17T00:00:00"/>
    <x v="1"/>
    <x v="0"/>
    <x v="0"/>
    <x v="0"/>
    <n v="30"/>
    <x v="0"/>
    <n v="20"/>
    <n v="3"/>
    <n v="62"/>
  </r>
  <r>
    <n v="3252"/>
    <s v="Henrique Dias"/>
    <x v="2"/>
    <d v="2024-03-18T00:00:00"/>
    <x v="0"/>
    <x v="2"/>
    <x v="2"/>
    <x v="1"/>
    <s v="-"/>
    <x v="0"/>
    <n v="20"/>
    <n v="15"/>
    <n v="15"/>
  </r>
  <r>
    <n v="3253"/>
    <s v="Isabela Moreira"/>
    <x v="1"/>
    <d v="2024-03-19T00:00:00"/>
    <x v="1"/>
    <x v="1"/>
    <x v="0"/>
    <x v="1"/>
    <s v="-"/>
    <x v="1"/>
    <n v="0"/>
    <n v="1"/>
    <n v="4"/>
  </r>
  <r>
    <n v="3254"/>
    <s v="Joaquim Barbosa"/>
    <x v="0"/>
    <d v="2024-03-20T00:00:00"/>
    <x v="0"/>
    <x v="0"/>
    <x v="1"/>
    <x v="0"/>
    <n v="30"/>
    <x v="0"/>
    <n v="20"/>
    <n v="20"/>
    <n v="45"/>
  </r>
  <r>
    <n v="3255"/>
    <s v="Lara Rocha"/>
    <x v="2"/>
    <d v="2024-03-21T00:00:00"/>
    <x v="1"/>
    <x v="2"/>
    <x v="0"/>
    <x v="1"/>
    <s v="-"/>
    <x v="0"/>
    <n v="20"/>
    <n v="10"/>
    <n v="20"/>
  </r>
  <r>
    <n v="3256"/>
    <s v="Matheus Silva"/>
    <x v="1"/>
    <d v="2024-03-22T00:00:00"/>
    <x v="0"/>
    <x v="1"/>
    <x v="2"/>
    <x v="1"/>
    <s v="-"/>
    <x v="1"/>
    <n v="0"/>
    <n v="0"/>
    <n v="5"/>
  </r>
  <r>
    <n v="3257"/>
    <s v="Nicole Costa"/>
    <x v="0"/>
    <d v="2024-03-23T00:00:00"/>
    <x v="1"/>
    <x v="0"/>
    <x v="0"/>
    <x v="0"/>
    <n v="30"/>
    <x v="0"/>
    <n v="20"/>
    <n v="5"/>
    <n v="60"/>
  </r>
  <r>
    <n v="3258"/>
    <s v="Otávio Mendonça"/>
    <x v="2"/>
    <d v="2024-03-24T00:00:00"/>
    <x v="0"/>
    <x v="2"/>
    <x v="1"/>
    <x v="1"/>
    <s v="-"/>
    <x v="0"/>
    <n v="20"/>
    <n v="15"/>
    <n v="15"/>
  </r>
  <r>
    <n v="3259"/>
    <s v="Paula Ferreira"/>
    <x v="1"/>
    <d v="2024-03-25T00:00:00"/>
    <x v="1"/>
    <x v="1"/>
    <x v="0"/>
    <x v="1"/>
    <s v="-"/>
    <x v="1"/>
    <n v="0"/>
    <n v="1"/>
    <n v="4"/>
  </r>
  <r>
    <n v="3260"/>
    <s v="Raquel Alves"/>
    <x v="0"/>
    <d v="2024-03-26T00:00:00"/>
    <x v="0"/>
    <x v="0"/>
    <x v="2"/>
    <x v="0"/>
    <n v="30"/>
    <x v="0"/>
    <n v="20"/>
    <n v="7"/>
    <n v="58"/>
  </r>
  <r>
    <n v="3261"/>
    <s v="Samuel Pires"/>
    <x v="2"/>
    <d v="2024-03-27T00:00:00"/>
    <x v="1"/>
    <x v="2"/>
    <x v="0"/>
    <x v="1"/>
    <s v="-"/>
    <x v="0"/>
    <n v="20"/>
    <n v="10"/>
    <n v="20"/>
  </r>
  <r>
    <n v="3262"/>
    <s v="Tânia Barros"/>
    <x v="1"/>
    <d v="2024-03-28T00:00:00"/>
    <x v="0"/>
    <x v="1"/>
    <x v="1"/>
    <x v="1"/>
    <s v="-"/>
    <x v="1"/>
    <n v="0"/>
    <n v="0"/>
    <n v="5"/>
  </r>
  <r>
    <n v="3263"/>
    <s v="Vinicius Lima"/>
    <x v="0"/>
    <d v="2024-03-29T00:00:00"/>
    <x v="1"/>
    <x v="0"/>
    <x v="0"/>
    <x v="0"/>
    <n v="30"/>
    <x v="0"/>
    <n v="20"/>
    <n v="3"/>
    <n v="62"/>
  </r>
  <r>
    <n v="3264"/>
    <s v="Yasmin Teixeira"/>
    <x v="2"/>
    <d v="2024-03-30T00:00:00"/>
    <x v="0"/>
    <x v="2"/>
    <x v="2"/>
    <x v="1"/>
    <s v="-"/>
    <x v="0"/>
    <n v="20"/>
    <n v="15"/>
    <n v="15"/>
  </r>
  <r>
    <n v="3265"/>
    <s v="Zé Carlos"/>
    <x v="1"/>
    <d v="2024-03-31T00:00:00"/>
    <x v="1"/>
    <x v="1"/>
    <x v="0"/>
    <x v="1"/>
    <s v="-"/>
    <x v="1"/>
    <n v="0"/>
    <n v="1"/>
    <n v="4"/>
  </r>
  <r>
    <n v="3266"/>
    <s v="Amanda Nogueira"/>
    <x v="1"/>
    <d v="2024-04-01T00:00:00"/>
    <x v="0"/>
    <x v="1"/>
    <x v="0"/>
    <x v="1"/>
    <s v="-"/>
    <x v="1"/>
    <n v="0"/>
    <n v="0"/>
    <n v="5"/>
  </r>
  <r>
    <n v="3267"/>
    <s v="Bruno Cavalheiro"/>
    <x v="0"/>
    <d v="2024-04-02T00:00:00"/>
    <x v="1"/>
    <x v="0"/>
    <x v="2"/>
    <x v="0"/>
    <n v="30"/>
    <x v="0"/>
    <n v="20"/>
    <n v="7"/>
    <n v="58"/>
  </r>
  <r>
    <n v="3268"/>
    <s v="Carla Dias"/>
    <x v="2"/>
    <d v="2024-04-03T00:00:00"/>
    <x v="0"/>
    <x v="2"/>
    <x v="1"/>
    <x v="1"/>
    <s v="-"/>
    <x v="0"/>
    <n v="20"/>
    <n v="10"/>
    <n v="20"/>
  </r>
  <r>
    <n v="3269"/>
    <s v="Diego Fontes"/>
    <x v="1"/>
    <d v="2024-04-04T00:00:00"/>
    <x v="1"/>
    <x v="1"/>
    <x v="2"/>
    <x v="1"/>
    <s v="-"/>
    <x v="1"/>
    <n v="0"/>
    <n v="1"/>
    <n v="4"/>
  </r>
  <r>
    <n v="3270"/>
    <s v="Eunice Lima"/>
    <x v="0"/>
    <d v="2024-04-05T00:00:00"/>
    <x v="0"/>
    <x v="0"/>
    <x v="0"/>
    <x v="0"/>
    <n v="30"/>
    <x v="0"/>
    <n v="20"/>
    <n v="15"/>
    <n v="50"/>
  </r>
  <r>
    <n v="3271"/>
    <s v="Fábio Martins"/>
    <x v="2"/>
    <d v="2024-04-06T00:00:00"/>
    <x v="1"/>
    <x v="2"/>
    <x v="0"/>
    <x v="1"/>
    <s v="-"/>
    <x v="0"/>
    <n v="20"/>
    <n v="5"/>
    <n v="25"/>
  </r>
  <r>
    <n v="3272"/>
    <s v="Gisele Araújo"/>
    <x v="1"/>
    <d v="2024-04-07T00:00:00"/>
    <x v="0"/>
    <x v="1"/>
    <x v="1"/>
    <x v="1"/>
    <s v="-"/>
    <x v="1"/>
    <n v="0"/>
    <n v="0"/>
    <n v="5"/>
  </r>
  <r>
    <n v="3273"/>
    <s v="Hélio Castro"/>
    <x v="0"/>
    <d v="2024-04-08T00:00:00"/>
    <x v="1"/>
    <x v="0"/>
    <x v="2"/>
    <x v="0"/>
    <n v="30"/>
    <x v="0"/>
    <n v="20"/>
    <n v="20"/>
    <n v="45"/>
  </r>
  <r>
    <n v="3274"/>
    <s v="Ingrid Menezes"/>
    <x v="2"/>
    <d v="2024-04-09T00:00:00"/>
    <x v="0"/>
    <x v="2"/>
    <x v="2"/>
    <x v="1"/>
    <s v="-"/>
    <x v="0"/>
    <n v="20"/>
    <n v="12"/>
    <n v="18"/>
  </r>
  <r>
    <n v="3275"/>
    <s v="Jorge Baptista"/>
    <x v="1"/>
    <d v="2024-04-10T00:00:00"/>
    <x v="1"/>
    <x v="1"/>
    <x v="0"/>
    <x v="1"/>
    <s v="-"/>
    <x v="1"/>
    <n v="0"/>
    <n v="2"/>
    <n v="3"/>
  </r>
  <r>
    <n v="3276"/>
    <s v="Kléber Oliveira"/>
    <x v="0"/>
    <d v="2024-04-11T00:00:00"/>
    <x v="0"/>
    <x v="0"/>
    <x v="1"/>
    <x v="0"/>
    <n v="30"/>
    <x v="0"/>
    <n v="20"/>
    <n v="5"/>
    <n v="60"/>
  </r>
  <r>
    <n v="3277"/>
    <s v="Luciana Freitas"/>
    <x v="2"/>
    <d v="2024-04-12T00:00:00"/>
    <x v="1"/>
    <x v="2"/>
    <x v="0"/>
    <x v="1"/>
    <s v="-"/>
    <x v="0"/>
    <n v="20"/>
    <n v="10"/>
    <n v="20"/>
  </r>
  <r>
    <n v="3278"/>
    <s v="Márcia Eller"/>
    <x v="1"/>
    <d v="2024-04-13T00:00:00"/>
    <x v="0"/>
    <x v="1"/>
    <x v="2"/>
    <x v="1"/>
    <s v="-"/>
    <x v="1"/>
    <n v="0"/>
    <n v="0"/>
    <n v="5"/>
  </r>
  <r>
    <n v="3279"/>
    <s v="Nilo Peçanha"/>
    <x v="0"/>
    <d v="2024-04-14T00:00:00"/>
    <x v="1"/>
    <x v="0"/>
    <x v="0"/>
    <x v="0"/>
    <n v="30"/>
    <x v="0"/>
    <n v="20"/>
    <n v="3"/>
    <n v="62"/>
  </r>
  <r>
    <n v="3280"/>
    <s v="Oscar Neves"/>
    <x v="2"/>
    <d v="2024-04-15T00:00:00"/>
    <x v="0"/>
    <x v="2"/>
    <x v="1"/>
    <x v="1"/>
    <s v="-"/>
    <x v="0"/>
    <n v="20"/>
    <n v="15"/>
    <n v="15"/>
  </r>
  <r>
    <n v="3281"/>
    <s v="Patrícia Soares"/>
    <x v="1"/>
    <d v="2024-04-16T00:00:00"/>
    <x v="1"/>
    <x v="1"/>
    <x v="0"/>
    <x v="1"/>
    <s v="-"/>
    <x v="1"/>
    <n v="0"/>
    <n v="1"/>
    <n v="4"/>
  </r>
  <r>
    <n v="3282"/>
    <s v="Quirino Gonçalves"/>
    <x v="0"/>
    <d v="2024-04-17T00:00:00"/>
    <x v="0"/>
    <x v="0"/>
    <x v="2"/>
    <x v="0"/>
    <n v="30"/>
    <x v="0"/>
    <n v="20"/>
    <n v="7"/>
    <n v="58"/>
  </r>
  <r>
    <n v="3283"/>
    <s v="Raul Machado"/>
    <x v="2"/>
    <d v="2024-04-18T00:00:00"/>
    <x v="1"/>
    <x v="2"/>
    <x v="0"/>
    <x v="1"/>
    <s v="-"/>
    <x v="0"/>
    <n v="20"/>
    <n v="10"/>
    <n v="20"/>
  </r>
  <r>
    <n v="3284"/>
    <s v="Sônia Lobo"/>
    <x v="1"/>
    <d v="2024-04-19T00:00:00"/>
    <x v="0"/>
    <x v="1"/>
    <x v="1"/>
    <x v="1"/>
    <s v="-"/>
    <x v="1"/>
    <n v="0"/>
    <n v="0"/>
    <n v="5"/>
  </r>
  <r>
    <n v="3285"/>
    <s v="Tiago Ramos"/>
    <x v="0"/>
    <d v="2024-04-20T00:00:00"/>
    <x v="1"/>
    <x v="0"/>
    <x v="0"/>
    <x v="0"/>
    <n v="30"/>
    <x v="0"/>
    <n v="20"/>
    <n v="20"/>
    <n v="45"/>
  </r>
  <r>
    <n v="3286"/>
    <s v="Ugo Pires"/>
    <x v="2"/>
    <d v="2024-04-21T00:00:00"/>
    <x v="0"/>
    <x v="2"/>
    <x v="2"/>
    <x v="1"/>
    <s v="-"/>
    <x v="0"/>
    <n v="20"/>
    <n v="15"/>
    <n v="15"/>
  </r>
  <r>
    <n v="3287"/>
    <s v="Valéria Nobre"/>
    <x v="1"/>
    <d v="2024-04-22T00:00:00"/>
    <x v="1"/>
    <x v="1"/>
    <x v="0"/>
    <x v="1"/>
    <s v="-"/>
    <x v="1"/>
    <n v="0"/>
    <n v="1"/>
    <n v="4"/>
  </r>
  <r>
    <n v="3288"/>
    <s v="William Siqueira"/>
    <x v="0"/>
    <d v="2024-04-23T00:00:00"/>
    <x v="0"/>
    <x v="0"/>
    <x v="1"/>
    <x v="0"/>
    <n v="30"/>
    <x v="0"/>
    <n v="20"/>
    <n v="3"/>
    <n v="62"/>
  </r>
  <r>
    <n v="3289"/>
    <s v="Xuxa Meneghel"/>
    <x v="2"/>
    <d v="2024-04-24T00:00:00"/>
    <x v="1"/>
    <x v="2"/>
    <x v="0"/>
    <x v="1"/>
    <s v="-"/>
    <x v="0"/>
    <n v="20"/>
    <n v="10"/>
    <n v="20"/>
  </r>
  <r>
    <n v="3290"/>
    <s v="Yara Figueiredo"/>
    <x v="1"/>
    <d v="2024-04-25T00:00:00"/>
    <x v="0"/>
    <x v="1"/>
    <x v="2"/>
    <x v="1"/>
    <s v="-"/>
    <x v="1"/>
    <n v="0"/>
    <n v="0"/>
    <n v="5"/>
  </r>
  <r>
    <n v="3291"/>
    <s v="Zacarias Alves"/>
    <x v="0"/>
    <d v="2024-04-26T00:00:00"/>
    <x v="1"/>
    <x v="0"/>
    <x v="0"/>
    <x v="0"/>
    <n v="30"/>
    <x v="0"/>
    <n v="20"/>
    <n v="5"/>
    <n v="60"/>
  </r>
  <r>
    <n v="3292"/>
    <s v="Amanda Bynes"/>
    <x v="2"/>
    <d v="2024-04-27T00:00:00"/>
    <x v="0"/>
    <x v="2"/>
    <x v="1"/>
    <x v="1"/>
    <s v="-"/>
    <x v="0"/>
    <n v="20"/>
    <n v="15"/>
    <n v="15"/>
  </r>
  <r>
    <n v="3293"/>
    <s v="Bruno Mars"/>
    <x v="1"/>
    <d v="2024-04-28T00:00:00"/>
    <x v="1"/>
    <x v="1"/>
    <x v="0"/>
    <x v="1"/>
    <s v="-"/>
    <x v="1"/>
    <n v="0"/>
    <n v="1"/>
    <n v="4"/>
  </r>
  <r>
    <n v="3294"/>
    <s v="Carla Bruni"/>
    <x v="0"/>
    <d v="2024-04-29T00:00:00"/>
    <x v="0"/>
    <x v="0"/>
    <x v="2"/>
    <x v="0"/>
    <n v="30"/>
    <x v="0"/>
    <n v="20"/>
    <n v="20"/>
    <n v="45"/>
  </r>
  <r>
    <n v="3295"/>
    <s v="Diego Maradona"/>
    <x v="2"/>
    <d v="2024-04-30T00:00:00"/>
    <x v="1"/>
    <x v="2"/>
    <x v="0"/>
    <x v="1"/>
    <s v="-"/>
    <x v="0"/>
    <n v="20"/>
    <n v="5"/>
    <n v="25"/>
  </r>
  <r>
    <n v="3296"/>
    <s v="Estela Marques"/>
    <x v="1"/>
    <d v="2024-05-01T00:00:00"/>
    <x v="1"/>
    <x v="1"/>
    <x v="0"/>
    <x v="1"/>
    <s v="-"/>
    <x v="1"/>
    <n v="0"/>
    <n v="0"/>
    <n v="5"/>
  </r>
  <r>
    <n v="3297"/>
    <s v="Fábio Nobre"/>
    <x v="0"/>
    <d v="2024-05-02T00:00:00"/>
    <x v="0"/>
    <x v="0"/>
    <x v="2"/>
    <x v="0"/>
    <n v="30"/>
    <x v="0"/>
    <n v="20"/>
    <n v="7"/>
    <n v="58"/>
  </r>
  <r>
    <n v="3298"/>
    <s v="Gabriel Oliveira"/>
    <x v="2"/>
    <d v="2024-05-03T00:00:00"/>
    <x v="1"/>
    <x v="2"/>
    <x v="1"/>
    <x v="1"/>
    <s v="-"/>
    <x v="0"/>
    <n v="20"/>
    <n v="10"/>
    <n v="20"/>
  </r>
  <r>
    <n v="3299"/>
    <s v="Helena Santos"/>
    <x v="1"/>
    <d v="2024-05-04T00:00:00"/>
    <x v="0"/>
    <x v="1"/>
    <x v="2"/>
    <x v="1"/>
    <s v="-"/>
    <x v="1"/>
    <n v="0"/>
    <n v="1"/>
    <n v="4"/>
  </r>
  <r>
    <n v="3300"/>
    <s v="Ivan Carvalho"/>
    <x v="0"/>
    <d v="2024-05-05T00:00:00"/>
    <x v="1"/>
    <x v="0"/>
    <x v="0"/>
    <x v="0"/>
    <n v="30"/>
    <x v="0"/>
    <n v="20"/>
    <n v="15"/>
    <n v="50"/>
  </r>
  <r>
    <n v="3301"/>
    <s v="Júlia Ferreira"/>
    <x v="2"/>
    <d v="2024-05-06T00:00:00"/>
    <x v="0"/>
    <x v="2"/>
    <x v="0"/>
    <x v="1"/>
    <s v="-"/>
    <x v="0"/>
    <n v="20"/>
    <n v="5"/>
    <n v="25"/>
  </r>
  <r>
    <n v="3302"/>
    <s v="Karla Alves"/>
    <x v="1"/>
    <d v="2024-05-07T00:00:00"/>
    <x v="1"/>
    <x v="1"/>
    <x v="1"/>
    <x v="1"/>
    <s v="-"/>
    <x v="1"/>
    <n v="0"/>
    <n v="0"/>
    <n v="5"/>
  </r>
  <r>
    <n v="3303"/>
    <s v="Lucas Mendes"/>
    <x v="0"/>
    <d v="2024-05-08T00:00:00"/>
    <x v="0"/>
    <x v="0"/>
    <x v="2"/>
    <x v="0"/>
    <n v="30"/>
    <x v="0"/>
    <n v="20"/>
    <n v="20"/>
    <n v="45"/>
  </r>
  <r>
    <n v="3304"/>
    <s v="Mônica Gomes"/>
    <x v="2"/>
    <d v="2024-05-09T00:00:00"/>
    <x v="1"/>
    <x v="2"/>
    <x v="2"/>
    <x v="1"/>
    <s v="-"/>
    <x v="0"/>
    <n v="20"/>
    <n v="12"/>
    <n v="18"/>
  </r>
  <r>
    <n v="3305"/>
    <s v="Norberto Queiroz"/>
    <x v="1"/>
    <d v="2024-05-10T00:00:00"/>
    <x v="0"/>
    <x v="1"/>
    <x v="0"/>
    <x v="1"/>
    <s v="-"/>
    <x v="1"/>
    <n v="0"/>
    <n v="2"/>
    <n v="3"/>
  </r>
  <r>
    <n v="3306"/>
    <s v="Otávio Barros"/>
    <x v="0"/>
    <d v="2024-05-11T00:00:00"/>
    <x v="1"/>
    <x v="0"/>
    <x v="1"/>
    <x v="0"/>
    <n v="30"/>
    <x v="0"/>
    <n v="20"/>
    <n v="5"/>
    <n v="60"/>
  </r>
  <r>
    <n v="3307"/>
    <s v="Paula Vieira"/>
    <x v="2"/>
    <d v="2024-05-12T00:00:00"/>
    <x v="0"/>
    <x v="2"/>
    <x v="0"/>
    <x v="1"/>
    <s v="-"/>
    <x v="0"/>
    <n v="20"/>
    <n v="10"/>
    <n v="20"/>
  </r>
  <r>
    <n v="3308"/>
    <s v="Quentin Ramos"/>
    <x v="1"/>
    <d v="2024-05-13T00:00:00"/>
    <x v="1"/>
    <x v="1"/>
    <x v="2"/>
    <x v="1"/>
    <s v="-"/>
    <x v="1"/>
    <n v="0"/>
    <n v="0"/>
    <n v="5"/>
  </r>
  <r>
    <n v="3309"/>
    <s v="Raquel Novaes"/>
    <x v="0"/>
    <d v="2024-05-14T00:00:00"/>
    <x v="0"/>
    <x v="0"/>
    <x v="0"/>
    <x v="0"/>
    <n v="30"/>
    <x v="0"/>
    <n v="20"/>
    <n v="3"/>
    <n v="62"/>
  </r>
  <r>
    <n v="3310"/>
    <s v="Samantha Lopes"/>
    <x v="2"/>
    <d v="2024-05-15T00:00:00"/>
    <x v="1"/>
    <x v="2"/>
    <x v="1"/>
    <x v="1"/>
    <s v="-"/>
    <x v="0"/>
    <n v="20"/>
    <n v="15"/>
    <n v="15"/>
  </r>
  <r>
    <n v="3311"/>
    <s v="Tiago Martins"/>
    <x v="1"/>
    <d v="2024-05-16T00:00:00"/>
    <x v="0"/>
    <x v="1"/>
    <x v="0"/>
    <x v="1"/>
    <s v="-"/>
    <x v="1"/>
    <n v="0"/>
    <n v="1"/>
    <n v="4"/>
  </r>
  <r>
    <n v="3312"/>
    <s v="Ulysses Guimarães"/>
    <x v="0"/>
    <d v="2024-05-17T00:00:00"/>
    <x v="1"/>
    <x v="0"/>
    <x v="2"/>
    <x v="0"/>
    <n v="30"/>
    <x v="0"/>
    <n v="20"/>
    <n v="7"/>
    <n v="58"/>
  </r>
  <r>
    <n v="3313"/>
    <s v="Vanessa Silva"/>
    <x v="2"/>
    <d v="2024-05-18T00:00:00"/>
    <x v="0"/>
    <x v="2"/>
    <x v="0"/>
    <x v="1"/>
    <s v="-"/>
    <x v="0"/>
    <n v="20"/>
    <n v="10"/>
    <n v="20"/>
  </r>
  <r>
    <n v="3314"/>
    <s v="William Carneiro"/>
    <x v="1"/>
    <d v="2024-05-19T00:00:00"/>
    <x v="1"/>
    <x v="1"/>
    <x v="1"/>
    <x v="1"/>
    <s v="-"/>
    <x v="1"/>
    <n v="0"/>
    <n v="0"/>
    <n v="5"/>
  </r>
  <r>
    <n v="3315"/>
    <s v="Ximena Rocha"/>
    <x v="0"/>
    <d v="2024-05-20T00:00:00"/>
    <x v="0"/>
    <x v="0"/>
    <x v="0"/>
    <x v="0"/>
    <n v="30"/>
    <x v="0"/>
    <n v="20"/>
    <n v="20"/>
    <n v="45"/>
  </r>
  <r>
    <n v="3316"/>
    <s v="Yasmin Figueiredo"/>
    <x v="2"/>
    <d v="2024-05-21T00:00:00"/>
    <x v="1"/>
    <x v="2"/>
    <x v="2"/>
    <x v="1"/>
    <s v="-"/>
    <x v="0"/>
    <n v="20"/>
    <n v="15"/>
    <n v="15"/>
  </r>
  <r>
    <n v="3317"/>
    <s v="Zara Cunha"/>
    <x v="1"/>
    <d v="2024-05-22T00:00:00"/>
    <x v="0"/>
    <x v="1"/>
    <x v="0"/>
    <x v="1"/>
    <s v="-"/>
    <x v="1"/>
    <n v="0"/>
    <n v="1"/>
    <n v="4"/>
  </r>
  <r>
    <n v="3318"/>
    <s v="Alan Teixeira"/>
    <x v="0"/>
    <d v="2024-05-23T00:00:00"/>
    <x v="1"/>
    <x v="0"/>
    <x v="1"/>
    <x v="0"/>
    <n v="30"/>
    <x v="0"/>
    <n v="20"/>
    <n v="3"/>
    <n v="62"/>
  </r>
  <r>
    <n v="3319"/>
    <s v="Bárbara Oliveira"/>
    <x v="2"/>
    <d v="2024-05-24T00:00:00"/>
    <x v="0"/>
    <x v="2"/>
    <x v="0"/>
    <x v="1"/>
    <s v="-"/>
    <x v="0"/>
    <n v="20"/>
    <n v="10"/>
    <n v="20"/>
  </r>
  <r>
    <n v="3320"/>
    <s v="Carlos Junqueira"/>
    <x v="1"/>
    <d v="2024-05-25T00:00:00"/>
    <x v="1"/>
    <x v="1"/>
    <x v="2"/>
    <x v="1"/>
    <s v="-"/>
    <x v="1"/>
    <n v="0"/>
    <n v="0"/>
    <n v="5"/>
  </r>
  <r>
    <n v="3321"/>
    <s v="Daniela Moura"/>
    <x v="0"/>
    <d v="2024-05-26T00:00:00"/>
    <x v="0"/>
    <x v="0"/>
    <x v="0"/>
    <x v="0"/>
    <n v="30"/>
    <x v="0"/>
    <n v="20"/>
    <n v="5"/>
    <n v="60"/>
  </r>
  <r>
    <n v="3322"/>
    <s v="Eduardo Lima"/>
    <x v="2"/>
    <d v="2024-05-27T00:00:00"/>
    <x v="1"/>
    <x v="2"/>
    <x v="1"/>
    <x v="1"/>
    <s v="-"/>
    <x v="0"/>
    <n v="20"/>
    <n v="15"/>
    <n v="15"/>
  </r>
  <r>
    <n v="3323"/>
    <s v="Fabiana Araújo"/>
    <x v="1"/>
    <d v="2024-05-28T00:00:00"/>
    <x v="0"/>
    <x v="1"/>
    <x v="0"/>
    <x v="1"/>
    <s v="-"/>
    <x v="1"/>
    <n v="0"/>
    <n v="1"/>
    <n v="4"/>
  </r>
  <r>
    <n v="3324"/>
    <s v="Geraldo Ribeiro"/>
    <x v="0"/>
    <d v="2024-05-29T00:00:00"/>
    <x v="1"/>
    <x v="0"/>
    <x v="2"/>
    <x v="0"/>
    <n v="30"/>
    <x v="0"/>
    <n v="20"/>
    <n v="20"/>
    <n v="45"/>
  </r>
  <r>
    <n v="3325"/>
    <s v="Héctor Vargas"/>
    <x v="2"/>
    <d v="2024-05-30T00:00:00"/>
    <x v="0"/>
    <x v="2"/>
    <x v="2"/>
    <x v="1"/>
    <s v="-"/>
    <x v="0"/>
    <n v="20"/>
    <n v="15"/>
    <n v="15"/>
  </r>
  <r>
    <n v="3326"/>
    <s v="Isabela Fonseca"/>
    <x v="1"/>
    <d v="2024-05-31T00:00:00"/>
    <x v="1"/>
    <x v="1"/>
    <x v="1"/>
    <x v="1"/>
    <s v="-"/>
    <x v="1"/>
    <n v="0"/>
    <n v="0"/>
    <n v="5"/>
  </r>
  <r>
    <n v="3327"/>
    <s v="João Pedro Almeida"/>
    <x v="0"/>
    <d v="2024-06-01T00:00:00"/>
    <x v="0"/>
    <x v="0"/>
    <x v="0"/>
    <x v="0"/>
    <n v="30"/>
    <x v="0"/>
    <n v="20"/>
    <n v="7"/>
    <n v="58"/>
  </r>
  <r>
    <n v="3328"/>
    <s v="Klara Costa"/>
    <x v="2"/>
    <d v="2024-06-02T00:00:00"/>
    <x v="1"/>
    <x v="2"/>
    <x v="1"/>
    <x v="1"/>
    <s v="-"/>
    <x v="0"/>
    <n v="20"/>
    <n v="10"/>
    <n v="20"/>
  </r>
  <r>
    <n v="3329"/>
    <s v="Luciana Mendes"/>
    <x v="1"/>
    <d v="2024-06-03T00:00:00"/>
    <x v="0"/>
    <x v="1"/>
    <x v="2"/>
    <x v="1"/>
    <s v="-"/>
    <x v="1"/>
    <n v="0"/>
    <n v="1"/>
    <n v="4"/>
  </r>
  <r>
    <n v="3330"/>
    <s v="Marcelo Gouveia"/>
    <x v="0"/>
    <d v="2024-06-04T00:00:00"/>
    <x v="1"/>
    <x v="0"/>
    <x v="0"/>
    <x v="0"/>
    <n v="30"/>
    <x v="0"/>
    <n v="20"/>
    <n v="15"/>
    <n v="50"/>
  </r>
  <r>
    <n v="3331"/>
    <s v="Nívea Borges"/>
    <x v="2"/>
    <d v="2024-06-05T00:00:00"/>
    <x v="0"/>
    <x v="2"/>
    <x v="0"/>
    <x v="1"/>
    <s v="-"/>
    <x v="0"/>
    <n v="20"/>
    <n v="5"/>
    <n v="25"/>
  </r>
  <r>
    <n v="3332"/>
    <s v="Oscar Nogueira"/>
    <x v="1"/>
    <d v="2024-06-06T00:00:00"/>
    <x v="1"/>
    <x v="1"/>
    <x v="1"/>
    <x v="1"/>
    <s v="-"/>
    <x v="1"/>
    <n v="0"/>
    <n v="0"/>
    <n v="5"/>
  </r>
  <r>
    <n v="3333"/>
    <s v="Patrícia Alves"/>
    <x v="0"/>
    <d v="2024-06-07T00:00:00"/>
    <x v="0"/>
    <x v="0"/>
    <x v="2"/>
    <x v="0"/>
    <n v="30"/>
    <x v="0"/>
    <n v="20"/>
    <n v="20"/>
    <n v="45"/>
  </r>
  <r>
    <n v="3334"/>
    <s v="Rafaela Silva"/>
    <x v="2"/>
    <d v="2024-06-08T00:00:00"/>
    <x v="1"/>
    <x v="2"/>
    <x v="2"/>
    <x v="1"/>
    <s v="-"/>
    <x v="0"/>
    <n v="20"/>
    <n v="12"/>
    <n v="18"/>
  </r>
  <r>
    <n v="3335"/>
    <s v="Samantha Moraes"/>
    <x v="1"/>
    <d v="2024-06-09T00:00:00"/>
    <x v="0"/>
    <x v="1"/>
    <x v="0"/>
    <x v="1"/>
    <s v="-"/>
    <x v="1"/>
    <n v="0"/>
    <n v="2"/>
    <n v="3"/>
  </r>
  <r>
    <n v="3336"/>
    <s v="Tatiana Rocha"/>
    <x v="1"/>
    <d v="2024-06-10T00:00:00"/>
    <x v="0"/>
    <x v="1"/>
    <x v="0"/>
    <x v="1"/>
    <s v="-"/>
    <x v="1"/>
    <n v="0"/>
    <n v="0"/>
    <n v="5"/>
  </r>
  <r>
    <n v="3337"/>
    <s v="Ulisses Tavares"/>
    <x v="0"/>
    <d v="2024-06-11T00:00:00"/>
    <x v="1"/>
    <x v="0"/>
    <x v="2"/>
    <x v="0"/>
    <n v="30"/>
    <x v="0"/>
    <n v="20"/>
    <n v="7"/>
    <n v="58"/>
  </r>
  <r>
    <n v="3338"/>
    <s v="Víctor Lemos"/>
    <x v="2"/>
    <d v="2024-06-12T00:00:00"/>
    <x v="0"/>
    <x v="2"/>
    <x v="1"/>
    <x v="1"/>
    <s v="-"/>
    <x v="0"/>
    <n v="20"/>
    <n v="10"/>
    <n v="20"/>
  </r>
  <r>
    <n v="3339"/>
    <s v="Wilma Barros"/>
    <x v="1"/>
    <d v="2024-06-13T00:00:00"/>
    <x v="1"/>
    <x v="1"/>
    <x v="2"/>
    <x v="1"/>
    <s v="-"/>
    <x v="1"/>
    <n v="0"/>
    <n v="1"/>
    <n v="4"/>
  </r>
  <r>
    <n v="3340"/>
    <s v="Xavier Nascimento"/>
    <x v="0"/>
    <d v="2024-06-14T00:00:00"/>
    <x v="0"/>
    <x v="0"/>
    <x v="0"/>
    <x v="0"/>
    <n v="30"/>
    <x v="0"/>
    <n v="20"/>
    <n v="15"/>
    <n v="50"/>
  </r>
  <r>
    <n v="3341"/>
    <s v="Yago Pereira"/>
    <x v="2"/>
    <d v="2024-06-15T00:00:00"/>
    <x v="1"/>
    <x v="2"/>
    <x v="0"/>
    <x v="1"/>
    <s v="-"/>
    <x v="0"/>
    <n v="20"/>
    <n v="5"/>
    <n v="25"/>
  </r>
  <r>
    <n v="3342"/>
    <s v="Zilda Ferreira"/>
    <x v="1"/>
    <d v="2024-06-16T00:00:00"/>
    <x v="0"/>
    <x v="1"/>
    <x v="1"/>
    <x v="1"/>
    <s v="-"/>
    <x v="1"/>
    <n v="0"/>
    <n v="0"/>
    <n v="5"/>
  </r>
  <r>
    <n v="3343"/>
    <s v="Amanda Lopes"/>
    <x v="0"/>
    <d v="2024-06-17T00:00:00"/>
    <x v="1"/>
    <x v="0"/>
    <x v="2"/>
    <x v="0"/>
    <n v="30"/>
    <x v="0"/>
    <n v="20"/>
    <n v="20"/>
    <n v="45"/>
  </r>
  <r>
    <n v="3344"/>
    <s v="Bruno Miranda"/>
    <x v="2"/>
    <d v="2024-06-18T00:00:00"/>
    <x v="0"/>
    <x v="2"/>
    <x v="2"/>
    <x v="1"/>
    <s v="-"/>
    <x v="0"/>
    <n v="20"/>
    <n v="12"/>
    <n v="18"/>
  </r>
  <r>
    <n v="3345"/>
    <s v="Célia Torres"/>
    <x v="1"/>
    <d v="2024-06-19T00:00:00"/>
    <x v="1"/>
    <x v="1"/>
    <x v="0"/>
    <x v="1"/>
    <s v="-"/>
    <x v="1"/>
    <n v="0"/>
    <n v="2"/>
    <n v="3"/>
  </r>
  <r>
    <n v="3346"/>
    <s v="Diogo Souza"/>
    <x v="0"/>
    <d v="2024-06-20T00:00:00"/>
    <x v="0"/>
    <x v="0"/>
    <x v="1"/>
    <x v="0"/>
    <n v="30"/>
    <x v="0"/>
    <n v="20"/>
    <n v="5"/>
    <n v="60"/>
  </r>
  <r>
    <n v="3347"/>
    <s v="Elisa Castro"/>
    <x v="2"/>
    <d v="2024-06-21T00:00:00"/>
    <x v="1"/>
    <x v="2"/>
    <x v="0"/>
    <x v="1"/>
    <s v="-"/>
    <x v="0"/>
    <n v="20"/>
    <n v="10"/>
    <n v="20"/>
  </r>
  <r>
    <n v="3348"/>
    <s v="Fátima Lima"/>
    <x v="1"/>
    <d v="2024-06-22T00:00:00"/>
    <x v="0"/>
    <x v="1"/>
    <x v="2"/>
    <x v="1"/>
    <s v="-"/>
    <x v="1"/>
    <n v="0"/>
    <n v="0"/>
    <n v="5"/>
  </r>
  <r>
    <n v="3349"/>
    <s v="Geraldo Ribeiro"/>
    <x v="0"/>
    <d v="2024-06-23T00:00:00"/>
    <x v="1"/>
    <x v="0"/>
    <x v="0"/>
    <x v="0"/>
    <n v="30"/>
    <x v="0"/>
    <n v="20"/>
    <n v="3"/>
    <n v="62"/>
  </r>
  <r>
    <n v="3350"/>
    <s v="Hélio Martins"/>
    <x v="2"/>
    <d v="2024-06-24T00:00:00"/>
    <x v="0"/>
    <x v="2"/>
    <x v="1"/>
    <x v="1"/>
    <s v="-"/>
    <x v="0"/>
    <n v="20"/>
    <n v="15"/>
    <n v="15"/>
  </r>
  <r>
    <n v="3351"/>
    <s v="Íris Santos"/>
    <x v="1"/>
    <d v="2024-06-25T00:00:00"/>
    <x v="1"/>
    <x v="1"/>
    <x v="0"/>
    <x v="1"/>
    <s v="-"/>
    <x v="1"/>
    <n v="0"/>
    <n v="1"/>
    <n v="4"/>
  </r>
  <r>
    <n v="3352"/>
    <s v="João Marcelo"/>
    <x v="0"/>
    <d v="2024-06-26T00:00:00"/>
    <x v="0"/>
    <x v="0"/>
    <x v="2"/>
    <x v="0"/>
    <n v="30"/>
    <x v="0"/>
    <n v="20"/>
    <n v="7"/>
    <n v="58"/>
  </r>
  <r>
    <n v="3353"/>
    <s v="Larissa Gomes"/>
    <x v="2"/>
    <d v="2024-06-27T00:00:00"/>
    <x v="1"/>
    <x v="2"/>
    <x v="0"/>
    <x v="1"/>
    <s v="-"/>
    <x v="0"/>
    <n v="20"/>
    <n v="10"/>
    <n v="20"/>
  </r>
  <r>
    <n v="3354"/>
    <s v="Márcio Silva"/>
    <x v="1"/>
    <d v="2024-06-28T00:00:00"/>
    <x v="0"/>
    <x v="1"/>
    <x v="1"/>
    <x v="1"/>
    <s v="-"/>
    <x v="1"/>
    <n v="0"/>
    <n v="0"/>
    <n v="5"/>
  </r>
  <r>
    <n v="3355"/>
    <s v="Nadia Costa"/>
    <x v="0"/>
    <d v="2024-06-29T00:00:00"/>
    <x v="1"/>
    <x v="0"/>
    <x v="0"/>
    <x v="0"/>
    <n v="30"/>
    <x v="0"/>
    <n v="20"/>
    <n v="20"/>
    <n v="45"/>
  </r>
  <r>
    <n v="3356"/>
    <s v="Oscar Almeida"/>
    <x v="2"/>
    <d v="2024-06-30T00:00:00"/>
    <x v="0"/>
    <x v="2"/>
    <x v="2"/>
    <x v="1"/>
    <s v="-"/>
    <x v="0"/>
    <n v="20"/>
    <n v="15"/>
    <n v="15"/>
  </r>
  <r>
    <n v="3357"/>
    <s v="Patricia Soares"/>
    <x v="1"/>
    <d v="2024-07-01T00:00:00"/>
    <x v="1"/>
    <x v="1"/>
    <x v="0"/>
    <x v="1"/>
    <s v="-"/>
    <x v="1"/>
    <n v="0"/>
    <n v="1"/>
    <n v="4"/>
  </r>
  <r>
    <n v="3358"/>
    <s v="Quênia Barros"/>
    <x v="0"/>
    <d v="2024-07-02T00:00:00"/>
    <x v="0"/>
    <x v="0"/>
    <x v="1"/>
    <x v="0"/>
    <n v="30"/>
    <x v="0"/>
    <n v="20"/>
    <n v="3"/>
    <n v="62"/>
  </r>
  <r>
    <n v="3359"/>
    <s v="Rafael Torres"/>
    <x v="2"/>
    <d v="2024-07-03T00:00:00"/>
    <x v="1"/>
    <x v="2"/>
    <x v="0"/>
    <x v="1"/>
    <s v="-"/>
    <x v="0"/>
    <n v="20"/>
    <n v="10"/>
    <n v="20"/>
  </r>
  <r>
    <n v="3360"/>
    <s v="Silvia Nascimento"/>
    <x v="1"/>
    <d v="2024-07-04T00:00:00"/>
    <x v="0"/>
    <x v="1"/>
    <x v="2"/>
    <x v="1"/>
    <s v="-"/>
    <x v="1"/>
    <n v="0"/>
    <n v="0"/>
    <n v="5"/>
  </r>
  <r>
    <n v="3361"/>
    <s v="Tiago Mendes"/>
    <x v="0"/>
    <d v="2024-07-05T00:00:00"/>
    <x v="1"/>
    <x v="0"/>
    <x v="0"/>
    <x v="0"/>
    <n v="30"/>
    <x v="0"/>
    <n v="20"/>
    <n v="15"/>
    <n v="50"/>
  </r>
  <r>
    <n v="3362"/>
    <s v="Ursula Silva"/>
    <x v="2"/>
    <d v="2024-07-06T00:00:00"/>
    <x v="0"/>
    <x v="2"/>
    <x v="1"/>
    <x v="1"/>
    <s v="-"/>
    <x v="0"/>
    <n v="20"/>
    <n v="15"/>
    <n v="15"/>
  </r>
  <r>
    <n v="3363"/>
    <s v="Vanessa Moraes"/>
    <x v="1"/>
    <d v="2024-07-07T00:00:00"/>
    <x v="1"/>
    <x v="1"/>
    <x v="0"/>
    <x v="1"/>
    <s v="-"/>
    <x v="1"/>
    <n v="0"/>
    <n v="1"/>
    <n v="4"/>
  </r>
  <r>
    <n v="3364"/>
    <s v="Waldir Junior"/>
    <x v="0"/>
    <d v="2024-07-08T00:00:00"/>
    <x v="0"/>
    <x v="0"/>
    <x v="2"/>
    <x v="0"/>
    <n v="30"/>
    <x v="0"/>
    <n v="20"/>
    <n v="7"/>
    <n v="58"/>
  </r>
  <r>
    <n v="3365"/>
    <s v="Xavier Lopes"/>
    <x v="2"/>
    <d v="2024-07-09T00:00:00"/>
    <x v="1"/>
    <x v="2"/>
    <x v="0"/>
    <x v="1"/>
    <s v="-"/>
    <x v="0"/>
    <n v="20"/>
    <n v="10"/>
    <n v="20"/>
  </r>
  <r>
    <n v="3366"/>
    <s v="Yolanda Freitas"/>
    <x v="1"/>
    <d v="2024-07-10T00:00:00"/>
    <x v="0"/>
    <x v="1"/>
    <x v="0"/>
    <x v="1"/>
    <s v="-"/>
    <x v="1"/>
    <n v="0"/>
    <n v="0"/>
    <n v="5"/>
  </r>
  <r>
    <n v="3367"/>
    <s v="Zacarias Nunes"/>
    <x v="0"/>
    <d v="2024-07-11T00:00:00"/>
    <x v="1"/>
    <x v="0"/>
    <x v="2"/>
    <x v="0"/>
    <n v="30"/>
    <x v="0"/>
    <n v="20"/>
    <n v="7"/>
    <n v="58"/>
  </r>
  <r>
    <n v="3368"/>
    <s v="Ana Clara Barreto"/>
    <x v="2"/>
    <d v="2024-07-12T00:00:00"/>
    <x v="0"/>
    <x v="2"/>
    <x v="1"/>
    <x v="1"/>
    <s v="-"/>
    <x v="0"/>
    <n v="20"/>
    <n v="10"/>
    <n v="20"/>
  </r>
  <r>
    <n v="3369"/>
    <s v="Bruno Henrique"/>
    <x v="1"/>
    <d v="2024-07-13T00:00:00"/>
    <x v="1"/>
    <x v="1"/>
    <x v="2"/>
    <x v="1"/>
    <s v="-"/>
    <x v="1"/>
    <n v="0"/>
    <n v="1"/>
    <n v="4"/>
  </r>
  <r>
    <n v="3370"/>
    <s v="Carlos Eduardo"/>
    <x v="0"/>
    <d v="2024-07-14T00:00:00"/>
    <x v="0"/>
    <x v="0"/>
    <x v="0"/>
    <x v="0"/>
    <n v="30"/>
    <x v="0"/>
    <n v="20"/>
    <n v="15"/>
    <n v="50"/>
  </r>
  <r>
    <n v="3371"/>
    <s v="Débora Lima"/>
    <x v="2"/>
    <d v="2024-07-15T00:00:00"/>
    <x v="1"/>
    <x v="2"/>
    <x v="0"/>
    <x v="1"/>
    <s v="-"/>
    <x v="0"/>
    <n v="20"/>
    <n v="5"/>
    <n v="25"/>
  </r>
  <r>
    <n v="3372"/>
    <s v="Elisa Neves"/>
    <x v="1"/>
    <d v="2024-07-16T00:00:00"/>
    <x v="0"/>
    <x v="1"/>
    <x v="1"/>
    <x v="1"/>
    <s v="-"/>
    <x v="1"/>
    <n v="0"/>
    <n v="0"/>
    <n v="5"/>
  </r>
  <r>
    <n v="3373"/>
    <s v="Fabiano Gomes"/>
    <x v="0"/>
    <d v="2024-07-17T00:00:00"/>
    <x v="1"/>
    <x v="0"/>
    <x v="2"/>
    <x v="0"/>
    <n v="30"/>
    <x v="0"/>
    <n v="20"/>
    <n v="20"/>
    <n v="45"/>
  </r>
  <r>
    <n v="3374"/>
    <s v="Gisele Oliveira"/>
    <x v="2"/>
    <d v="2024-07-18T00:00:00"/>
    <x v="0"/>
    <x v="2"/>
    <x v="2"/>
    <x v="1"/>
    <s v="-"/>
    <x v="0"/>
    <n v="20"/>
    <n v="12"/>
    <n v="18"/>
  </r>
  <r>
    <n v="3375"/>
    <s v="Héctor Silva"/>
    <x v="1"/>
    <d v="2024-07-19T00:00:00"/>
    <x v="1"/>
    <x v="1"/>
    <x v="0"/>
    <x v="1"/>
    <s v="-"/>
    <x v="1"/>
    <n v="0"/>
    <n v="2"/>
    <n v="3"/>
  </r>
  <r>
    <n v="3376"/>
    <s v="Igor Martins"/>
    <x v="0"/>
    <d v="2024-07-20T00:00:00"/>
    <x v="0"/>
    <x v="0"/>
    <x v="1"/>
    <x v="0"/>
    <n v="30"/>
    <x v="0"/>
    <n v="20"/>
    <n v="5"/>
    <n v="60"/>
  </r>
  <r>
    <n v="3377"/>
    <s v="Joana Figueiredo"/>
    <x v="2"/>
    <d v="2024-07-21T00:00:00"/>
    <x v="1"/>
    <x v="2"/>
    <x v="0"/>
    <x v="1"/>
    <s v="-"/>
    <x v="0"/>
    <n v="20"/>
    <n v="10"/>
    <n v="20"/>
  </r>
  <r>
    <n v="3378"/>
    <s v="Kleber Machado"/>
    <x v="1"/>
    <d v="2024-07-22T00:00:00"/>
    <x v="0"/>
    <x v="1"/>
    <x v="2"/>
    <x v="1"/>
    <s v="-"/>
    <x v="1"/>
    <n v="0"/>
    <n v="0"/>
    <n v="5"/>
  </r>
  <r>
    <n v="3379"/>
    <s v="Luciana Santos"/>
    <x v="0"/>
    <d v="2024-07-23T00:00:00"/>
    <x v="1"/>
    <x v="0"/>
    <x v="0"/>
    <x v="0"/>
    <n v="30"/>
    <x v="0"/>
    <n v="20"/>
    <n v="3"/>
    <n v="62"/>
  </r>
  <r>
    <n v="3380"/>
    <s v="Marcos Teixeira"/>
    <x v="2"/>
    <d v="2024-07-24T00:00:00"/>
    <x v="0"/>
    <x v="2"/>
    <x v="1"/>
    <x v="1"/>
    <s v="-"/>
    <x v="0"/>
    <n v="20"/>
    <n v="15"/>
    <n v="15"/>
  </r>
  <r>
    <n v="3381"/>
    <s v="Natalia Costa"/>
    <x v="1"/>
    <d v="2024-07-25T00:00:00"/>
    <x v="1"/>
    <x v="1"/>
    <x v="0"/>
    <x v="1"/>
    <s v="-"/>
    <x v="1"/>
    <n v="0"/>
    <n v="1"/>
    <n v="4"/>
  </r>
  <r>
    <n v="3382"/>
    <s v="Oscar Ribeiro"/>
    <x v="0"/>
    <d v="2024-07-26T00:00:00"/>
    <x v="0"/>
    <x v="0"/>
    <x v="2"/>
    <x v="0"/>
    <n v="30"/>
    <x v="0"/>
    <n v="20"/>
    <n v="7"/>
    <n v="58"/>
  </r>
  <r>
    <n v="3383"/>
    <s v="Patricia Almeida"/>
    <x v="2"/>
    <d v="2024-07-27T00:00:00"/>
    <x v="1"/>
    <x v="2"/>
    <x v="0"/>
    <x v="1"/>
    <s v="-"/>
    <x v="0"/>
    <n v="20"/>
    <n v="10"/>
    <n v="20"/>
  </r>
  <r>
    <n v="3384"/>
    <s v="Quirino Junior"/>
    <x v="1"/>
    <d v="2024-07-28T00:00:00"/>
    <x v="0"/>
    <x v="1"/>
    <x v="1"/>
    <x v="1"/>
    <s v="-"/>
    <x v="1"/>
    <n v="0"/>
    <n v="0"/>
    <n v="5"/>
  </r>
  <r>
    <n v="3385"/>
    <s v="Renata Machado"/>
    <x v="0"/>
    <d v="2024-07-29T00:00:00"/>
    <x v="1"/>
    <x v="0"/>
    <x v="0"/>
    <x v="0"/>
    <n v="30"/>
    <x v="0"/>
    <n v="20"/>
    <n v="20"/>
    <n v="45"/>
  </r>
  <r>
    <n v="3386"/>
    <s v="Sônia Alves"/>
    <x v="2"/>
    <d v="2024-07-30T00:00:00"/>
    <x v="0"/>
    <x v="2"/>
    <x v="2"/>
    <x v="1"/>
    <s v="-"/>
    <x v="0"/>
    <n v="20"/>
    <n v="15"/>
    <n v="15"/>
  </r>
  <r>
    <n v="3387"/>
    <s v="Tiago Nunes"/>
    <x v="1"/>
    <d v="2024-07-31T00:00:00"/>
    <x v="1"/>
    <x v="1"/>
    <x v="0"/>
    <x v="1"/>
    <s v="-"/>
    <x v="1"/>
    <n v="0"/>
    <n v="1"/>
    <n v="4"/>
  </r>
  <r>
    <n v="3388"/>
    <s v="Ulysses Pereira"/>
    <x v="0"/>
    <d v="2024-08-01T00:00:00"/>
    <x v="0"/>
    <x v="0"/>
    <x v="1"/>
    <x v="0"/>
    <n v="30"/>
    <x v="0"/>
    <n v="20"/>
    <n v="3"/>
    <n v="62"/>
  </r>
  <r>
    <n v="3389"/>
    <s v="Vanessa Lima"/>
    <x v="2"/>
    <d v="2024-08-02T00:00:00"/>
    <x v="1"/>
    <x v="2"/>
    <x v="0"/>
    <x v="1"/>
    <s v="-"/>
    <x v="0"/>
    <n v="20"/>
    <n v="10"/>
    <n v="20"/>
  </r>
  <r>
    <n v="3390"/>
    <s v="Wagner Santos"/>
    <x v="1"/>
    <d v="2024-08-03T00:00:00"/>
    <x v="0"/>
    <x v="1"/>
    <x v="2"/>
    <x v="1"/>
    <s v="-"/>
    <x v="1"/>
    <n v="0"/>
    <n v="0"/>
    <n v="5"/>
  </r>
  <r>
    <n v="3391"/>
    <s v="Xuxa Meneghel"/>
    <x v="0"/>
    <d v="2024-08-04T00:00:00"/>
    <x v="1"/>
    <x v="0"/>
    <x v="0"/>
    <x v="0"/>
    <n v="30"/>
    <x v="0"/>
    <n v="20"/>
    <n v="15"/>
    <n v="50"/>
  </r>
  <r>
    <n v="3392"/>
    <s v="Yasmin Silva"/>
    <x v="2"/>
    <d v="2024-08-05T00:00:00"/>
    <x v="0"/>
    <x v="2"/>
    <x v="1"/>
    <x v="1"/>
    <s v="-"/>
    <x v="0"/>
    <n v="20"/>
    <n v="15"/>
    <n v="15"/>
  </r>
  <r>
    <n v="3393"/>
    <s v="Zacarias de Souza"/>
    <x v="1"/>
    <d v="2024-08-06T00:00:00"/>
    <x v="1"/>
    <x v="1"/>
    <x v="0"/>
    <x v="1"/>
    <s v="-"/>
    <x v="1"/>
    <n v="0"/>
    <n v="1"/>
    <n v="4"/>
  </r>
  <r>
    <n v="3394"/>
    <s v="André Lima"/>
    <x v="0"/>
    <d v="2024-08-07T00:00:00"/>
    <x v="0"/>
    <x v="0"/>
    <x v="2"/>
    <x v="0"/>
    <n v="30"/>
    <x v="0"/>
    <n v="20"/>
    <n v="7"/>
    <n v="58"/>
  </r>
  <r>
    <n v="3395"/>
    <s v="Bianca Freitas"/>
    <x v="2"/>
    <d v="2024-08-08T00:00:00"/>
    <x v="1"/>
    <x v="2"/>
    <x v="0"/>
    <x v="1"/>
    <s v="-"/>
    <x v="0"/>
    <n v="20"/>
    <n v="10"/>
    <n v="20"/>
  </r>
  <r>
    <n v="3396"/>
    <s v="Caio Mendes"/>
    <x v="1"/>
    <d v="2024-08-09T00:00:00"/>
    <x v="0"/>
    <x v="1"/>
    <x v="1"/>
    <x v="1"/>
    <s v="-"/>
    <x v="1"/>
    <n v="0"/>
    <n v="0"/>
    <n v="5"/>
  </r>
  <r>
    <n v="3397"/>
    <s v="Daniela Moura"/>
    <x v="0"/>
    <d v="2024-08-10T00:00:00"/>
    <x v="1"/>
    <x v="0"/>
    <x v="0"/>
    <x v="0"/>
    <n v="30"/>
    <x v="0"/>
    <n v="20"/>
    <n v="20"/>
    <n v="45"/>
  </r>
  <r>
    <n v="3398"/>
    <s v="Eduardo Costa"/>
    <x v="2"/>
    <d v="2024-08-11T00:00:00"/>
    <x v="0"/>
    <x v="2"/>
    <x v="2"/>
    <x v="1"/>
    <s v="-"/>
    <x v="0"/>
    <n v="20"/>
    <n v="15"/>
    <n v="15"/>
  </r>
  <r>
    <n v="3399"/>
    <s v="Fernanda Gomes"/>
    <x v="1"/>
    <d v="2024-08-12T00:00:00"/>
    <x v="1"/>
    <x v="1"/>
    <x v="0"/>
    <x v="1"/>
    <s v="-"/>
    <x v="1"/>
    <n v="0"/>
    <n v="1"/>
    <n v="4"/>
  </r>
  <r>
    <n v="3400"/>
    <s v="Guilherme Souza"/>
    <x v="0"/>
    <d v="2024-08-13T00:00:00"/>
    <x v="0"/>
    <x v="0"/>
    <x v="1"/>
    <x v="0"/>
    <n v="30"/>
    <x v="0"/>
    <n v="20"/>
    <n v="5"/>
    <n v="60"/>
  </r>
  <r>
    <n v="3401"/>
    <s v="Helena Ribeiro"/>
    <x v="2"/>
    <d v="2024-08-14T00:00:00"/>
    <x v="1"/>
    <x v="2"/>
    <x v="0"/>
    <x v="1"/>
    <s v="-"/>
    <x v="0"/>
    <n v="20"/>
    <n v="10"/>
    <n v="20"/>
  </r>
  <r>
    <n v="3402"/>
    <s v="Igor Santos"/>
    <x v="1"/>
    <d v="2024-08-15T00:00:00"/>
    <x v="0"/>
    <x v="1"/>
    <x v="2"/>
    <x v="1"/>
    <s v="-"/>
    <x v="1"/>
    <n v="0"/>
    <n v="0"/>
    <n v="5"/>
  </r>
  <r>
    <n v="3403"/>
    <s v="João Carvalho"/>
    <x v="0"/>
    <d v="2024-08-16T00:00:00"/>
    <x v="1"/>
    <x v="0"/>
    <x v="0"/>
    <x v="0"/>
    <n v="30"/>
    <x v="0"/>
    <n v="20"/>
    <n v="3"/>
    <n v="62"/>
  </r>
  <r>
    <n v="3404"/>
    <s v="Klara Fagundes"/>
    <x v="2"/>
    <d v="2024-08-17T00:00:00"/>
    <x v="0"/>
    <x v="2"/>
    <x v="1"/>
    <x v="1"/>
    <s v="-"/>
    <x v="0"/>
    <n v="20"/>
    <n v="15"/>
    <n v="15"/>
  </r>
  <r>
    <n v="3405"/>
    <s v="Lúcia Mendonça"/>
    <x v="1"/>
    <d v="2024-08-18T00:00:00"/>
    <x v="1"/>
    <x v="1"/>
    <x v="0"/>
    <x v="1"/>
    <s v="-"/>
    <x v="1"/>
    <n v="0"/>
    <n v="1"/>
    <n v="4"/>
  </r>
  <r>
    <n v="3406"/>
    <s v="Marcelo Novaes"/>
    <x v="1"/>
    <d v="2024-08-19T00:00:00"/>
    <x v="0"/>
    <x v="1"/>
    <x v="0"/>
    <x v="1"/>
    <s v="-"/>
    <x v="1"/>
    <n v="0"/>
    <n v="0"/>
    <n v="5"/>
  </r>
  <r>
    <n v="3407"/>
    <s v="Nina Pacheco"/>
    <x v="0"/>
    <d v="2024-08-20T00:00:00"/>
    <x v="1"/>
    <x v="0"/>
    <x v="2"/>
    <x v="0"/>
    <n v="30"/>
    <x v="0"/>
    <n v="20"/>
    <n v="7"/>
    <n v="58"/>
  </r>
  <r>
    <n v="3408"/>
    <s v="Olívia Rios"/>
    <x v="2"/>
    <d v="2024-08-21T00:00:00"/>
    <x v="0"/>
    <x v="2"/>
    <x v="1"/>
    <x v="1"/>
    <s v="-"/>
    <x v="0"/>
    <n v="20"/>
    <n v="10"/>
    <n v="20"/>
  </r>
  <r>
    <n v="3409"/>
    <s v="Paulo Quintana"/>
    <x v="1"/>
    <d v="2024-08-22T00:00:00"/>
    <x v="1"/>
    <x v="1"/>
    <x v="2"/>
    <x v="1"/>
    <s v="-"/>
    <x v="1"/>
    <n v="0"/>
    <n v="1"/>
    <n v="4"/>
  </r>
  <r>
    <n v="3410"/>
    <s v="Raquel Domingos"/>
    <x v="0"/>
    <d v="2024-08-23T00:00:00"/>
    <x v="0"/>
    <x v="0"/>
    <x v="0"/>
    <x v="0"/>
    <n v="30"/>
    <x v="0"/>
    <n v="20"/>
    <n v="15"/>
    <n v="50"/>
  </r>
  <r>
    <n v="3411"/>
    <s v="Samuel Viana"/>
    <x v="2"/>
    <d v="2024-08-24T00:00:00"/>
    <x v="1"/>
    <x v="2"/>
    <x v="0"/>
    <x v="1"/>
    <s v="-"/>
    <x v="0"/>
    <n v="20"/>
    <n v="5"/>
    <n v="25"/>
  </r>
  <r>
    <n v="3412"/>
    <s v="Tatiane Rocha"/>
    <x v="1"/>
    <d v="2024-08-25T00:00:00"/>
    <x v="0"/>
    <x v="1"/>
    <x v="1"/>
    <x v="1"/>
    <s v="-"/>
    <x v="1"/>
    <n v="0"/>
    <n v="0"/>
    <n v="5"/>
  </r>
  <r>
    <n v="3413"/>
    <s v="Ulysses Farias"/>
    <x v="0"/>
    <d v="2024-08-26T00:00:00"/>
    <x v="1"/>
    <x v="0"/>
    <x v="2"/>
    <x v="0"/>
    <n v="30"/>
    <x v="0"/>
    <n v="20"/>
    <n v="20"/>
    <n v="45"/>
  </r>
  <r>
    <n v="3414"/>
    <s v="Vanessa Moreira"/>
    <x v="2"/>
    <d v="2024-08-27T00:00:00"/>
    <x v="0"/>
    <x v="2"/>
    <x v="2"/>
    <x v="1"/>
    <s v="-"/>
    <x v="0"/>
    <n v="20"/>
    <n v="12"/>
    <n v="18"/>
  </r>
  <r>
    <n v="3415"/>
    <s v="William Carvalho"/>
    <x v="1"/>
    <d v="2024-08-28T00:00:00"/>
    <x v="1"/>
    <x v="1"/>
    <x v="0"/>
    <x v="1"/>
    <s v="-"/>
    <x v="1"/>
    <n v="0"/>
    <n v="2"/>
    <n v="3"/>
  </r>
  <r>
    <n v="3416"/>
    <s v="Ximena Barros"/>
    <x v="0"/>
    <d v="2024-08-29T00:00:00"/>
    <x v="0"/>
    <x v="0"/>
    <x v="1"/>
    <x v="0"/>
    <n v="30"/>
    <x v="0"/>
    <n v="20"/>
    <n v="5"/>
    <n v="60"/>
  </r>
  <r>
    <n v="3417"/>
    <s v="Yara Machado"/>
    <x v="2"/>
    <d v="2024-08-30T00:00:00"/>
    <x v="1"/>
    <x v="2"/>
    <x v="0"/>
    <x v="1"/>
    <s v="-"/>
    <x v="0"/>
    <n v="20"/>
    <n v="10"/>
    <n v="20"/>
  </r>
  <r>
    <n v="3418"/>
    <s v="Zacarias Costa"/>
    <x v="1"/>
    <d v="2024-08-31T00:00:00"/>
    <x v="0"/>
    <x v="1"/>
    <x v="2"/>
    <x v="1"/>
    <s v="-"/>
    <x v="1"/>
    <n v="0"/>
    <n v="0"/>
    <n v="5"/>
  </r>
  <r>
    <n v="3419"/>
    <s v="André Lopes"/>
    <x v="0"/>
    <d v="2024-09-01T00:00:00"/>
    <x v="1"/>
    <x v="0"/>
    <x v="0"/>
    <x v="0"/>
    <n v="30"/>
    <x v="0"/>
    <n v="20"/>
    <n v="3"/>
    <n v="62"/>
  </r>
  <r>
    <n v="3420"/>
    <s v="Beatriz Souza"/>
    <x v="2"/>
    <d v="2024-09-02T00:00:00"/>
    <x v="0"/>
    <x v="2"/>
    <x v="1"/>
    <x v="1"/>
    <s v="-"/>
    <x v="0"/>
    <n v="20"/>
    <n v="15"/>
    <n v="15"/>
  </r>
  <r>
    <n v="3421"/>
    <s v="Caio Pereira"/>
    <x v="1"/>
    <d v="2024-09-03T00:00:00"/>
    <x v="1"/>
    <x v="1"/>
    <x v="0"/>
    <x v="1"/>
    <s v="-"/>
    <x v="1"/>
    <n v="0"/>
    <n v="1"/>
    <n v="4"/>
  </r>
  <r>
    <n v="3422"/>
    <s v="Daniela Araújo"/>
    <x v="0"/>
    <d v="2024-09-04T00:00:00"/>
    <x v="0"/>
    <x v="0"/>
    <x v="2"/>
    <x v="0"/>
    <n v="30"/>
    <x v="0"/>
    <n v="20"/>
    <n v="7"/>
    <n v="58"/>
  </r>
  <r>
    <n v="3423"/>
    <s v="Eduardo Santos"/>
    <x v="2"/>
    <d v="2024-09-05T00:00:00"/>
    <x v="1"/>
    <x v="2"/>
    <x v="0"/>
    <x v="1"/>
    <s v="-"/>
    <x v="0"/>
    <n v="20"/>
    <n v="10"/>
    <n v="20"/>
  </r>
  <r>
    <n v="3424"/>
    <s v="Fernanda Lima"/>
    <x v="1"/>
    <d v="2024-09-06T00:00:00"/>
    <x v="0"/>
    <x v="1"/>
    <x v="1"/>
    <x v="1"/>
    <s v="-"/>
    <x v="1"/>
    <n v="0"/>
    <n v="0"/>
    <n v="5"/>
  </r>
  <r>
    <n v="3425"/>
    <s v="Gabriel Teixeira"/>
    <x v="0"/>
    <d v="2024-09-07T00:00:00"/>
    <x v="1"/>
    <x v="0"/>
    <x v="0"/>
    <x v="0"/>
    <n v="30"/>
    <x v="0"/>
    <n v="20"/>
    <n v="20"/>
    <n v="45"/>
  </r>
  <r>
    <n v="3426"/>
    <s v="Helena Ribeiro"/>
    <x v="2"/>
    <d v="2024-09-08T00:00:00"/>
    <x v="0"/>
    <x v="2"/>
    <x v="2"/>
    <x v="1"/>
    <s v="-"/>
    <x v="0"/>
    <n v="20"/>
    <n v="15"/>
    <n v="15"/>
  </r>
  <r>
    <n v="3427"/>
    <s v="Igor Mendes"/>
    <x v="1"/>
    <d v="2024-09-09T00:00:00"/>
    <x v="1"/>
    <x v="1"/>
    <x v="0"/>
    <x v="1"/>
    <s v="-"/>
    <x v="1"/>
    <n v="0"/>
    <n v="1"/>
    <n v="4"/>
  </r>
  <r>
    <n v="3428"/>
    <s v="Joana Silveira"/>
    <x v="0"/>
    <d v="2024-09-10T00:00:00"/>
    <x v="0"/>
    <x v="0"/>
    <x v="1"/>
    <x v="0"/>
    <n v="30"/>
    <x v="0"/>
    <n v="20"/>
    <n v="3"/>
    <n v="62"/>
  </r>
  <r>
    <n v="3429"/>
    <s v="Lucas Martins"/>
    <x v="2"/>
    <d v="2024-09-11T00:00:00"/>
    <x v="1"/>
    <x v="2"/>
    <x v="0"/>
    <x v="1"/>
    <s v="-"/>
    <x v="0"/>
    <n v="20"/>
    <n v="10"/>
    <n v="20"/>
  </r>
  <r>
    <n v="3430"/>
    <s v="Marcela Gouveia"/>
    <x v="1"/>
    <d v="2024-09-12T00:00:00"/>
    <x v="0"/>
    <x v="1"/>
    <x v="2"/>
    <x v="1"/>
    <s v="-"/>
    <x v="1"/>
    <n v="0"/>
    <n v="0"/>
    <n v="5"/>
  </r>
  <r>
    <n v="3431"/>
    <s v="Nicolas Borges"/>
    <x v="0"/>
    <d v="2024-09-13T00:00:00"/>
    <x v="1"/>
    <x v="0"/>
    <x v="0"/>
    <x v="0"/>
    <n v="30"/>
    <x v="0"/>
    <n v="20"/>
    <n v="15"/>
    <n v="50"/>
  </r>
  <r>
    <n v="3432"/>
    <s v="Olivia Freitas"/>
    <x v="2"/>
    <d v="2024-09-14T00:00:00"/>
    <x v="0"/>
    <x v="2"/>
    <x v="1"/>
    <x v="1"/>
    <s v="-"/>
    <x v="0"/>
    <n v="20"/>
    <n v="15"/>
    <n v="15"/>
  </r>
  <r>
    <n v="3433"/>
    <s v="Paulo Nogueira"/>
    <x v="1"/>
    <d v="2024-09-15T00:00:00"/>
    <x v="1"/>
    <x v="1"/>
    <x v="0"/>
    <x v="1"/>
    <s v="-"/>
    <x v="1"/>
    <n v="0"/>
    <n v="1"/>
    <n v="4"/>
  </r>
  <r>
    <n v="3434"/>
    <s v="Raquel Andrade"/>
    <x v="0"/>
    <d v="2024-09-16T00:00:00"/>
    <x v="0"/>
    <x v="0"/>
    <x v="2"/>
    <x v="0"/>
    <n v="30"/>
    <x v="0"/>
    <n v="20"/>
    <n v="7"/>
    <n v="58"/>
  </r>
  <r>
    <n v="3435"/>
    <s v="Sônia Carvalho"/>
    <x v="2"/>
    <d v="2024-09-17T00:00:00"/>
    <x v="1"/>
    <x v="2"/>
    <x v="0"/>
    <x v="1"/>
    <s v="-"/>
    <x v="0"/>
    <n v="20"/>
    <n v="10"/>
    <n v="20"/>
  </r>
  <r>
    <n v="3436"/>
    <s v="Tiago Rodrigues"/>
    <x v="1"/>
    <d v="2024-09-18T00:00:00"/>
    <x v="0"/>
    <x v="1"/>
    <x v="0"/>
    <x v="1"/>
    <s v="-"/>
    <x v="1"/>
    <n v="0"/>
    <n v="0"/>
    <n v="5"/>
  </r>
  <r>
    <n v="3437"/>
    <s v="Ursula Monteiro"/>
    <x v="0"/>
    <d v="2024-09-19T00:00:00"/>
    <x v="1"/>
    <x v="0"/>
    <x v="2"/>
    <x v="0"/>
    <n v="30"/>
    <x v="0"/>
    <n v="20"/>
    <n v="7"/>
    <n v="58"/>
  </r>
  <r>
    <n v="3438"/>
    <s v="Vanessa Pereira"/>
    <x v="2"/>
    <d v="2024-09-20T00:00:00"/>
    <x v="0"/>
    <x v="2"/>
    <x v="1"/>
    <x v="1"/>
    <s v="-"/>
    <x v="0"/>
    <n v="20"/>
    <n v="10"/>
    <n v="20"/>
  </r>
  <r>
    <n v="3439"/>
    <s v="Walter Silva"/>
    <x v="1"/>
    <d v="2024-09-21T00:00:00"/>
    <x v="1"/>
    <x v="1"/>
    <x v="2"/>
    <x v="1"/>
    <s v="-"/>
    <x v="1"/>
    <n v="0"/>
    <n v="1"/>
    <n v="4"/>
  </r>
  <r>
    <n v="3440"/>
    <s v="Xavier Almeida"/>
    <x v="0"/>
    <d v="2024-09-22T00:00:00"/>
    <x v="0"/>
    <x v="0"/>
    <x v="0"/>
    <x v="0"/>
    <n v="30"/>
    <x v="0"/>
    <n v="20"/>
    <n v="15"/>
    <n v="50"/>
  </r>
  <r>
    <n v="3441"/>
    <s v="Yasmine Correia"/>
    <x v="2"/>
    <d v="2024-09-23T00:00:00"/>
    <x v="1"/>
    <x v="2"/>
    <x v="0"/>
    <x v="1"/>
    <s v="-"/>
    <x v="0"/>
    <n v="20"/>
    <n v="5"/>
    <n v="25"/>
  </r>
  <r>
    <n v="3442"/>
    <s v="Zacarias Almeida"/>
    <x v="1"/>
    <d v="2024-09-24T00:00:00"/>
    <x v="0"/>
    <x v="1"/>
    <x v="1"/>
    <x v="1"/>
    <s v="-"/>
    <x v="1"/>
    <n v="0"/>
    <n v="0"/>
    <n v="5"/>
  </r>
  <r>
    <n v="3443"/>
    <s v="Amanda Costa"/>
    <x v="0"/>
    <d v="2024-09-25T00:00:00"/>
    <x v="1"/>
    <x v="0"/>
    <x v="2"/>
    <x v="0"/>
    <n v="30"/>
    <x v="0"/>
    <n v="20"/>
    <n v="20"/>
    <n v="45"/>
  </r>
  <r>
    <n v="3444"/>
    <s v="Bruno Ferreira"/>
    <x v="2"/>
    <d v="2024-09-26T00:00:00"/>
    <x v="0"/>
    <x v="2"/>
    <x v="2"/>
    <x v="1"/>
    <s v="-"/>
    <x v="0"/>
    <n v="20"/>
    <n v="12"/>
    <n v="18"/>
  </r>
  <r>
    <n v="3445"/>
    <s v="Carla Dias"/>
    <x v="1"/>
    <d v="2024-09-27T00:00:00"/>
    <x v="1"/>
    <x v="1"/>
    <x v="0"/>
    <x v="1"/>
    <s v="-"/>
    <x v="1"/>
    <n v="0"/>
    <n v="2"/>
    <n v="3"/>
  </r>
  <r>
    <n v="3446"/>
    <s v="Diogo Martins"/>
    <x v="0"/>
    <d v="2024-09-28T00:00:00"/>
    <x v="0"/>
    <x v="0"/>
    <x v="1"/>
    <x v="0"/>
    <n v="30"/>
    <x v="0"/>
    <n v="20"/>
    <n v="5"/>
    <n v="60"/>
  </r>
  <r>
    <n v="3447"/>
    <s v="Elisa Campos"/>
    <x v="2"/>
    <d v="2024-09-29T00:00:00"/>
    <x v="1"/>
    <x v="2"/>
    <x v="0"/>
    <x v="1"/>
    <s v="-"/>
    <x v="0"/>
    <n v="20"/>
    <n v="10"/>
    <n v="20"/>
  </r>
  <r>
    <n v="3448"/>
    <s v="Fabiana Lima"/>
    <x v="1"/>
    <d v="2024-09-30T00:00:00"/>
    <x v="0"/>
    <x v="1"/>
    <x v="2"/>
    <x v="1"/>
    <s v="-"/>
    <x v="1"/>
    <n v="0"/>
    <n v="0"/>
    <n v="5"/>
  </r>
  <r>
    <n v="3449"/>
    <s v="Gabriel Santos"/>
    <x v="0"/>
    <d v="2024-10-01T00:00:00"/>
    <x v="1"/>
    <x v="0"/>
    <x v="0"/>
    <x v="0"/>
    <n v="30"/>
    <x v="0"/>
    <n v="20"/>
    <n v="3"/>
    <n v="62"/>
  </r>
  <r>
    <n v="3450"/>
    <s v="Helena Ferreira"/>
    <x v="2"/>
    <d v="2024-10-02T00:00:00"/>
    <x v="0"/>
    <x v="2"/>
    <x v="1"/>
    <x v="1"/>
    <s v="-"/>
    <x v="0"/>
    <n v="20"/>
    <n v="15"/>
    <n v="15"/>
  </r>
  <r>
    <n v="3451"/>
    <s v="Ígor Nunes"/>
    <x v="1"/>
    <d v="2024-10-03T00:00:00"/>
    <x v="1"/>
    <x v="1"/>
    <x v="0"/>
    <x v="1"/>
    <s v="-"/>
    <x v="1"/>
    <n v="0"/>
    <n v="1"/>
    <n v="4"/>
  </r>
  <r>
    <n v="3452"/>
    <s v="Joana Silveira"/>
    <x v="0"/>
    <d v="2024-10-04T00:00:00"/>
    <x v="0"/>
    <x v="0"/>
    <x v="2"/>
    <x v="0"/>
    <n v="30"/>
    <x v="0"/>
    <n v="20"/>
    <n v="7"/>
    <n v="58"/>
  </r>
  <r>
    <n v="3453"/>
    <s v="Kléber Oliveira"/>
    <x v="2"/>
    <d v="2024-10-05T00:00:00"/>
    <x v="1"/>
    <x v="2"/>
    <x v="0"/>
    <x v="1"/>
    <s v="-"/>
    <x v="0"/>
    <n v="20"/>
    <n v="10"/>
    <n v="20"/>
  </r>
  <r>
    <n v="3454"/>
    <s v="Luciana Morais"/>
    <x v="1"/>
    <d v="2024-10-06T00:00:00"/>
    <x v="0"/>
    <x v="1"/>
    <x v="1"/>
    <x v="1"/>
    <s v="-"/>
    <x v="1"/>
    <n v="0"/>
    <n v="0"/>
    <n v="5"/>
  </r>
  <r>
    <n v="3455"/>
    <s v="Marcos Vinícius"/>
    <x v="0"/>
    <d v="2024-10-07T00:00:00"/>
    <x v="1"/>
    <x v="0"/>
    <x v="0"/>
    <x v="0"/>
    <n v="30"/>
    <x v="0"/>
    <n v="20"/>
    <n v="20"/>
    <n v="45"/>
  </r>
  <r>
    <n v="3456"/>
    <s v="Natália Barros"/>
    <x v="2"/>
    <d v="2024-10-08T00:00:00"/>
    <x v="0"/>
    <x v="2"/>
    <x v="2"/>
    <x v="1"/>
    <s v="-"/>
    <x v="0"/>
    <n v="20"/>
    <n v="15"/>
    <n v="15"/>
  </r>
  <r>
    <n v="3457"/>
    <s v="Oscar Sampaio"/>
    <x v="1"/>
    <d v="2024-10-09T00:00:00"/>
    <x v="1"/>
    <x v="1"/>
    <x v="0"/>
    <x v="1"/>
    <s v="-"/>
    <x v="1"/>
    <n v="0"/>
    <n v="1"/>
    <n v="4"/>
  </r>
  <r>
    <n v="3458"/>
    <s v="Patrícia Leite"/>
    <x v="0"/>
    <d v="2024-10-10T00:00:00"/>
    <x v="0"/>
    <x v="0"/>
    <x v="1"/>
    <x v="0"/>
    <n v="30"/>
    <x v="0"/>
    <n v="20"/>
    <n v="3"/>
    <n v="62"/>
  </r>
  <r>
    <n v="3459"/>
    <s v="Quênia Rocha"/>
    <x v="2"/>
    <d v="2024-10-11T00:00:00"/>
    <x v="1"/>
    <x v="2"/>
    <x v="0"/>
    <x v="1"/>
    <s v="-"/>
    <x v="0"/>
    <n v="20"/>
    <n v="10"/>
    <n v="20"/>
  </r>
  <r>
    <n v="3460"/>
    <s v="Rafael Torres"/>
    <x v="1"/>
    <d v="2024-10-12T00:00:00"/>
    <x v="0"/>
    <x v="1"/>
    <x v="2"/>
    <x v="1"/>
    <s v="-"/>
    <x v="1"/>
    <n v="0"/>
    <n v="0"/>
    <n v="5"/>
  </r>
  <r>
    <n v="3461"/>
    <s v="Sandra Gouveia"/>
    <x v="0"/>
    <d v="2024-10-13T00:00:00"/>
    <x v="1"/>
    <x v="0"/>
    <x v="0"/>
    <x v="0"/>
    <n v="30"/>
    <x v="0"/>
    <n v="20"/>
    <n v="15"/>
    <n v="50"/>
  </r>
  <r>
    <n v="3462"/>
    <s v="Tiago Lacerda"/>
    <x v="2"/>
    <d v="2024-10-14T00:00:00"/>
    <x v="0"/>
    <x v="2"/>
    <x v="1"/>
    <x v="1"/>
    <s v="-"/>
    <x v="0"/>
    <n v="20"/>
    <n v="15"/>
    <n v="15"/>
  </r>
  <r>
    <n v="3463"/>
    <s v="Ursula Fonseca"/>
    <x v="1"/>
    <d v="2024-10-15T00:00:00"/>
    <x v="1"/>
    <x v="1"/>
    <x v="0"/>
    <x v="1"/>
    <s v="-"/>
    <x v="1"/>
    <n v="0"/>
    <n v="1"/>
    <n v="4"/>
  </r>
  <r>
    <n v="3464"/>
    <s v="Vanessa Andrade"/>
    <x v="0"/>
    <d v="2024-10-16T00:00:00"/>
    <x v="0"/>
    <x v="0"/>
    <x v="2"/>
    <x v="0"/>
    <n v="30"/>
    <x v="0"/>
    <n v="20"/>
    <n v="7"/>
    <n v="58"/>
  </r>
  <r>
    <n v="3465"/>
    <s v="William Castro"/>
    <x v="2"/>
    <d v="2024-10-17T00:00:00"/>
    <x v="1"/>
    <x v="2"/>
    <x v="0"/>
    <x v="1"/>
    <s v="-"/>
    <x v="0"/>
    <n v="20"/>
    <n v="10"/>
    <n v="20"/>
  </r>
  <r>
    <n v="3466"/>
    <s v="Xavier Monteiro"/>
    <x v="1"/>
    <d v="2024-10-18T00:00:00"/>
    <x v="0"/>
    <x v="1"/>
    <x v="1"/>
    <x v="1"/>
    <s v="-"/>
    <x v="1"/>
    <n v="0"/>
    <n v="0"/>
    <n v="5"/>
  </r>
  <r>
    <n v="3467"/>
    <s v="Yasmin Figueira"/>
    <x v="0"/>
    <d v="2024-10-19T00:00:00"/>
    <x v="1"/>
    <x v="0"/>
    <x v="0"/>
    <x v="0"/>
    <n v="30"/>
    <x v="0"/>
    <n v="20"/>
    <n v="15"/>
    <n v="50"/>
  </r>
  <r>
    <n v="3468"/>
    <s v="Zacarias Mendonça"/>
    <x v="2"/>
    <d v="2024-10-20T00:00:00"/>
    <x v="0"/>
    <x v="2"/>
    <x v="2"/>
    <x v="1"/>
    <s v="-"/>
    <x v="0"/>
    <n v="20"/>
    <n v="12"/>
    <n v="18"/>
  </r>
  <r>
    <n v="3469"/>
    <s v="Amanda Menezes"/>
    <x v="1"/>
    <d v="2024-10-21T00:00:00"/>
    <x v="1"/>
    <x v="1"/>
    <x v="0"/>
    <x v="1"/>
    <s v="-"/>
    <x v="1"/>
    <n v="0"/>
    <n v="2"/>
    <n v="3"/>
  </r>
  <r>
    <n v="3470"/>
    <s v="Bruno Santos"/>
    <x v="0"/>
    <d v="2024-10-22T00:00:00"/>
    <x v="0"/>
    <x v="0"/>
    <x v="1"/>
    <x v="0"/>
    <n v="30"/>
    <x v="0"/>
    <n v="20"/>
    <n v="5"/>
    <n v="60"/>
  </r>
  <r>
    <n v="3471"/>
    <s v="Carla Ferreira"/>
    <x v="2"/>
    <d v="2024-10-23T00:00:00"/>
    <x v="1"/>
    <x v="2"/>
    <x v="0"/>
    <x v="1"/>
    <s v="-"/>
    <x v="0"/>
    <n v="20"/>
    <n v="10"/>
    <n v="20"/>
  </r>
  <r>
    <n v="3472"/>
    <s v="Diogo Alves"/>
    <x v="1"/>
    <d v="2024-10-24T00:00:00"/>
    <x v="0"/>
    <x v="1"/>
    <x v="2"/>
    <x v="1"/>
    <s v="-"/>
    <x v="1"/>
    <n v="0"/>
    <n v="0"/>
    <n v="5"/>
  </r>
  <r>
    <n v="3473"/>
    <s v="Elisa Neves"/>
    <x v="0"/>
    <d v="2024-10-25T00:00:00"/>
    <x v="1"/>
    <x v="0"/>
    <x v="0"/>
    <x v="0"/>
    <n v="30"/>
    <x v="0"/>
    <n v="20"/>
    <n v="3"/>
    <n v="62"/>
  </r>
  <r>
    <n v="3474"/>
    <s v="Fabiano Pires"/>
    <x v="2"/>
    <d v="2024-10-26T00:00:00"/>
    <x v="0"/>
    <x v="2"/>
    <x v="1"/>
    <x v="1"/>
    <s v="-"/>
    <x v="0"/>
    <n v="20"/>
    <n v="15"/>
    <n v="15"/>
  </r>
  <r>
    <n v="3475"/>
    <s v="Giovana Ribeiro"/>
    <x v="1"/>
    <d v="2024-10-27T00:00:00"/>
    <x v="1"/>
    <x v="1"/>
    <x v="0"/>
    <x v="1"/>
    <s v="-"/>
    <x v="1"/>
    <n v="0"/>
    <n v="1"/>
    <n v="4"/>
  </r>
  <r>
    <n v="3476"/>
    <s v="Hélio Costa"/>
    <x v="0"/>
    <d v="2024-10-28T00:00:00"/>
    <x v="0"/>
    <x v="0"/>
    <x v="2"/>
    <x v="0"/>
    <n v="30"/>
    <x v="0"/>
    <n v="20"/>
    <n v="7"/>
    <n v="58"/>
  </r>
  <r>
    <n v="3477"/>
    <s v="Íris Loureiro"/>
    <x v="2"/>
    <d v="2024-10-29T00:00:00"/>
    <x v="1"/>
    <x v="2"/>
    <x v="0"/>
    <x v="1"/>
    <s v="-"/>
    <x v="0"/>
    <n v="20"/>
    <n v="10"/>
    <n v="20"/>
  </r>
  <r>
    <n v="3478"/>
    <s v="João Pereira"/>
    <x v="1"/>
    <d v="2024-10-30T00:00:00"/>
    <x v="0"/>
    <x v="1"/>
    <x v="1"/>
    <x v="1"/>
    <s v="-"/>
    <x v="1"/>
    <n v="0"/>
    <n v="0"/>
    <n v="5"/>
  </r>
  <r>
    <n v="3479"/>
    <s v="Klara Silva"/>
    <x v="0"/>
    <d v="2024-10-31T00:00:00"/>
    <x v="1"/>
    <x v="0"/>
    <x v="0"/>
    <x v="0"/>
    <n v="30"/>
    <x v="0"/>
    <n v="20"/>
    <n v="20"/>
    <n v="45"/>
  </r>
  <r>
    <n v="3480"/>
    <s v="Luciana Barros"/>
    <x v="2"/>
    <d v="2024-11-01T00:00:00"/>
    <x v="0"/>
    <x v="2"/>
    <x v="2"/>
    <x v="1"/>
    <s v="-"/>
    <x v="0"/>
    <n v="20"/>
    <n v="15"/>
    <n v="15"/>
  </r>
  <r>
    <n v="3481"/>
    <s v="Marcos Gomes"/>
    <x v="1"/>
    <d v="2024-11-02T00:00:00"/>
    <x v="1"/>
    <x v="1"/>
    <x v="0"/>
    <x v="1"/>
    <s v="-"/>
    <x v="1"/>
    <n v="0"/>
    <n v="1"/>
    <n v="4"/>
  </r>
  <r>
    <n v="3482"/>
    <s v="Natália Soares"/>
    <x v="0"/>
    <d v="2024-11-03T00:00:00"/>
    <x v="0"/>
    <x v="0"/>
    <x v="1"/>
    <x v="0"/>
    <n v="30"/>
    <x v="0"/>
    <n v="20"/>
    <n v="3"/>
    <n v="62"/>
  </r>
  <r>
    <n v="3483"/>
    <s v="Oscar Machado"/>
    <x v="2"/>
    <d v="2024-11-04T00:00:00"/>
    <x v="1"/>
    <x v="2"/>
    <x v="0"/>
    <x v="1"/>
    <s v="-"/>
    <x v="0"/>
    <n v="20"/>
    <n v="10"/>
    <n v="20"/>
  </r>
  <r>
    <n v="3484"/>
    <s v="Patrícia Lima"/>
    <x v="1"/>
    <d v="2024-11-05T00:00:00"/>
    <x v="0"/>
    <x v="1"/>
    <x v="2"/>
    <x v="1"/>
    <s v="-"/>
    <x v="1"/>
    <n v="0"/>
    <n v="0"/>
    <n v="5"/>
  </r>
  <r>
    <n v="3485"/>
    <s v="Quirino Neto"/>
    <x v="0"/>
    <d v="2024-11-06T00:00:00"/>
    <x v="1"/>
    <x v="0"/>
    <x v="0"/>
    <x v="0"/>
    <n v="30"/>
    <x v="0"/>
    <n v="20"/>
    <n v="15"/>
    <n v="50"/>
  </r>
  <r>
    <n v="3486"/>
    <s v="Rafaela Souza"/>
    <x v="1"/>
    <d v="2024-11-07T00:00:00"/>
    <x v="0"/>
    <x v="1"/>
    <x v="0"/>
    <x v="1"/>
    <s v="-"/>
    <x v="1"/>
    <n v="0"/>
    <n v="0"/>
    <n v="5"/>
  </r>
  <r>
    <n v="3487"/>
    <s v="Sandro Almeida"/>
    <x v="0"/>
    <d v="2024-11-08T00:00:00"/>
    <x v="1"/>
    <x v="0"/>
    <x v="2"/>
    <x v="0"/>
    <n v="30"/>
    <x v="0"/>
    <n v="20"/>
    <n v="7"/>
    <n v="58"/>
  </r>
  <r>
    <n v="3488"/>
    <s v="Tânia Ribeiro"/>
    <x v="2"/>
    <d v="2024-11-09T00:00:00"/>
    <x v="0"/>
    <x v="2"/>
    <x v="1"/>
    <x v="1"/>
    <s v="-"/>
    <x v="0"/>
    <n v="20"/>
    <n v="10"/>
    <n v="20"/>
  </r>
  <r>
    <n v="3489"/>
    <s v="Ugo Dias"/>
    <x v="1"/>
    <d v="2024-11-10T00:00:00"/>
    <x v="1"/>
    <x v="1"/>
    <x v="2"/>
    <x v="1"/>
    <s v="-"/>
    <x v="1"/>
    <n v="0"/>
    <n v="1"/>
    <n v="4"/>
  </r>
  <r>
    <n v="3490"/>
    <s v="Valéria Lima"/>
    <x v="0"/>
    <d v="2024-11-11T00:00:00"/>
    <x v="0"/>
    <x v="0"/>
    <x v="0"/>
    <x v="0"/>
    <n v="30"/>
    <x v="0"/>
    <n v="20"/>
    <n v="15"/>
    <n v="50"/>
  </r>
  <r>
    <n v="3491"/>
    <s v="William Fernandes"/>
    <x v="2"/>
    <d v="2024-11-12T00:00:00"/>
    <x v="1"/>
    <x v="2"/>
    <x v="0"/>
    <x v="1"/>
    <s v="-"/>
    <x v="0"/>
    <n v="20"/>
    <n v="5"/>
    <n v="25"/>
  </r>
  <r>
    <n v="3492"/>
    <s v="Xuxa Mendes"/>
    <x v="1"/>
    <d v="2024-11-13T00:00:00"/>
    <x v="0"/>
    <x v="1"/>
    <x v="1"/>
    <x v="1"/>
    <s v="-"/>
    <x v="1"/>
    <n v="0"/>
    <n v="0"/>
    <n v="5"/>
  </r>
  <r>
    <n v="3493"/>
    <s v="Ygor Farias"/>
    <x v="0"/>
    <d v="2024-11-14T00:00:00"/>
    <x v="1"/>
    <x v="0"/>
    <x v="2"/>
    <x v="0"/>
    <n v="30"/>
    <x v="0"/>
    <n v="20"/>
    <n v="20"/>
    <n v="45"/>
  </r>
  <r>
    <n v="3494"/>
    <s v="Zilda Barros"/>
    <x v="2"/>
    <d v="2024-11-15T00:00:00"/>
    <x v="0"/>
    <x v="2"/>
    <x v="2"/>
    <x v="1"/>
    <s v="-"/>
    <x v="0"/>
    <n v="20"/>
    <n v="12"/>
    <n v="18"/>
  </r>
  <r>
    <n v="3495"/>
    <s v="Amanda Santos"/>
    <x v="1"/>
    <d v="2024-11-16T00:00:00"/>
    <x v="1"/>
    <x v="1"/>
    <x v="0"/>
    <x v="1"/>
    <s v="-"/>
    <x v="1"/>
    <n v="0"/>
    <n v="2"/>
    <n v="3"/>
  </r>
  <r>
    <n v="3496"/>
    <s v="Bruno Costa"/>
    <x v="0"/>
    <d v="2024-11-17T00:00:00"/>
    <x v="0"/>
    <x v="0"/>
    <x v="1"/>
    <x v="0"/>
    <n v="30"/>
    <x v="0"/>
    <n v="20"/>
    <n v="5"/>
    <n v="60"/>
  </r>
  <r>
    <n v="3497"/>
    <s v="Carla Rodrigues"/>
    <x v="2"/>
    <d v="2024-11-18T00:00:00"/>
    <x v="1"/>
    <x v="2"/>
    <x v="0"/>
    <x v="1"/>
    <s v="-"/>
    <x v="0"/>
    <n v="20"/>
    <n v="10"/>
    <n v="20"/>
  </r>
  <r>
    <n v="3498"/>
    <s v="Diogo Pereira"/>
    <x v="1"/>
    <d v="2024-11-19T00:00:00"/>
    <x v="0"/>
    <x v="1"/>
    <x v="2"/>
    <x v="1"/>
    <s v="-"/>
    <x v="1"/>
    <n v="0"/>
    <n v="0"/>
    <n v="5"/>
  </r>
  <r>
    <n v="3499"/>
    <s v="Elisa Correia"/>
    <x v="0"/>
    <d v="2024-11-20T00:00:00"/>
    <x v="1"/>
    <x v="0"/>
    <x v="0"/>
    <x v="0"/>
    <n v="30"/>
    <x v="0"/>
    <n v="20"/>
    <n v="3"/>
    <n v="62"/>
  </r>
  <r>
    <n v="3500"/>
    <s v="Fábio Lourenço"/>
    <x v="2"/>
    <d v="2024-11-21T00:00:00"/>
    <x v="0"/>
    <x v="2"/>
    <x v="1"/>
    <x v="1"/>
    <s v="-"/>
    <x v="0"/>
    <n v="20"/>
    <n v="15"/>
    <n v="15"/>
  </r>
  <r>
    <n v="3501"/>
    <s v="Gabriela Neves"/>
    <x v="1"/>
    <d v="2024-11-22T00:00:00"/>
    <x v="1"/>
    <x v="1"/>
    <x v="0"/>
    <x v="1"/>
    <s v="-"/>
    <x v="1"/>
    <n v="0"/>
    <n v="1"/>
    <n v="4"/>
  </r>
  <r>
    <n v="3502"/>
    <s v="Henrique Gonçalves"/>
    <x v="0"/>
    <d v="2024-11-23T00:00:00"/>
    <x v="0"/>
    <x v="0"/>
    <x v="2"/>
    <x v="0"/>
    <n v="30"/>
    <x v="0"/>
    <n v="20"/>
    <n v="7"/>
    <n v="58"/>
  </r>
  <r>
    <n v="3503"/>
    <s v="Íris Santos"/>
    <x v="2"/>
    <d v="2024-11-24T00:00:00"/>
    <x v="1"/>
    <x v="2"/>
    <x v="0"/>
    <x v="1"/>
    <s v="-"/>
    <x v="0"/>
    <n v="20"/>
    <n v="10"/>
    <n v="20"/>
  </r>
  <r>
    <n v="3504"/>
    <s v="João Marcelo Alves"/>
    <x v="1"/>
    <d v="2024-11-25T00:00:00"/>
    <x v="0"/>
    <x v="1"/>
    <x v="1"/>
    <x v="1"/>
    <s v="-"/>
    <x v="1"/>
    <n v="0"/>
    <n v="0"/>
    <n v="5"/>
  </r>
  <r>
    <n v="3505"/>
    <s v="Klara Fonseca"/>
    <x v="0"/>
    <d v="2024-11-26T00:00:00"/>
    <x v="1"/>
    <x v="0"/>
    <x v="0"/>
    <x v="0"/>
    <n v="30"/>
    <x v="0"/>
    <n v="20"/>
    <n v="20"/>
    <n v="45"/>
  </r>
  <r>
    <n v="3506"/>
    <s v="Lucas Mendonça"/>
    <x v="2"/>
    <d v="2024-11-27T00:00:00"/>
    <x v="0"/>
    <x v="2"/>
    <x v="2"/>
    <x v="1"/>
    <s v="-"/>
    <x v="0"/>
    <n v="20"/>
    <n v="15"/>
    <n v="15"/>
  </r>
  <r>
    <n v="3507"/>
    <s v="Marcela Torres"/>
    <x v="1"/>
    <d v="2024-11-28T00:00:00"/>
    <x v="1"/>
    <x v="1"/>
    <x v="0"/>
    <x v="1"/>
    <s v="-"/>
    <x v="1"/>
    <n v="0"/>
    <n v="1"/>
    <n v="4"/>
  </r>
  <r>
    <n v="3508"/>
    <s v="Natália Castro"/>
    <x v="0"/>
    <d v="2024-11-29T00:00:00"/>
    <x v="0"/>
    <x v="0"/>
    <x v="1"/>
    <x v="0"/>
    <n v="30"/>
    <x v="0"/>
    <n v="20"/>
    <n v="3"/>
    <n v="62"/>
  </r>
  <r>
    <n v="3509"/>
    <s v="Oscar Martins"/>
    <x v="2"/>
    <d v="2024-11-30T00:00:00"/>
    <x v="1"/>
    <x v="2"/>
    <x v="0"/>
    <x v="1"/>
    <s v="-"/>
    <x v="0"/>
    <n v="20"/>
    <n v="10"/>
    <n v="20"/>
  </r>
  <r>
    <n v="3510"/>
    <s v="Patrícia Oliveira"/>
    <x v="1"/>
    <d v="2024-12-01T00:00:00"/>
    <x v="0"/>
    <x v="1"/>
    <x v="2"/>
    <x v="1"/>
    <s v="-"/>
    <x v="1"/>
    <n v="0"/>
    <n v="0"/>
    <n v="5"/>
  </r>
  <r>
    <n v="3511"/>
    <s v="Quentin Nogueira"/>
    <x v="0"/>
    <d v="2024-12-02T00:00:00"/>
    <x v="1"/>
    <x v="0"/>
    <x v="0"/>
    <x v="0"/>
    <n v="30"/>
    <x v="0"/>
    <n v="20"/>
    <n v="15"/>
    <n v="50"/>
  </r>
  <r>
    <n v="3512"/>
    <s v="Raquel Silva"/>
    <x v="2"/>
    <d v="2024-12-03T00:00:00"/>
    <x v="0"/>
    <x v="2"/>
    <x v="1"/>
    <x v="1"/>
    <s v="-"/>
    <x v="0"/>
    <n v="20"/>
    <n v="15"/>
    <n v="15"/>
  </r>
  <r>
    <n v="3513"/>
    <s v="Sandro Gomes"/>
    <x v="1"/>
    <d v="2024-12-04T00:00:00"/>
    <x v="1"/>
    <x v="1"/>
    <x v="0"/>
    <x v="1"/>
    <s v="-"/>
    <x v="1"/>
    <n v="0"/>
    <n v="1"/>
    <n v="4"/>
  </r>
  <r>
    <n v="3514"/>
    <s v="Tânia Machado"/>
    <x v="0"/>
    <d v="2024-12-05T00:00:00"/>
    <x v="0"/>
    <x v="0"/>
    <x v="2"/>
    <x v="0"/>
    <n v="30"/>
    <x v="0"/>
    <n v="20"/>
    <n v="7"/>
    <n v="58"/>
  </r>
  <r>
    <n v="3515"/>
    <s v="Ursula Silva"/>
    <x v="2"/>
    <d v="2024-12-06T00:00:00"/>
    <x v="1"/>
    <x v="2"/>
    <x v="0"/>
    <x v="1"/>
    <s v="-"/>
    <x v="0"/>
    <n v="20"/>
    <n v="10"/>
    <n v="20"/>
  </r>
  <r>
    <n v="3516"/>
    <s v="Vanessa Moraes"/>
    <x v="1"/>
    <d v="2024-12-07T00:00:00"/>
    <x v="0"/>
    <x v="1"/>
    <x v="1"/>
    <x v="1"/>
    <s v="-"/>
    <x v="1"/>
    <n v="0"/>
    <n v="0"/>
    <n v="5"/>
  </r>
  <r>
    <n v="3517"/>
    <s v="William Carvalho"/>
    <x v="0"/>
    <d v="2024-12-08T00:00:00"/>
    <x v="1"/>
    <x v="0"/>
    <x v="0"/>
    <x v="0"/>
    <n v="30"/>
    <x v="0"/>
    <n v="20"/>
    <n v="20"/>
    <n v="45"/>
  </r>
  <r>
    <n v="3518"/>
    <s v="Xavier Reis"/>
    <x v="2"/>
    <d v="2024-12-09T00:00:00"/>
    <x v="0"/>
    <x v="2"/>
    <x v="2"/>
    <x v="1"/>
    <s v="-"/>
    <x v="0"/>
    <n v="20"/>
    <n v="12"/>
    <n v="18"/>
  </r>
  <r>
    <n v="3519"/>
    <s v="Yasmin Rocha"/>
    <x v="1"/>
    <d v="2024-12-10T00:00:00"/>
    <x v="1"/>
    <x v="1"/>
    <x v="0"/>
    <x v="1"/>
    <s v="-"/>
    <x v="1"/>
    <n v="0"/>
    <n v="2"/>
    <n v="3"/>
  </r>
  <r>
    <n v="3520"/>
    <s v="Zacarias Duarte"/>
    <x v="0"/>
    <d v="2024-12-11T00:00:00"/>
    <x v="0"/>
    <x v="0"/>
    <x v="1"/>
    <x v="0"/>
    <n v="30"/>
    <x v="0"/>
    <n v="20"/>
    <n v="5"/>
    <n v="60"/>
  </r>
  <r>
    <n v="3521"/>
    <s v="Amanda Freitas"/>
    <x v="2"/>
    <d v="2024-12-12T00:00:00"/>
    <x v="1"/>
    <x v="2"/>
    <x v="0"/>
    <x v="1"/>
    <s v="-"/>
    <x v="0"/>
    <n v="20"/>
    <n v="10"/>
    <n v="20"/>
  </r>
  <r>
    <n v="3522"/>
    <s v="Bruno Almeida"/>
    <x v="1"/>
    <d v="2024-12-13T00:00:00"/>
    <x v="0"/>
    <x v="1"/>
    <x v="2"/>
    <x v="1"/>
    <s v="-"/>
    <x v="1"/>
    <n v="0"/>
    <n v="0"/>
    <n v="5"/>
  </r>
  <r>
    <n v="3523"/>
    <s v="Carla Siqueira"/>
    <x v="0"/>
    <d v="2024-12-14T00:00:00"/>
    <x v="1"/>
    <x v="0"/>
    <x v="0"/>
    <x v="0"/>
    <n v="30"/>
    <x v="0"/>
    <n v="20"/>
    <n v="3"/>
    <n v="62"/>
  </r>
  <r>
    <n v="3524"/>
    <s v="Diogo Ramos"/>
    <x v="2"/>
    <d v="2024-12-15T00:00:00"/>
    <x v="0"/>
    <x v="2"/>
    <x v="1"/>
    <x v="1"/>
    <s v="-"/>
    <x v="0"/>
    <n v="20"/>
    <n v="15"/>
    <n v="15"/>
  </r>
  <r>
    <n v="3525"/>
    <s v="Elisa Magalhães"/>
    <x v="1"/>
    <d v="2024-12-16T00:00:00"/>
    <x v="1"/>
    <x v="1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73A34-7FFC-413F-8907-81E7B9AB4448}" name="TBL_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4:D28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axis="axisRow"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92DE8-D307-4277-90F6-959EF39645A6}" name="tbl_ea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4:D1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13896-8F17-490A-9F93-75EF27C49A06}" name="TBL_autorenew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5:D8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090D0-3CDD-4D54-AE66-D836D8DA3C0F}" name="TBL_CUPON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14:G1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64D6F-5C22-4C6A-91D3-4FE2F1BCFFBB}" name="tbl_subtyp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5:G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3">
      <pivotArea grandRow="1"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FC7ABDB-7C29-41FB-A7E3-A32A5E4055C6}" sourceName="Subscription Type">
  <pivotTables>
    <pivotTable tabId="3" name="TBL_autorenewal"/>
    <pivotTable tabId="3" name="tbl_eapass"/>
    <pivotTable tabId="3" name="TBL_minecraft"/>
    <pivotTable tabId="3" name="tbl_subtype"/>
    <pivotTable tabId="3" name="TBL_CUPONS"/>
  </pivotTables>
  <data>
    <tabular pivotCacheId="100977203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8406C13-7040-4A56-8074-F32A8127DD92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zoomScaleNormal="100" workbookViewId="0">
      <selection activeCell="G19" sqref="G1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Normal="100" workbookViewId="0">
      <selection activeCell="M2" sqref="M2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29"/>
  <sheetViews>
    <sheetView showGridLines="0" workbookViewId="0">
      <selection activeCell="G19" sqref="G19"/>
    </sheetView>
  </sheetViews>
  <sheetFormatPr defaultRowHeight="14.4" x14ac:dyDescent="0.3"/>
  <cols>
    <col min="1" max="2" width="2.21875" customWidth="1"/>
    <col min="3" max="3" width="16.77734375" bestFit="1" customWidth="1"/>
    <col min="4" max="4" width="32.21875" bestFit="1" customWidth="1"/>
    <col min="5" max="5" width="34.5546875" bestFit="1" customWidth="1"/>
    <col min="6" max="6" width="16.77734375" bestFit="1" customWidth="1"/>
    <col min="7" max="7" width="20.1093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3:7" x14ac:dyDescent="0.3">
      <c r="C3" s="12" t="s">
        <v>16</v>
      </c>
      <c r="D3" t="s">
        <v>318</v>
      </c>
      <c r="F3" s="12" t="s">
        <v>16</v>
      </c>
      <c r="G3" t="s">
        <v>318</v>
      </c>
    </row>
    <row r="5" spans="3:7" x14ac:dyDescent="0.3">
      <c r="C5" s="12" t="s">
        <v>313</v>
      </c>
      <c r="D5" t="s">
        <v>315</v>
      </c>
      <c r="F5" s="12" t="s">
        <v>313</v>
      </c>
      <c r="G5" t="s">
        <v>315</v>
      </c>
    </row>
    <row r="6" spans="3:7" x14ac:dyDescent="0.3">
      <c r="C6" s="13" t="s">
        <v>23</v>
      </c>
      <c r="D6" s="14">
        <v>3847</v>
      </c>
      <c r="F6" s="13" t="s">
        <v>22</v>
      </c>
      <c r="G6" s="14">
        <v>444</v>
      </c>
    </row>
    <row r="7" spans="3:7" x14ac:dyDescent="0.3">
      <c r="C7" s="13" t="s">
        <v>19</v>
      </c>
      <c r="D7" s="14">
        <v>3786</v>
      </c>
      <c r="F7" s="13" t="s">
        <v>26</v>
      </c>
      <c r="G7" s="14">
        <v>1801</v>
      </c>
    </row>
    <row r="8" spans="3:7" x14ac:dyDescent="0.3">
      <c r="C8" s="13" t="s">
        <v>314</v>
      </c>
      <c r="D8" s="14">
        <v>7633</v>
      </c>
      <c r="F8" s="13" t="s">
        <v>18</v>
      </c>
      <c r="G8" s="14">
        <v>5388</v>
      </c>
    </row>
    <row r="9" spans="3:7" x14ac:dyDescent="0.3">
      <c r="F9" s="13" t="s">
        <v>314</v>
      </c>
      <c r="G9" s="16">
        <v>7633</v>
      </c>
    </row>
    <row r="12" spans="3:7" x14ac:dyDescent="0.3">
      <c r="C12" s="12" t="s">
        <v>16</v>
      </c>
      <c r="D12" t="s">
        <v>318</v>
      </c>
      <c r="F12" s="12" t="s">
        <v>16</v>
      </c>
      <c r="G12" t="s">
        <v>318</v>
      </c>
    </row>
    <row r="14" spans="3:7" x14ac:dyDescent="0.3">
      <c r="C14" s="12" t="s">
        <v>313</v>
      </c>
      <c r="D14" t="s">
        <v>317</v>
      </c>
      <c r="F14" s="12" t="s">
        <v>313</v>
      </c>
      <c r="G14" t="s">
        <v>321</v>
      </c>
    </row>
    <row r="15" spans="3:7" x14ac:dyDescent="0.3">
      <c r="C15" s="13" t="s">
        <v>22</v>
      </c>
      <c r="D15" s="20">
        <v>0</v>
      </c>
      <c r="F15" s="13" t="s">
        <v>22</v>
      </c>
      <c r="G15" s="14">
        <v>61</v>
      </c>
    </row>
    <row r="16" spans="3:7" x14ac:dyDescent="0.3">
      <c r="C16" s="13" t="s">
        <v>26</v>
      </c>
      <c r="D16" s="20">
        <v>0</v>
      </c>
      <c r="F16" s="13" t="s">
        <v>26</v>
      </c>
      <c r="G16" s="14">
        <v>1079</v>
      </c>
    </row>
    <row r="17" spans="3:7" x14ac:dyDescent="0.3">
      <c r="C17" s="13" t="s">
        <v>18</v>
      </c>
      <c r="D17" s="20">
        <v>2940</v>
      </c>
      <c r="F17" s="13" t="s">
        <v>18</v>
      </c>
      <c r="G17" s="14">
        <v>982</v>
      </c>
    </row>
    <row r="18" spans="3:7" x14ac:dyDescent="0.3">
      <c r="C18" s="13" t="s">
        <v>314</v>
      </c>
      <c r="D18" s="16">
        <v>2940</v>
      </c>
      <c r="F18" s="13" t="s">
        <v>314</v>
      </c>
      <c r="G18" s="16">
        <v>2122</v>
      </c>
    </row>
    <row r="19" spans="3:7" x14ac:dyDescent="0.3">
      <c r="G19" s="16">
        <f>GETPIVOTDATA("Coupon Value",$F$14)</f>
        <v>2122</v>
      </c>
    </row>
    <row r="20" spans="3:7" x14ac:dyDescent="0.3">
      <c r="D20" s="16">
        <f>GETPIVOTDATA("EA Play Season Pass
Price",$C$14)</f>
        <v>2940</v>
      </c>
    </row>
    <row r="22" spans="3:7" x14ac:dyDescent="0.3">
      <c r="C22" s="12" t="s">
        <v>16</v>
      </c>
      <c r="D22" t="s">
        <v>318</v>
      </c>
    </row>
    <row r="24" spans="3:7" x14ac:dyDescent="0.3">
      <c r="C24" s="12" t="s">
        <v>313</v>
      </c>
      <c r="D24" t="s">
        <v>319</v>
      </c>
    </row>
    <row r="25" spans="3:7" x14ac:dyDescent="0.3">
      <c r="C25" s="17">
        <v>5</v>
      </c>
      <c r="D25" s="14">
        <v>0</v>
      </c>
    </row>
    <row r="26" spans="3:7" x14ac:dyDescent="0.3">
      <c r="C26" s="17">
        <v>10</v>
      </c>
      <c r="D26" s="14">
        <v>1920</v>
      </c>
    </row>
    <row r="27" spans="3:7" x14ac:dyDescent="0.3">
      <c r="C27" s="17">
        <v>15</v>
      </c>
      <c r="D27" s="14">
        <v>1960</v>
      </c>
    </row>
    <row r="28" spans="3:7" x14ac:dyDescent="0.3">
      <c r="C28" s="17" t="s">
        <v>314</v>
      </c>
      <c r="D28" s="16">
        <v>3880</v>
      </c>
    </row>
    <row r="29" spans="3:7" x14ac:dyDescent="0.3">
      <c r="D29" s="16">
        <f>GETPIVOTDATA("Minecraft Season Pass Price",$C$24)</f>
        <v>3880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I367"/>
  <sheetViews>
    <sheetView showGridLines="0" showRowColHeaders="0" tabSelected="1" zoomScale="85" zoomScaleNormal="85" workbookViewId="0">
      <selection activeCell="AB13" sqref="AB13"/>
    </sheetView>
  </sheetViews>
  <sheetFormatPr defaultRowHeight="14.4" x14ac:dyDescent="0.3"/>
  <cols>
    <col min="1" max="1" width="27.88671875" style="4" customWidth="1"/>
    <col min="2" max="2" width="3.5546875" customWidth="1"/>
    <col min="12" max="12" width="6.5546875" customWidth="1"/>
  </cols>
  <sheetData>
    <row r="2" spans="2:61" ht="25.2" thickBot="1" x14ac:dyDescent="0.6">
      <c r="C2" s="18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2:61" ht="15" thickTop="1" x14ac:dyDescent="0.3"/>
    <row r="4" spans="2:61" ht="39" customHeight="1" x14ac:dyDescent="0.3">
      <c r="B4" s="7"/>
      <c r="C4" s="19" t="s">
        <v>320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2:61" ht="8.2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2:61" ht="7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2:61" ht="10.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61" ht="9.7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2:61" ht="33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2:6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2:6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2:6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2:6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2:6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2:6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2:6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2:6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2:6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2:6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2:6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2:6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2:6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2:6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2:6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2:6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2:6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2:6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2:6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2:6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2:6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2:6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2:6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2:6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2:6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2:6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2:6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2:6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2:6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2:6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2:6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2:6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2:6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2:6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2:6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2:6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2:6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2:6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2:6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2:6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2:6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2:6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2:6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2:6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2:6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2:6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2:6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2:6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2:6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2:6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2:6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2:6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2:6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2:6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2:6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2:6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2:6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2:6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2:6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2:6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2:6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2:6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2:6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2:6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2:6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2:6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2:6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2:6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2:6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2:6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2:6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2:6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2:6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2:6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2:6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2:6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2:6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2:6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2:6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2:6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2:6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2:6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2:6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2:6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2:6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2:6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2:6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2:6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2:6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2:6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2:6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2:6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2:6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2:6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2:6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2:6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2:6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2:6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2:6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2:6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2:6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2:6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2:6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2:6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2:6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spans="2:6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spans="2:6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spans="2:6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spans="2:6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spans="2:6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spans="2:6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spans="2:6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spans="2:6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spans="2:6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spans="2:6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spans="2:6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spans="2:6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spans="2:6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spans="2:6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</row>
    <row r="139" spans="2:6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</row>
    <row r="140" spans="2:6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 spans="2:6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</row>
    <row r="142" spans="2:6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 spans="2:6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</row>
    <row r="144" spans="2:6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</row>
    <row r="145" spans="2:6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</row>
    <row r="146" spans="2:6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 spans="2:6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</row>
    <row r="148" spans="2:6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 spans="2:6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</row>
    <row r="150" spans="2:6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</row>
    <row r="151" spans="2:6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</row>
    <row r="152" spans="2:6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 spans="2:61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</row>
    <row r="154" spans="2:61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 spans="2:6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</row>
    <row r="156" spans="2:61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 spans="2:61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</row>
    <row r="158" spans="2:61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 spans="2:61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</row>
    <row r="160" spans="2:61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 spans="2:61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</row>
    <row r="162" spans="2:61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 spans="2:61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</row>
    <row r="164" spans="2:61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 spans="2:61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</row>
    <row r="166" spans="2:61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 spans="2:61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</row>
    <row r="168" spans="2:61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 spans="2:61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</row>
    <row r="170" spans="2:6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 spans="2:61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</row>
    <row r="172" spans="2:61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 spans="2:6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</row>
    <row r="174" spans="2:61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 spans="2:61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</row>
    <row r="176" spans="2:61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 spans="2:61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</row>
    <row r="178" spans="2:61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 spans="2:6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</row>
    <row r="180" spans="2:6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 spans="2:6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</row>
    <row r="182" spans="2:6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 spans="2:61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</row>
    <row r="184" spans="2:61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 spans="2:61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</row>
    <row r="186" spans="2:61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 spans="2:61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</row>
    <row r="188" spans="2:6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 spans="2:61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</row>
    <row r="190" spans="2:61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 spans="2:6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</row>
    <row r="192" spans="2:61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 spans="2:61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</row>
    <row r="194" spans="2:61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 spans="2:61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</row>
    <row r="196" spans="2:61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 spans="2:61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</row>
    <row r="198" spans="2:61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 spans="2:61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</row>
    <row r="200" spans="2:61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 spans="2:61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</row>
    <row r="202" spans="2:61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</row>
    <row r="203" spans="2:61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</row>
    <row r="204" spans="2:61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</row>
    <row r="205" spans="2:61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</row>
    <row r="206" spans="2:6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spans="2:61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</row>
    <row r="208" spans="2:61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 spans="2:61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</row>
    <row r="210" spans="2:61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 spans="2:61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</row>
    <row r="212" spans="2:61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 spans="2:61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</row>
    <row r="214" spans="2:61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 spans="2:61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</row>
    <row r="216" spans="2:61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 spans="2:61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</row>
    <row r="218" spans="2:61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 spans="2:61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</row>
    <row r="220" spans="2:61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 spans="2:61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</row>
    <row r="222" spans="2:61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 spans="2:61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</row>
    <row r="224" spans="2:61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</row>
    <row r="225" spans="2:61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</row>
    <row r="226" spans="2:61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</row>
    <row r="227" spans="2:61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</row>
    <row r="228" spans="2:61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 spans="2:61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</row>
    <row r="230" spans="2:61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spans="2:61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</row>
    <row r="232" spans="2:61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 spans="2:61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</row>
    <row r="234" spans="2:61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 spans="2:61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</row>
    <row r="236" spans="2:61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 spans="2:61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</row>
    <row r="238" spans="2:61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 spans="2:61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</row>
    <row r="240" spans="2:61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</row>
    <row r="241" spans="2:61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</row>
    <row r="242" spans="2:61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 spans="2:61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</row>
    <row r="244" spans="2:61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 spans="2:61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</row>
    <row r="246" spans="2:61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 spans="2:61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</row>
    <row r="248" spans="2:61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 spans="2:61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spans="2:61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 spans="2:61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</row>
    <row r="252" spans="2:61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 spans="2:61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</row>
    <row r="254" spans="2:61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 spans="2:61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</row>
    <row r="256" spans="2:61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</row>
    <row r="257" spans="2:61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</row>
    <row r="258" spans="2:61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 spans="2:61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</row>
    <row r="260" spans="2:61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 spans="2:61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</row>
    <row r="262" spans="2:61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 spans="2:61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</row>
    <row r="264" spans="2:61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 spans="2:61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</row>
    <row r="266" spans="2:61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spans="2:61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</row>
    <row r="268" spans="2:61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 spans="2:61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</row>
    <row r="270" spans="2:61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 spans="2:61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</row>
    <row r="272" spans="2:61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 spans="2:61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</row>
    <row r="274" spans="2:61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 spans="2:61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</row>
    <row r="276" spans="2:61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 spans="2:61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</row>
    <row r="278" spans="2:61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 spans="2:61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</row>
    <row r="280" spans="2:61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 spans="2:61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</row>
    <row r="282" spans="2:61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 spans="2:61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</row>
    <row r="284" spans="2:61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</row>
    <row r="285" spans="2:61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</row>
    <row r="286" spans="2:61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 spans="2:61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</row>
    <row r="288" spans="2:61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 spans="2:61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</row>
    <row r="290" spans="2:61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spans="2:61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</row>
    <row r="292" spans="2:61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 spans="2:61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</row>
    <row r="294" spans="2:61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 spans="2:61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</row>
    <row r="296" spans="2:61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</row>
    <row r="297" spans="2:61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</row>
    <row r="298" spans="2:61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 spans="2:61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</row>
    <row r="300" spans="2:61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 spans="2:61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</row>
    <row r="302" spans="2:61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 spans="2:61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</row>
    <row r="304" spans="2:61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 spans="2:61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</row>
    <row r="306" spans="2:61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 spans="2:61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</row>
    <row r="308" spans="2:61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 spans="2:61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</row>
    <row r="310" spans="2:61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 spans="2:61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</row>
    <row r="312" spans="2:61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 spans="2:61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</row>
    <row r="314" spans="2:61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 spans="2:61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</row>
    <row r="316" spans="2:61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 spans="2:61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</row>
    <row r="318" spans="2:61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 spans="2:61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</row>
    <row r="320" spans="2:61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</row>
    <row r="321" spans="2:61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</row>
    <row r="322" spans="2:61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 spans="2:61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</row>
    <row r="324" spans="2:61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 spans="2:61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</row>
    <row r="326" spans="2:61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spans="2:61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</row>
    <row r="328" spans="2:61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</row>
    <row r="329" spans="2:61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</row>
    <row r="330" spans="2:61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 spans="2:61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</row>
    <row r="332" spans="2:61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 spans="2:61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</row>
    <row r="334" spans="2:61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</row>
    <row r="335" spans="2:61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</row>
    <row r="336" spans="2:6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 spans="2:61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</row>
    <row r="338" spans="2:61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</row>
    <row r="339" spans="2:61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</row>
    <row r="340" spans="2:61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</row>
    <row r="341" spans="2:61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</row>
    <row r="342" spans="2:61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</row>
    <row r="343" spans="2:61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</row>
    <row r="344" spans="2:61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</row>
    <row r="345" spans="2:61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</row>
    <row r="346" spans="2:61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</row>
    <row r="347" spans="2:61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</row>
    <row r="348" spans="2:61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</row>
    <row r="349" spans="2:61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</row>
    <row r="350" spans="2:61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 spans="2:61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</row>
    <row r="352" spans="2:61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</row>
    <row r="353" spans="2:61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</row>
    <row r="354" spans="2:61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</row>
    <row r="355" spans="2:61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</row>
    <row r="356" spans="2:61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</row>
    <row r="357" spans="2:61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</row>
    <row r="358" spans="2:61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</row>
    <row r="359" spans="2:61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</row>
    <row r="360" spans="2:61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</row>
    <row r="361" spans="2:61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</row>
    <row r="362" spans="2:61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</row>
    <row r="363" spans="2:61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</row>
    <row r="364" spans="2:61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</row>
    <row r="365" spans="2:61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</row>
    <row r="366" spans="2:61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</row>
    <row r="367" spans="2:61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Melina Graça</cp:lastModifiedBy>
  <dcterms:created xsi:type="dcterms:W3CDTF">2024-12-19T13:13:10Z</dcterms:created>
  <dcterms:modified xsi:type="dcterms:W3CDTF">2025-06-30T20:24:46Z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