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CC7A74C6-FF45-4F54-9CCA-7F0BFDBAF67B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ontroller" sheetId="3" r:id="rId1"/>
    <sheet name="Planilha1" sheetId="5" r:id="rId2"/>
    <sheet name="Dados" sheetId="1" r:id="rId3"/>
    <sheet name="Dashboard" sheetId="4" r:id="rId4"/>
    <sheet name="Planilha2" sheetId="7" r:id="rId5"/>
    <sheet name="Caixinha" sheetId="6" r:id="rId6"/>
  </sheets>
  <calcPr calcId="191028"/>
  <pivotCaches>
    <pivotCache cacheId="933" r:id="rId7"/>
    <pivotCache cacheId="93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9" i="6"/>
  <c r="D10" i="6"/>
  <c r="D11" i="6"/>
  <c r="D12" i="6"/>
  <c r="D13" i="6"/>
  <c r="D14" i="6"/>
  <c r="D15" i="6"/>
  <c r="D16" i="6"/>
  <c r="D17" i="6"/>
  <c r="D18" i="6"/>
  <c r="D19" i="6"/>
</calcChain>
</file>

<file path=xl/sharedStrings.xml><?xml version="1.0" encoding="utf-8"?>
<sst xmlns="http://schemas.openxmlformats.org/spreadsheetml/2006/main" count="264" uniqueCount="78">
  <si>
    <t>Tipo</t>
  </si>
  <si>
    <t>ENTRADA</t>
  </si>
  <si>
    <t>Categoria</t>
  </si>
  <si>
    <t>Soma de Valor</t>
  </si>
  <si>
    <t>Freelance</t>
  </si>
  <si>
    <t>Investimentos</t>
  </si>
  <si>
    <t>Renda Fixa</t>
  </si>
  <si>
    <t>Venda de ativos</t>
  </si>
  <si>
    <t>Total Geral</t>
  </si>
  <si>
    <t>Alimentação</t>
  </si>
  <si>
    <t>Beleza</t>
  </si>
  <si>
    <t>Educação</t>
  </si>
  <si>
    <t>Eletrônicos</t>
  </si>
  <si>
    <t>Gastronomia</t>
  </si>
  <si>
    <t>Lazer</t>
  </si>
  <si>
    <t>Pet Care</t>
  </si>
  <si>
    <t>Presentes</t>
  </si>
  <si>
    <t>Saúde</t>
  </si>
  <si>
    <t>Serviços</t>
  </si>
  <si>
    <t>Transporte</t>
  </si>
  <si>
    <t>Utilidades Dom.</t>
  </si>
  <si>
    <t>Utilidades Domésticas</t>
  </si>
  <si>
    <t>Vestuário</t>
  </si>
  <si>
    <t>Viagem</t>
  </si>
  <si>
    <t>Data</t>
  </si>
  <si>
    <t>Mês</t>
  </si>
  <si>
    <t>Descrição</t>
  </si>
  <si>
    <t>Valor</t>
  </si>
  <si>
    <t>Operação Bancária</t>
  </si>
  <si>
    <t>Status</t>
  </si>
  <si>
    <t>Salário mensal</t>
  </si>
  <si>
    <t>Transferência</t>
  </si>
  <si>
    <t>Recebido</t>
  </si>
  <si>
    <t>SAÍDA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</si>
  <si>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</si>
  <si>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</si>
  <si>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</si>
  <si>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</si>
  <si>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</si>
  <si>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</si>
  <si>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</si>
  <si>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</si>
  <si>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</si>
  <si>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</si>
  <si>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</si>
  <si>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</si>
  <si>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</si>
  <si>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</si>
  <si>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</si>
  <si>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</si>
  <si>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</si>
  <si>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</si>
  <si>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</si>
  <si>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</si>
  <si>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</si>
  <si>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</si>
  <si>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</si>
  <si>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</si>
  <si>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</si>
  <si>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</si>
  <si>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</si>
  <si>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</si>
  <si>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</si>
  <si>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</si>
  <si>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</si>
  <si>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</si>
  <si>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</si>
  <si>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</si>
  <si>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</si>
  <si>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</si>
  <si>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</si>
  <si>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</si>
  <si>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</si>
  <si>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</si>
  <si>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</si>
  <si>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 de lançamento</t>
  </si>
  <si>
    <t>Soma de Depósito Reservado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</si>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</sst>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b/>
      <sz val="11"/>
      <color rgb="FFFB6F54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" fontId="1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B6F54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</dxf>
    <dxf>
      <numFmt numFmtId="19" formatCode="dd/mm/yyyy"/>
    </dxf>
  </dxfs>
  <tableStyles count="0" defaultTableStyle="TableStyleMedium2" defaultPivotStyle="PivotStyleMedium9"/>
  <colors>
    <mruColors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financeira.xlsx]Controller!Tabela dinâmica1</c:name>
    <c:fmtId val="0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Controller!$B$4:$B$8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Controller!$C$4:$C$8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B-4805-80C4-D4E1B69A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649544"/>
        <c:axId val="1611651592"/>
      </c:barChart>
      <c:catAx>
        <c:axId val="16116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51592"/>
        <c:crosses val="autoZero"/>
        <c:auto val="1"/>
        <c:lblAlgn val="ctr"/>
        <c:lblOffset val="100"/>
        <c:noMultiLvlLbl val="0"/>
      </c:catAx>
      <c:valAx>
        <c:axId val="1611651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6116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financeira.xlsx]Planilha1!Tabela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Planilha1!$B$4:$B$23</c:f>
              <c:numCache>
                <c:formatCode>"R$"#,##0.00_);[Red]\("R$"#,##0.00\)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C-4949-9C97-A3D42CA2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971272"/>
        <c:axId val="1544973320"/>
      </c:barChart>
      <c:catAx>
        <c:axId val="15449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73320"/>
        <c:crosses val="autoZero"/>
        <c:auto val="1"/>
        <c:lblAlgn val="ctr"/>
        <c:lblOffset val="100"/>
        <c:noMultiLvlLbl val="0"/>
      </c:catAx>
      <c:valAx>
        <c:axId val="1544973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54497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financeira.xlsx]Controller!Tabela dinâmica1</c:name>
    <c:fmtId val="4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cat>
            <c:strRef>
              <c:f>Controller!$B$4:$B$8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Controller!$C$4:$C$8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8DD-9AD7-FFBF1FC0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649544"/>
        <c:axId val="1611651592"/>
      </c:barChart>
      <c:catAx>
        <c:axId val="16116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51592"/>
        <c:crosses val="autoZero"/>
        <c:auto val="1"/>
        <c:lblAlgn val="ctr"/>
        <c:lblOffset val="100"/>
        <c:noMultiLvlLbl val="0"/>
      </c:catAx>
      <c:valAx>
        <c:axId val="161165159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6116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financeira.xlsx]Planilha1!Tabela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cat>
            <c:strRef>
              <c:f>Planilha1!$A$4:$A$23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Planilha1!$B$4:$B$23</c:f>
              <c:numCache>
                <c:formatCode>"R$"#,##0.00_);[Red]\("R$"#,##0.00\)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2-4D94-96EF-59372599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971272"/>
        <c:axId val="1544973320"/>
      </c:barChart>
      <c:catAx>
        <c:axId val="15449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73320"/>
        <c:crosses val="autoZero"/>
        <c:auto val="1"/>
        <c:lblAlgn val="ctr"/>
        <c:lblOffset val="100"/>
        <c:noMultiLvlLbl val="0"/>
      </c:catAx>
      <c:valAx>
        <c:axId val="154497332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54497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financeira.xlsx]Planilha2!Tabela dinâmica3</c:name>
    <c:fmtId val="4"/>
  </c:pivotSource>
  <c:chart>
    <c:autoTitleDeleted val="1"/>
    <c:pivotFmts>
      <c:pivotFmt>
        <c:idx val="0"/>
        <c:spPr>
          <a:solidFill>
            <a:srgbClr val="E87331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07/11/2024</c:v>
                </c:pt>
                <c:pt idx="1">
                  <c:v>08/11/2024</c:v>
                </c:pt>
                <c:pt idx="2">
                  <c:v>09/11/2024</c:v>
                </c:pt>
                <c:pt idx="3">
                  <c:v>10/11/2024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19/11/2024</c:v>
                </c:pt>
              </c:strCache>
            </c:strRef>
          </c:cat>
          <c:val>
            <c:numRef>
              <c:f>Planilha2!$B$4:$B$17</c:f>
              <c:numCache>
                <c:formatCode>"R$"#,##0.00_);[Red]\("R$"#,##0.00\)</c:formatCode>
                <c:ptCount val="13"/>
                <c:pt idx="0">
                  <c:v>50</c:v>
                </c:pt>
                <c:pt idx="1">
                  <c:v>57</c:v>
                </c:pt>
                <c:pt idx="2">
                  <c:v>155</c:v>
                </c:pt>
                <c:pt idx="3">
                  <c:v>24</c:v>
                </c:pt>
                <c:pt idx="4">
                  <c:v>81</c:v>
                </c:pt>
                <c:pt idx="5">
                  <c:v>432</c:v>
                </c:pt>
                <c:pt idx="6">
                  <c:v>281</c:v>
                </c:pt>
                <c:pt idx="7">
                  <c:v>289</c:v>
                </c:pt>
                <c:pt idx="8">
                  <c:v>272</c:v>
                </c:pt>
                <c:pt idx="9">
                  <c:v>115</c:v>
                </c:pt>
                <c:pt idx="10">
                  <c:v>198</c:v>
                </c:pt>
                <c:pt idx="11">
                  <c:v>40</c:v>
                </c:pt>
                <c:pt idx="1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1-49EA-92F0-7FF23D22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021192"/>
        <c:axId val="1637023240"/>
      </c:barChart>
      <c:catAx>
        <c:axId val="16370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23240"/>
        <c:crosses val="autoZero"/>
        <c:auto val="1"/>
        <c:lblAlgn val="ctr"/>
        <c:lblOffset val="100"/>
        <c:noMultiLvlLbl val="0"/>
      </c:catAx>
      <c:valAx>
        <c:axId val="1637023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63702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financeira.xlsx]Planilha2!Tabela dinâmica3</c:name>
    <c:fmtId val="0"/>
  </c:pivotSource>
  <c:chart>
    <c:autoTitleDeleted val="1"/>
    <c:pivotFmts>
      <c:pivotFmt>
        <c:idx val="0"/>
        <c:spPr>
          <a:solidFill>
            <a:srgbClr val="E8733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25400"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07/11/2024</c:v>
                </c:pt>
                <c:pt idx="1">
                  <c:v>08/11/2024</c:v>
                </c:pt>
                <c:pt idx="2">
                  <c:v>09/11/2024</c:v>
                </c:pt>
                <c:pt idx="3">
                  <c:v>10/11/2024</c:v>
                </c:pt>
                <c:pt idx="4">
                  <c:v>11/11/2024</c:v>
                </c:pt>
                <c:pt idx="5">
                  <c:v>12/11/2024</c:v>
                </c:pt>
                <c:pt idx="6">
                  <c:v>13/11/2024</c:v>
                </c:pt>
                <c:pt idx="7">
                  <c:v>14/11/2024</c:v>
                </c:pt>
                <c:pt idx="8">
                  <c:v>15/11/2024</c:v>
                </c:pt>
                <c:pt idx="9">
                  <c:v>16/11/2024</c:v>
                </c:pt>
                <c:pt idx="10">
                  <c:v>17/11/2024</c:v>
                </c:pt>
                <c:pt idx="11">
                  <c:v>18/11/2024</c:v>
                </c:pt>
                <c:pt idx="12">
                  <c:v>19/11/2024</c:v>
                </c:pt>
              </c:strCache>
            </c:strRef>
          </c:cat>
          <c:val>
            <c:numRef>
              <c:f>Planilha2!$B$4:$B$17</c:f>
              <c:numCache>
                <c:formatCode>"R$"#,##0.00_);[Red]\("R$"#,##0.00\)</c:formatCode>
                <c:ptCount val="13"/>
                <c:pt idx="0">
                  <c:v>50</c:v>
                </c:pt>
                <c:pt idx="1">
                  <c:v>57</c:v>
                </c:pt>
                <c:pt idx="2">
                  <c:v>155</c:v>
                </c:pt>
                <c:pt idx="3">
                  <c:v>24</c:v>
                </c:pt>
                <c:pt idx="4">
                  <c:v>81</c:v>
                </c:pt>
                <c:pt idx="5">
                  <c:v>432</c:v>
                </c:pt>
                <c:pt idx="6">
                  <c:v>281</c:v>
                </c:pt>
                <c:pt idx="7">
                  <c:v>289</c:v>
                </c:pt>
                <c:pt idx="8">
                  <c:v>272</c:v>
                </c:pt>
                <c:pt idx="9">
                  <c:v>115</c:v>
                </c:pt>
                <c:pt idx="10">
                  <c:v>198</c:v>
                </c:pt>
                <c:pt idx="11">
                  <c:v>40</c:v>
                </c:pt>
                <c:pt idx="1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808-BDE2-B035627E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021192"/>
        <c:axId val="1637023240"/>
      </c:barChart>
      <c:catAx>
        <c:axId val="163702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23240"/>
        <c:crosses val="autoZero"/>
        <c:auto val="1"/>
        <c:lblAlgn val="ctr"/>
        <c:lblOffset val="100"/>
        <c:noMultiLvlLbl val="0"/>
      </c:catAx>
      <c:valAx>
        <c:axId val="16370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2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0</xdr:rowOff>
    </xdr:from>
    <xdr:to>
      <xdr:col>9</xdr:col>
      <xdr:colOff>19050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4490BC-58EC-95B2-6906-307E95E87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12</xdr:row>
      <xdr:rowOff>57150</xdr:rowOff>
    </xdr:from>
    <xdr:to>
      <xdr:col>17</xdr:col>
      <xdr:colOff>400050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ACEFC-ECF0-3F85-C62F-6C55C8E4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13</xdr:row>
      <xdr:rowOff>19050</xdr:rowOff>
    </xdr:from>
    <xdr:to>
      <xdr:col>8</xdr:col>
      <xdr:colOff>476250</xdr:colOff>
      <xdr:row>23</xdr:row>
      <xdr:rowOff>152400</xdr:rowOff>
    </xdr:to>
    <xdr:sp macro="" textlink="">
      <xdr:nvSpPr>
        <xdr:cNvPr id="3" name="Retângulo com Canto Redondo do Mesmo Lado 2">
          <a:extLst>
            <a:ext uri="{FF2B5EF4-FFF2-40B4-BE49-F238E27FC236}">
              <a16:creationId xmlns:a16="http://schemas.microsoft.com/office/drawing/2014/main" id="{C29E98A0-AD2E-8623-0474-FEC5A4791B8B}"/>
            </a:ext>
            <a:ext uri="{147F2762-F138-4A5C-976F-8EAC2B608ADB}">
              <a16:predDERef xmlns:a16="http://schemas.microsoft.com/office/drawing/2014/main" pred="{62C43A94-8D7A-6D28-D3B4-465D214DF87D}"/>
            </a:ext>
          </a:extLst>
        </xdr:cNvPr>
        <xdr:cNvSpPr/>
      </xdr:nvSpPr>
      <xdr:spPr>
        <a:xfrm>
          <a:off x="6581775" y="2495550"/>
          <a:ext cx="0" cy="203835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447675</xdr:colOff>
      <xdr:row>12</xdr:row>
      <xdr:rowOff>142875</xdr:rowOff>
    </xdr:from>
    <xdr:to>
      <xdr:col>9</xdr:col>
      <xdr:colOff>514350</xdr:colOff>
      <xdr:row>23</xdr:row>
      <xdr:rowOff>114300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62C43A94-8D7A-6D28-D3B4-465D214DF87D}"/>
            </a:ext>
            <a:ext uri="{147F2762-F138-4A5C-976F-8EAC2B608ADB}">
              <a16:predDERef xmlns:a16="http://schemas.microsoft.com/office/drawing/2014/main" pred="{C29E98A0-AD2E-8623-0474-FEC5A4791B8B}"/>
            </a:ext>
          </a:extLst>
        </xdr:cNvPr>
        <xdr:cNvSpPr/>
      </xdr:nvSpPr>
      <xdr:spPr>
        <a:xfrm>
          <a:off x="2286000" y="2428875"/>
          <a:ext cx="4943475" cy="2066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28575</xdr:colOff>
      <xdr:row>15</xdr:row>
      <xdr:rowOff>9525</xdr:rowOff>
    </xdr:from>
    <xdr:to>
      <xdr:col>9</xdr:col>
      <xdr:colOff>352425</xdr:colOff>
      <xdr:row>23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22F408-980C-4F2C-A4AD-7BB5DF78F563}"/>
            </a:ext>
            <a:ext uri="{147F2762-F138-4A5C-976F-8EAC2B608ADB}">
              <a16:predDERef xmlns:a16="http://schemas.microsoft.com/office/drawing/2014/main" pred="{62C43A94-8D7A-6D28-D3B4-465D214DF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27</xdr:row>
      <xdr:rowOff>9525</xdr:rowOff>
    </xdr:from>
    <xdr:to>
      <xdr:col>9</xdr:col>
      <xdr:colOff>571500</xdr:colOff>
      <xdr:row>41</xdr:row>
      <xdr:rowOff>123825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41161E2F-A268-4482-BF52-9B32CEDB0E96}"/>
            </a:ext>
            <a:ext uri="{147F2762-F138-4A5C-976F-8EAC2B608ADB}">
              <a16:predDERef xmlns:a16="http://schemas.microsoft.com/office/drawing/2014/main" pred="{C922F408-980C-4F2C-A4AD-7BB5DF78F563}"/>
            </a:ext>
          </a:extLst>
        </xdr:cNvPr>
        <xdr:cNvSpPr/>
      </xdr:nvSpPr>
      <xdr:spPr>
        <a:xfrm>
          <a:off x="2343150" y="5153025"/>
          <a:ext cx="4943475" cy="27813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504825</xdr:colOff>
      <xdr:row>26</xdr:row>
      <xdr:rowOff>171450</xdr:rowOff>
    </xdr:from>
    <xdr:to>
      <xdr:col>9</xdr:col>
      <xdr:colOff>561975</xdr:colOff>
      <xdr:row>29</xdr:row>
      <xdr:rowOff>95250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1A8BF201-C0F7-62FD-2182-738B6674AAC3}"/>
            </a:ext>
            <a:ext uri="{147F2762-F138-4A5C-976F-8EAC2B608ADB}">
              <a16:predDERef xmlns:a16="http://schemas.microsoft.com/office/drawing/2014/main" pred="{41161E2F-A268-4482-BF52-9B32CEDB0E96}"/>
            </a:ext>
          </a:extLst>
        </xdr:cNvPr>
        <xdr:cNvSpPr/>
      </xdr:nvSpPr>
      <xdr:spPr>
        <a:xfrm>
          <a:off x="2343150" y="5124450"/>
          <a:ext cx="4933950" cy="4953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u="none" strike="noStrike">
              <a:solidFill>
                <a:schemeClr val="lt1"/>
              </a:solidFill>
              <a:latin typeface="Impact" panose="020B0806030902050204" pitchFamily="34" charset="0"/>
            </a:rPr>
            <a:t>Gastos</a:t>
          </a:r>
        </a:p>
      </xdr:txBody>
    </xdr:sp>
    <xdr:clientData/>
  </xdr:twoCellAnchor>
  <xdr:twoCellAnchor>
    <xdr:from>
      <xdr:col>1</xdr:col>
      <xdr:colOff>447675</xdr:colOff>
      <xdr:row>12</xdr:row>
      <xdr:rowOff>133350</xdr:rowOff>
    </xdr:from>
    <xdr:to>
      <xdr:col>9</xdr:col>
      <xdr:colOff>514350</xdr:colOff>
      <xdr:row>15</xdr:row>
      <xdr:rowOff>57150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6A8428EB-D163-4655-B6BB-C01E4C02C061}"/>
            </a:ext>
            <a:ext uri="{147F2762-F138-4A5C-976F-8EAC2B608ADB}">
              <a16:predDERef xmlns:a16="http://schemas.microsoft.com/office/drawing/2014/main" pred="{1A8BF201-C0F7-62FD-2182-738B6674AAC3}"/>
            </a:ext>
          </a:extLst>
        </xdr:cNvPr>
        <xdr:cNvSpPr/>
      </xdr:nvSpPr>
      <xdr:spPr>
        <a:xfrm>
          <a:off x="2286000" y="2419350"/>
          <a:ext cx="4943475" cy="4953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Impact" panose="020B0806030902050204" pitchFamily="34" charset="0"/>
            </a:rPr>
            <a:t>Entrada</a:t>
          </a:r>
        </a:p>
      </xdr:txBody>
    </xdr:sp>
    <xdr:clientData/>
  </xdr:twoCellAnchor>
  <xdr:twoCellAnchor>
    <xdr:from>
      <xdr:col>2</xdr:col>
      <xdr:colOff>238125</xdr:colOff>
      <xdr:row>29</xdr:row>
      <xdr:rowOff>104775</xdr:rowOff>
    </xdr:from>
    <xdr:to>
      <xdr:col>9</xdr:col>
      <xdr:colOff>257175</xdr:colOff>
      <xdr:row>41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F1C6ED-84D4-4AF6-8F3A-A78FFFB804CA}"/>
            </a:ext>
            <a:ext uri="{147F2762-F138-4A5C-976F-8EAC2B608ADB}">
              <a16:predDERef xmlns:a16="http://schemas.microsoft.com/office/drawing/2014/main" pred="{6A8428EB-D163-4655-B6BB-C01E4C02C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420105-765E-691F-7B93-70FF5666FA2C}"/>
            </a:ext>
            <a:ext uri="{147F2762-F138-4A5C-976F-8EAC2B608ADB}">
              <a16:predDERef xmlns:a16="http://schemas.microsoft.com/office/drawing/2014/main" pred="{39F1C6ED-84D4-4AF6-8F3A-A78FFFB804CA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0CC3982-F487-9DA9-AEAD-C8C43BE3F0DB}"/>
            </a:ext>
            <a:ext uri="{147F2762-F138-4A5C-976F-8EAC2B608ADB}">
              <a16:predDERef xmlns:a16="http://schemas.microsoft.com/office/drawing/2014/main" pred="{C7420105-765E-691F-7B93-70FF5666FA2C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F97A951-CAE2-7F46-DA21-DA5BD691D0CB}"/>
            </a:ext>
            <a:ext uri="{147F2762-F138-4A5C-976F-8EAC2B608ADB}">
              <a16:predDERef xmlns:a16="http://schemas.microsoft.com/office/drawing/2014/main" pred="{30CC3982-F487-9DA9-AEAD-C8C43BE3F0DB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C45488A-4003-74EA-6B50-2037413359D7}"/>
            </a:ext>
            <a:ext uri="{147F2762-F138-4A5C-976F-8EAC2B608ADB}">
              <a16:predDERef xmlns:a16="http://schemas.microsoft.com/office/drawing/2014/main" pred="{0F97A951-CAE2-7F46-DA21-DA5BD691D0CB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589AFA-70BD-6163-8846-603EA494AB30}"/>
            </a:ext>
            <a:ext uri="{147F2762-F138-4A5C-976F-8EAC2B608ADB}">
              <a16:predDERef xmlns:a16="http://schemas.microsoft.com/office/drawing/2014/main" pred="{EC45488A-4003-74EA-6B50-2037413359D7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2515A02-62B4-A555-74F9-AE86065AD65C}"/>
            </a:ext>
            <a:ext uri="{147F2762-F138-4A5C-976F-8EAC2B608ADB}">
              <a16:predDERef xmlns:a16="http://schemas.microsoft.com/office/drawing/2014/main" pred="{19589AFA-70BD-6163-8846-603EA494AB30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3045D39-3F12-4971-7A54-F5CF7B8298A7}"/>
            </a:ext>
            <a:ext uri="{147F2762-F138-4A5C-976F-8EAC2B608ADB}">
              <a16:predDERef xmlns:a16="http://schemas.microsoft.com/office/drawing/2014/main" pred="{92515A02-62B4-A555-74F9-AE86065AD65C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7A33EB-65A7-6649-A9CB-9F0E98697C41}"/>
            </a:ext>
            <a:ext uri="{147F2762-F138-4A5C-976F-8EAC2B608ADB}">
              <a16:predDERef xmlns:a16="http://schemas.microsoft.com/office/drawing/2014/main" pred="{13045D39-3F12-4971-7A54-F5CF7B8298A7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4C9438-9B80-38B8-AC18-5ED752DF893F}"/>
            </a:ext>
            <a:ext uri="{147F2762-F138-4A5C-976F-8EAC2B608ADB}">
              <a16:predDERef xmlns:a16="http://schemas.microsoft.com/office/drawing/2014/main" pred="{6F7A33EB-65A7-6649-A9CB-9F0E98697C41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16384</xdr:col>
      <xdr:colOff>390525</xdr:colOff>
      <xdr:row>28</xdr:row>
      <xdr:rowOff>114300</xdr:rowOff>
    </xdr:from>
    <xdr:to>
      <xdr:col>16384</xdr:col>
      <xdr:colOff>1343025</xdr:colOff>
      <xdr:row>33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C6B689A-F623-98A7-BADC-CEFF5F27DA89}"/>
            </a:ext>
            <a:ext uri="{147F2762-F138-4A5C-976F-8EAC2B608ADB}">
              <a16:predDERef xmlns:a16="http://schemas.microsoft.com/office/drawing/2014/main" pred="{394C9438-9B80-38B8-AC18-5ED752DF893F}"/>
            </a:ext>
          </a:extLst>
        </xdr:cNvPr>
        <xdr:cNvSpPr txBox="1"/>
      </xdr:nvSpPr>
      <xdr:spPr>
        <a:xfrm>
          <a:off x="14420850" y="544830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123825</xdr:colOff>
      <xdr:row>3</xdr:row>
      <xdr:rowOff>114300</xdr:rowOff>
    </xdr:from>
    <xdr:to>
      <xdr:col>9</xdr:col>
      <xdr:colOff>495300</xdr:colOff>
      <xdr:row>8</xdr:row>
      <xdr:rowOff>114300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640F0CF-F7CD-AC50-3FB3-E973E97D8129}"/>
            </a:ext>
            <a:ext uri="{147F2762-F138-4A5C-976F-8EAC2B608ADB}">
              <a16:predDERef xmlns:a16="http://schemas.microsoft.com/office/drawing/2014/main" pred="{0C6B689A-F623-98A7-BADC-CEFF5F27DA89}"/>
            </a:ext>
          </a:extLst>
        </xdr:cNvPr>
        <xdr:cNvSpPr/>
      </xdr:nvSpPr>
      <xdr:spPr>
        <a:xfrm>
          <a:off x="3181350" y="685800"/>
          <a:ext cx="4029075" cy="952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HHell</a:t>
          </a:r>
        </a:p>
      </xdr:txBody>
    </xdr:sp>
    <xdr:clientData/>
  </xdr:twoCellAnchor>
  <xdr:twoCellAnchor>
    <xdr:from>
      <xdr:col>1</xdr:col>
      <xdr:colOff>419100</xdr:colOff>
      <xdr:row>3</xdr:row>
      <xdr:rowOff>114300</xdr:rowOff>
    </xdr:from>
    <xdr:to>
      <xdr:col>3</xdr:col>
      <xdr:colOff>152400</xdr:colOff>
      <xdr:row>8</xdr:row>
      <xdr:rowOff>114300</xdr:rowOff>
    </xdr:to>
    <xdr:sp macro="" textlink="">
      <xdr:nvSpPr>
        <xdr:cNvPr id="21" name="Retângulo com Canto Redondo do Mesmo Lado 20">
          <a:extLst>
            <a:ext uri="{FF2B5EF4-FFF2-40B4-BE49-F238E27FC236}">
              <a16:creationId xmlns:a16="http://schemas.microsoft.com/office/drawing/2014/main" id="{554C8D90-6037-80B6-AC80-0B69A43C6BDA}"/>
            </a:ext>
            <a:ext uri="{147F2762-F138-4A5C-976F-8EAC2B608ADB}">
              <a16:predDERef xmlns:a16="http://schemas.microsoft.com/office/drawing/2014/main" pred="{F640F0CF-F7CD-AC50-3FB3-E973E97D8129}"/>
            </a:ext>
          </a:extLst>
        </xdr:cNvPr>
        <xdr:cNvSpPr/>
      </xdr:nvSpPr>
      <xdr:spPr>
        <a:xfrm rot="16190555">
          <a:off x="2257425" y="685800"/>
          <a:ext cx="952500" cy="9525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123825</xdr:colOff>
      <xdr:row>4</xdr:row>
      <xdr:rowOff>57150</xdr:rowOff>
    </xdr:from>
    <xdr:to>
      <xdr:col>7</xdr:col>
      <xdr:colOff>161925</xdr:colOff>
      <xdr:row>5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EA31897-D66A-0326-2D92-06B4A1FBE650}"/>
            </a:ext>
            <a:ext uri="{147F2762-F138-4A5C-976F-8EAC2B608ADB}">
              <a16:predDERef xmlns:a16="http://schemas.microsoft.com/office/drawing/2014/main" pred="{554C8D90-6037-80B6-AC80-0B69A43C6BDA}"/>
            </a:ext>
          </a:extLst>
        </xdr:cNvPr>
        <xdr:cNvSpPr txBox="1"/>
      </xdr:nvSpPr>
      <xdr:spPr>
        <a:xfrm>
          <a:off x="3790950" y="819150"/>
          <a:ext cx="1866900" cy="3143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Hello Marcos!</a:t>
          </a:r>
        </a:p>
      </xdr:txBody>
    </xdr:sp>
    <xdr:clientData/>
  </xdr:twoCellAnchor>
  <xdr:twoCellAnchor>
    <xdr:from>
      <xdr:col>4</xdr:col>
      <xdr:colOff>133350</xdr:colOff>
      <xdr:row>5</xdr:row>
      <xdr:rowOff>171450</xdr:rowOff>
    </xdr:from>
    <xdr:to>
      <xdr:col>9</xdr:col>
      <xdr:colOff>142875</xdr:colOff>
      <xdr:row>7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F40C3C1-B854-4090-A172-D636BCE088F9}"/>
            </a:ext>
            <a:ext uri="{147F2762-F138-4A5C-976F-8EAC2B608ADB}">
              <a16:predDERef xmlns:a16="http://schemas.microsoft.com/office/drawing/2014/main" pred="{1EA31897-D66A-0326-2D92-06B4A1FBE650}"/>
            </a:ext>
          </a:extLst>
        </xdr:cNvPr>
        <xdr:cNvSpPr txBox="1"/>
      </xdr:nvSpPr>
      <xdr:spPr>
        <a:xfrm>
          <a:off x="3800475" y="1123950"/>
          <a:ext cx="3057525" cy="3143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447675</xdr:colOff>
      <xdr:row>3</xdr:row>
      <xdr:rowOff>57150</xdr:rowOff>
    </xdr:from>
    <xdr:to>
      <xdr:col>17</xdr:col>
      <xdr:colOff>114300</xdr:colOff>
      <xdr:row>5</xdr:row>
      <xdr:rowOff>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E35C429F-7389-DF42-F3D4-ADD8C99C5296}"/>
            </a:ext>
            <a:ext uri="{147F2762-F138-4A5C-976F-8EAC2B608ADB}">
              <a16:predDERef xmlns:a16="http://schemas.microsoft.com/office/drawing/2014/main" pred="{3F40C3C1-B854-4090-A172-D636BCE088F9}"/>
            </a:ext>
          </a:extLst>
        </xdr:cNvPr>
        <xdr:cNvSpPr/>
      </xdr:nvSpPr>
      <xdr:spPr>
        <a:xfrm>
          <a:off x="7772400" y="628650"/>
          <a:ext cx="3933825" cy="32385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Pesquisar Dados...</a:t>
          </a:r>
        </a:p>
      </xdr:txBody>
    </xdr:sp>
    <xdr:clientData/>
  </xdr:twoCellAnchor>
  <xdr:twoCellAnchor>
    <xdr:from>
      <xdr:col>0</xdr:col>
      <xdr:colOff>0</xdr:colOff>
      <xdr:row>3</xdr:row>
      <xdr:rowOff>114300</xdr:rowOff>
    </xdr:from>
    <xdr:to>
      <xdr:col>0</xdr:col>
      <xdr:colOff>1828800</xdr:colOff>
      <xdr:row>8</xdr:row>
      <xdr:rowOff>114300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EC78F40D-FA0C-45B5-9B75-B9552E999487}"/>
            </a:ext>
            <a:ext uri="{147F2762-F138-4A5C-976F-8EAC2B608ADB}">
              <a16:predDERef xmlns:a16="http://schemas.microsoft.com/office/drawing/2014/main" pred="{E35C429F-7389-DF42-F3D4-ADD8C99C5296}"/>
            </a:ext>
          </a:extLst>
        </xdr:cNvPr>
        <xdr:cNvSpPr/>
      </xdr:nvSpPr>
      <xdr:spPr>
        <a:xfrm>
          <a:off x="0" y="685800"/>
          <a:ext cx="1828800" cy="95250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1524000</xdr:colOff>
      <xdr:row>0</xdr:row>
      <xdr:rowOff>0</xdr:rowOff>
    </xdr:from>
    <xdr:to>
      <xdr:col>4</xdr:col>
      <xdr:colOff>276225</xdr:colOff>
      <xdr:row>8</xdr:row>
      <xdr:rowOff>114300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C29897-15E5-B92C-DF6F-EBB4F31BF1D9}"/>
            </a:ext>
            <a:ext uri="{147F2762-F138-4A5C-976F-8EAC2B608ADB}">
              <a16:predDERef xmlns:a16="http://schemas.microsoft.com/office/drawing/2014/main" pred="{EC78F40D-FA0C-45B5-9B75-B9552E999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b="32360"/>
        <a:stretch/>
      </xdr:blipFill>
      <xdr:spPr>
        <a:xfrm>
          <a:off x="1524000" y="0"/>
          <a:ext cx="2419350" cy="1638300"/>
        </a:xfrm>
        <a:prstGeom prst="rect">
          <a:avLst/>
        </a:prstGeom>
      </xdr:spPr>
    </xdr:pic>
    <xdr:clientData/>
  </xdr:twoCellAnchor>
  <xdr:twoCellAnchor>
    <xdr:from>
      <xdr:col>10</xdr:col>
      <xdr:colOff>409575</xdr:colOff>
      <xdr:row>12</xdr:row>
      <xdr:rowOff>171450</xdr:rowOff>
    </xdr:from>
    <xdr:to>
      <xdr:col>18</xdr:col>
      <xdr:colOff>476250</xdr:colOff>
      <xdr:row>26</xdr:row>
      <xdr:rowOff>66675</xdr:rowOff>
    </xdr:to>
    <xdr:sp macro="" textlink="">
      <xdr:nvSpPr>
        <xdr:cNvPr id="33" name="Retângulo Arredondado 32">
          <a:extLst>
            <a:ext uri="{FF2B5EF4-FFF2-40B4-BE49-F238E27FC236}">
              <a16:creationId xmlns:a16="http://schemas.microsoft.com/office/drawing/2014/main" id="{C5D78E31-91AA-4AD9-AC97-ACC2A3BD06C6}"/>
            </a:ext>
            <a:ext uri="{147F2762-F138-4A5C-976F-8EAC2B608ADB}">
              <a16:predDERef xmlns:a16="http://schemas.microsoft.com/office/drawing/2014/main" pred="{A4C29897-15E5-B92C-DF6F-EBB4F31BF1D9}"/>
            </a:ext>
          </a:extLst>
        </xdr:cNvPr>
        <xdr:cNvSpPr/>
      </xdr:nvSpPr>
      <xdr:spPr>
        <a:xfrm>
          <a:off x="7734300" y="2457450"/>
          <a:ext cx="4943475" cy="25622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409575</xdr:colOff>
      <xdr:row>12</xdr:row>
      <xdr:rowOff>142875</xdr:rowOff>
    </xdr:from>
    <xdr:to>
      <xdr:col>18</xdr:col>
      <xdr:colOff>476250</xdr:colOff>
      <xdr:row>15</xdr:row>
      <xdr:rowOff>66675</xdr:rowOff>
    </xdr:to>
    <xdr:sp macro="" textlink="">
      <xdr:nvSpPr>
        <xdr:cNvPr id="32" name="Retângulo com Canto Redondo do Mesmo Lado 31">
          <a:extLst>
            <a:ext uri="{FF2B5EF4-FFF2-40B4-BE49-F238E27FC236}">
              <a16:creationId xmlns:a16="http://schemas.microsoft.com/office/drawing/2014/main" id="{8DE11279-252A-408A-887E-57410C907029}"/>
            </a:ext>
            <a:ext uri="{147F2762-F138-4A5C-976F-8EAC2B608ADB}">
              <a16:predDERef xmlns:a16="http://schemas.microsoft.com/office/drawing/2014/main" pred="{C5D78E31-91AA-4AD9-AC97-ACC2A3BD06C6}"/>
            </a:ext>
          </a:extLst>
        </xdr:cNvPr>
        <xdr:cNvSpPr/>
      </xdr:nvSpPr>
      <xdr:spPr>
        <a:xfrm>
          <a:off x="7734300" y="2428875"/>
          <a:ext cx="4943475" cy="495300"/>
        </a:xfrm>
        <a:prstGeom prst="round2SameRect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Impact" panose="020B0806030902050204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85725</xdr:colOff>
      <xdr:row>15</xdr:row>
      <xdr:rowOff>66675</xdr:rowOff>
    </xdr:from>
    <xdr:to>
      <xdr:col>18</xdr:col>
      <xdr:colOff>200025</xdr:colOff>
      <xdr:row>26</xdr:row>
      <xdr:rowOff>19050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E3A37FB-0973-4150-85DA-A3B42D6FB7B3}"/>
            </a:ext>
            <a:ext uri="{147F2762-F138-4A5C-976F-8EAC2B608ADB}">
              <a16:predDERef xmlns:a16="http://schemas.microsoft.com/office/drawing/2014/main" pred="{8DE11279-252A-408A-887E-57410C907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</xdr:row>
      <xdr:rowOff>57150</xdr:rowOff>
    </xdr:from>
    <xdr:to>
      <xdr:col>13</xdr:col>
      <xdr:colOff>495300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DA619-46ED-1BE7-7AB6-0964207C3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4.149410185186" createdVersion="8" refreshedVersion="8" minRefreshableVersion="3" recordCount="44" xr:uid="{878DE91C-B535-44CB-8F31-B49FC5DC0F26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0" maxValue="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4.174764120369" createdVersion="8" refreshedVersion="8" minRefreshableVersion="3" recordCount="13" xr:uid="{27EF89F4-E0EC-4DC2-A3E4-82AE5ED4D373}">
  <cacheSource type="worksheet">
    <worksheetSource name="Tabela2"/>
  </cacheSource>
  <cacheFields count="2">
    <cacheField name="Data de lançamento" numFmtId="14">
      <sharedItems containsSemiMixedTypes="0" containsNonDate="0" containsDate="1" containsString="0" minDate="2024-11-07T00:00:00" maxDate="2024-11-20T00:00:00" count="13"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</sharedItems>
    </cacheField>
    <cacheField name="Depósito Reservado" numFmtId="8">
      <sharedItems containsSemiMixedTypes="0" containsString="0" containsNumber="1" containsInteger="1" minValue="24" maxValue="466" count="13">
        <n v="50"/>
        <n v="57"/>
        <n v="155"/>
        <n v="24"/>
        <n v="81"/>
        <n v="432"/>
        <n v="281"/>
        <n v="289"/>
        <n v="272"/>
        <n v="115"/>
        <n v="198"/>
        <n v="40"/>
        <n v="4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n v="0"/>
    <x v="0"/>
    <x v="0"/>
    <s v="Salário mensal"/>
    <n v="5000"/>
    <s v="Transferência"/>
    <s v="Recebido"/>
  </r>
  <r>
    <d v="2024-08-01T00:00:00"/>
    <n v="0"/>
    <x v="1"/>
    <x v="1"/>
    <s v="Compras no supermercado"/>
    <n v="550"/>
    <s v="Débito Automático"/>
    <s v="Pendente"/>
  </r>
  <r>
    <d v="2024-08-03T00:00:00"/>
    <n v="0"/>
    <x v="1"/>
    <x v="2"/>
    <s v="Gasolina"/>
    <n v="300"/>
    <s v="Cartão de Crédito"/>
    <s v="Pago"/>
  </r>
  <r>
    <d v="2024-08-05T00:00:00"/>
    <n v="0"/>
    <x v="1"/>
    <x v="3"/>
    <s v="Cinema"/>
    <n v="120"/>
    <s v="Cartão de Crédito"/>
    <s v="Pago"/>
  </r>
  <r>
    <d v="2024-08-07T00:00:00"/>
    <n v="0"/>
    <x v="1"/>
    <x v="4"/>
    <s v="Consulta odontológica"/>
    <n v="250"/>
    <s v="Transferência"/>
    <s v="Pago"/>
  </r>
  <r>
    <d v="2024-08-10T00:00:00"/>
    <n v="0"/>
    <x v="1"/>
    <x v="5"/>
    <s v="Material escolar"/>
    <n v="400"/>
    <s v="Débito Automático"/>
    <s v="Pendente"/>
  </r>
  <r>
    <d v="2024-08-12T00:00:00"/>
    <n v="0"/>
    <x v="1"/>
    <x v="6"/>
    <s v="Compra de roupas de inverno"/>
    <n v="600"/>
    <s v="Cartão de Crédito"/>
    <s v="Pendente"/>
  </r>
  <r>
    <d v="2024-08-15T00:00:00"/>
    <n v="0"/>
    <x v="0"/>
    <x v="7"/>
    <s v="Dividendos de ações"/>
    <n v="800"/>
    <s v="Transferência"/>
    <s v="Recebido"/>
  </r>
  <r>
    <d v="2024-08-15T00:00:00"/>
    <n v="0"/>
    <x v="1"/>
    <x v="8"/>
    <s v="Limpeza do apartamento"/>
    <n v="150"/>
    <s v="Transferência"/>
    <s v="Pago"/>
  </r>
  <r>
    <d v="2024-08-18T00:00:00"/>
    <n v="0"/>
    <x v="1"/>
    <x v="9"/>
    <s v="Compra de novo celular"/>
    <n v="1200"/>
    <s v="Cartão de Crédito"/>
    <s v="Pendente"/>
  </r>
  <r>
    <d v="2024-08-20T00:00:00"/>
    <n v="0"/>
    <x v="1"/>
    <x v="10"/>
    <s v="Reparos domésticos"/>
    <n v="450"/>
    <s v="Débito Automático"/>
    <s v="Pago"/>
  </r>
  <r>
    <d v="2024-08-22T00:00:00"/>
    <n v="0"/>
    <x v="1"/>
    <x v="11"/>
    <s v="Presente de aniversário"/>
    <n v="180"/>
    <s v="Transferência"/>
    <s v="Pendente"/>
  </r>
  <r>
    <d v="2024-08-24T00:00:00"/>
    <n v="0"/>
    <x v="1"/>
    <x v="12"/>
    <s v="Corte de cabelo e barba"/>
    <n v="80"/>
    <s v="Débito Automático"/>
    <s v="Pago"/>
  </r>
  <r>
    <d v="2024-08-28T00:00:00"/>
    <n v="0"/>
    <x v="1"/>
    <x v="13"/>
    <s v="Ração e petiscos para o cachorro"/>
    <n v="200"/>
    <s v="Débito Automático"/>
    <s v="Pago"/>
  </r>
  <r>
    <d v="2024-08-30T00:00:00"/>
    <n v="0"/>
    <x v="1"/>
    <x v="14"/>
    <s v="Reserva de pousada"/>
    <n v="750"/>
    <s v="Transferência"/>
    <s v="Pendente"/>
  </r>
  <r>
    <d v="2024-08-31T00:00:00"/>
    <n v="0"/>
    <x v="1"/>
    <x v="15"/>
    <s v="Jantar em restaurante francês"/>
    <n v="350"/>
    <s v="Cartão de Crédito"/>
    <s v="Pago"/>
  </r>
  <r>
    <d v="2024-09-01T00:00:00"/>
    <n v="0"/>
    <x v="0"/>
    <x v="0"/>
    <s v="Salário mensal"/>
    <n v="5000"/>
    <s v="Transferência"/>
    <s v="Recebido"/>
  </r>
  <r>
    <d v="2024-09-02T00:00:00"/>
    <n v="0"/>
    <x v="1"/>
    <x v="1"/>
    <s v="Compras no supermercado"/>
    <n v="450"/>
    <s v="Débito Automático"/>
    <s v="Pendente"/>
  </r>
  <r>
    <d v="2024-09-05T00:00:00"/>
    <n v="0"/>
    <x v="1"/>
    <x v="2"/>
    <s v="Gasolina"/>
    <n v="300"/>
    <s v="Débito Automático"/>
    <s v="Pago"/>
  </r>
  <r>
    <d v="2024-09-08T00:00:00"/>
    <n v="0"/>
    <x v="1"/>
    <x v="3"/>
    <s v="Cinema e jantar"/>
    <n v="200"/>
    <s v="Transferência"/>
    <s v="Pago"/>
  </r>
  <r>
    <d v="2024-09-11T00:00:00"/>
    <n v="0"/>
    <x v="1"/>
    <x v="4"/>
    <s v="Plano de saúde"/>
    <n v="600"/>
    <s v="Débito Automático"/>
    <s v="Pendente"/>
  </r>
  <r>
    <d v="2024-09-14T00:00:00"/>
    <n v="0"/>
    <x v="1"/>
    <x v="5"/>
    <s v="Material escolar"/>
    <n v="350"/>
    <s v="Transferência"/>
    <s v="Pago"/>
  </r>
  <r>
    <d v="2024-09-17T00:00:00"/>
    <n v="0"/>
    <x v="1"/>
    <x v="6"/>
    <s v="Compra de roupas"/>
    <n v="500"/>
    <s v="Cartão de Crédito"/>
    <s v="Pendente"/>
  </r>
  <r>
    <d v="2024-09-20T00:00:00"/>
    <n v="0"/>
    <x v="0"/>
    <x v="16"/>
    <s v="Pagamento por projeto freelancer"/>
    <n v="1200"/>
    <s v="Transferência"/>
    <s v="Recebido"/>
  </r>
  <r>
    <d v="2024-09-20T00:00:00"/>
    <n v="0"/>
    <x v="1"/>
    <x v="8"/>
    <s v="Manutenção do veículo"/>
    <n v="800"/>
    <s v="Transferência"/>
    <s v="Pago"/>
  </r>
  <r>
    <d v="2024-09-23T00:00:00"/>
    <n v="0"/>
    <x v="1"/>
    <x v="9"/>
    <s v="Compra de novo smartphone"/>
    <n v="1500"/>
    <s v="Cartão de Crédito"/>
    <s v="Pendente"/>
  </r>
  <r>
    <d v="2024-09-26T00:00:00"/>
    <n v="0"/>
    <x v="1"/>
    <x v="17"/>
    <s v="Conta de energia elétrica"/>
    <n v="250"/>
    <s v="Débito Automático"/>
    <s v="Pago"/>
  </r>
  <r>
    <d v="2024-09-29T00:00:00"/>
    <n v="0"/>
    <x v="1"/>
    <x v="11"/>
    <s v="Aniversário da mãe"/>
    <n v="400"/>
    <s v="Cartão de Crédito"/>
    <s v="Pendente"/>
  </r>
  <r>
    <d v="2024-10-01T00:00:00"/>
    <n v="0"/>
    <x v="0"/>
    <x v="0"/>
    <s v="Salário mensal"/>
    <n v="5000"/>
    <s v="Transferência"/>
    <s v="Recebido"/>
  </r>
  <r>
    <d v="2024-10-01T00:00:00"/>
    <n v="0"/>
    <x v="1"/>
    <x v="1"/>
    <s v="Compras no supermercado"/>
    <n v="600"/>
    <s v="Débito Automático"/>
    <s v="Pendente"/>
  </r>
  <r>
    <d v="2024-10-03T00:00:00"/>
    <n v="0"/>
    <x v="1"/>
    <x v="2"/>
    <s v="Recarga de cartão de transporte"/>
    <n v="200"/>
    <s v="Cartão de Crédito"/>
    <s v="Pago"/>
  </r>
  <r>
    <d v="2024-10-05T00:00:00"/>
    <n v="0"/>
    <x v="1"/>
    <x v="3"/>
    <s v="Ingressos para teatro"/>
    <n v="180"/>
    <s v="Transferência"/>
    <s v="Pago"/>
  </r>
  <r>
    <d v="2024-10-08T00:00:00"/>
    <n v="0"/>
    <x v="1"/>
    <x v="4"/>
    <s v="Remédios de farmácia"/>
    <n v="120"/>
    <s v="Débito Automático"/>
    <s v="Pendente"/>
  </r>
  <r>
    <d v="2024-10-10T00:00:00"/>
    <n v="0"/>
    <x v="1"/>
    <x v="5"/>
    <s v="Cursos online"/>
    <n v="350"/>
    <s v="Cartão de Crédito"/>
    <s v="Pendente"/>
  </r>
  <r>
    <d v="2024-10-13T00:00:00"/>
    <n v="0"/>
    <x v="1"/>
    <x v="6"/>
    <s v="Roupas de primavera"/>
    <n v="400"/>
    <s v="Transferência"/>
    <s v="Pago"/>
  </r>
  <r>
    <d v="2024-10-15T00:00:00"/>
    <n v="0"/>
    <x v="1"/>
    <x v="8"/>
    <s v="Manutenção da casa"/>
    <n v="450"/>
    <s v="Débito Automático"/>
    <s v="Pago"/>
  </r>
  <r>
    <d v="2024-10-18T00:00:00"/>
    <n v="0"/>
    <x v="0"/>
    <x v="18"/>
    <s v="Venda de equipamentos eletrônicos"/>
    <n v="1500"/>
    <s v="Transferência"/>
    <s v="Recebido"/>
  </r>
  <r>
    <d v="2024-10-18T00:00:00"/>
    <n v="0"/>
    <x v="1"/>
    <x v="9"/>
    <s v="Manutenção do computador"/>
    <n v="300"/>
    <s v="Cartão de Crédito"/>
    <s v="Pendente"/>
  </r>
  <r>
    <d v="2024-10-20T00:00:00"/>
    <n v="0"/>
    <x v="1"/>
    <x v="10"/>
    <s v="Troca de móveis da cozinha"/>
    <n v="800"/>
    <s v="Transferência"/>
    <s v="Pago"/>
  </r>
  <r>
    <d v="2024-10-22T00:00:00"/>
    <n v="0"/>
    <x v="1"/>
    <x v="11"/>
    <s v="Presentes para casamento"/>
    <n v="250"/>
    <s v="Cartão de Crédito"/>
    <s v="Pendente"/>
  </r>
  <r>
    <d v="2024-10-24T00:00:00"/>
    <n v="0"/>
    <x v="1"/>
    <x v="13"/>
    <s v="Veterinário para o pet"/>
    <n v="150"/>
    <s v="Débito Automático"/>
    <s v="Pago"/>
  </r>
  <r>
    <d v="2024-10-26T00:00:00"/>
    <n v="0"/>
    <x v="1"/>
    <x v="12"/>
    <s v="Salão de beleza"/>
    <n v="250"/>
    <s v="Transferência"/>
    <s v="Pendente"/>
  </r>
  <r>
    <d v="2024-10-30T00:00:00"/>
    <n v="0"/>
    <x v="1"/>
    <x v="15"/>
    <s v="Jantar em restaurante italiano"/>
    <n v="220"/>
    <s v="Transferência"/>
    <s v="Pendente"/>
  </r>
  <r>
    <d v="2024-10-31T00:00:00"/>
    <n v="0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8E3DC-1C36-4C2F-A6D1-9C2703ACB1E7}" name="Tabela dinâmica1" cacheId="9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B3:C8" firstHeaderRow="1" firstDataRow="1" firstDataCol="1" rowPageCount="1" colPageCount="1"/>
  <pivotFields count="8">
    <pivotField compact="0" numFmtId="14" outline="0" showAll="0"/>
    <pivotField compact="0" numFmtId="1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02B31-9625-4944-A18D-3428D33D18B5}" name="Tabela dinâmica2" cacheId="9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23" firstHeaderRow="1" firstDataRow="1" firstDataCol="1"/>
  <pivotFields count="8">
    <pivotField compact="0" numFmtId="14" outline="0" showAll="0"/>
    <pivotField compact="0" numFmtId="1" outline="0" showAll="0"/>
    <pivotField compact="0" outline="0" showAll="0"/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5" baseField="0" baseItem="0" numFmtId="8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0EFC9-6B88-4133-8586-283E94025A44}" name="Tabela dinâmica3" cacheId="9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7" firstHeaderRow="1" firstDataRow="1" firstDataCol="1"/>
  <pivotFields count="2">
    <pivotField axis="axisRow" compact="0" numFmtId="14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8" outline="0" showAll="0">
      <items count="14">
        <item x="3"/>
        <item x="11"/>
        <item x="0"/>
        <item x="1"/>
        <item x="4"/>
        <item x="9"/>
        <item x="2"/>
        <item x="10"/>
        <item x="8"/>
        <item x="6"/>
        <item x="7"/>
        <item x="5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Depósito Reservado" fld="1" baseField="0" baseItem="0" numFmtId="8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7EDB4-87F8-4806-8FF4-1C19D3ACB71B}" name="Tabela1" displayName="Tabela1" ref="A1:H45" totalsRowShown="0">
  <autoFilter ref="A1:H45" xr:uid="{A497EDB4-87F8-4806-8FF4-1C19D3ACB71B}"/>
  <tableColumns count="8">
    <tableColumn id="1" xr3:uid="{53E38B7A-6C0F-4B6A-BD70-EF0D538916F5}" name="Data" dataDxfId="2"/>
    <tableColumn id="8" xr3:uid="{DB797EC7-F0EE-485A-B34F-BBC0C5DB08D8}" name="Mês" dataDxfId="1">
      <calculatedColumnFormula array="1">MONTH(Tabela1[[#This Row],[Data]:[Mês]])</calculatedColumnFormula>
    </tableColumn>
    <tableColumn id="2" xr3:uid="{E8C2DF81-2C3A-4A1D-8D2E-6D46972CBB9D}" name="Tipo"/>
    <tableColumn id="3" xr3:uid="{F45E4826-E7DE-45B9-B2D9-2C803585AF04}" name="Categoria"/>
    <tableColumn id="4" xr3:uid="{1451C632-C0C9-46E2-A1ED-8382A79D2D14}" name="Descrição"/>
    <tableColumn id="5" xr3:uid="{5CBE0901-0BE4-4C98-8281-0D18093F93CF}" name="Valor"/>
    <tableColumn id="6" xr3:uid="{D056ABB8-7686-48EF-A25C-D02C67801BB5}" name="Operação Bancária"/>
    <tableColumn id="7" xr3:uid="{794F99AE-294E-4B1C-816E-C58037BB72A0}" name="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447EA-57F2-4D35-AA5F-45E3F2A6D699}" name="Tabela2" displayName="Tabela2" ref="C6:D19" totalsRowShown="0" headerRowDxfId="0">
  <autoFilter ref="C6:D19" xr:uid="{BB4447EA-57F2-4D35-AA5F-45E3F2A6D699}"/>
  <tableColumns count="2">
    <tableColumn id="1" xr3:uid="{83B0F298-C75B-40FC-B056-F48CF35D37FD}" name="Data de lançamento"/>
    <tableColumn id="2" xr3:uid="{786E934F-57FB-4B15-BACF-104DEC821BA9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8F9F-F1DD-4A64-BDB1-E6037BE13D96}">
  <dimension ref="B1:C8"/>
  <sheetViews>
    <sheetView topLeftCell="B1" workbookViewId="0">
      <selection activeCell="C6" sqref="C6"/>
    </sheetView>
  </sheetViews>
  <sheetFormatPr defaultRowHeight="15"/>
  <cols>
    <col min="2" max="2" width="14.28515625" bestFit="1" customWidth="1"/>
    <col min="3" max="6" width="13.5703125" bestFit="1" customWidth="1"/>
    <col min="7" max="7" width="12.42578125" bestFit="1" customWidth="1"/>
    <col min="8" max="8" width="13.5703125" bestFit="1" customWidth="1"/>
    <col min="9" max="9" width="5.5703125" bestFit="1" customWidth="1"/>
    <col min="10" max="10" width="8.42578125" bestFit="1" customWidth="1"/>
    <col min="11" max="11" width="9.7109375" bestFit="1" customWidth="1"/>
    <col min="12" max="12" width="10.42578125" bestFit="1" customWidth="1"/>
    <col min="13" max="13" width="6.42578125" bestFit="1" customWidth="1"/>
    <col min="14" max="14" width="8.42578125" bestFit="1" customWidth="1"/>
    <col min="15" max="15" width="10.42578125" bestFit="1" customWidth="1"/>
    <col min="16" max="16" width="15.140625" bestFit="1" customWidth="1"/>
    <col min="17" max="17" width="20.85546875" bestFit="1" customWidth="1"/>
    <col min="18" max="18" width="14.7109375" bestFit="1" customWidth="1"/>
    <col min="19" max="19" width="9.28515625" bestFit="1" customWidth="1"/>
    <col min="20" max="20" width="7.42578125" bestFit="1" customWidth="1"/>
    <col min="21" max="21" width="10.42578125" bestFit="1" customWidth="1"/>
  </cols>
  <sheetData>
    <row r="1" spans="2:3">
      <c r="B1" s="6" t="s">
        <v>0</v>
      </c>
      <c r="C1" t="s">
        <v>1</v>
      </c>
    </row>
    <row r="3" spans="2:3">
      <c r="B3" s="6" t="s">
        <v>2</v>
      </c>
      <c r="C3" t="s">
        <v>3</v>
      </c>
    </row>
    <row r="4" spans="2:3">
      <c r="B4" t="s">
        <v>4</v>
      </c>
      <c r="C4" s="7">
        <v>1200</v>
      </c>
    </row>
    <row r="5" spans="2:3">
      <c r="B5" t="s">
        <v>5</v>
      </c>
      <c r="C5" s="7">
        <v>800</v>
      </c>
    </row>
    <row r="6" spans="2:3">
      <c r="B6" t="s">
        <v>6</v>
      </c>
      <c r="C6" s="7">
        <v>15000</v>
      </c>
    </row>
    <row r="7" spans="2:3">
      <c r="B7" t="s">
        <v>7</v>
      </c>
      <c r="C7" s="7">
        <v>1500</v>
      </c>
    </row>
    <row r="8" spans="2:3">
      <c r="B8" t="s">
        <v>8</v>
      </c>
      <c r="C8" s="7">
        <v>18500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5F2-E8C4-4AA5-82A4-FFE44DE338C7}">
  <dimension ref="A3:B23"/>
  <sheetViews>
    <sheetView workbookViewId="0">
      <selection activeCell="A3" sqref="A3:B23"/>
    </sheetView>
  </sheetViews>
  <sheetFormatPr defaultRowHeight="15"/>
  <cols>
    <col min="1" max="1" width="20.140625" bestFit="1" customWidth="1"/>
    <col min="2" max="2" width="13.5703125" bestFit="1" customWidth="1"/>
  </cols>
  <sheetData>
    <row r="3" spans="1:2">
      <c r="A3" s="6" t="s">
        <v>2</v>
      </c>
      <c r="B3" t="s">
        <v>3</v>
      </c>
    </row>
    <row r="4" spans="1:2">
      <c r="A4" t="s">
        <v>9</v>
      </c>
      <c r="B4" s="7">
        <v>1600</v>
      </c>
    </row>
    <row r="5" spans="1:2">
      <c r="A5" t="s">
        <v>10</v>
      </c>
      <c r="B5" s="7">
        <v>330</v>
      </c>
    </row>
    <row r="6" spans="1:2">
      <c r="A6" t="s">
        <v>11</v>
      </c>
      <c r="B6" s="7">
        <v>1100</v>
      </c>
    </row>
    <row r="7" spans="1:2">
      <c r="A7" t="s">
        <v>12</v>
      </c>
      <c r="B7" s="7">
        <v>3000</v>
      </c>
    </row>
    <row r="8" spans="1:2">
      <c r="A8" t="s">
        <v>4</v>
      </c>
      <c r="B8" s="7">
        <v>1200</v>
      </c>
    </row>
    <row r="9" spans="1:2">
      <c r="A9" t="s">
        <v>13</v>
      </c>
      <c r="B9" s="7">
        <v>570</v>
      </c>
    </row>
    <row r="10" spans="1:2">
      <c r="A10" t="s">
        <v>5</v>
      </c>
      <c r="B10" s="7">
        <v>800</v>
      </c>
    </row>
    <row r="11" spans="1:2">
      <c r="A11" t="s">
        <v>14</v>
      </c>
      <c r="B11" s="7">
        <v>500</v>
      </c>
    </row>
    <row r="12" spans="1:2">
      <c r="A12" t="s">
        <v>15</v>
      </c>
      <c r="B12" s="7">
        <v>350</v>
      </c>
    </row>
    <row r="13" spans="1:2">
      <c r="A13" t="s">
        <v>16</v>
      </c>
      <c r="B13" s="7">
        <v>830</v>
      </c>
    </row>
    <row r="14" spans="1:2">
      <c r="A14" t="s">
        <v>6</v>
      </c>
      <c r="B14" s="7">
        <v>15000</v>
      </c>
    </row>
    <row r="15" spans="1:2">
      <c r="A15" t="s">
        <v>17</v>
      </c>
      <c r="B15" s="7">
        <v>970</v>
      </c>
    </row>
    <row r="16" spans="1:2">
      <c r="A16" t="s">
        <v>18</v>
      </c>
      <c r="B16" s="7">
        <v>1400</v>
      </c>
    </row>
    <row r="17" spans="1:2">
      <c r="A17" t="s">
        <v>19</v>
      </c>
      <c r="B17" s="7">
        <v>800</v>
      </c>
    </row>
    <row r="18" spans="1:2">
      <c r="A18" t="s">
        <v>20</v>
      </c>
      <c r="B18" s="7">
        <v>250</v>
      </c>
    </row>
    <row r="19" spans="1:2">
      <c r="A19" t="s">
        <v>21</v>
      </c>
      <c r="B19" s="7">
        <v>1250</v>
      </c>
    </row>
    <row r="20" spans="1:2">
      <c r="A20" t="s">
        <v>7</v>
      </c>
      <c r="B20" s="7">
        <v>1500</v>
      </c>
    </row>
    <row r="21" spans="1:2">
      <c r="A21" t="s">
        <v>22</v>
      </c>
      <c r="B21" s="7">
        <v>1500</v>
      </c>
    </row>
    <row r="22" spans="1:2">
      <c r="A22" t="s">
        <v>23</v>
      </c>
      <c r="B22" s="7">
        <v>1250</v>
      </c>
    </row>
    <row r="23" spans="1:2">
      <c r="A23" t="s">
        <v>8</v>
      </c>
      <c r="B23" s="7">
        <v>34200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H45"/>
  <sheetViews>
    <sheetView workbookViewId="0">
      <selection activeCell="D39" sqref="D39"/>
    </sheetView>
  </sheetViews>
  <sheetFormatPr defaultRowHeight="15"/>
  <cols>
    <col min="1" max="1" width="11.85546875" customWidth="1"/>
    <col min="2" max="2" width="25.85546875" customWidth="1"/>
    <col min="3" max="4" width="16" customWidth="1"/>
    <col min="5" max="5" width="19" customWidth="1"/>
    <col min="6" max="6" width="12.140625" customWidth="1"/>
    <col min="7" max="7" width="20" bestFit="1" customWidth="1"/>
    <col min="8" max="8" width="12.140625" customWidth="1"/>
  </cols>
  <sheetData>
    <row r="1" spans="1:8">
      <c r="A1" t="s">
        <v>24</v>
      </c>
      <c r="B1" t="s">
        <v>25</v>
      </c>
      <c r="C1" t="s">
        <v>0</v>
      </c>
      <c r="D1" t="s">
        <v>2</v>
      </c>
      <c r="E1" t="s">
        <v>26</v>
      </c>
      <c r="F1" t="s">
        <v>27</v>
      </c>
      <c r="G1" t="s">
        <v>28</v>
      </c>
      <c r="H1" t="s">
        <v>29</v>
      </c>
    </row>
    <row r="2" spans="1:8">
      <c r="A2" s="2">
        <v>45505</v>
      </c>
      <c r="B2" s="10">
        <v>8</v>
      </c>
      <c r="C2" s="1" t="s">
        <v>1</v>
      </c>
      <c r="D2" s="1" t="s">
        <v>6</v>
      </c>
      <c r="E2" s="1" t="s">
        <v>30</v>
      </c>
      <c r="F2" s="4">
        <v>5000</v>
      </c>
      <c r="G2" s="1" t="s">
        <v>31</v>
      </c>
      <c r="H2" s="1" t="s">
        <v>32</v>
      </c>
    </row>
    <row r="3" spans="1:8">
      <c r="A3" s="2">
        <v>45505</v>
      </c>
      <c r="B3" s="1">
        <v>8</v>
      </c>
      <c r="C3" s="1" t="s">
        <v>33</v>
      </c>
      <c r="D3" s="1" t="s">
        <v>9</v>
      </c>
      <c r="E3" s="1" t="s">
        <v>34</v>
      </c>
      <c r="F3" s="4">
        <v>550</v>
      </c>
      <c r="G3" s="1" t="s">
        <v>35</v>
      </c>
      <c r="H3" s="1" t="s">
        <v>36</v>
      </c>
    </row>
    <row r="4" spans="1:8">
      <c r="A4" s="2">
        <v>45507</v>
      </c>
      <c r="B4" s="10">
        <v>8</v>
      </c>
      <c r="C4" s="1" t="s">
        <v>33</v>
      </c>
      <c r="D4" s="1" t="s">
        <v>19</v>
      </c>
      <c r="E4" s="1" t="s">
        <v>37</v>
      </c>
      <c r="F4" s="4">
        <v>300</v>
      </c>
      <c r="G4" s="1" t="s">
        <v>38</v>
      </c>
      <c r="H4" s="1" t="s">
        <v>39</v>
      </c>
    </row>
    <row r="5" spans="1:8">
      <c r="A5" s="2">
        <v>45509</v>
      </c>
      <c r="B5" s="10">
        <v>8</v>
      </c>
      <c r="C5" s="1" t="s">
        <v>33</v>
      </c>
      <c r="D5" s="1" t="s">
        <v>14</v>
      </c>
      <c r="E5" s="1" t="s">
        <v>40</v>
      </c>
      <c r="F5" s="4">
        <v>120</v>
      </c>
      <c r="G5" s="1" t="s">
        <v>38</v>
      </c>
      <c r="H5" s="1" t="s">
        <v>39</v>
      </c>
    </row>
    <row r="6" spans="1:8">
      <c r="A6" s="2">
        <v>45511</v>
      </c>
      <c r="B6" s="10">
        <v>8</v>
      </c>
      <c r="C6" s="1" t="s">
        <v>33</v>
      </c>
      <c r="D6" s="1" t="s">
        <v>17</v>
      </c>
      <c r="E6" s="1" t="s">
        <v>41</v>
      </c>
      <c r="F6" s="4">
        <v>250</v>
      </c>
      <c r="G6" s="1" t="s">
        <v>31</v>
      </c>
      <c r="H6" s="1" t="s">
        <v>39</v>
      </c>
    </row>
    <row r="7" spans="1:8">
      <c r="A7" s="2">
        <v>45514</v>
      </c>
      <c r="B7" s="10">
        <v>8</v>
      </c>
      <c r="C7" s="1" t="s">
        <v>33</v>
      </c>
      <c r="D7" s="1" t="s">
        <v>11</v>
      </c>
      <c r="E7" s="1" t="s">
        <v>42</v>
      </c>
      <c r="F7" s="4">
        <v>400</v>
      </c>
      <c r="G7" s="1" t="s">
        <v>35</v>
      </c>
      <c r="H7" s="1" t="s">
        <v>36</v>
      </c>
    </row>
    <row r="8" spans="1:8">
      <c r="A8" s="2">
        <v>45516</v>
      </c>
      <c r="B8" s="10">
        <v>8</v>
      </c>
      <c r="C8" s="1" t="s">
        <v>33</v>
      </c>
      <c r="D8" s="1" t="s">
        <v>22</v>
      </c>
      <c r="E8" s="1" t="s">
        <v>43</v>
      </c>
      <c r="F8" s="4">
        <v>600</v>
      </c>
      <c r="G8" s="1" t="s">
        <v>38</v>
      </c>
      <c r="H8" s="1" t="s">
        <v>36</v>
      </c>
    </row>
    <row r="9" spans="1:8">
      <c r="A9" s="2">
        <v>45519</v>
      </c>
      <c r="B9" s="10">
        <v>8</v>
      </c>
      <c r="C9" s="1" t="s">
        <v>1</v>
      </c>
      <c r="D9" s="1" t="s">
        <v>5</v>
      </c>
      <c r="E9" s="1" t="s">
        <v>44</v>
      </c>
      <c r="F9" s="4">
        <v>800</v>
      </c>
      <c r="G9" s="1" t="s">
        <v>31</v>
      </c>
      <c r="H9" s="1" t="s">
        <v>32</v>
      </c>
    </row>
    <row r="10" spans="1:8">
      <c r="A10" s="2">
        <v>45519</v>
      </c>
      <c r="B10" s="10">
        <v>8</v>
      </c>
      <c r="C10" s="1" t="s">
        <v>33</v>
      </c>
      <c r="D10" s="1" t="s">
        <v>18</v>
      </c>
      <c r="E10" s="1" t="s">
        <v>45</v>
      </c>
      <c r="F10" s="4">
        <v>150</v>
      </c>
      <c r="G10" s="1" t="s">
        <v>31</v>
      </c>
      <c r="H10" s="1" t="s">
        <v>39</v>
      </c>
    </row>
    <row r="11" spans="1:8">
      <c r="A11" s="2">
        <v>45522</v>
      </c>
      <c r="B11" s="10">
        <v>8</v>
      </c>
      <c r="C11" s="1" t="s">
        <v>33</v>
      </c>
      <c r="D11" s="1" t="s">
        <v>12</v>
      </c>
      <c r="E11" s="1" t="s">
        <v>46</v>
      </c>
      <c r="F11" s="4">
        <v>1200</v>
      </c>
      <c r="G11" s="1" t="s">
        <v>38</v>
      </c>
      <c r="H11" s="1" t="s">
        <v>36</v>
      </c>
    </row>
    <row r="12" spans="1:8">
      <c r="A12" s="2">
        <v>45524</v>
      </c>
      <c r="B12" s="10">
        <v>8</v>
      </c>
      <c r="C12" s="1" t="s">
        <v>33</v>
      </c>
      <c r="D12" s="1" t="s">
        <v>21</v>
      </c>
      <c r="E12" s="1" t="s">
        <v>47</v>
      </c>
      <c r="F12" s="4">
        <v>450</v>
      </c>
      <c r="G12" s="1" t="s">
        <v>35</v>
      </c>
      <c r="H12" s="1" t="s">
        <v>39</v>
      </c>
    </row>
    <row r="13" spans="1:8">
      <c r="A13" s="2">
        <v>45526</v>
      </c>
      <c r="B13" s="10">
        <v>8</v>
      </c>
      <c r="C13" s="1" t="s">
        <v>33</v>
      </c>
      <c r="D13" s="1" t="s">
        <v>16</v>
      </c>
      <c r="E13" s="1" t="s">
        <v>48</v>
      </c>
      <c r="F13" s="4">
        <v>180</v>
      </c>
      <c r="G13" s="1" t="s">
        <v>31</v>
      </c>
      <c r="H13" s="1" t="s">
        <v>36</v>
      </c>
    </row>
    <row r="14" spans="1:8">
      <c r="A14" s="2">
        <v>45528</v>
      </c>
      <c r="B14" s="10">
        <v>8</v>
      </c>
      <c r="C14" s="1" t="s">
        <v>33</v>
      </c>
      <c r="D14" s="1" t="s">
        <v>10</v>
      </c>
      <c r="E14" s="1" t="s">
        <v>49</v>
      </c>
      <c r="F14" s="4">
        <v>80</v>
      </c>
      <c r="G14" s="1" t="s">
        <v>35</v>
      </c>
      <c r="H14" s="1" t="s">
        <v>39</v>
      </c>
    </row>
    <row r="15" spans="1:8">
      <c r="A15" s="2">
        <v>45532</v>
      </c>
      <c r="B15" s="10">
        <v>8</v>
      </c>
      <c r="C15" s="1" t="s">
        <v>33</v>
      </c>
      <c r="D15" s="1" t="s">
        <v>15</v>
      </c>
      <c r="E15" s="1" t="s">
        <v>50</v>
      </c>
      <c r="F15" s="4">
        <v>200</v>
      </c>
      <c r="G15" s="1" t="s">
        <v>35</v>
      </c>
      <c r="H15" s="1" t="s">
        <v>39</v>
      </c>
    </row>
    <row r="16" spans="1:8">
      <c r="A16" s="2">
        <v>45534</v>
      </c>
      <c r="B16" s="10">
        <v>8</v>
      </c>
      <c r="C16" s="1" t="s">
        <v>33</v>
      </c>
      <c r="D16" s="1" t="s">
        <v>23</v>
      </c>
      <c r="E16" s="1" t="s">
        <v>51</v>
      </c>
      <c r="F16" s="4">
        <v>750</v>
      </c>
      <c r="G16" s="1" t="s">
        <v>31</v>
      </c>
      <c r="H16" s="1" t="s">
        <v>36</v>
      </c>
    </row>
    <row r="17" spans="1:8">
      <c r="A17" s="2">
        <v>45535</v>
      </c>
      <c r="B17" s="10">
        <v>8</v>
      </c>
      <c r="C17" s="1" t="s">
        <v>33</v>
      </c>
      <c r="D17" s="1" t="s">
        <v>13</v>
      </c>
      <c r="E17" s="1" t="s">
        <v>52</v>
      </c>
      <c r="F17" s="4">
        <v>350</v>
      </c>
      <c r="G17" s="1" t="s">
        <v>38</v>
      </c>
      <c r="H17" s="1" t="s">
        <v>39</v>
      </c>
    </row>
    <row r="18" spans="1:8">
      <c r="A18" s="2">
        <v>45536</v>
      </c>
      <c r="B18" s="10">
        <v>9</v>
      </c>
      <c r="C18" s="1" t="s">
        <v>1</v>
      </c>
      <c r="D18" s="1" t="s">
        <v>6</v>
      </c>
      <c r="E18" s="1" t="s">
        <v>30</v>
      </c>
      <c r="F18" s="4">
        <v>5000</v>
      </c>
      <c r="G18" s="1" t="s">
        <v>31</v>
      </c>
      <c r="H18" s="1" t="s">
        <v>32</v>
      </c>
    </row>
    <row r="19" spans="1:8">
      <c r="A19" s="2">
        <v>45537</v>
      </c>
      <c r="B19" s="10">
        <v>9</v>
      </c>
      <c r="C19" s="1" t="s">
        <v>33</v>
      </c>
      <c r="D19" s="1" t="s">
        <v>9</v>
      </c>
      <c r="E19" s="3" t="s">
        <v>34</v>
      </c>
      <c r="F19" s="5">
        <v>450</v>
      </c>
      <c r="G19" s="1" t="s">
        <v>35</v>
      </c>
      <c r="H19" s="1" t="s">
        <v>36</v>
      </c>
    </row>
    <row r="20" spans="1:8">
      <c r="A20" s="2">
        <v>45540</v>
      </c>
      <c r="B20" s="10">
        <v>9</v>
      </c>
      <c r="C20" s="1" t="s">
        <v>33</v>
      </c>
      <c r="D20" s="1" t="s">
        <v>19</v>
      </c>
      <c r="E20" s="3" t="s">
        <v>37</v>
      </c>
      <c r="F20" s="5">
        <v>300</v>
      </c>
      <c r="G20" s="1" t="s">
        <v>35</v>
      </c>
      <c r="H20" s="1" t="s">
        <v>39</v>
      </c>
    </row>
    <row r="21" spans="1:8">
      <c r="A21" s="2">
        <v>45543</v>
      </c>
      <c r="B21" s="10">
        <v>9</v>
      </c>
      <c r="C21" s="1" t="s">
        <v>33</v>
      </c>
      <c r="D21" s="1" t="s">
        <v>14</v>
      </c>
      <c r="E21" s="3" t="s">
        <v>53</v>
      </c>
      <c r="F21" s="5">
        <v>200</v>
      </c>
      <c r="G21" s="1" t="s">
        <v>31</v>
      </c>
      <c r="H21" s="1" t="s">
        <v>39</v>
      </c>
    </row>
    <row r="22" spans="1:8">
      <c r="A22" s="2">
        <v>45546</v>
      </c>
      <c r="B22" s="10">
        <v>9</v>
      </c>
      <c r="C22" s="1" t="s">
        <v>33</v>
      </c>
      <c r="D22" s="1" t="s">
        <v>17</v>
      </c>
      <c r="E22" s="3" t="s">
        <v>54</v>
      </c>
      <c r="F22" s="5">
        <v>600</v>
      </c>
      <c r="G22" s="1" t="s">
        <v>35</v>
      </c>
      <c r="H22" s="1" t="s">
        <v>36</v>
      </c>
    </row>
    <row r="23" spans="1:8">
      <c r="A23" s="2">
        <v>45549</v>
      </c>
      <c r="B23" s="10">
        <v>9</v>
      </c>
      <c r="C23" s="1" t="s">
        <v>33</v>
      </c>
      <c r="D23" s="1" t="s">
        <v>11</v>
      </c>
      <c r="E23" s="3" t="s">
        <v>42</v>
      </c>
      <c r="F23" s="5">
        <v>350</v>
      </c>
      <c r="G23" s="1" t="s">
        <v>31</v>
      </c>
      <c r="H23" s="1" t="s">
        <v>39</v>
      </c>
    </row>
    <row r="24" spans="1:8">
      <c r="A24" s="2">
        <v>45552</v>
      </c>
      <c r="B24" s="10">
        <v>9</v>
      </c>
      <c r="C24" s="1" t="s">
        <v>33</v>
      </c>
      <c r="D24" s="1" t="s">
        <v>22</v>
      </c>
      <c r="E24" s="3" t="s">
        <v>55</v>
      </c>
      <c r="F24" s="5">
        <v>500</v>
      </c>
      <c r="G24" s="1" t="s">
        <v>38</v>
      </c>
      <c r="H24" s="1" t="s">
        <v>36</v>
      </c>
    </row>
    <row r="25" spans="1:8">
      <c r="A25" s="2">
        <v>45555</v>
      </c>
      <c r="B25" s="10">
        <v>9</v>
      </c>
      <c r="C25" s="1" t="s">
        <v>1</v>
      </c>
      <c r="D25" s="1" t="s">
        <v>4</v>
      </c>
      <c r="E25" s="1" t="s">
        <v>56</v>
      </c>
      <c r="F25" s="4">
        <v>1200</v>
      </c>
      <c r="G25" s="1" t="s">
        <v>31</v>
      </c>
      <c r="H25" s="1" t="s">
        <v>32</v>
      </c>
    </row>
    <row r="26" spans="1:8">
      <c r="A26" s="2">
        <v>45555</v>
      </c>
      <c r="B26" s="10">
        <v>9</v>
      </c>
      <c r="C26" s="1" t="s">
        <v>33</v>
      </c>
      <c r="D26" s="1" t="s">
        <v>18</v>
      </c>
      <c r="E26" s="3" t="s">
        <v>57</v>
      </c>
      <c r="F26" s="5">
        <v>800</v>
      </c>
      <c r="G26" s="1" t="s">
        <v>31</v>
      </c>
      <c r="H26" s="1" t="s">
        <v>39</v>
      </c>
    </row>
    <row r="27" spans="1:8">
      <c r="A27" s="2">
        <v>45558</v>
      </c>
      <c r="B27" s="10">
        <v>9</v>
      </c>
      <c r="C27" s="1" t="s">
        <v>33</v>
      </c>
      <c r="D27" s="1" t="s">
        <v>12</v>
      </c>
      <c r="E27" s="3" t="s">
        <v>58</v>
      </c>
      <c r="F27" s="5">
        <v>1500</v>
      </c>
      <c r="G27" s="1" t="s">
        <v>38</v>
      </c>
      <c r="H27" s="1" t="s">
        <v>36</v>
      </c>
    </row>
    <row r="28" spans="1:8">
      <c r="A28" s="2">
        <v>45561</v>
      </c>
      <c r="B28" s="10">
        <v>9</v>
      </c>
      <c r="C28" s="1" t="s">
        <v>33</v>
      </c>
      <c r="D28" s="1" t="s">
        <v>20</v>
      </c>
      <c r="E28" s="3" t="s">
        <v>59</v>
      </c>
      <c r="F28" s="5">
        <v>250</v>
      </c>
      <c r="G28" s="1" t="s">
        <v>35</v>
      </c>
      <c r="H28" s="1" t="s">
        <v>39</v>
      </c>
    </row>
    <row r="29" spans="1:8">
      <c r="A29" s="2">
        <v>45564</v>
      </c>
      <c r="B29" s="10">
        <v>9</v>
      </c>
      <c r="C29" s="1" t="s">
        <v>33</v>
      </c>
      <c r="D29" s="1" t="s">
        <v>16</v>
      </c>
      <c r="E29" s="3" t="s">
        <v>60</v>
      </c>
      <c r="F29" s="5">
        <v>400</v>
      </c>
      <c r="G29" s="1" t="s">
        <v>38</v>
      </c>
      <c r="H29" s="1" t="s">
        <v>36</v>
      </c>
    </row>
    <row r="30" spans="1:8">
      <c r="A30" s="2">
        <v>45566</v>
      </c>
      <c r="B30" s="10">
        <v>10</v>
      </c>
      <c r="C30" s="1" t="s">
        <v>1</v>
      </c>
      <c r="D30" s="1" t="s">
        <v>6</v>
      </c>
      <c r="E30" s="1" t="s">
        <v>30</v>
      </c>
      <c r="F30" s="4">
        <v>5000</v>
      </c>
      <c r="G30" s="1" t="s">
        <v>31</v>
      </c>
      <c r="H30" s="1" t="s">
        <v>32</v>
      </c>
    </row>
    <row r="31" spans="1:8">
      <c r="A31" s="2">
        <v>45566</v>
      </c>
      <c r="B31" s="10">
        <v>10</v>
      </c>
      <c r="C31" s="1" t="s">
        <v>33</v>
      </c>
      <c r="D31" s="1" t="s">
        <v>9</v>
      </c>
      <c r="E31" s="1" t="s">
        <v>34</v>
      </c>
      <c r="F31" s="4">
        <v>600</v>
      </c>
      <c r="G31" s="1" t="s">
        <v>35</v>
      </c>
      <c r="H31" s="1" t="s">
        <v>36</v>
      </c>
    </row>
    <row r="32" spans="1:8">
      <c r="A32" s="2">
        <v>45568</v>
      </c>
      <c r="B32" s="10">
        <v>10</v>
      </c>
      <c r="C32" s="1" t="s">
        <v>33</v>
      </c>
      <c r="D32" s="1" t="s">
        <v>19</v>
      </c>
      <c r="E32" s="1" t="s">
        <v>61</v>
      </c>
      <c r="F32" s="4">
        <v>200</v>
      </c>
      <c r="G32" s="1" t="s">
        <v>38</v>
      </c>
      <c r="H32" s="1" t="s">
        <v>39</v>
      </c>
    </row>
    <row r="33" spans="1:8">
      <c r="A33" s="2">
        <v>45570</v>
      </c>
      <c r="B33" s="10">
        <v>10</v>
      </c>
      <c r="C33" s="1" t="s">
        <v>33</v>
      </c>
      <c r="D33" s="1" t="s">
        <v>14</v>
      </c>
      <c r="E33" s="1" t="s">
        <v>62</v>
      </c>
      <c r="F33" s="4">
        <v>180</v>
      </c>
      <c r="G33" s="1" t="s">
        <v>31</v>
      </c>
      <c r="H33" s="1" t="s">
        <v>39</v>
      </c>
    </row>
    <row r="34" spans="1:8">
      <c r="A34" s="2">
        <v>45573</v>
      </c>
      <c r="B34" s="10">
        <v>10</v>
      </c>
      <c r="C34" s="1" t="s">
        <v>33</v>
      </c>
      <c r="D34" s="1" t="s">
        <v>17</v>
      </c>
      <c r="E34" s="1" t="s">
        <v>63</v>
      </c>
      <c r="F34" s="4">
        <v>120</v>
      </c>
      <c r="G34" s="1" t="s">
        <v>35</v>
      </c>
      <c r="H34" s="1" t="s">
        <v>36</v>
      </c>
    </row>
    <row r="35" spans="1:8">
      <c r="A35" s="2">
        <v>45575</v>
      </c>
      <c r="B35" s="10">
        <v>10</v>
      </c>
      <c r="C35" s="1" t="s">
        <v>33</v>
      </c>
      <c r="D35" s="1" t="s">
        <v>11</v>
      </c>
      <c r="E35" s="1" t="s">
        <v>64</v>
      </c>
      <c r="F35" s="4">
        <v>350</v>
      </c>
      <c r="G35" s="1" t="s">
        <v>38</v>
      </c>
      <c r="H35" s="1" t="s">
        <v>36</v>
      </c>
    </row>
    <row r="36" spans="1:8">
      <c r="A36" s="2">
        <v>45578</v>
      </c>
      <c r="B36" s="10">
        <v>10</v>
      </c>
      <c r="C36" s="1" t="s">
        <v>33</v>
      </c>
      <c r="D36" s="1" t="s">
        <v>22</v>
      </c>
      <c r="E36" s="1" t="s">
        <v>65</v>
      </c>
      <c r="F36" s="4">
        <v>400</v>
      </c>
      <c r="G36" s="1" t="s">
        <v>31</v>
      </c>
      <c r="H36" s="1" t="s">
        <v>39</v>
      </c>
    </row>
    <row r="37" spans="1:8">
      <c r="A37" s="2">
        <v>45580</v>
      </c>
      <c r="B37" s="10">
        <v>10</v>
      </c>
      <c r="C37" s="1" t="s">
        <v>33</v>
      </c>
      <c r="D37" s="1" t="s">
        <v>18</v>
      </c>
      <c r="E37" s="1" t="s">
        <v>66</v>
      </c>
      <c r="F37" s="4">
        <v>450</v>
      </c>
      <c r="G37" s="1" t="s">
        <v>35</v>
      </c>
      <c r="H37" s="1" t="s">
        <v>39</v>
      </c>
    </row>
    <row r="38" spans="1:8">
      <c r="A38" s="2">
        <v>45583</v>
      </c>
      <c r="B38" s="10">
        <v>10</v>
      </c>
      <c r="C38" s="1" t="s">
        <v>1</v>
      </c>
      <c r="D38" s="1" t="s">
        <v>7</v>
      </c>
      <c r="E38" s="1" t="s">
        <v>67</v>
      </c>
      <c r="F38" s="4">
        <v>1500</v>
      </c>
      <c r="G38" s="1" t="s">
        <v>31</v>
      </c>
      <c r="H38" s="1" t="s">
        <v>32</v>
      </c>
    </row>
    <row r="39" spans="1:8">
      <c r="A39" s="2">
        <v>45583</v>
      </c>
      <c r="B39" s="10">
        <v>10</v>
      </c>
      <c r="C39" s="1" t="s">
        <v>33</v>
      </c>
      <c r="D39" s="1" t="s">
        <v>12</v>
      </c>
      <c r="E39" s="1" t="s">
        <v>68</v>
      </c>
      <c r="F39" s="4">
        <v>300</v>
      </c>
      <c r="G39" s="1" t="s">
        <v>38</v>
      </c>
      <c r="H39" s="1" t="s">
        <v>36</v>
      </c>
    </row>
    <row r="40" spans="1:8">
      <c r="A40" s="2">
        <v>45585</v>
      </c>
      <c r="B40" s="10">
        <v>10</v>
      </c>
      <c r="C40" s="1" t="s">
        <v>33</v>
      </c>
      <c r="D40" s="1" t="s">
        <v>21</v>
      </c>
      <c r="E40" s="1" t="s">
        <v>69</v>
      </c>
      <c r="F40" s="4">
        <v>800</v>
      </c>
      <c r="G40" s="1" t="s">
        <v>31</v>
      </c>
      <c r="H40" s="1" t="s">
        <v>39</v>
      </c>
    </row>
    <row r="41" spans="1:8">
      <c r="A41" s="2">
        <v>45587</v>
      </c>
      <c r="B41" s="10">
        <v>10</v>
      </c>
      <c r="C41" s="1" t="s">
        <v>33</v>
      </c>
      <c r="D41" s="1" t="s">
        <v>16</v>
      </c>
      <c r="E41" s="1" t="s">
        <v>70</v>
      </c>
      <c r="F41" s="4">
        <v>250</v>
      </c>
      <c r="G41" s="1" t="s">
        <v>38</v>
      </c>
      <c r="H41" s="1" t="s">
        <v>36</v>
      </c>
    </row>
    <row r="42" spans="1:8">
      <c r="A42" s="2">
        <v>45589</v>
      </c>
      <c r="B42" s="10">
        <v>10</v>
      </c>
      <c r="C42" s="1" t="s">
        <v>33</v>
      </c>
      <c r="D42" s="1" t="s">
        <v>15</v>
      </c>
      <c r="E42" s="1" t="s">
        <v>71</v>
      </c>
      <c r="F42" s="4">
        <v>150</v>
      </c>
      <c r="G42" s="1" t="s">
        <v>35</v>
      </c>
      <c r="H42" s="1" t="s">
        <v>39</v>
      </c>
    </row>
    <row r="43" spans="1:8">
      <c r="A43" s="2">
        <v>45591</v>
      </c>
      <c r="B43" s="10">
        <v>10</v>
      </c>
      <c r="C43" s="1" t="s">
        <v>33</v>
      </c>
      <c r="D43" s="1" t="s">
        <v>10</v>
      </c>
      <c r="E43" s="1" t="s">
        <v>72</v>
      </c>
      <c r="F43" s="4">
        <v>250</v>
      </c>
      <c r="G43" s="1" t="s">
        <v>31</v>
      </c>
      <c r="H43" s="1" t="s">
        <v>36</v>
      </c>
    </row>
    <row r="44" spans="1:8">
      <c r="A44" s="2">
        <v>45595</v>
      </c>
      <c r="B44" s="10">
        <v>10</v>
      </c>
      <c r="C44" s="1" t="s">
        <v>33</v>
      </c>
      <c r="D44" s="1" t="s">
        <v>13</v>
      </c>
      <c r="E44" s="1" t="s">
        <v>73</v>
      </c>
      <c r="F44" s="4">
        <v>220</v>
      </c>
      <c r="G44" s="1" t="s">
        <v>31</v>
      </c>
      <c r="H44" s="1" t="s">
        <v>36</v>
      </c>
    </row>
    <row r="45" spans="1:8">
      <c r="A45" s="2">
        <v>45596</v>
      </c>
      <c r="B45" s="10">
        <v>10</v>
      </c>
      <c r="C45" s="1" t="s">
        <v>33</v>
      </c>
      <c r="D45" s="1" t="s">
        <v>23</v>
      </c>
      <c r="E45" s="1" t="s">
        <v>74</v>
      </c>
      <c r="F45" s="4">
        <v>500</v>
      </c>
      <c r="G45" s="1" t="s">
        <v>38</v>
      </c>
      <c r="H45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58CC-8FF6-4FC7-A6E7-110C5FC7F845}">
  <dimension ref="A1:U1"/>
  <sheetViews>
    <sheetView tabSelected="1" workbookViewId="0">
      <selection activeCell="M32" sqref="M32"/>
    </sheetView>
  </sheetViews>
  <sheetFormatPr defaultColWidth="0" defaultRowHeight="15"/>
  <cols>
    <col min="1" max="1" width="27.5703125" style="8" customWidth="1"/>
    <col min="2" max="21" width="9.140625" style="9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958A-FAE4-4C34-B379-0E4618C9DB77}">
  <dimension ref="A3:B17"/>
  <sheetViews>
    <sheetView topLeftCell="B3" workbookViewId="0">
      <selection activeCell="A3" sqref="A3:B17"/>
    </sheetView>
  </sheetViews>
  <sheetFormatPr defaultRowHeight="15"/>
  <cols>
    <col min="1" max="1" width="21.85546875" bestFit="1" customWidth="1"/>
    <col min="2" max="2" width="26.5703125" bestFit="1" customWidth="1"/>
    <col min="3" max="14" width="11" bestFit="1" customWidth="1"/>
    <col min="15" max="15" width="10.42578125" bestFit="1" customWidth="1"/>
  </cols>
  <sheetData>
    <row r="3" spans="1:2">
      <c r="A3" s="6" t="s">
        <v>75</v>
      </c>
      <c r="B3" t="s">
        <v>76</v>
      </c>
    </row>
    <row r="4" spans="1:2">
      <c r="A4" s="12">
        <v>45603</v>
      </c>
      <c r="B4" s="7">
        <v>50</v>
      </c>
    </row>
    <row r="5" spans="1:2">
      <c r="A5" s="12">
        <v>45604</v>
      </c>
      <c r="B5" s="7">
        <v>57</v>
      </c>
    </row>
    <row r="6" spans="1:2">
      <c r="A6" s="12">
        <v>45605</v>
      </c>
      <c r="B6" s="7">
        <v>155</v>
      </c>
    </row>
    <row r="7" spans="1:2">
      <c r="A7" s="12">
        <v>45606</v>
      </c>
      <c r="B7" s="7">
        <v>24</v>
      </c>
    </row>
    <row r="8" spans="1:2">
      <c r="A8" s="12">
        <v>45607</v>
      </c>
      <c r="B8" s="7">
        <v>81</v>
      </c>
    </row>
    <row r="9" spans="1:2">
      <c r="A9" s="12">
        <v>45608</v>
      </c>
      <c r="B9" s="7">
        <v>432</v>
      </c>
    </row>
    <row r="10" spans="1:2">
      <c r="A10" s="12">
        <v>45609</v>
      </c>
      <c r="B10" s="7">
        <v>281</v>
      </c>
    </row>
    <row r="11" spans="1:2">
      <c r="A11" s="12">
        <v>45610</v>
      </c>
      <c r="B11" s="7">
        <v>289</v>
      </c>
    </row>
    <row r="12" spans="1:2">
      <c r="A12" s="12">
        <v>45611</v>
      </c>
      <c r="B12" s="7">
        <v>272</v>
      </c>
    </row>
    <row r="13" spans="1:2">
      <c r="A13" s="12">
        <v>45612</v>
      </c>
      <c r="B13" s="7">
        <v>115</v>
      </c>
    </row>
    <row r="14" spans="1:2">
      <c r="A14" s="12">
        <v>45613</v>
      </c>
      <c r="B14" s="7">
        <v>198</v>
      </c>
    </row>
    <row r="15" spans="1:2">
      <c r="A15" s="12">
        <v>45614</v>
      </c>
      <c r="B15" s="7">
        <v>40</v>
      </c>
    </row>
    <row r="16" spans="1:2">
      <c r="A16" s="12">
        <v>45615</v>
      </c>
      <c r="B16" s="7">
        <v>466</v>
      </c>
    </row>
    <row r="17" spans="1:2">
      <c r="A17" s="12" t="s">
        <v>8</v>
      </c>
      <c r="B17" s="7">
        <v>2460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83B8-E03C-433B-AE1E-EAAB313A2C1B}">
  <dimension ref="C1:D19"/>
  <sheetViews>
    <sheetView workbookViewId="0">
      <selection activeCell="C6" sqref="C6:D19"/>
    </sheetView>
  </sheetViews>
  <sheetFormatPr defaultRowHeight="15"/>
  <cols>
    <col min="3" max="3" width="21" customWidth="1"/>
    <col min="4" max="4" width="20.85546875" customWidth="1"/>
  </cols>
  <sheetData>
    <row r="1" spans="3:4" s="8" customFormat="1"/>
    <row r="2" spans="3:4" s="8" customFormat="1"/>
    <row r="3" spans="3:4" s="8" customFormat="1"/>
    <row r="6" spans="3:4">
      <c r="C6" s="11" t="s">
        <v>75</v>
      </c>
      <c r="D6" s="11" t="s">
        <v>77</v>
      </c>
    </row>
    <row r="7" spans="3:4">
      <c r="C7" s="12">
        <v>45603</v>
      </c>
      <c r="D7" s="7">
        <v>50</v>
      </c>
    </row>
    <row r="8" spans="3:4">
      <c r="C8" s="12">
        <v>45604</v>
      </c>
      <c r="D8" s="7">
        <f ca="1">RANDBETWEEN(10,500)</f>
        <v>407</v>
      </c>
    </row>
    <row r="9" spans="3:4">
      <c r="C9" s="12">
        <v>45605</v>
      </c>
      <c r="D9" s="7">
        <f ca="1">RANDBETWEEN(10,500)</f>
        <v>440</v>
      </c>
    </row>
    <row r="10" spans="3:4">
      <c r="C10" s="12">
        <v>45606</v>
      </c>
      <c r="D10" s="7">
        <f ca="1">RANDBETWEEN(10,500)</f>
        <v>498</v>
      </c>
    </row>
    <row r="11" spans="3:4">
      <c r="C11" s="12">
        <v>45607</v>
      </c>
      <c r="D11" s="7">
        <f ca="1">RANDBETWEEN(10,500)</f>
        <v>423</v>
      </c>
    </row>
    <row r="12" spans="3:4">
      <c r="C12" s="12">
        <v>45608</v>
      </c>
      <c r="D12" s="7">
        <f ca="1">RANDBETWEEN(10,500)</f>
        <v>199</v>
      </c>
    </row>
    <row r="13" spans="3:4">
      <c r="C13" s="12">
        <v>45609</v>
      </c>
      <c r="D13" s="7">
        <f ca="1">RANDBETWEEN(10,500)</f>
        <v>367</v>
      </c>
    </row>
    <row r="14" spans="3:4">
      <c r="C14" s="12">
        <v>45610</v>
      </c>
      <c r="D14" s="7">
        <f ca="1">RANDBETWEEN(10,500)</f>
        <v>379</v>
      </c>
    </row>
    <row r="15" spans="3:4">
      <c r="C15" s="12">
        <v>45611</v>
      </c>
      <c r="D15" s="7">
        <f ca="1">RANDBETWEEN(10,500)</f>
        <v>372</v>
      </c>
    </row>
    <row r="16" spans="3:4">
      <c r="C16" s="12">
        <v>45612</v>
      </c>
      <c r="D16" s="7">
        <f ca="1">RANDBETWEEN(10,500)</f>
        <v>226</v>
      </c>
    </row>
    <row r="17" spans="3:4">
      <c r="C17" s="12">
        <v>45613</v>
      </c>
      <c r="D17" s="7">
        <f ca="1">RANDBETWEEN(10,500)</f>
        <v>264</v>
      </c>
    </row>
    <row r="18" spans="3:4">
      <c r="C18" s="12">
        <v>45614</v>
      </c>
      <c r="D18" s="7">
        <f ca="1">RANDBETWEEN(10,500)</f>
        <v>355</v>
      </c>
    </row>
    <row r="19" spans="3:4">
      <c r="C19" s="12">
        <v>45615</v>
      </c>
      <c r="D19" s="7">
        <f ca="1">RANDBETWEEN(10,500)</f>
        <v>163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2025-01-17T03:46:23Z</dcterms:created>
  <dcterms:modified xsi:type="dcterms:W3CDTF">2025-01-17T07:15:10Z</dcterms:modified>
  <cp:category/>
  <cp:contentStatus/>
</cp:coreProperties>
</file>