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eiorg-my.sharepoint.com/personal/marlon_passos_sei_org/Documents/Documents/KTH PhD/Thesis Work/Task 2/Codes/Economic/"/>
    </mc:Choice>
  </mc:AlternateContent>
  <xr:revisionPtr revIDLastSave="168" documentId="8_{CC635839-6FDE-48E9-B595-39439B19D2E4}" xr6:coauthVersionLast="47" xr6:coauthVersionMax="47" xr10:uidLastSave="{761516A6-68EA-4744-9840-671128E42DBE}"/>
  <bookViews>
    <workbookView xWindow="-110" yWindow="-110" windowWidth="19420" windowHeight="10300" xr2:uid="{FA86A3B5-0416-489F-A810-8746510D1D77}"/>
  </bookViews>
  <sheets>
    <sheet name="Direct value contributions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C2" i="1"/>
  <c r="F3" i="1"/>
  <c r="E4" i="1" l="1"/>
  <c r="D4" i="1"/>
</calcChain>
</file>

<file path=xl/sharedStrings.xml><?xml version="1.0" encoding="utf-8"?>
<sst xmlns="http://schemas.openxmlformats.org/spreadsheetml/2006/main" count="27" uniqueCount="18">
  <si>
    <t>Groundwater level</t>
  </si>
  <si>
    <t>Discharge rates</t>
  </si>
  <si>
    <t>Crop yield</t>
  </si>
  <si>
    <t>Hydropower production</t>
  </si>
  <si>
    <t>Livestock number</t>
  </si>
  <si>
    <t>Electricity, gas, steam and air conditioning supply</t>
  </si>
  <si>
    <t>—</t>
  </si>
  <si>
    <t>Summary results from EAA by Category in EAA and Year. PxWeb (sjv.se)</t>
  </si>
  <si>
    <t>Water withdrawal, 1000 cubic meters by type of water and every fifth year. PxWeb (scb.se)</t>
  </si>
  <si>
    <t>Electricity supply and use 2001–2022 (GWh) (scb.se)</t>
  </si>
  <si>
    <t>Short Name</t>
  </si>
  <si>
    <t>Utilities</t>
  </si>
  <si>
    <t>Crop and animal production, hunting and related service activities</t>
  </si>
  <si>
    <t>Agriculture</t>
  </si>
  <si>
    <t>Water collection, treatment and supply</t>
  </si>
  <si>
    <t>Water</t>
  </si>
  <si>
    <t>Reference</t>
  </si>
  <si>
    <t>Economic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</si>
</sst>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1"/>
    <xf numFmtId="9" fontId="0" fillId="0" borderId="1" xfId="0" applyNumberFormat="1" applyBorder="1" applyAlignment="1">
      <alignment horizontal="center"/>
    </xf>
    <xf numFmtId="0" fontId="1" fillId="0" borderId="2" xfId="0" applyFont="1" applyFill="1" applyBorder="1"/>
  </cellXfs>
  <cellStyles count="3">
    <cellStyle name="Hyperlink" xfId="1" builtinId="8"/>
    <cellStyle name="Normal" xfId="0" builtinId="0"/>
    <cellStyle name="Normal 2" xfId="2" xr:uid="{3BD88A0F-7373-4DE0-8FEA-7ABD79B5E6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eiorg-my.sharepoint.com/personal/marlon_passos_sei_org/Documents/Documents/KTH%20PhD/Thesis%20Work/Task%202/Codes/Economic/Agriculture%20Sector.xlsx" TargetMode="External"/><Relationship Id="rId1" Type="http://schemas.openxmlformats.org/officeDocument/2006/relationships/externalLinkPath" Target="Agriculture%20Secto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eiorg-my.sharepoint.com/personal/marlon_passos_sei_org/Documents/Documents/KTH%20PhD/Thesis%20Work/Task%202/Codes/Economic/Energy%20Sector.xlsx" TargetMode="External"/><Relationship Id="rId1" Type="http://schemas.openxmlformats.org/officeDocument/2006/relationships/externalLinkPath" Target="Energy%20Sector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eiorg-my.sharepoint.com/personal/marlon_passos_sei_org/Documents/Documents/KTH%20PhD/Thesis%20Work/Task%202/Codes/Economic/Water%20Sector.xlsx" TargetMode="External"/><Relationship Id="rId1" Type="http://schemas.openxmlformats.org/officeDocument/2006/relationships/externalLinkPath" Target="Water%20Se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O0205H2"/>
    </sheetNames>
    <sheetDataSet>
      <sheetData sheetId="0">
        <row r="4">
          <cell r="P4">
            <v>0.43858529247474609</v>
          </cell>
        </row>
        <row r="5">
          <cell r="P5">
            <v>0.44745120448187981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</sheetNames>
    <sheetDataSet>
      <sheetData sheetId="0">
        <row r="14">
          <cell r="X14">
            <v>0.43809066319319917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imations"/>
    </sheetNames>
    <sheetDataSet>
      <sheetData sheetId="0">
        <row r="1">
          <cell r="E1">
            <v>0.65212277000305696</v>
          </cell>
        </row>
        <row r="2">
          <cell r="E2">
            <v>9.9398950321755941E-2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b.se/en/finding-statistics/statistics-by-subject-area/energy/energy-supply-and-use/annual-energy-statistics-electricity-gas-and-district-heating/pong/tables-and-graphs/electricity-supply-and-use-20012022-gwh/" TargetMode="External"/><Relationship Id="rId2" Type="http://schemas.openxmlformats.org/officeDocument/2006/relationships/hyperlink" Target="https://www.statistikdatabasen.scb.se/pxweb/en/ssd/START__MI__MI0902__MI0902D/VattenUttag/table/tableViewLayout1/" TargetMode="External"/><Relationship Id="rId1" Type="http://schemas.openxmlformats.org/officeDocument/2006/relationships/hyperlink" Target="https://statistik.sjv.se/PXWeb/pxweb/sv/Jordbruksverkets%20statistikdatabas/Jordbruksverkets%20statistikdatabas__Jordbrukets%20ekonomi__1%20EAA/JO0205H2.px/?rxid=5adf4929-f548-4f27-9bc9-78e1278376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CE22C-79E8-42F9-ABAF-A8B003DA9801}">
  <dimension ref="A1:N4"/>
  <sheetViews>
    <sheetView tabSelected="1" workbookViewId="0">
      <selection activeCell="H3" sqref="H3"/>
    </sheetView>
  </sheetViews>
  <sheetFormatPr defaultRowHeight="14.5" x14ac:dyDescent="0.35"/>
  <cols>
    <col min="1" max="1" width="58.1796875" customWidth="1"/>
    <col min="2" max="2" width="20.26953125" customWidth="1"/>
    <col min="3" max="3" width="20.6328125" customWidth="1"/>
    <col min="4" max="4" width="19.08984375" hidden="1" customWidth="1"/>
    <col min="5" max="5" width="18" customWidth="1"/>
    <col min="6" max="6" width="21.1796875" customWidth="1"/>
    <col min="7" max="7" width="18.7265625" customWidth="1"/>
    <col min="8" max="8" width="15.36328125" customWidth="1"/>
  </cols>
  <sheetData>
    <row r="1" spans="1:14" x14ac:dyDescent="0.35">
      <c r="A1" s="1" t="s">
        <v>17</v>
      </c>
      <c r="B1" s="1" t="s">
        <v>10</v>
      </c>
      <c r="C1" s="1" t="s">
        <v>2</v>
      </c>
      <c r="D1" s="1" t="s">
        <v>0</v>
      </c>
      <c r="E1" s="1" t="s">
        <v>1</v>
      </c>
      <c r="F1" s="1" t="s">
        <v>3</v>
      </c>
      <c r="G1" s="1" t="s">
        <v>4</v>
      </c>
      <c r="H1" s="6" t="s">
        <v>16</v>
      </c>
    </row>
    <row r="2" spans="1:14" x14ac:dyDescent="0.35">
      <c r="A2" s="2" t="s">
        <v>12</v>
      </c>
      <c r="B2" s="2" t="s">
        <v>13</v>
      </c>
      <c r="C2" s="5">
        <f>[1]JO0205H2!$P$4</f>
        <v>0.43858529247474609</v>
      </c>
      <c r="D2" s="3" t="s">
        <v>6</v>
      </c>
      <c r="E2" s="3" t="s">
        <v>6</v>
      </c>
      <c r="F2" s="3" t="s">
        <v>6</v>
      </c>
      <c r="G2" s="5">
        <f>[1]JO0205H2!$P$5</f>
        <v>0.44745120448187981</v>
      </c>
      <c r="H2" s="4" t="s">
        <v>7</v>
      </c>
      <c r="N2" s="4"/>
    </row>
    <row r="3" spans="1:14" x14ac:dyDescent="0.35">
      <c r="A3" s="2" t="s">
        <v>5</v>
      </c>
      <c r="B3" s="2" t="s">
        <v>11</v>
      </c>
      <c r="C3" s="3" t="s">
        <v>6</v>
      </c>
      <c r="D3" s="3" t="s">
        <v>6</v>
      </c>
      <c r="E3" s="3" t="s">
        <v>6</v>
      </c>
      <c r="F3" s="5">
        <f>[2]Sheet2!$X$14</f>
        <v>0.43809066319319917</v>
      </c>
      <c r="G3" s="3" t="s">
        <v>6</v>
      </c>
      <c r="H3" s="4" t="s">
        <v>9</v>
      </c>
      <c r="N3" s="4"/>
    </row>
    <row r="4" spans="1:14" x14ac:dyDescent="0.35">
      <c r="A4" s="2" t="s">
        <v>14</v>
      </c>
      <c r="B4" s="2" t="s">
        <v>15</v>
      </c>
      <c r="C4" s="3" t="s">
        <v>6</v>
      </c>
      <c r="D4" s="5">
        <f>[3]Estimations!$E$2</f>
        <v>9.9398950321755941E-2</v>
      </c>
      <c r="E4" s="5">
        <f>[3]Estimations!$E$1</f>
        <v>0.65212277000305696</v>
      </c>
      <c r="F4" s="3" t="s">
        <v>6</v>
      </c>
      <c r="G4" s="3" t="s">
        <v>6</v>
      </c>
      <c r="H4" s="4" t="s">
        <v>8</v>
      </c>
      <c r="N4" s="4"/>
    </row>
  </sheetData>
  <hyperlinks>
    <hyperlink ref="H2" r:id="rId1" display="https://statistik.sjv.se/PXWeb/pxweb/sv/Jordbruksverkets statistikdatabas/Jordbruksverkets statistikdatabas__Jordbrukets ekonomi__1 EAA/JO0205H2.px/?rxid=5adf4929-f548-4f27-9bc9-78e127837625" xr:uid="{0BA78288-7303-4FD3-8DD1-86340349C5C6}"/>
    <hyperlink ref="H4" r:id="rId2" display="https://www.statistikdatabasen.scb.se/pxweb/en/ssd/START__MI__MI0902__MI0902D/VattenUttag/table/tableViewLayout1/" xr:uid="{2C946498-AB11-4999-8A8D-84E82547CC0B}"/>
    <hyperlink ref="H3" r:id="rId3" display="https://www.scb.se/en/finding-statistics/statistics-by-subject-area/energy/energy-supply-and-use/annual-energy-statistics-electricity-gas-and-district-heating/pong/tables-and-graphs/electricity-supply-and-use-20012022-gwh/" xr:uid="{9C3D8EA5-29C9-45FB-95E2-1F8C8CFFA4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Direct value contributions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Vieira Passos</dc:creator>
  <cp:lastModifiedBy>Marlon Vieira Passos</cp:lastModifiedBy>
  <dcterms:created xsi:type="dcterms:W3CDTF">2024-06-20T07:21:37Z</dcterms:created>
  <dcterms:modified xsi:type="dcterms:W3CDTF">2024-10-15T08:20:20Z</dcterms:modified>
</cp:coreProperties>
</file>