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eler\eclipse-workspace\RCVElectionsAnalysis-V2022\office suite files - manipulated data\"/>
    </mc:Choice>
  </mc:AlternateContent>
  <xr:revisionPtr revIDLastSave="0" documentId="8_{E3DF2B41-079F-46CE-89D2-9FD1DE296A91}" xr6:coauthVersionLast="36" xr6:coauthVersionMax="36" xr10:uidLastSave="{00000000-0000-0000-0000-000000000000}"/>
  <bookViews>
    <workbookView xWindow="0" yWindow="0" windowWidth="28800" windowHeight="12225" xr2:uid="{C8078E69-0E54-4E50-AF3D-F77066BA9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C5" i="1"/>
  <c r="D5" i="1"/>
  <c r="E5" i="1"/>
  <c r="F5" i="1"/>
  <c r="G5" i="1"/>
  <c r="AF5" i="1" s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L45" i="1" s="1"/>
  <c r="C10" i="1"/>
  <c r="D10" i="1"/>
  <c r="E10" i="1"/>
  <c r="F10" i="1"/>
  <c r="G10" i="1"/>
  <c r="AF10" i="1" s="1"/>
  <c r="B10" i="1"/>
  <c r="B9" i="1"/>
  <c r="B8" i="1"/>
  <c r="B7" i="1"/>
  <c r="B6" i="1"/>
  <c r="B5" i="1"/>
  <c r="AE5" i="1" s="1"/>
  <c r="K45" i="1" l="1"/>
  <c r="M45" i="1" s="1"/>
  <c r="L46" i="1"/>
  <c r="K46" i="1"/>
  <c r="L41" i="1"/>
  <c r="K41" i="1"/>
  <c r="K36" i="1"/>
  <c r="P36" i="1"/>
  <c r="L36" i="1"/>
  <c r="Q36" i="1"/>
  <c r="P37" i="1"/>
  <c r="Q37" i="1"/>
  <c r="K37" i="1"/>
  <c r="L37" i="1"/>
  <c r="Q35" i="1"/>
  <c r="L44" i="1"/>
  <c r="AA8" i="1"/>
  <c r="L35" i="1"/>
  <c r="K44" i="1"/>
  <c r="K35" i="1"/>
  <c r="P35" i="1"/>
  <c r="Q32" i="1"/>
  <c r="P32" i="1"/>
  <c r="K32" i="1"/>
  <c r="L32" i="1"/>
  <c r="P34" i="1"/>
  <c r="K34" i="1"/>
  <c r="P25" i="1"/>
  <c r="U25" i="1"/>
  <c r="L18" i="1"/>
  <c r="P27" i="1"/>
  <c r="Q27" i="1"/>
  <c r="U27" i="1"/>
  <c r="V27" i="1"/>
  <c r="P23" i="1"/>
  <c r="U23" i="1"/>
  <c r="V23" i="1"/>
  <c r="K23" i="1"/>
  <c r="Q23" i="1"/>
  <c r="Q34" i="1"/>
  <c r="V25" i="1"/>
  <c r="L43" i="1"/>
  <c r="L34" i="1"/>
  <c r="Q25" i="1"/>
  <c r="K43" i="1"/>
  <c r="Q28" i="1"/>
  <c r="V28" i="1"/>
  <c r="P28" i="1"/>
  <c r="U28" i="1"/>
  <c r="P26" i="1"/>
  <c r="Q26" i="1"/>
  <c r="U26" i="1"/>
  <c r="V26" i="1"/>
  <c r="L33" i="1"/>
  <c r="Q24" i="1"/>
  <c r="K42" i="1"/>
  <c r="V15" i="1"/>
  <c r="V17" i="1"/>
  <c r="Z17" i="1"/>
  <c r="AA17" i="1"/>
  <c r="U17" i="1"/>
  <c r="L15" i="1"/>
  <c r="P24" i="1"/>
  <c r="R24" i="1" s="1"/>
  <c r="U24" i="1"/>
  <c r="L42" i="1"/>
  <c r="V24" i="1"/>
  <c r="AA15" i="1"/>
  <c r="Q33" i="1"/>
  <c r="L16" i="1"/>
  <c r="V19" i="1"/>
  <c r="U19" i="1"/>
  <c r="Z19" i="1"/>
  <c r="AA19" i="1"/>
  <c r="AA14" i="1"/>
  <c r="K14" i="1"/>
  <c r="V14" i="1"/>
  <c r="U14" i="1"/>
  <c r="Z14" i="1"/>
  <c r="K33" i="1"/>
  <c r="P33" i="1"/>
  <c r="U15" i="1"/>
  <c r="Z15" i="1"/>
  <c r="V18" i="1"/>
  <c r="AA18" i="1"/>
  <c r="U18" i="1"/>
  <c r="Z18" i="1"/>
  <c r="Z16" i="1"/>
  <c r="U16" i="1"/>
  <c r="AA16" i="1"/>
  <c r="V16" i="1"/>
  <c r="AG5" i="1"/>
  <c r="Q19" i="1"/>
  <c r="V10" i="1"/>
  <c r="AA5" i="1"/>
  <c r="P10" i="1"/>
  <c r="L19" i="1"/>
  <c r="P16" i="1"/>
  <c r="K16" i="1"/>
  <c r="U7" i="1"/>
  <c r="Z7" i="1"/>
  <c r="U8" i="1"/>
  <c r="Z8" i="1"/>
  <c r="AF9" i="1"/>
  <c r="L17" i="1"/>
  <c r="AA6" i="1"/>
  <c r="P14" i="1"/>
  <c r="Q17" i="1"/>
  <c r="V8" i="1"/>
  <c r="U9" i="1"/>
  <c r="Z9" i="1"/>
  <c r="Q15" i="1"/>
  <c r="V6" i="1"/>
  <c r="Q18" i="1"/>
  <c r="V9" i="1"/>
  <c r="Q14" i="1"/>
  <c r="V5" i="1"/>
  <c r="AG10" i="1"/>
  <c r="AA7" i="1"/>
  <c r="P15" i="1"/>
  <c r="R15" i="1" s="1"/>
  <c r="K15" i="1"/>
  <c r="U5" i="1"/>
  <c r="Z5" i="1"/>
  <c r="AB5" i="1" s="1"/>
  <c r="P5" i="1"/>
  <c r="U6" i="1"/>
  <c r="Z6" i="1"/>
  <c r="P19" i="1"/>
  <c r="K19" i="1"/>
  <c r="Q5" i="1"/>
  <c r="L14" i="1"/>
  <c r="AA9" i="1"/>
  <c r="K17" i="1"/>
  <c r="P17" i="1"/>
  <c r="U10" i="1"/>
  <c r="W10" i="1" s="1"/>
  <c r="Z10" i="1"/>
  <c r="AA10" i="1"/>
  <c r="K9" i="1"/>
  <c r="K18" i="1"/>
  <c r="P18" i="1"/>
  <c r="Q16" i="1"/>
  <c r="V7" i="1"/>
  <c r="AE7" i="1"/>
  <c r="L5" i="1"/>
  <c r="B13" i="1"/>
  <c r="K26" i="1"/>
  <c r="K25" i="1"/>
  <c r="AE8" i="1"/>
  <c r="K24" i="1"/>
  <c r="K27" i="1"/>
  <c r="L26" i="1"/>
  <c r="L24" i="1"/>
  <c r="Q10" i="1"/>
  <c r="R10" i="1" s="1"/>
  <c r="L28" i="1"/>
  <c r="K28" i="1"/>
  <c r="L27" i="1"/>
  <c r="L25" i="1"/>
  <c r="L23" i="1"/>
  <c r="AF8" i="1"/>
  <c r="P7" i="1"/>
  <c r="P6" i="1"/>
  <c r="AF7" i="1"/>
  <c r="Q6" i="1"/>
  <c r="P9" i="1"/>
  <c r="Q9" i="1"/>
  <c r="G13" i="1"/>
  <c r="E15" i="1"/>
  <c r="AF6" i="1"/>
  <c r="E14" i="1"/>
  <c r="AE9" i="1"/>
  <c r="E17" i="1"/>
  <c r="D14" i="1"/>
  <c r="L9" i="1"/>
  <c r="C16" i="1"/>
  <c r="F13" i="1"/>
  <c r="D15" i="1"/>
  <c r="Q8" i="1"/>
  <c r="L7" i="1"/>
  <c r="P8" i="1"/>
  <c r="G16" i="1"/>
  <c r="Q7" i="1"/>
  <c r="F16" i="1"/>
  <c r="E13" i="1"/>
  <c r="G17" i="1"/>
  <c r="E16" i="1"/>
  <c r="C15" i="1"/>
  <c r="K6" i="1"/>
  <c r="L8" i="1"/>
  <c r="D13" i="1"/>
  <c r="F17" i="1"/>
  <c r="D16" i="1"/>
  <c r="B15" i="1"/>
  <c r="K5" i="1"/>
  <c r="K8" i="1"/>
  <c r="G18" i="1"/>
  <c r="G14" i="1"/>
  <c r="F18" i="1"/>
  <c r="D17" i="1"/>
  <c r="B16" i="1"/>
  <c r="F14" i="1"/>
  <c r="L6" i="1"/>
  <c r="K7" i="1"/>
  <c r="AE6" i="1"/>
  <c r="C13" i="1"/>
  <c r="E18" i="1"/>
  <c r="C17" i="1"/>
  <c r="G15" i="1"/>
  <c r="L10" i="1"/>
  <c r="D18" i="1"/>
  <c r="B17" i="1"/>
  <c r="F15" i="1"/>
  <c r="K10" i="1"/>
  <c r="C18" i="1"/>
  <c r="C14" i="1"/>
  <c r="B18" i="1"/>
  <c r="B14" i="1"/>
  <c r="AB15" i="1" l="1"/>
  <c r="AG9" i="1"/>
  <c r="M41" i="1"/>
  <c r="M46" i="1"/>
  <c r="AB8" i="1"/>
  <c r="AB14" i="1"/>
  <c r="W18" i="1"/>
  <c r="R28" i="1"/>
  <c r="M32" i="1"/>
  <c r="R36" i="1"/>
  <c r="M42" i="1"/>
  <c r="M5" i="1"/>
  <c r="AB18" i="1"/>
  <c r="W27" i="1"/>
  <c r="M33" i="1"/>
  <c r="W19" i="1"/>
  <c r="R27" i="1"/>
  <c r="W17" i="1"/>
  <c r="M43" i="1"/>
  <c r="M9" i="1"/>
  <c r="R35" i="1"/>
  <c r="M37" i="1"/>
  <c r="M44" i="1"/>
  <c r="R37" i="1"/>
  <c r="W5" i="1"/>
  <c r="R34" i="1"/>
  <c r="M35" i="1"/>
  <c r="M36" i="1"/>
  <c r="R32" i="1"/>
  <c r="W28" i="1"/>
  <c r="R23" i="1"/>
  <c r="W25" i="1"/>
  <c r="AB7" i="1"/>
  <c r="R5" i="1"/>
  <c r="W7" i="1"/>
  <c r="W26" i="1"/>
  <c r="W23" i="1"/>
  <c r="R25" i="1"/>
  <c r="M34" i="1"/>
  <c r="R26" i="1"/>
  <c r="R18" i="1"/>
  <c r="AB17" i="1"/>
  <c r="W16" i="1"/>
  <c r="R33" i="1"/>
  <c r="AB19" i="1"/>
  <c r="W15" i="1"/>
  <c r="W24" i="1"/>
  <c r="AB16" i="1"/>
  <c r="W14" i="1"/>
  <c r="R16" i="1"/>
  <c r="R19" i="1"/>
  <c r="AB6" i="1"/>
  <c r="W9" i="1"/>
  <c r="AB10" i="1"/>
  <c r="AB9" i="1"/>
  <c r="R17" i="1"/>
  <c r="W6" i="1"/>
  <c r="W8" i="1"/>
  <c r="R14" i="1"/>
  <c r="AG7" i="1"/>
  <c r="M26" i="1"/>
  <c r="M25" i="1"/>
  <c r="M27" i="1"/>
  <c r="AG8" i="1"/>
  <c r="R7" i="1"/>
  <c r="M24" i="1"/>
  <c r="M28" i="1"/>
  <c r="AG6" i="1"/>
  <c r="R9" i="1"/>
  <c r="M23" i="1"/>
  <c r="R6" i="1"/>
  <c r="R8" i="1"/>
  <c r="M7" i="1"/>
  <c r="M16" i="1"/>
  <c r="M17" i="1"/>
  <c r="M10" i="1"/>
  <c r="M18" i="1"/>
  <c r="M15" i="1"/>
  <c r="M19" i="1"/>
  <c r="M14" i="1"/>
  <c r="M8" i="1"/>
  <c r="M6" i="1"/>
  <c r="R29" i="1" l="1"/>
  <c r="F23" i="1" s="1"/>
  <c r="W29" i="1"/>
  <c r="G23" i="1" s="1"/>
  <c r="M38" i="1"/>
  <c r="F24" i="1" s="1"/>
  <c r="AB20" i="1"/>
  <c r="G22" i="1" s="1"/>
  <c r="M47" i="1"/>
  <c r="G25" i="1" s="1"/>
  <c r="R38" i="1"/>
  <c r="G24" i="1" s="1"/>
  <c r="W11" i="1"/>
  <c r="E21" i="1" s="1"/>
  <c r="M20" i="1"/>
  <c r="D22" i="1" s="1"/>
  <c r="AB11" i="1"/>
  <c r="F21" i="1" s="1"/>
  <c r="W20" i="1"/>
  <c r="F22" i="1" s="1"/>
  <c r="AG11" i="1"/>
  <c r="G21" i="1" s="1"/>
  <c r="R20" i="1"/>
  <c r="E22" i="1" s="1"/>
  <c r="M11" i="1"/>
  <c r="C21" i="1" s="1"/>
  <c r="M29" i="1"/>
  <c r="E23" i="1" s="1"/>
  <c r="R11" i="1"/>
  <c r="D21" i="1" s="1"/>
</calcChain>
</file>

<file path=xl/sharedStrings.xml><?xml version="1.0" encoding="utf-8"?>
<sst xmlns="http://schemas.openxmlformats.org/spreadsheetml/2006/main" count="162" uniqueCount="8">
  <si>
    <t>Far Left</t>
  </si>
  <si>
    <t>Far Right</t>
  </si>
  <si>
    <t>FR</t>
  </si>
  <si>
    <t>FL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</si>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</sst>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1C71-9C84-442F-8848-0B60DC71237B}">
  <dimension ref="A1:AG47"/>
  <sheetViews>
    <sheetView tabSelected="1" zoomScale="70" zoomScaleNormal="70" workbookViewId="0">
      <selection activeCell="G21" sqref="G21"/>
    </sheetView>
  </sheetViews>
  <sheetFormatPr defaultRowHeight="15" x14ac:dyDescent="0.25"/>
  <sheetData>
    <row r="1" spans="1:33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0</v>
      </c>
    </row>
    <row r="2" spans="1:33" x14ac:dyDescent="0.25">
      <c r="A2">
        <v>0</v>
      </c>
      <c r="B2">
        <v>5</v>
      </c>
      <c r="C2">
        <v>5.4</v>
      </c>
      <c r="D2">
        <v>5.6</v>
      </c>
      <c r="E2">
        <v>6</v>
      </c>
      <c r="F2">
        <v>10</v>
      </c>
    </row>
    <row r="4" spans="1:33" x14ac:dyDescent="0.25">
      <c r="B4" t="s">
        <v>2</v>
      </c>
      <c r="C4" t="s">
        <v>4</v>
      </c>
      <c r="D4" t="s">
        <v>5</v>
      </c>
      <c r="E4" t="s">
        <v>6</v>
      </c>
      <c r="F4" t="s">
        <v>7</v>
      </c>
      <c r="G4" t="s">
        <v>3</v>
      </c>
      <c r="K4" t="s">
        <v>2</v>
      </c>
      <c r="L4" t="s">
        <v>4</v>
      </c>
      <c r="P4" t="s">
        <v>2</v>
      </c>
      <c r="Q4" t="s">
        <v>5</v>
      </c>
      <c r="U4" t="s">
        <v>2</v>
      </c>
      <c r="V4" t="s">
        <v>6</v>
      </c>
      <c r="Z4" t="s">
        <v>2</v>
      </c>
      <c r="AA4" t="s">
        <v>7</v>
      </c>
      <c r="AE4" t="s">
        <v>2</v>
      </c>
      <c r="AF4" t="s">
        <v>3</v>
      </c>
    </row>
    <row r="5" spans="1:33" x14ac:dyDescent="0.25">
      <c r="A5" t="s">
        <v>2</v>
      </c>
      <c r="B5">
        <f>ABS(A$2 -$A$2)</f>
        <v>0</v>
      </c>
      <c r="C5">
        <f t="shared" ref="C5:G5" si="0">ABS(B$2 -$A$2)</f>
        <v>5</v>
      </c>
      <c r="D5">
        <f t="shared" si="0"/>
        <v>5.4</v>
      </c>
      <c r="E5">
        <f t="shared" si="0"/>
        <v>5.6</v>
      </c>
      <c r="F5">
        <f t="shared" si="0"/>
        <v>6</v>
      </c>
      <c r="G5">
        <f t="shared" si="0"/>
        <v>10</v>
      </c>
      <c r="J5" t="s">
        <v>2</v>
      </c>
      <c r="K5">
        <f>1-(B5/($B5+$C5))</f>
        <v>1</v>
      </c>
      <c r="L5">
        <f>1-(C5/($B5+$C5))</f>
        <v>0</v>
      </c>
      <c r="M5">
        <f>K5/(K5+L5)</f>
        <v>1</v>
      </c>
      <c r="O5" t="s">
        <v>2</v>
      </c>
      <c r="P5">
        <f>1-(B5/($B5+$D5))</f>
        <v>1</v>
      </c>
      <c r="Q5">
        <f>1-(D5/($B5+$D5))</f>
        <v>0</v>
      </c>
      <c r="R5">
        <f>P5/(P5+Q5)</f>
        <v>1</v>
      </c>
      <c r="T5" t="s">
        <v>2</v>
      </c>
      <c r="U5">
        <f>1-(B5/($B5+$E5))</f>
        <v>1</v>
      </c>
      <c r="V5">
        <f>1-(E5/($B5+$E5))</f>
        <v>0</v>
      </c>
      <c r="W5">
        <f>U5/(U5+V5)</f>
        <v>1</v>
      </c>
      <c r="Y5" t="s">
        <v>2</v>
      </c>
      <c r="Z5">
        <f>1-(B5/($B5+$F5))</f>
        <v>1</v>
      </c>
      <c r="AA5">
        <f>1-(F5/($B5+$F5))</f>
        <v>0</v>
      </c>
      <c r="AB5">
        <f>Z5/(Z5+AA5)</f>
        <v>1</v>
      </c>
      <c r="AD5" t="s">
        <v>2</v>
      </c>
      <c r="AE5">
        <f>1-(B5/($B5+$G5))</f>
        <v>1</v>
      </c>
      <c r="AF5">
        <f>1-(G5/($B5+$G5))</f>
        <v>0</v>
      </c>
      <c r="AG5">
        <f>AE5/(AE5+AF5)</f>
        <v>1</v>
      </c>
    </row>
    <row r="6" spans="1:33" x14ac:dyDescent="0.25">
      <c r="A6" t="s">
        <v>4</v>
      </c>
      <c r="B6">
        <f>ABS(A$2-$B$2)</f>
        <v>5</v>
      </c>
      <c r="C6">
        <f t="shared" ref="C6:G6" si="1">ABS(B$2-$B$2)</f>
        <v>0</v>
      </c>
      <c r="D6">
        <f t="shared" si="1"/>
        <v>0.40000000000000036</v>
      </c>
      <c r="E6">
        <f t="shared" si="1"/>
        <v>0.59999999999999964</v>
      </c>
      <c r="F6">
        <f t="shared" si="1"/>
        <v>1</v>
      </c>
      <c r="G6">
        <f t="shared" si="1"/>
        <v>5</v>
      </c>
      <c r="J6" t="s">
        <v>4</v>
      </c>
      <c r="K6">
        <f>1-(B6/($B6+$C6))</f>
        <v>0</v>
      </c>
      <c r="L6">
        <f>1-(C6/($B6+$C6))</f>
        <v>1</v>
      </c>
      <c r="M6">
        <f t="shared" ref="M6:M10" si="2">K6/(K6+L6)</f>
        <v>0</v>
      </c>
      <c r="O6" t="s">
        <v>4</v>
      </c>
      <c r="P6">
        <f t="shared" ref="P6:P10" si="3">1-(B6/($B6+$D6))</f>
        <v>7.4074074074074181E-2</v>
      </c>
      <c r="Q6">
        <f t="shared" ref="Q6:Q10" si="4">1-(D6/($B6+$D6))</f>
        <v>0.92592592592592582</v>
      </c>
      <c r="R6">
        <f t="shared" ref="R6:R10" si="5">P6/(P6+Q6)</f>
        <v>7.4074074074074181E-2</v>
      </c>
      <c r="T6" t="s">
        <v>4</v>
      </c>
      <c r="U6">
        <f t="shared" ref="U6:U10" si="6">1-(B6/($B6+$E6))</f>
        <v>0.1071428571428571</v>
      </c>
      <c r="V6">
        <f t="shared" ref="V6:V10" si="7">1-(E6/($B6+$E6))</f>
        <v>0.8928571428571429</v>
      </c>
      <c r="W6">
        <f t="shared" ref="W6:W10" si="8">U6/(U6+V6)</f>
        <v>0.1071428571428571</v>
      </c>
      <c r="Y6" t="s">
        <v>4</v>
      </c>
      <c r="Z6">
        <f t="shared" ref="Z6:Z10" si="9">1-(B6/($B6+$F6))</f>
        <v>0.16666666666666663</v>
      </c>
      <c r="AA6">
        <f t="shared" ref="AA6:AA10" si="10">1-(F6/($B6+$F6))</f>
        <v>0.83333333333333337</v>
      </c>
      <c r="AB6">
        <f t="shared" ref="AB6:AB10" si="11">Z6/(Z6+AA6)</f>
        <v>0.16666666666666663</v>
      </c>
      <c r="AD6" t="s">
        <v>4</v>
      </c>
      <c r="AE6">
        <f>1-(B6/($B6+$G6))</f>
        <v>0.5</v>
      </c>
      <c r="AF6">
        <f>1-(G6/($B6+$G6))</f>
        <v>0.5</v>
      </c>
      <c r="AG6">
        <f t="shared" ref="AG6:AG10" si="12">AE6/(AE6+AF6)</f>
        <v>0.5</v>
      </c>
    </row>
    <row r="7" spans="1:33" x14ac:dyDescent="0.25">
      <c r="A7" t="s">
        <v>5</v>
      </c>
      <c r="B7">
        <f>ABS(A$2-$C$2)</f>
        <v>5.4</v>
      </c>
      <c r="C7">
        <f t="shared" ref="C7:G7" si="13">ABS(B$2-$C$2)</f>
        <v>0.40000000000000036</v>
      </c>
      <c r="D7">
        <f t="shared" si="13"/>
        <v>0</v>
      </c>
      <c r="E7">
        <f t="shared" si="13"/>
        <v>0.19999999999999929</v>
      </c>
      <c r="F7">
        <f t="shared" si="13"/>
        <v>0.59999999999999964</v>
      </c>
      <c r="G7">
        <f t="shared" si="13"/>
        <v>4.5999999999999996</v>
      </c>
      <c r="J7" t="s">
        <v>5</v>
      </c>
      <c r="K7">
        <f t="shared" ref="K7:K10" si="14">1-(B7/($B7+$C7))</f>
        <v>6.8965517241379337E-2</v>
      </c>
      <c r="L7">
        <f t="shared" ref="L7:L10" si="15">1-(C7/($B7+$C7))</f>
        <v>0.93103448275862066</v>
      </c>
      <c r="M7">
        <f t="shared" si="2"/>
        <v>6.8965517241379337E-2</v>
      </c>
      <c r="O7" t="s">
        <v>5</v>
      </c>
      <c r="P7">
        <f t="shared" si="3"/>
        <v>0</v>
      </c>
      <c r="Q7">
        <f t="shared" si="4"/>
        <v>1</v>
      </c>
      <c r="R7">
        <f t="shared" si="5"/>
        <v>0</v>
      </c>
      <c r="T7" t="s">
        <v>5</v>
      </c>
      <c r="U7">
        <f t="shared" si="6"/>
        <v>3.5714285714285587E-2</v>
      </c>
      <c r="V7">
        <f t="shared" si="7"/>
        <v>0.96428571428571441</v>
      </c>
      <c r="W7">
        <f t="shared" si="8"/>
        <v>3.5714285714285587E-2</v>
      </c>
      <c r="Y7" t="s">
        <v>5</v>
      </c>
      <c r="Z7">
        <f t="shared" si="9"/>
        <v>9.9999999999999978E-2</v>
      </c>
      <c r="AA7">
        <f t="shared" si="10"/>
        <v>0.9</v>
      </c>
      <c r="AB7">
        <f t="shared" si="11"/>
        <v>9.9999999999999978E-2</v>
      </c>
      <c r="AD7" t="s">
        <v>5</v>
      </c>
      <c r="AE7">
        <f>1-(B7/($B7+$G7))</f>
        <v>0.45999999999999996</v>
      </c>
      <c r="AF7">
        <f>1-(G7/($B7+$G7))</f>
        <v>0.54</v>
      </c>
      <c r="AG7">
        <f t="shared" si="12"/>
        <v>0.45999999999999996</v>
      </c>
    </row>
    <row r="8" spans="1:33" x14ac:dyDescent="0.25">
      <c r="A8" t="s">
        <v>6</v>
      </c>
      <c r="B8">
        <f>ABS(A$2-$D$2)</f>
        <v>5.6</v>
      </c>
      <c r="C8">
        <f t="shared" ref="C8:G8" si="16">ABS(B$2-$D$2)</f>
        <v>0.59999999999999964</v>
      </c>
      <c r="D8">
        <f t="shared" si="16"/>
        <v>0.19999999999999929</v>
      </c>
      <c r="E8">
        <f t="shared" si="16"/>
        <v>0</v>
      </c>
      <c r="F8">
        <f t="shared" si="16"/>
        <v>0.40000000000000036</v>
      </c>
      <c r="G8">
        <f t="shared" si="16"/>
        <v>4.4000000000000004</v>
      </c>
      <c r="J8" t="s">
        <v>6</v>
      </c>
      <c r="K8">
        <f t="shared" si="14"/>
        <v>9.6774193548387011E-2</v>
      </c>
      <c r="L8">
        <f t="shared" si="15"/>
        <v>0.90322580645161299</v>
      </c>
      <c r="M8">
        <f t="shared" si="2"/>
        <v>9.6774193548387011E-2</v>
      </c>
      <c r="O8" t="s">
        <v>6</v>
      </c>
      <c r="P8">
        <f t="shared" si="3"/>
        <v>3.4482758620689502E-2</v>
      </c>
      <c r="Q8">
        <f t="shared" si="4"/>
        <v>0.9655172413793105</v>
      </c>
      <c r="R8">
        <f t="shared" si="5"/>
        <v>3.4482758620689502E-2</v>
      </c>
      <c r="T8" t="s">
        <v>6</v>
      </c>
      <c r="U8">
        <f t="shared" si="6"/>
        <v>0</v>
      </c>
      <c r="V8">
        <f t="shared" si="7"/>
        <v>1</v>
      </c>
      <c r="W8">
        <f t="shared" si="8"/>
        <v>0</v>
      </c>
      <c r="Y8" t="s">
        <v>6</v>
      </c>
      <c r="Z8">
        <f t="shared" si="9"/>
        <v>6.6666666666666763E-2</v>
      </c>
      <c r="AA8">
        <f t="shared" si="10"/>
        <v>0.93333333333333324</v>
      </c>
      <c r="AB8">
        <f t="shared" si="11"/>
        <v>6.6666666666666763E-2</v>
      </c>
      <c r="AD8" t="s">
        <v>6</v>
      </c>
      <c r="AE8">
        <f>1-(B8/($B8+$G8))</f>
        <v>0.44000000000000006</v>
      </c>
      <c r="AF8">
        <f>1-(G8/($B8+$G8))</f>
        <v>0.55999999999999994</v>
      </c>
      <c r="AG8">
        <f t="shared" si="12"/>
        <v>0.44000000000000006</v>
      </c>
    </row>
    <row r="9" spans="1:33" x14ac:dyDescent="0.25">
      <c r="A9" t="s">
        <v>7</v>
      </c>
      <c r="B9">
        <f>ABS(A$2-$E$2)</f>
        <v>6</v>
      </c>
      <c r="C9">
        <f t="shared" ref="C9:G9" si="17">ABS(B$2-$E$2)</f>
        <v>1</v>
      </c>
      <c r="D9">
        <f t="shared" si="17"/>
        <v>0.59999999999999964</v>
      </c>
      <c r="E9">
        <f t="shared" si="17"/>
        <v>0.40000000000000036</v>
      </c>
      <c r="F9">
        <f t="shared" si="17"/>
        <v>0</v>
      </c>
      <c r="G9">
        <f t="shared" si="17"/>
        <v>4</v>
      </c>
      <c r="J9" t="s">
        <v>7</v>
      </c>
      <c r="K9">
        <f t="shared" si="14"/>
        <v>0.1428571428571429</v>
      </c>
      <c r="L9">
        <f t="shared" si="15"/>
        <v>0.85714285714285721</v>
      </c>
      <c r="M9">
        <f t="shared" si="2"/>
        <v>0.1428571428571429</v>
      </c>
      <c r="O9" t="s">
        <v>7</v>
      </c>
      <c r="P9">
        <f t="shared" si="3"/>
        <v>9.0909090909090828E-2</v>
      </c>
      <c r="Q9">
        <f t="shared" si="4"/>
        <v>0.90909090909090917</v>
      </c>
      <c r="R9">
        <f t="shared" si="5"/>
        <v>9.0909090909090828E-2</v>
      </c>
      <c r="T9" t="s">
        <v>7</v>
      </c>
      <c r="U9">
        <f t="shared" si="6"/>
        <v>6.25E-2</v>
      </c>
      <c r="V9">
        <f t="shared" si="7"/>
        <v>0.9375</v>
      </c>
      <c r="W9">
        <f t="shared" si="8"/>
        <v>6.25E-2</v>
      </c>
      <c r="Y9" t="s">
        <v>7</v>
      </c>
      <c r="Z9">
        <f t="shared" si="9"/>
        <v>0</v>
      </c>
      <c r="AA9">
        <f t="shared" si="10"/>
        <v>1</v>
      </c>
      <c r="AB9">
        <f t="shared" si="11"/>
        <v>0</v>
      </c>
      <c r="AD9" t="s">
        <v>7</v>
      </c>
      <c r="AE9">
        <f>1-(B9/($B9+$G9))</f>
        <v>0.4</v>
      </c>
      <c r="AF9">
        <f>1-(G9/($B9+$G9))</f>
        <v>0.6</v>
      </c>
      <c r="AG9">
        <f t="shared" si="12"/>
        <v>0.4</v>
      </c>
    </row>
    <row r="10" spans="1:33" x14ac:dyDescent="0.25">
      <c r="A10" t="s">
        <v>3</v>
      </c>
      <c r="B10">
        <f>ABS(A$2-$F$2)</f>
        <v>10</v>
      </c>
      <c r="C10">
        <f t="shared" ref="C10:G10" si="18">ABS(B$2-$F$2)</f>
        <v>5</v>
      </c>
      <c r="D10">
        <f t="shared" si="18"/>
        <v>4.5999999999999996</v>
      </c>
      <c r="E10">
        <f t="shared" si="18"/>
        <v>4.4000000000000004</v>
      </c>
      <c r="F10">
        <f t="shared" si="18"/>
        <v>4</v>
      </c>
      <c r="G10">
        <f t="shared" si="18"/>
        <v>0</v>
      </c>
      <c r="J10" t="s">
        <v>3</v>
      </c>
      <c r="K10">
        <f t="shared" si="14"/>
        <v>0.33333333333333337</v>
      </c>
      <c r="L10">
        <f t="shared" si="15"/>
        <v>0.66666666666666674</v>
      </c>
      <c r="M10">
        <f t="shared" si="2"/>
        <v>0.33333333333333337</v>
      </c>
      <c r="O10" t="s">
        <v>3</v>
      </c>
      <c r="P10">
        <f t="shared" si="3"/>
        <v>0.31506849315068497</v>
      </c>
      <c r="Q10">
        <f t="shared" si="4"/>
        <v>0.68493150684931514</v>
      </c>
      <c r="R10">
        <f t="shared" si="5"/>
        <v>0.31506849315068497</v>
      </c>
      <c r="T10" t="s">
        <v>3</v>
      </c>
      <c r="U10">
        <f t="shared" si="6"/>
        <v>0.30555555555555558</v>
      </c>
      <c r="V10">
        <f t="shared" si="7"/>
        <v>0.69444444444444442</v>
      </c>
      <c r="W10">
        <f t="shared" si="8"/>
        <v>0.30555555555555558</v>
      </c>
      <c r="Y10" t="s">
        <v>3</v>
      </c>
      <c r="Z10">
        <f t="shared" si="9"/>
        <v>0.2857142857142857</v>
      </c>
      <c r="AA10">
        <f t="shared" si="10"/>
        <v>0.7142857142857143</v>
      </c>
      <c r="AB10">
        <f t="shared" si="11"/>
        <v>0.2857142857142857</v>
      </c>
      <c r="AD10" t="s">
        <v>3</v>
      </c>
      <c r="AE10">
        <f>1-(B10/($B10+$G10))</f>
        <v>0</v>
      </c>
      <c r="AF10">
        <f>1-(G10/($B10+$G10))</f>
        <v>1</v>
      </c>
      <c r="AG10">
        <f t="shared" si="12"/>
        <v>0</v>
      </c>
    </row>
    <row r="11" spans="1:33" x14ac:dyDescent="0.25">
      <c r="M11">
        <f>_xlfn.STDEV.S(M5,M6,M7,M8,M9,M10)</f>
        <v>0.37318046706535069</v>
      </c>
      <c r="R11">
        <f>_xlfn.STDEV.S(R5,R6,R7,R8,R9,R10)</f>
        <v>0.38259802160732159</v>
      </c>
      <c r="W11">
        <f>_xlfn.STDEV.S(W5,W6,W7,W8,W9,W10)</f>
        <v>0.38198150545130416</v>
      </c>
      <c r="AB11">
        <f>_xlfn.STDEV.S(AB5,AB6,AB7,AB8,AB9,AB10)</f>
        <v>0.37066669929362489</v>
      </c>
      <c r="AG11">
        <f>_xlfn.STDEV.S(AG5,AG6,AG7,AG8,AG9,AG10)</f>
        <v>0.31891482666484272</v>
      </c>
    </row>
    <row r="12" spans="1:33" x14ac:dyDescent="0.25">
      <c r="B12" t="s">
        <v>2</v>
      </c>
      <c r="C12" t="s">
        <v>4</v>
      </c>
      <c r="D12" t="s">
        <v>5</v>
      </c>
      <c r="E12" t="s">
        <v>6</v>
      </c>
      <c r="F12" t="s">
        <v>7</v>
      </c>
      <c r="G12" t="s">
        <v>3</v>
      </c>
    </row>
    <row r="13" spans="1:33" x14ac:dyDescent="0.25">
      <c r="A13" t="s">
        <v>2</v>
      </c>
      <c r="B13">
        <f>1-B5/SUM($B5:$G5)</f>
        <v>1</v>
      </c>
      <c r="C13">
        <f>1-C5/SUM($B5:$G5)</f>
        <v>0.84375</v>
      </c>
      <c r="D13">
        <f t="shared" ref="D13:G13" si="19">1-D5/SUM($B5:$G5)</f>
        <v>0.83125000000000004</v>
      </c>
      <c r="E13">
        <f t="shared" si="19"/>
        <v>0.82499999999999996</v>
      </c>
      <c r="F13">
        <f t="shared" si="19"/>
        <v>0.8125</v>
      </c>
      <c r="G13">
        <f t="shared" si="19"/>
        <v>0.6875</v>
      </c>
      <c r="K13" t="s">
        <v>4</v>
      </c>
      <c r="L13" t="s">
        <v>5</v>
      </c>
      <c r="P13" t="s">
        <v>4</v>
      </c>
      <c r="Q13" t="s">
        <v>6</v>
      </c>
      <c r="U13" t="s">
        <v>4</v>
      </c>
      <c r="V13" t="s">
        <v>7</v>
      </c>
      <c r="Z13" t="s">
        <v>4</v>
      </c>
      <c r="AA13" t="s">
        <v>7</v>
      </c>
    </row>
    <row r="14" spans="1:33" x14ac:dyDescent="0.25">
      <c r="A14" t="s">
        <v>4</v>
      </c>
      <c r="B14">
        <f t="shared" ref="B14:G14" si="20">1-B6/SUM($B6:$G6)</f>
        <v>0.58333333333333326</v>
      </c>
      <c r="C14">
        <f t="shared" si="20"/>
        <v>1</v>
      </c>
      <c r="D14">
        <f t="shared" si="20"/>
        <v>0.96666666666666667</v>
      </c>
      <c r="E14">
        <f t="shared" si="20"/>
        <v>0.95000000000000007</v>
      </c>
      <c r="F14">
        <f t="shared" si="20"/>
        <v>0.91666666666666663</v>
      </c>
      <c r="G14">
        <f t="shared" si="20"/>
        <v>0.58333333333333326</v>
      </c>
      <c r="J14" t="s">
        <v>2</v>
      </c>
      <c r="K14">
        <f>1-(C5/($C5+$D5))</f>
        <v>0.51923076923076927</v>
      </c>
      <c r="L14">
        <f>1-(D5/($C5+$D5))</f>
        <v>0.48076923076923073</v>
      </c>
      <c r="M14">
        <f>K14/(K14+L14)</f>
        <v>0.51923076923076927</v>
      </c>
      <c r="O14" t="s">
        <v>2</v>
      </c>
      <c r="P14">
        <f>1-(C5/($E5+$C5))</f>
        <v>0.52830188679245282</v>
      </c>
      <c r="Q14">
        <f>1-(E5/($C5+$E5))</f>
        <v>0.47169811320754718</v>
      </c>
      <c r="R14">
        <f>P14/(P14+Q14)</f>
        <v>0.52830188679245282</v>
      </c>
      <c r="T14" t="s">
        <v>2</v>
      </c>
      <c r="U14">
        <f>1-(C5/($F5+$C5))</f>
        <v>0.54545454545454541</v>
      </c>
      <c r="V14">
        <f>1-(F5/($C5+$F5))</f>
        <v>0.45454545454545459</v>
      </c>
      <c r="W14">
        <f>U14/(U14+V14)</f>
        <v>0.54545454545454541</v>
      </c>
      <c r="Y14" t="s">
        <v>2</v>
      </c>
      <c r="Z14">
        <f>1-(C5/($G5+$C5))</f>
        <v>0.66666666666666674</v>
      </c>
      <c r="AA14">
        <f>1-(G5/($C5+$G5))</f>
        <v>0.33333333333333337</v>
      </c>
      <c r="AB14">
        <f>Z14/(Z14+AA14)</f>
        <v>0.66666666666666674</v>
      </c>
    </row>
    <row r="15" spans="1:33" x14ac:dyDescent="0.25">
      <c r="A15" t="s">
        <v>5</v>
      </c>
      <c r="B15">
        <f t="shared" ref="B15:G15" si="21">1-B7/SUM($B7:$G7)</f>
        <v>0.51785714285714279</v>
      </c>
      <c r="C15">
        <f t="shared" si="21"/>
        <v>0.9642857142857143</v>
      </c>
      <c r="D15">
        <f t="shared" si="21"/>
        <v>1</v>
      </c>
      <c r="E15">
        <f t="shared" si="21"/>
        <v>0.98214285714285721</v>
      </c>
      <c r="F15">
        <f t="shared" si="21"/>
        <v>0.94642857142857151</v>
      </c>
      <c r="G15">
        <f t="shared" si="21"/>
        <v>0.5892857142857143</v>
      </c>
      <c r="J15" t="s">
        <v>4</v>
      </c>
      <c r="K15">
        <f t="shared" ref="K15:L15" si="22">1-(C6/($C6+$D6))</f>
        <v>1</v>
      </c>
      <c r="L15">
        <f t="shared" si="22"/>
        <v>0</v>
      </c>
      <c r="M15">
        <f t="shared" ref="M15:M19" si="23">K15/(K15+L15)</f>
        <v>1</v>
      </c>
      <c r="O15" t="s">
        <v>4</v>
      </c>
      <c r="P15">
        <f t="shared" ref="P15:P19" si="24">1-(C6/($E6+$C6))</f>
        <v>1</v>
      </c>
      <c r="Q15">
        <f t="shared" ref="Q15:Q19" si="25">1-(E6/($C6+$E6))</f>
        <v>0</v>
      </c>
      <c r="R15">
        <f t="shared" ref="R15:R19" si="26">P15/(P15+Q15)</f>
        <v>1</v>
      </c>
      <c r="T15" t="s">
        <v>4</v>
      </c>
      <c r="U15">
        <f t="shared" ref="U15:U19" si="27">1-(C6/($F6+$C6))</f>
        <v>1</v>
      </c>
      <c r="V15">
        <f t="shared" ref="V15:V19" si="28">1-(F6/($C6+$F6))</f>
        <v>0</v>
      </c>
      <c r="W15">
        <f t="shared" ref="W15:W19" si="29">U15/(U15+V15)</f>
        <v>1</v>
      </c>
      <c r="Y15" t="s">
        <v>4</v>
      </c>
      <c r="Z15">
        <f t="shared" ref="Z15:Z19" si="30">1-(C6/($G6+$C6))</f>
        <v>1</v>
      </c>
      <c r="AA15">
        <f t="shared" ref="AA15:AA19" si="31">1-(G6/($C6+$G6))</f>
        <v>0</v>
      </c>
      <c r="AB15">
        <f t="shared" ref="AB15:AB19" si="32">Z15/(Z15+AA15)</f>
        <v>1</v>
      </c>
    </row>
    <row r="16" spans="1:33" x14ac:dyDescent="0.25">
      <c r="A16" t="s">
        <v>6</v>
      </c>
      <c r="B16">
        <f t="shared" ref="B16:G16" si="33">1-B8/SUM($B8:$G8)</f>
        <v>0.5</v>
      </c>
      <c r="C16">
        <f t="shared" si="33"/>
        <v>0.94642857142857151</v>
      </c>
      <c r="D16">
        <f t="shared" si="33"/>
        <v>0.98214285714285721</v>
      </c>
      <c r="E16">
        <f t="shared" si="33"/>
        <v>1</v>
      </c>
      <c r="F16">
        <f t="shared" si="33"/>
        <v>0.9642857142857143</v>
      </c>
      <c r="G16">
        <f t="shared" si="33"/>
        <v>0.6071428571428571</v>
      </c>
      <c r="J16" t="s">
        <v>5</v>
      </c>
      <c r="K16">
        <f t="shared" ref="K16:L16" si="34">1-(C7/($C7+$D7))</f>
        <v>0</v>
      </c>
      <c r="L16">
        <f t="shared" si="34"/>
        <v>1</v>
      </c>
      <c r="M16">
        <f t="shared" si="23"/>
        <v>0</v>
      </c>
      <c r="O16" t="s">
        <v>5</v>
      </c>
      <c r="P16">
        <f t="shared" si="24"/>
        <v>0.33333333333333237</v>
      </c>
      <c r="Q16">
        <f t="shared" si="25"/>
        <v>0.66666666666666763</v>
      </c>
      <c r="R16">
        <f t="shared" si="26"/>
        <v>0.33333333333333237</v>
      </c>
      <c r="T16" t="s">
        <v>5</v>
      </c>
      <c r="U16">
        <f t="shared" si="27"/>
        <v>0.59999999999999964</v>
      </c>
      <c r="V16">
        <f t="shared" si="28"/>
        <v>0.40000000000000036</v>
      </c>
      <c r="W16">
        <f t="shared" si="29"/>
        <v>0.59999999999999964</v>
      </c>
      <c r="Y16" t="s">
        <v>5</v>
      </c>
      <c r="Z16">
        <f t="shared" si="30"/>
        <v>0.91999999999999993</v>
      </c>
      <c r="AA16">
        <f t="shared" si="31"/>
        <v>8.0000000000000071E-2</v>
      </c>
      <c r="AB16">
        <f t="shared" si="32"/>
        <v>0.91999999999999993</v>
      </c>
    </row>
    <row r="17" spans="1:28" x14ac:dyDescent="0.25">
      <c r="A17" t="s">
        <v>7</v>
      </c>
      <c r="B17">
        <f t="shared" ref="B17:G17" si="35">1-B9/SUM($B9:$G9)</f>
        <v>0.5</v>
      </c>
      <c r="C17">
        <f t="shared" si="35"/>
        <v>0.91666666666666663</v>
      </c>
      <c r="D17">
        <f t="shared" si="35"/>
        <v>0.95000000000000007</v>
      </c>
      <c r="E17">
        <f t="shared" si="35"/>
        <v>0.96666666666666667</v>
      </c>
      <c r="F17">
        <f t="shared" si="35"/>
        <v>1</v>
      </c>
      <c r="G17">
        <f t="shared" si="35"/>
        <v>0.66666666666666674</v>
      </c>
      <c r="J17" t="s">
        <v>6</v>
      </c>
      <c r="K17">
        <f t="shared" ref="K17:L17" si="36">1-(C8/($C8+$D8))</f>
        <v>0.24999999999999944</v>
      </c>
      <c r="L17">
        <f t="shared" si="36"/>
        <v>0.75000000000000056</v>
      </c>
      <c r="M17">
        <f t="shared" si="23"/>
        <v>0.24999999999999944</v>
      </c>
      <c r="O17" t="s">
        <v>6</v>
      </c>
      <c r="P17">
        <f t="shared" si="24"/>
        <v>0</v>
      </c>
      <c r="Q17">
        <f t="shared" si="25"/>
        <v>1</v>
      </c>
      <c r="R17">
        <f t="shared" si="26"/>
        <v>0</v>
      </c>
      <c r="T17" t="s">
        <v>6</v>
      </c>
      <c r="U17">
        <f t="shared" si="27"/>
        <v>0.40000000000000036</v>
      </c>
      <c r="V17">
        <f t="shared" si="28"/>
        <v>0.59999999999999964</v>
      </c>
      <c r="W17">
        <f t="shared" si="29"/>
        <v>0.40000000000000036</v>
      </c>
      <c r="Y17" t="s">
        <v>6</v>
      </c>
      <c r="Z17">
        <f t="shared" si="30"/>
        <v>0.88000000000000012</v>
      </c>
      <c r="AA17">
        <f t="shared" si="31"/>
        <v>0.11999999999999988</v>
      </c>
      <c r="AB17">
        <f t="shared" si="32"/>
        <v>0.88000000000000012</v>
      </c>
    </row>
    <row r="18" spans="1:28" x14ac:dyDescent="0.25">
      <c r="A18" t="s">
        <v>3</v>
      </c>
      <c r="B18">
        <f t="shared" ref="B18:G18" si="37">1-B10/SUM($B10:$G10)</f>
        <v>0.64285714285714279</v>
      </c>
      <c r="C18">
        <f t="shared" si="37"/>
        <v>0.8214285714285714</v>
      </c>
      <c r="D18">
        <f t="shared" si="37"/>
        <v>0.83571428571428574</v>
      </c>
      <c r="E18">
        <f t="shared" si="37"/>
        <v>0.84285714285714286</v>
      </c>
      <c r="F18">
        <f t="shared" si="37"/>
        <v>0.85714285714285721</v>
      </c>
      <c r="G18">
        <f t="shared" si="37"/>
        <v>1</v>
      </c>
      <c r="J18" t="s">
        <v>7</v>
      </c>
      <c r="K18">
        <f t="shared" ref="K18:L18" si="38">1-(C9/($C9+$D9))</f>
        <v>0.37499999999999989</v>
      </c>
      <c r="L18">
        <f t="shared" si="38"/>
        <v>0.62500000000000011</v>
      </c>
      <c r="M18">
        <f t="shared" si="23"/>
        <v>0.37499999999999989</v>
      </c>
      <c r="O18" t="s">
        <v>7</v>
      </c>
      <c r="P18">
        <f t="shared" si="24"/>
        <v>0.28571428571428592</v>
      </c>
      <c r="Q18">
        <f t="shared" si="25"/>
        <v>0.71428571428571408</v>
      </c>
      <c r="R18">
        <f t="shared" si="26"/>
        <v>0.28571428571428592</v>
      </c>
      <c r="T18" t="s">
        <v>7</v>
      </c>
      <c r="U18">
        <f t="shared" si="27"/>
        <v>0</v>
      </c>
      <c r="V18">
        <f t="shared" si="28"/>
        <v>1</v>
      </c>
      <c r="W18">
        <f t="shared" si="29"/>
        <v>0</v>
      </c>
      <c r="Y18" t="s">
        <v>7</v>
      </c>
      <c r="Z18">
        <f t="shared" si="30"/>
        <v>0.8</v>
      </c>
      <c r="AA18">
        <f t="shared" si="31"/>
        <v>0.19999999999999996</v>
      </c>
      <c r="AB18">
        <f t="shared" si="32"/>
        <v>0.8</v>
      </c>
    </row>
    <row r="19" spans="1:28" x14ac:dyDescent="0.25">
      <c r="J19" t="s">
        <v>3</v>
      </c>
      <c r="K19">
        <f t="shared" ref="K19:L19" si="39">1-(C10/($C10+$D10))</f>
        <v>0.47916666666666663</v>
      </c>
      <c r="L19">
        <f t="shared" si="39"/>
        <v>0.52083333333333337</v>
      </c>
      <c r="M19">
        <f t="shared" si="23"/>
        <v>0.47916666666666663</v>
      </c>
      <c r="O19" t="s">
        <v>3</v>
      </c>
      <c r="P19">
        <f t="shared" si="24"/>
        <v>0.46808510638297873</v>
      </c>
      <c r="Q19">
        <f t="shared" si="25"/>
        <v>0.53191489361702127</v>
      </c>
      <c r="R19">
        <f t="shared" si="26"/>
        <v>0.46808510638297873</v>
      </c>
      <c r="T19" t="s">
        <v>3</v>
      </c>
      <c r="U19">
        <f t="shared" si="27"/>
        <v>0.44444444444444442</v>
      </c>
      <c r="V19">
        <f t="shared" si="28"/>
        <v>0.55555555555555558</v>
      </c>
      <c r="W19">
        <f t="shared" si="29"/>
        <v>0.44444444444444442</v>
      </c>
      <c r="Y19" t="s">
        <v>3</v>
      </c>
      <c r="Z19">
        <f t="shared" si="30"/>
        <v>0</v>
      </c>
      <c r="AA19">
        <f t="shared" si="31"/>
        <v>1</v>
      </c>
      <c r="AB19">
        <f t="shared" si="32"/>
        <v>0</v>
      </c>
    </row>
    <row r="20" spans="1:28" x14ac:dyDescent="0.25">
      <c r="B20" t="s">
        <v>2</v>
      </c>
      <c r="C20" t="s">
        <v>4</v>
      </c>
      <c r="D20" t="s">
        <v>5</v>
      </c>
      <c r="E20" t="s">
        <v>6</v>
      </c>
      <c r="F20" t="s">
        <v>7</v>
      </c>
      <c r="G20" t="s">
        <v>3</v>
      </c>
      <c r="M20">
        <f>_xlfn.STDEV.S(M14,M15,M16,M17,M18,M19)</f>
        <v>0.33325383770179778</v>
      </c>
      <c r="R20">
        <f>_xlfn.STDEV.S(R14,R15,R16,R17,R18,R19)</f>
        <v>0.3319238706217566</v>
      </c>
      <c r="W20">
        <f>_xlfn.STDEV.S(W14,W15,W16,W17,W18,W19)</f>
        <v>0.32407885780718743</v>
      </c>
      <c r="AB20">
        <f>_xlfn.STDEV.S(AB14,AB15,AB16,AB17,AB18,AB19)</f>
        <v>0.36637968567331103</v>
      </c>
    </row>
    <row r="21" spans="1:28" x14ac:dyDescent="0.25">
      <c r="A21" t="s">
        <v>2</v>
      </c>
      <c r="C21">
        <f ca="1">OFFSET($M$11, 9 * (ROW(C21) - 21), 5 * (COLUMN(C21) - (3 + ROW(C21) - 21)))</f>
        <v>0.37318046706535069</v>
      </c>
      <c r="D21">
        <f t="shared" ref="D21:G23" ca="1" si="40">OFFSET($M$11, 9 * (ROW(D21) - 21), 5 * (COLUMN(D21) - (3 + ROW(D21) - 21)))</f>
        <v>0.38259802160732159</v>
      </c>
      <c r="E21">
        <f t="shared" ca="1" si="40"/>
        <v>0.38198150545130416</v>
      </c>
      <c r="F21">
        <f t="shared" ca="1" si="40"/>
        <v>0.37066669929362489</v>
      </c>
      <c r="G21">
        <f t="shared" ca="1" si="40"/>
        <v>0.31891482666484272</v>
      </c>
    </row>
    <row r="22" spans="1:28" x14ac:dyDescent="0.25">
      <c r="A22" t="s">
        <v>4</v>
      </c>
      <c r="D22">
        <f ca="1">OFFSET($M$11, 9 * (ROW(D22) - 21), 5 * (COLUMN(D22) - (3 + ROW(D22) - 21)))</f>
        <v>0.33325383770179778</v>
      </c>
      <c r="E22">
        <f t="shared" ca="1" si="40"/>
        <v>0.3319238706217566</v>
      </c>
      <c r="F22">
        <f t="shared" ca="1" si="40"/>
        <v>0.32407885780718743</v>
      </c>
      <c r="G22">
        <f t="shared" ca="1" si="40"/>
        <v>0.36637968567331103</v>
      </c>
      <c r="K22" t="s">
        <v>5</v>
      </c>
      <c r="L22" t="s">
        <v>6</v>
      </c>
      <c r="P22" t="s">
        <v>5</v>
      </c>
      <c r="Q22" t="s">
        <v>7</v>
      </c>
      <c r="U22" t="s">
        <v>5</v>
      </c>
      <c r="V22" t="s">
        <v>3</v>
      </c>
    </row>
    <row r="23" spans="1:28" x14ac:dyDescent="0.25">
      <c r="A23" t="s">
        <v>5</v>
      </c>
      <c r="E23">
        <f ca="1">OFFSET($M$11, 9 * (ROW(E23) - 21), 5 * (COLUMN(E23) - (3 + ROW(E23) - 21)))</f>
        <v>0.32255400205718182</v>
      </c>
      <c r="F23">
        <f t="shared" ca="1" si="40"/>
        <v>0.33241355072115392</v>
      </c>
      <c r="G23">
        <f t="shared" ca="1" si="40"/>
        <v>0.37984359088071212</v>
      </c>
      <c r="J23" t="s">
        <v>2</v>
      </c>
      <c r="K23">
        <f>1-(D5/($D5+$E5))</f>
        <v>0.50909090909090904</v>
      </c>
      <c r="L23">
        <f>1-(E5/($D5+$E5))</f>
        <v>0.49090909090909096</v>
      </c>
      <c r="M23">
        <f>K23/(K23+L23)</f>
        <v>0.50909090909090904</v>
      </c>
      <c r="O23" t="s">
        <v>2</v>
      </c>
      <c r="P23">
        <f>1-(D5/($D5+$F5))</f>
        <v>0.52631578947368418</v>
      </c>
      <c r="Q23">
        <f>1-(F5/($D5+$F5))</f>
        <v>0.47368421052631582</v>
      </c>
      <c r="R23">
        <f>P23/(P23+Q23)</f>
        <v>0.52631578947368418</v>
      </c>
      <c r="T23" t="s">
        <v>2</v>
      </c>
      <c r="U23">
        <f>1-(D5/($D5+$G5))</f>
        <v>0.64935064935064934</v>
      </c>
      <c r="V23">
        <f>1-(G5/($D5+$G5))</f>
        <v>0.35064935064935066</v>
      </c>
      <c r="W23">
        <f>U23/(U23+V23)</f>
        <v>0.64935064935064934</v>
      </c>
    </row>
    <row r="24" spans="1:28" x14ac:dyDescent="0.25">
      <c r="A24" t="s">
        <v>6</v>
      </c>
      <c r="F24">
        <f ca="1">OFFSET($M$11, 9 * (ROW(F24) - 21), 5 * (COLUMN(F24) - (3 + ROW(F24) - 21)))</f>
        <v>0.33357622414072918</v>
      </c>
      <c r="G24">
        <f ca="1">OFFSET($M$11, 9 * (ROW(G24) - 21), 5 * (COLUMN(G24) - (3 + ROW(G24) - 21)))</f>
        <v>0.38062393132056244</v>
      </c>
      <c r="J24" t="s">
        <v>4</v>
      </c>
      <c r="K24">
        <f>1-(D6/($D6+$E6))</f>
        <v>0.59999999999999964</v>
      </c>
      <c r="L24">
        <f>1-(E6/($D6+$E6))</f>
        <v>0.40000000000000036</v>
      </c>
      <c r="M24">
        <f t="shared" ref="M24:M28" si="41">K24/(K24+L24)</f>
        <v>0.59999999999999964</v>
      </c>
      <c r="O24" t="s">
        <v>4</v>
      </c>
      <c r="P24">
        <f t="shared" ref="P24:P28" si="42">1-(D6/($D6+$F6))</f>
        <v>0.71428571428571408</v>
      </c>
      <c r="Q24">
        <f t="shared" ref="Q24:Q28" si="43">1-(F6/($D6+$F6))</f>
        <v>0.28571428571428592</v>
      </c>
      <c r="R24">
        <f t="shared" ref="R24:R28" si="44">P24/(P24+Q24)</f>
        <v>0.71428571428571408</v>
      </c>
      <c r="T24" t="s">
        <v>4</v>
      </c>
      <c r="U24">
        <f t="shared" ref="U24:U28" si="45">1-(D6/($D6+$G6))</f>
        <v>0.92592592592592582</v>
      </c>
      <c r="V24">
        <f t="shared" ref="V24:V28" si="46">1-(G6/($D6+$G6))</f>
        <v>7.4074074074074181E-2</v>
      </c>
      <c r="W24">
        <f t="shared" ref="W24:W28" si="47">U24/(U24+V24)</f>
        <v>0.92592592592592582</v>
      </c>
    </row>
    <row r="25" spans="1:28" x14ac:dyDescent="0.25">
      <c r="A25" t="s">
        <v>7</v>
      </c>
      <c r="G25">
        <f ca="1">OFFSET($M$11, 9 * (ROW(G25) - 21), 5 * (COLUMN(G25) - (3 + ROW(G25) - 21)))</f>
        <v>0.36982096482264726</v>
      </c>
      <c r="J25" t="s">
        <v>5</v>
      </c>
      <c r="K25">
        <f>1-(D7/($D7+$E7))</f>
        <v>1</v>
      </c>
      <c r="L25">
        <f>1-(E7/($D7+$E7))</f>
        <v>0</v>
      </c>
      <c r="M25">
        <f t="shared" si="41"/>
        <v>1</v>
      </c>
      <c r="O25" t="s">
        <v>5</v>
      </c>
      <c r="P25">
        <f t="shared" si="42"/>
        <v>1</v>
      </c>
      <c r="Q25">
        <f t="shared" si="43"/>
        <v>0</v>
      </c>
      <c r="R25">
        <f t="shared" si="44"/>
        <v>1</v>
      </c>
      <c r="T25" t="s">
        <v>5</v>
      </c>
      <c r="U25">
        <f t="shared" si="45"/>
        <v>1</v>
      </c>
      <c r="V25">
        <f t="shared" si="46"/>
        <v>0</v>
      </c>
      <c r="W25">
        <f t="shared" si="47"/>
        <v>1</v>
      </c>
    </row>
    <row r="26" spans="1:28" x14ac:dyDescent="0.25">
      <c r="A26" t="s">
        <v>3</v>
      </c>
      <c r="J26" t="s">
        <v>6</v>
      </c>
      <c r="K26">
        <f>1-(D8/($D8+$E8))</f>
        <v>0</v>
      </c>
      <c r="L26">
        <f>1-(E8/($D8+$E8))</f>
        <v>1</v>
      </c>
      <c r="M26">
        <f t="shared" si="41"/>
        <v>0</v>
      </c>
      <c r="O26" t="s">
        <v>6</v>
      </c>
      <c r="P26">
        <f t="shared" si="42"/>
        <v>0.66666666666666763</v>
      </c>
      <c r="Q26">
        <f t="shared" si="43"/>
        <v>0.33333333333333237</v>
      </c>
      <c r="R26">
        <f t="shared" si="44"/>
        <v>0.66666666666666763</v>
      </c>
      <c r="T26" t="s">
        <v>6</v>
      </c>
      <c r="U26">
        <f t="shared" si="45"/>
        <v>0.95652173913043492</v>
      </c>
      <c r="V26">
        <f t="shared" si="46"/>
        <v>4.3478260869565077E-2</v>
      </c>
      <c r="W26">
        <f t="shared" si="47"/>
        <v>0.95652173913043492</v>
      </c>
    </row>
    <row r="27" spans="1:28" x14ac:dyDescent="0.25">
      <c r="J27" t="s">
        <v>7</v>
      </c>
      <c r="K27">
        <f>1-(D9/($D9+$E9))</f>
        <v>0.40000000000000036</v>
      </c>
      <c r="L27">
        <f>1-(E9/($D9+$E9))</f>
        <v>0.59999999999999964</v>
      </c>
      <c r="M27">
        <f t="shared" si="41"/>
        <v>0.40000000000000036</v>
      </c>
      <c r="O27" t="s">
        <v>7</v>
      </c>
      <c r="P27">
        <f t="shared" si="42"/>
        <v>0</v>
      </c>
      <c r="Q27">
        <f t="shared" si="43"/>
        <v>1</v>
      </c>
      <c r="R27">
        <f t="shared" si="44"/>
        <v>0</v>
      </c>
      <c r="T27" t="s">
        <v>7</v>
      </c>
      <c r="U27">
        <f t="shared" si="45"/>
        <v>0.86956521739130443</v>
      </c>
      <c r="V27">
        <f t="shared" si="46"/>
        <v>0.13043478260869557</v>
      </c>
      <c r="W27">
        <f t="shared" si="47"/>
        <v>0.86956521739130443</v>
      </c>
    </row>
    <row r="28" spans="1:28" x14ac:dyDescent="0.25">
      <c r="J28" t="s">
        <v>3</v>
      </c>
      <c r="K28">
        <f>1-(D10/($D10+$E10))</f>
        <v>0.48888888888888893</v>
      </c>
      <c r="L28">
        <f>1-(E10/($D10+$E10))</f>
        <v>0.51111111111111107</v>
      </c>
      <c r="M28">
        <f t="shared" si="41"/>
        <v>0.48888888888888893</v>
      </c>
      <c r="O28" t="s">
        <v>3</v>
      </c>
      <c r="P28">
        <f t="shared" si="42"/>
        <v>0.46511627906976749</v>
      </c>
      <c r="Q28">
        <f t="shared" si="43"/>
        <v>0.53488372093023262</v>
      </c>
      <c r="R28">
        <f t="shared" si="44"/>
        <v>0.46511627906976749</v>
      </c>
      <c r="T28" t="s">
        <v>3</v>
      </c>
      <c r="U28">
        <f t="shared" si="45"/>
        <v>0</v>
      </c>
      <c r="V28">
        <f t="shared" si="46"/>
        <v>1</v>
      </c>
      <c r="W28">
        <f t="shared" si="47"/>
        <v>0</v>
      </c>
    </row>
    <row r="29" spans="1:28" x14ac:dyDescent="0.25">
      <c r="M29">
        <f>_xlfn.STDEV.S(M23,M24,M25,M26,M27,M28)</f>
        <v>0.32255400205718182</v>
      </c>
      <c r="R29">
        <f>_xlfn.STDEV.S(R23,R24,R25,R26,R27,R28)</f>
        <v>0.33241355072115392</v>
      </c>
      <c r="W29">
        <f>_xlfn.STDEV.S(W23,W24,W25,W26,W27,W28)</f>
        <v>0.37984359088071212</v>
      </c>
    </row>
    <row r="31" spans="1:28" x14ac:dyDescent="0.25">
      <c r="K31" t="s">
        <v>6</v>
      </c>
      <c r="L31" t="s">
        <v>7</v>
      </c>
      <c r="P31" t="s">
        <v>6</v>
      </c>
      <c r="Q31" t="s">
        <v>3</v>
      </c>
    </row>
    <row r="32" spans="1:28" x14ac:dyDescent="0.25">
      <c r="J32" t="s">
        <v>2</v>
      </c>
      <c r="K32">
        <f>1-(E5/($E5+$F5))</f>
        <v>0.51724137931034486</v>
      </c>
      <c r="L32">
        <f>1-(F5/($E5+$F5))</f>
        <v>0.48275862068965514</v>
      </c>
      <c r="M32">
        <f>K32/(K32+L32)</f>
        <v>0.51724137931034486</v>
      </c>
      <c r="O32" t="s">
        <v>2</v>
      </c>
      <c r="P32">
        <f>1-(E5/($E5+$G5))</f>
        <v>0.64102564102564097</v>
      </c>
      <c r="Q32">
        <f>1-(G5/($E5+$G5))</f>
        <v>0.35897435897435892</v>
      </c>
      <c r="R32">
        <f>P32/(P32+Q32)</f>
        <v>0.64102564102564108</v>
      </c>
    </row>
    <row r="33" spans="10:18" x14ac:dyDescent="0.25">
      <c r="J33" t="s">
        <v>4</v>
      </c>
      <c r="K33">
        <f t="shared" ref="K33:L33" si="48">1-(E6/($E6+$F6))</f>
        <v>0.62500000000000011</v>
      </c>
      <c r="L33">
        <f t="shared" si="48"/>
        <v>0.37499999999999989</v>
      </c>
      <c r="M33">
        <f t="shared" ref="M33:M37" si="49">K33/(K33+L33)</f>
        <v>0.62500000000000011</v>
      </c>
      <c r="O33" t="s">
        <v>4</v>
      </c>
      <c r="P33">
        <f t="shared" ref="P33:P36" si="50">1-(E6/($E6+$G6))</f>
        <v>0.8928571428571429</v>
      </c>
      <c r="Q33">
        <f t="shared" ref="Q33:Q36" si="51">1-(G6/($E6+$G6))</f>
        <v>0.1071428571428571</v>
      </c>
      <c r="R33">
        <f t="shared" ref="R33:R37" si="52">P33/(P33+Q33)</f>
        <v>0.8928571428571429</v>
      </c>
    </row>
    <row r="34" spans="10:18" x14ac:dyDescent="0.25">
      <c r="J34" t="s">
        <v>5</v>
      </c>
      <c r="K34">
        <f t="shared" ref="K34:L34" si="53">1-(E7/($E7+$F7))</f>
        <v>0.75000000000000056</v>
      </c>
      <c r="L34">
        <f t="shared" si="53"/>
        <v>0.24999999999999944</v>
      </c>
      <c r="M34">
        <f t="shared" si="49"/>
        <v>0.75000000000000056</v>
      </c>
      <c r="O34" t="s">
        <v>5</v>
      </c>
      <c r="P34">
        <f t="shared" si="50"/>
        <v>0.95833333333333348</v>
      </c>
      <c r="Q34">
        <f t="shared" si="51"/>
        <v>4.1666666666666519E-2</v>
      </c>
      <c r="R34">
        <f t="shared" si="52"/>
        <v>0.95833333333333348</v>
      </c>
    </row>
    <row r="35" spans="10:18" x14ac:dyDescent="0.25">
      <c r="J35" t="s">
        <v>6</v>
      </c>
      <c r="K35">
        <f t="shared" ref="K35:L35" si="54">1-(E8/($E8+$F8))</f>
        <v>1</v>
      </c>
      <c r="L35">
        <f t="shared" si="54"/>
        <v>0</v>
      </c>
      <c r="M35">
        <f t="shared" si="49"/>
        <v>1</v>
      </c>
      <c r="O35" t="s">
        <v>6</v>
      </c>
      <c r="P35">
        <f t="shared" si="50"/>
        <v>1</v>
      </c>
      <c r="Q35">
        <f t="shared" si="51"/>
        <v>0</v>
      </c>
      <c r="R35">
        <f t="shared" si="52"/>
        <v>1</v>
      </c>
    </row>
    <row r="36" spans="10:18" x14ac:dyDescent="0.25">
      <c r="J36" t="s">
        <v>7</v>
      </c>
      <c r="K36">
        <f t="shared" ref="K36:L36" si="55">1-(E9/($E9+$F9))</f>
        <v>0</v>
      </c>
      <c r="L36">
        <f t="shared" si="55"/>
        <v>1</v>
      </c>
      <c r="M36">
        <f t="shared" si="49"/>
        <v>0</v>
      </c>
      <c r="O36" t="s">
        <v>7</v>
      </c>
      <c r="P36">
        <f t="shared" si="50"/>
        <v>0.90909090909090906</v>
      </c>
      <c r="Q36">
        <f t="shared" si="51"/>
        <v>9.0909090909090939E-2</v>
      </c>
      <c r="R36">
        <f t="shared" si="52"/>
        <v>0.90909090909090906</v>
      </c>
    </row>
    <row r="37" spans="10:18" x14ac:dyDescent="0.25">
      <c r="J37" t="s">
        <v>3</v>
      </c>
      <c r="K37">
        <f t="shared" ref="K37:L37" si="56">1-(E10/($E10+$F10))</f>
        <v>0.47619047619047616</v>
      </c>
      <c r="L37">
        <f t="shared" si="56"/>
        <v>0.52380952380952384</v>
      </c>
      <c r="M37">
        <f t="shared" si="49"/>
        <v>0.47619047619047616</v>
      </c>
      <c r="O37" t="s">
        <v>3</v>
      </c>
      <c r="P37">
        <f>1-(E10/($E10+$G10))</f>
        <v>0</v>
      </c>
      <c r="Q37">
        <f>1-(G10/($E10+$G10))</f>
        <v>1</v>
      </c>
      <c r="R37">
        <f t="shared" si="52"/>
        <v>0</v>
      </c>
    </row>
    <row r="38" spans="10:18" x14ac:dyDescent="0.25">
      <c r="M38">
        <f>_xlfn.STDEV.S(M32,M33,M34,M35,M36,M37)</f>
        <v>0.33357622414072918</v>
      </c>
      <c r="R38">
        <f>_xlfn.STDEV.S(R32,R33,R34,R35,R36,R37)</f>
        <v>0.38062393132056244</v>
      </c>
    </row>
    <row r="40" spans="10:18" x14ac:dyDescent="0.25">
      <c r="K40" t="s">
        <v>7</v>
      </c>
      <c r="L40" t="s">
        <v>3</v>
      </c>
    </row>
    <row r="41" spans="10:18" x14ac:dyDescent="0.25">
      <c r="J41" t="s">
        <v>2</v>
      </c>
      <c r="K41">
        <f>1-(F5/($F5+$G5))</f>
        <v>0.625</v>
      </c>
      <c r="L41">
        <f>1-(G5/($F5+$G5))</f>
        <v>0.375</v>
      </c>
      <c r="M41">
        <f>K41/(K41+L41)</f>
        <v>0.625</v>
      </c>
    </row>
    <row r="42" spans="10:18" x14ac:dyDescent="0.25">
      <c r="J42" t="s">
        <v>4</v>
      </c>
      <c r="K42">
        <f t="shared" ref="K42:L42" si="57">1-(F6/($F6+$G6))</f>
        <v>0.83333333333333337</v>
      </c>
      <c r="L42">
        <f t="shared" si="57"/>
        <v>0.16666666666666663</v>
      </c>
      <c r="M42">
        <f t="shared" ref="M42:M46" si="58">K42/(K42+L42)</f>
        <v>0.83333333333333337</v>
      </c>
    </row>
    <row r="43" spans="10:18" x14ac:dyDescent="0.25">
      <c r="J43" t="s">
        <v>5</v>
      </c>
      <c r="K43">
        <f t="shared" ref="K43:L43" si="59">1-(F7/($F7+$G7))</f>
        <v>0.88461538461538469</v>
      </c>
      <c r="L43">
        <f t="shared" si="59"/>
        <v>0.11538461538461531</v>
      </c>
      <c r="M43">
        <f t="shared" si="58"/>
        <v>0.88461538461538469</v>
      </c>
    </row>
    <row r="44" spans="10:18" x14ac:dyDescent="0.25">
      <c r="J44" t="s">
        <v>6</v>
      </c>
      <c r="K44">
        <f t="shared" ref="K44:L44" si="60">1-(F8/($F8+$G8))</f>
        <v>0.91666666666666663</v>
      </c>
      <c r="L44">
        <f t="shared" si="60"/>
        <v>8.333333333333337E-2</v>
      </c>
      <c r="M44">
        <f t="shared" si="58"/>
        <v>0.91666666666666663</v>
      </c>
    </row>
    <row r="45" spans="10:18" x14ac:dyDescent="0.25">
      <c r="J45" t="s">
        <v>7</v>
      </c>
      <c r="K45">
        <f t="shared" ref="K45:L45" si="61">1-(F9/($F9+$G9))</f>
        <v>1</v>
      </c>
      <c r="L45">
        <f t="shared" si="61"/>
        <v>0</v>
      </c>
      <c r="M45">
        <f t="shared" si="58"/>
        <v>1</v>
      </c>
    </row>
    <row r="46" spans="10:18" x14ac:dyDescent="0.25">
      <c r="J46" t="s">
        <v>3</v>
      </c>
      <c r="K46">
        <f t="shared" ref="K46:L46" si="62">1-(F10/($F10+$G10))</f>
        <v>0</v>
      </c>
      <c r="L46">
        <f t="shared" si="62"/>
        <v>1</v>
      </c>
      <c r="M46">
        <f t="shared" si="58"/>
        <v>0</v>
      </c>
    </row>
    <row r="47" spans="10:18" x14ac:dyDescent="0.25">
      <c r="M47">
        <f>_xlfn.STDEV.S(M41,M42,M43,M44,M45,M46)</f>
        <v>0.36982096482264726</v>
      </c>
    </row>
  </sheetData>
  <conditionalFormatting sqref="A2:F2">
    <cfRule type="colorScale" priority="13">
      <colorScale>
        <cfvo type="min"/>
        <cfvo type="max"/>
        <color rgb="FF00B0F0"/>
        <color rgb="FFFFFF00"/>
      </colorScale>
    </cfRule>
  </conditionalFormatting>
  <conditionalFormatting sqref="B5:G10">
    <cfRule type="colorScale" priority="12">
      <colorScale>
        <cfvo type="min"/>
        <cfvo type="max"/>
        <color rgb="FF00B0F0"/>
        <color rgb="FFFFFF00"/>
      </colorScale>
    </cfRule>
  </conditionalFormatting>
  <conditionalFormatting sqref="B13:G18">
    <cfRule type="colorScale" priority="11">
      <colorScale>
        <cfvo type="min"/>
        <cfvo type="max"/>
        <color rgb="FF00B0F0"/>
        <color rgb="FFFFFF00"/>
      </colorScale>
    </cfRule>
  </conditionalFormatting>
  <conditionalFormatting sqref="B21:G26">
    <cfRule type="colorScale" priority="1">
      <colorScale>
        <cfvo type="min"/>
        <cfvo type="max"/>
        <color rgb="FF00B0F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2022-06-21T15:37:34Z</dcterms:created>
  <dcterms:modified xsi:type="dcterms:W3CDTF">2022-07-30T01:13:35Z</dcterms:modified>
</cp:coreProperties>
</file>