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rk\repositories\fuzzy-based mapping\simulation results\"/>
    </mc:Choice>
  </mc:AlternateContent>
  <xr:revisionPtr revIDLastSave="0" documentId="13_ncr:1_{5A5DDDF2-0F24-4A2E-8765-80D8C36BD6C7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result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6" l="1"/>
  <c r="O10" i="6" s="1"/>
  <c r="L11" i="6"/>
  <c r="M4" i="6" s="1"/>
  <c r="J11" i="6"/>
  <c r="D11" i="6"/>
  <c r="F11" i="6"/>
  <c r="B11" i="6"/>
  <c r="C3" i="6" s="1"/>
  <c r="G7" i="6" l="1"/>
  <c r="G3" i="6"/>
  <c r="K6" i="6"/>
  <c r="K3" i="6"/>
  <c r="E4" i="6"/>
  <c r="E3" i="6"/>
  <c r="K7" i="6"/>
  <c r="C8" i="6"/>
  <c r="C4" i="6"/>
  <c r="K5" i="6"/>
  <c r="O3" i="6"/>
  <c r="O9" i="6"/>
  <c r="G6" i="6"/>
  <c r="C10" i="6"/>
  <c r="K4" i="6"/>
  <c r="M10" i="6"/>
  <c r="O8" i="6"/>
  <c r="G5" i="6"/>
  <c r="E10" i="6"/>
  <c r="C9" i="6"/>
  <c r="K10" i="6"/>
  <c r="M8" i="6"/>
  <c r="O6" i="6"/>
  <c r="E8" i="6"/>
  <c r="C7" i="6"/>
  <c r="M3" i="6"/>
  <c r="M9" i="6"/>
  <c r="G4" i="6"/>
  <c r="E9" i="6"/>
  <c r="K9" i="6"/>
  <c r="M7" i="6"/>
  <c r="O5" i="6"/>
  <c r="G10" i="6"/>
  <c r="E7" i="6"/>
  <c r="C6" i="6"/>
  <c r="M5" i="6"/>
  <c r="G8" i="6"/>
  <c r="E5" i="6"/>
  <c r="O7" i="6"/>
  <c r="K8" i="6"/>
  <c r="M6" i="6"/>
  <c r="O4" i="6"/>
  <c r="G9" i="6"/>
  <c r="E6" i="6"/>
  <c r="C5" i="6"/>
</calcChain>
</file>

<file path=xl/sharedStrings.xml><?xml version="1.0" encoding="utf-8"?>
<sst xmlns="http://schemas.openxmlformats.org/spreadsheetml/2006/main" count="24" uniqueCount="13">
  <si>
    <t>4 threads</t>
  </si>
  <si>
    <t>8 threads</t>
  </si>
  <si>
    <t>axpy</t>
  </si>
  <si>
    <t>heat</t>
  </si>
  <si>
    <t>sparseLU</t>
  </si>
  <si>
    <t>BFS</t>
  </si>
  <si>
    <t>LNSNL</t>
  </si>
  <si>
    <t>MTET-MET</t>
  </si>
  <si>
    <t>CONT1-CONT2</t>
  </si>
  <si>
    <t>CONT1-CONT3</t>
  </si>
  <si>
    <t>CONT1-FIFO</t>
  </si>
  <si>
    <t>RR-CONT2</t>
  </si>
  <si>
    <t>RR-CONT3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</si>
</sst>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1" applyFont="1" applyFill="1" applyAlignment="1">
      <alignment horizontal="center"/>
    </xf>
    <xf numFmtId="9" fontId="0" fillId="4" borderId="0" xfId="1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656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02B6-0AEF-4B8B-928D-969C910530D0}">
  <dimension ref="A1:O11"/>
  <sheetViews>
    <sheetView tabSelected="1" zoomScale="145" zoomScaleNormal="145" workbookViewId="0">
      <selection activeCell="A2" sqref="A2"/>
    </sheetView>
  </sheetViews>
  <sheetFormatPr defaultRowHeight="14.4" x14ac:dyDescent="0.3"/>
  <cols>
    <col min="1" max="1" width="13.33203125" bestFit="1" customWidth="1"/>
    <col min="2" max="2" width="14.6640625" customWidth="1"/>
    <col min="3" max="3" width="7" customWidth="1"/>
    <col min="4" max="4" width="14.6640625" customWidth="1"/>
    <col min="5" max="5" width="7" customWidth="1"/>
    <col min="6" max="6" width="14.6640625" customWidth="1"/>
    <col min="7" max="7" width="7" customWidth="1"/>
    <col min="8" max="8" width="6.33203125" customWidth="1"/>
    <col min="9" max="9" width="13.33203125" bestFit="1" customWidth="1"/>
    <col min="10" max="10" width="14.6640625" customWidth="1"/>
    <col min="11" max="11" width="7" customWidth="1"/>
    <col min="12" max="12" width="14.6640625" customWidth="1"/>
    <col min="13" max="13" width="7" customWidth="1"/>
    <col min="14" max="14" width="14.6640625" customWidth="1"/>
    <col min="15" max="15" width="7" customWidth="1"/>
  </cols>
  <sheetData>
    <row r="1" spans="1:15" x14ac:dyDescent="0.3">
      <c r="A1" s="8" t="s">
        <v>0</v>
      </c>
      <c r="B1" s="8"/>
      <c r="C1" s="8"/>
      <c r="D1" s="8"/>
      <c r="E1" s="8"/>
      <c r="F1" s="8"/>
      <c r="G1" s="8"/>
      <c r="I1" s="8" t="s">
        <v>1</v>
      </c>
      <c r="J1" s="8"/>
      <c r="K1" s="8"/>
      <c r="L1" s="8"/>
      <c r="M1" s="8"/>
      <c r="N1" s="8"/>
      <c r="O1" s="8"/>
    </row>
    <row r="2" spans="1:15" x14ac:dyDescent="0.3">
      <c r="B2" s="3" t="s">
        <v>2</v>
      </c>
      <c r="C2" s="5"/>
      <c r="D2" s="3" t="s">
        <v>3</v>
      </c>
      <c r="E2" s="5"/>
      <c r="F2" s="3" t="s">
        <v>4</v>
      </c>
      <c r="G2" s="5"/>
      <c r="J2" s="3" t="s">
        <v>2</v>
      </c>
      <c r="K2" s="5"/>
      <c r="L2" s="3" t="s">
        <v>3</v>
      </c>
      <c r="M2" s="5"/>
      <c r="N2" s="3" t="s">
        <v>4</v>
      </c>
      <c r="O2" s="5"/>
    </row>
    <row r="3" spans="1:15" x14ac:dyDescent="0.3">
      <c r="A3" t="s">
        <v>5</v>
      </c>
      <c r="B3" s="1">
        <v>289422200</v>
      </c>
      <c r="C3" s="2">
        <f t="shared" ref="C3:C10" si="0">(B3-$B$11)/$B$11</f>
        <v>0.18993151758120527</v>
      </c>
      <c r="D3" s="1">
        <v>6886000000</v>
      </c>
      <c r="E3" s="2">
        <f t="shared" ref="E3:E10" si="1">(D3-$D$11)/$D$11</f>
        <v>0.20132588974180041</v>
      </c>
      <c r="F3" s="1">
        <v>15627000000</v>
      </c>
      <c r="G3" s="6">
        <f t="shared" ref="G3:G10" si="2">(F3-$F$11)/$F$11</f>
        <v>0.26636952998379254</v>
      </c>
      <c r="I3" t="s">
        <v>5</v>
      </c>
      <c r="J3" s="1">
        <v>373521550</v>
      </c>
      <c r="K3" s="2">
        <f t="shared" ref="K3:K10" si="3">(J3-$J$11)/$J$11</f>
        <v>0.13456253079050876</v>
      </c>
      <c r="L3" s="1">
        <v>3675000000</v>
      </c>
      <c r="M3" s="6">
        <f t="shared" ref="M3:M10" si="4">(L3-$L$11)/$L$11</f>
        <v>9.7670250896057353E-2</v>
      </c>
      <c r="N3" s="1">
        <v>8120000000</v>
      </c>
      <c r="O3" s="2">
        <f t="shared" ref="O3:O10" si="5">(N3-$N$11)/$N$11</f>
        <v>0.10792741165234002</v>
      </c>
    </row>
    <row r="4" spans="1:15" x14ac:dyDescent="0.3">
      <c r="A4" t="s">
        <v>6</v>
      </c>
      <c r="B4" s="1">
        <v>243682280</v>
      </c>
      <c r="C4" s="7">
        <f t="shared" si="0"/>
        <v>1.8762391000005632E-3</v>
      </c>
      <c r="D4" s="1">
        <v>5841000000</v>
      </c>
      <c r="E4" s="7">
        <f t="shared" si="1"/>
        <v>1.9016050244242848E-2</v>
      </c>
      <c r="F4" s="1">
        <v>12340000000</v>
      </c>
      <c r="G4" s="7">
        <f t="shared" si="2"/>
        <v>0</v>
      </c>
      <c r="I4" t="s">
        <v>6</v>
      </c>
      <c r="J4" s="1">
        <v>329220930</v>
      </c>
      <c r="K4" s="7">
        <f t="shared" si="3"/>
        <v>4.8599606883854866E-7</v>
      </c>
      <c r="L4" s="1">
        <v>3348000000</v>
      </c>
      <c r="M4" s="7">
        <f t="shared" si="4"/>
        <v>0</v>
      </c>
      <c r="N4" s="1">
        <v>7329000000</v>
      </c>
      <c r="O4" s="7">
        <f t="shared" si="5"/>
        <v>0</v>
      </c>
    </row>
    <row r="5" spans="1:15" x14ac:dyDescent="0.3">
      <c r="A5" t="s">
        <v>7</v>
      </c>
      <c r="B5" s="1">
        <v>243681970</v>
      </c>
      <c r="C5" s="7">
        <f t="shared" si="0"/>
        <v>1.8749645648389545E-3</v>
      </c>
      <c r="D5" s="1">
        <v>5767000000</v>
      </c>
      <c r="E5" s="7">
        <f t="shared" si="1"/>
        <v>6.1060711793440338E-3</v>
      </c>
      <c r="F5" s="1">
        <v>12345000000</v>
      </c>
      <c r="G5" s="7">
        <f t="shared" si="2"/>
        <v>4.051863857374392E-4</v>
      </c>
      <c r="I5" t="s">
        <v>7</v>
      </c>
      <c r="J5" s="1">
        <v>329220770</v>
      </c>
      <c r="K5" s="7">
        <f t="shared" si="3"/>
        <v>0</v>
      </c>
      <c r="L5" s="1">
        <v>3405000000</v>
      </c>
      <c r="M5" s="7">
        <f t="shared" si="4"/>
        <v>1.7025089605734768E-2</v>
      </c>
      <c r="N5" s="1">
        <v>7382000000</v>
      </c>
      <c r="O5" s="7">
        <f t="shared" si="5"/>
        <v>7.2315459134943373E-3</v>
      </c>
    </row>
    <row r="6" spans="1:15" x14ac:dyDescent="0.3">
      <c r="A6" t="s">
        <v>8</v>
      </c>
      <c r="B6" s="1">
        <v>244430540</v>
      </c>
      <c r="C6" s="7">
        <f t="shared" si="0"/>
        <v>4.9526380678244298E-3</v>
      </c>
      <c r="D6" s="1">
        <v>5756000000</v>
      </c>
      <c r="E6" s="7">
        <f t="shared" si="1"/>
        <v>4.1870202372644803E-3</v>
      </c>
      <c r="F6" s="1">
        <v>16986000000</v>
      </c>
      <c r="G6" s="6">
        <f t="shared" si="2"/>
        <v>0.3764991896272285</v>
      </c>
      <c r="I6" t="s">
        <v>8</v>
      </c>
      <c r="J6" s="1">
        <v>422458560</v>
      </c>
      <c r="K6" s="6">
        <f t="shared" si="3"/>
        <v>0.28320749629496339</v>
      </c>
      <c r="L6" s="1">
        <v>3386000000</v>
      </c>
      <c r="M6" s="7">
        <f t="shared" si="4"/>
        <v>1.1350059737156512E-2</v>
      </c>
      <c r="N6" s="1">
        <v>10090000000</v>
      </c>
      <c r="O6" s="6">
        <f t="shared" si="5"/>
        <v>0.37672260881429936</v>
      </c>
    </row>
    <row r="7" spans="1:15" x14ac:dyDescent="0.3">
      <c r="A7" t="s">
        <v>9</v>
      </c>
      <c r="B7" s="1">
        <v>244430540</v>
      </c>
      <c r="C7" s="7">
        <f t="shared" si="0"/>
        <v>4.9526380678244298E-3</v>
      </c>
      <c r="D7" s="1">
        <v>5780000000</v>
      </c>
      <c r="E7" s="7">
        <f t="shared" si="1"/>
        <v>8.3740404745289605E-3</v>
      </c>
      <c r="F7" s="1">
        <v>17222000000</v>
      </c>
      <c r="G7" s="6">
        <f t="shared" si="2"/>
        <v>0.39562398703403567</v>
      </c>
      <c r="I7" t="s">
        <v>9</v>
      </c>
      <c r="J7" s="1">
        <v>422458560</v>
      </c>
      <c r="K7" s="2">
        <f t="shared" si="3"/>
        <v>0.28320749629496339</v>
      </c>
      <c r="L7" s="1">
        <v>3419000000</v>
      </c>
      <c r="M7" s="7">
        <f t="shared" si="4"/>
        <v>2.1206690561529271E-2</v>
      </c>
      <c r="N7" s="1">
        <v>9930000000</v>
      </c>
      <c r="O7" s="6">
        <f t="shared" si="5"/>
        <v>0.3548915268112976</v>
      </c>
    </row>
    <row r="8" spans="1:15" x14ac:dyDescent="0.3">
      <c r="A8" t="s">
        <v>10</v>
      </c>
      <c r="B8" s="1">
        <v>244430540</v>
      </c>
      <c r="C8" s="7">
        <f t="shared" si="0"/>
        <v>4.9526380678244298E-3</v>
      </c>
      <c r="D8" s="1">
        <v>5732000000</v>
      </c>
      <c r="E8" s="7">
        <f t="shared" si="1"/>
        <v>0</v>
      </c>
      <c r="F8" s="1">
        <v>12607000000</v>
      </c>
      <c r="G8" s="7">
        <f t="shared" si="2"/>
        <v>2.1636952998379255E-2</v>
      </c>
      <c r="I8" t="s">
        <v>10</v>
      </c>
      <c r="J8" s="1">
        <v>422458560</v>
      </c>
      <c r="K8" s="2">
        <f t="shared" si="3"/>
        <v>0.28320749629496339</v>
      </c>
      <c r="L8" s="1">
        <v>3402000000</v>
      </c>
      <c r="M8" s="7">
        <f t="shared" si="4"/>
        <v>1.6129032258064516E-2</v>
      </c>
      <c r="N8" s="1">
        <v>7974000000</v>
      </c>
      <c r="O8" s="2">
        <f t="shared" si="5"/>
        <v>8.8006549324600905E-2</v>
      </c>
    </row>
    <row r="9" spans="1:15" x14ac:dyDescent="0.3">
      <c r="A9" t="s">
        <v>11</v>
      </c>
      <c r="B9" s="1">
        <v>243225930</v>
      </c>
      <c r="C9" s="7">
        <f t="shared" si="0"/>
        <v>0</v>
      </c>
      <c r="D9" s="1">
        <v>6311000000</v>
      </c>
      <c r="E9" s="6">
        <f t="shared" si="1"/>
        <v>0.10101186322400559</v>
      </c>
      <c r="F9" s="1">
        <v>15106000000</v>
      </c>
      <c r="G9" s="2">
        <f t="shared" si="2"/>
        <v>0.22414910858995138</v>
      </c>
      <c r="I9" t="s">
        <v>11</v>
      </c>
      <c r="J9" s="1">
        <v>375272110</v>
      </c>
      <c r="K9" s="2">
        <f t="shared" si="3"/>
        <v>0.13987981377967132</v>
      </c>
      <c r="L9" s="1">
        <v>4654000000</v>
      </c>
      <c r="M9" s="6">
        <f t="shared" si="4"/>
        <v>0.39008363201911589</v>
      </c>
      <c r="N9" s="1">
        <v>9910000000</v>
      </c>
      <c r="O9" s="2">
        <f t="shared" si="5"/>
        <v>0.35216264156092236</v>
      </c>
    </row>
    <row r="10" spans="1:15" x14ac:dyDescent="0.3">
      <c r="A10" t="s">
        <v>12</v>
      </c>
      <c r="B10" s="1">
        <v>243225930</v>
      </c>
      <c r="C10" s="7">
        <f t="shared" si="0"/>
        <v>0</v>
      </c>
      <c r="D10" s="1">
        <v>6176000000</v>
      </c>
      <c r="E10" s="6">
        <f t="shared" si="1"/>
        <v>7.7459874389392877E-2</v>
      </c>
      <c r="F10" s="1">
        <v>14638000000</v>
      </c>
      <c r="G10" s="2">
        <f t="shared" si="2"/>
        <v>0.18622366288492706</v>
      </c>
      <c r="I10" t="s">
        <v>12</v>
      </c>
      <c r="J10" s="1">
        <v>375272110</v>
      </c>
      <c r="K10" s="2">
        <f t="shared" si="3"/>
        <v>0.13987981377967132</v>
      </c>
      <c r="L10" s="1">
        <v>4318000000</v>
      </c>
      <c r="M10" s="6">
        <f t="shared" si="4"/>
        <v>0.28972520908004779</v>
      </c>
      <c r="N10" s="1">
        <v>9755000000</v>
      </c>
      <c r="O10" s="6">
        <f t="shared" si="5"/>
        <v>0.33101378087051442</v>
      </c>
    </row>
    <row r="11" spans="1:15" x14ac:dyDescent="0.3">
      <c r="B11" s="4">
        <f>MIN(B3:B10)</f>
        <v>243225930</v>
      </c>
      <c r="C11" s="1"/>
      <c r="D11" s="4">
        <f>MIN(D3:D10)</f>
        <v>5732000000</v>
      </c>
      <c r="E11" s="1"/>
      <c r="F11" s="4">
        <f>MIN(F3:F10)</f>
        <v>12340000000</v>
      </c>
      <c r="J11" s="4">
        <f>MIN(J3:J10)</f>
        <v>329220770</v>
      </c>
      <c r="K11" s="1"/>
      <c r="L11" s="4">
        <f>MIN(L3:L10)</f>
        <v>3348000000</v>
      </c>
      <c r="M11" s="1"/>
      <c r="N11" s="4">
        <f>MIN(N3:N10)</f>
        <v>7329000000</v>
      </c>
    </row>
  </sheetData>
  <sortState xmlns:xlrd2="http://schemas.microsoft.com/office/spreadsheetml/2017/richdata2" ref="A3:D10">
    <sortCondition ref="D3:D10"/>
  </sortState>
  <mergeCells count="2">
    <mergeCell ref="I1:O1"/>
    <mergeCell ref="A1:G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7" ma:contentTypeDescription="Create a new document." ma:contentTypeScope="" ma:versionID="969140cffa9f9ecda06e921b995ebea1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ab7b918fa2a3fd9ae0c59212f28c990b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ED01AF-4BF9-49A5-9BDA-81F721F9B5FD}">
  <ds:schemaRefs>
    <ds:schemaRef ds:uri="http://schemas.microsoft.com/office/2006/metadata/properties"/>
    <ds:schemaRef ds:uri="http://schemas.microsoft.com/office/infopath/2007/PartnerControls"/>
    <ds:schemaRef ds:uri="7ead3d8d-fc83-4d89-b6be-e3d5327adb06"/>
    <ds:schemaRef ds:uri="6da909ce-45c6-485b-a6c2-7260ad4a6f37"/>
  </ds:schemaRefs>
</ds:datastoreItem>
</file>

<file path=customXml/itemProps2.xml><?xml version="1.0" encoding="utf-8"?>
<ds:datastoreItem xmlns:ds="http://schemas.openxmlformats.org/officeDocument/2006/customXml" ds:itemID="{6D1D532A-C42D-49FC-9C61-1E4D1C2947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3DC777-EA3C-4861-954A-ACF60BA085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IL0033M</dc:creator>
  <cp:keywords/>
  <dc:description/>
  <cp:lastModifiedBy>Mohammad Samadi</cp:lastModifiedBy>
  <cp:revision/>
  <dcterms:created xsi:type="dcterms:W3CDTF">2022-01-21T12:08:03Z</dcterms:created>
  <dcterms:modified xsi:type="dcterms:W3CDTF">2024-04-18T13:23:38Z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  <property fmtid="{D5CDD505-2E9C-101B-9397-08002B2CF9AE}" pid="3" name="MediaServiceImageTags">
    <vt:lpwstr/>
  </property>
</Properties>
</file>