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https://myisepipp.sharepoint.com/teams/Luis-Tiago-Mohammad/Documentos Partilhados/Publications/In progress/03 - Time-Predictable Task-to-Thread Mapping in Multi-Core Processors (journal paper)/The 5th version/Evaluation results/with threading (ver 02)/system_model = 3/"/>
    </mc:Choice>
  </mc:AlternateContent>
  <xr:revisionPtr revIDLastSave="80" documentId="13_ncr:1_{FDF5D7D6-62BA-4115-B44C-20EF74F65A86}" xr6:coauthVersionLast="47" xr6:coauthVersionMax="47" xr10:uidLastSave="{1F6EBCDC-4BCA-43B2-A9F3-93DE0D4FBDA6}"/>
  <bookViews>
    <workbookView xWindow="-120" yWindow="-120" windowWidth="29040" windowHeight="15840" xr2:uid="{00000000-000D-0000-FFFF-FFFF00000000}"/>
  </bookViews>
  <sheets>
    <sheet name="Tied" sheetId="1" r:id="rId1"/>
    <sheet name="Untied" sheetId="2" r:id="rId2"/>
    <sheet name="Difference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12" i="1" l="1"/>
  <c r="Q12" i="1"/>
  <c r="P12" i="1"/>
  <c r="R11" i="1"/>
  <c r="Q11" i="1"/>
  <c r="P11" i="1"/>
  <c r="R10" i="1"/>
  <c r="Q10" i="1"/>
  <c r="P10" i="1"/>
  <c r="R9" i="1"/>
  <c r="Q9" i="1"/>
  <c r="P9" i="1"/>
  <c r="R8" i="1"/>
  <c r="Q8" i="1"/>
  <c r="P8" i="1"/>
  <c r="R7" i="1"/>
  <c r="Q7" i="1"/>
  <c r="P7" i="1"/>
  <c r="R6" i="1"/>
  <c r="Q6" i="1"/>
  <c r="P6" i="1"/>
  <c r="R5" i="1"/>
  <c r="Q5" i="1"/>
  <c r="P5" i="1"/>
  <c r="R4" i="1"/>
  <c r="Q4" i="1"/>
  <c r="P4" i="1"/>
  <c r="R12" i="2"/>
  <c r="Q12" i="2"/>
  <c r="P12" i="2"/>
  <c r="R11" i="2"/>
  <c r="Q11" i="2"/>
  <c r="P11" i="2"/>
  <c r="R10" i="2"/>
  <c r="Q10" i="2"/>
  <c r="P10" i="2"/>
  <c r="R9" i="2"/>
  <c r="Q9" i="2"/>
  <c r="P9" i="2"/>
  <c r="R8" i="2"/>
  <c r="Q8" i="2"/>
  <c r="P8" i="2"/>
  <c r="R7" i="2"/>
  <c r="Q7" i="2"/>
  <c r="P7" i="2"/>
  <c r="R6" i="2"/>
  <c r="Q6" i="2"/>
  <c r="P6" i="2"/>
  <c r="R5" i="2"/>
  <c r="Q5" i="2"/>
  <c r="P5" i="2"/>
  <c r="R4" i="2"/>
  <c r="Q4" i="2"/>
  <c r="P4" i="2"/>
  <c r="R3" i="2"/>
  <c r="Q3" i="2"/>
  <c r="P3" i="2"/>
  <c r="R3" i="1"/>
  <c r="Q3" i="1"/>
  <c r="P3" i="1"/>
  <c r="Q13" i="2" l="1"/>
  <c r="R13" i="2"/>
  <c r="Q13" i="1"/>
  <c r="P13" i="2"/>
  <c r="R13" i="1"/>
  <c r="P13" i="1"/>
</calcChain>
</file>

<file path=xl/sharedStrings.xml><?xml version="1.0" encoding="utf-8"?>
<sst xmlns="http://schemas.openxmlformats.org/spreadsheetml/2006/main" count="25" uniqueCount="8">
  <si>
    <t>scheduling_time</t>
  </si>
  <si>
    <t>Improvement</t>
  </si>
  <si>
    <t>BFS</t>
  </si>
  <si>
    <t>WFS</t>
  </si>
  <si>
    <t>LNSNL</t>
  </si>
  <si>
    <t>MTET-MET</t>
  </si>
  <si>
    <t>Avgerage: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</si>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</sst>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Tied!$B$2</c:f>
              <c:strCache>
                <c:ptCount val="1"/>
                <c:pt idx="0">
                  <c:v>BFS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Tied!$A$3:$A$12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Tied!$B$3:$B$12</c:f>
              <c:numCache>
                <c:formatCode>General</c:formatCode>
                <c:ptCount val="10"/>
                <c:pt idx="0">
                  <c:v>873</c:v>
                </c:pt>
                <c:pt idx="1">
                  <c:v>1874</c:v>
                </c:pt>
                <c:pt idx="2">
                  <c:v>2775</c:v>
                </c:pt>
                <c:pt idx="3">
                  <c:v>4063</c:v>
                </c:pt>
                <c:pt idx="4">
                  <c:v>4623</c:v>
                </c:pt>
                <c:pt idx="5">
                  <c:v>5174</c:v>
                </c:pt>
                <c:pt idx="6">
                  <c:v>7080</c:v>
                </c:pt>
                <c:pt idx="7">
                  <c:v>8276</c:v>
                </c:pt>
                <c:pt idx="8">
                  <c:v>9102</c:v>
                </c:pt>
                <c:pt idx="9">
                  <c:v>10429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EC-4740-ACB0-A8BE8DC32029}"/>
            </c:ext>
          </c:extLst>
        </c:ser>
        <c:ser>
          <c:idx val="1"/>
          <c:order val="1"/>
          <c:tx>
            <c:strRef>
              <c:f>Tied!$C$2</c:f>
              <c:strCache>
                <c:ptCount val="1"/>
                <c:pt idx="0">
                  <c:v>WFS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Tied!$A$3:$A$12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Tied!$C$3:$C$12</c:f>
              <c:numCache>
                <c:formatCode>General</c:formatCode>
                <c:ptCount val="10"/>
                <c:pt idx="0">
                  <c:v>5689</c:v>
                </c:pt>
                <c:pt idx="1">
                  <c:v>13837</c:v>
                </c:pt>
                <c:pt idx="2">
                  <c:v>20693</c:v>
                </c:pt>
                <c:pt idx="3">
                  <c:v>28028</c:v>
                </c:pt>
                <c:pt idx="4">
                  <c:v>34724</c:v>
                </c:pt>
                <c:pt idx="5">
                  <c:v>37128</c:v>
                </c:pt>
                <c:pt idx="6">
                  <c:v>49085</c:v>
                </c:pt>
                <c:pt idx="7">
                  <c:v>57698</c:v>
                </c:pt>
                <c:pt idx="8">
                  <c:v>62952</c:v>
                </c:pt>
                <c:pt idx="9">
                  <c:v>71900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EC-4740-ACB0-A8BE8DC32029}"/>
            </c:ext>
          </c:extLst>
        </c:ser>
        <c:ser>
          <c:idx val="2"/>
          <c:order val="2"/>
          <c:tx>
            <c:strRef>
              <c:f>Tied!$D$2</c:f>
              <c:strCache>
                <c:ptCount val="1"/>
                <c:pt idx="0">
                  <c:v>LNSNL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Tied!$A$3:$A$12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Tied!$D$3:$D$12</c:f>
              <c:numCache>
                <c:formatCode>General</c:formatCode>
                <c:ptCount val="10"/>
                <c:pt idx="0">
                  <c:v>1017</c:v>
                </c:pt>
                <c:pt idx="1">
                  <c:v>2328</c:v>
                </c:pt>
                <c:pt idx="2">
                  <c:v>3763</c:v>
                </c:pt>
                <c:pt idx="3">
                  <c:v>5435</c:v>
                </c:pt>
                <c:pt idx="4">
                  <c:v>6950</c:v>
                </c:pt>
                <c:pt idx="5">
                  <c:v>8554</c:v>
                </c:pt>
                <c:pt idx="6">
                  <c:v>12419</c:v>
                </c:pt>
                <c:pt idx="7">
                  <c:v>17906</c:v>
                </c:pt>
                <c:pt idx="8">
                  <c:v>21349</c:v>
                </c:pt>
                <c:pt idx="9">
                  <c:v>28697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6EC-4740-ACB0-A8BE8DC32029}"/>
            </c:ext>
          </c:extLst>
        </c:ser>
        <c:ser>
          <c:idx val="3"/>
          <c:order val="3"/>
          <c:tx>
            <c:strRef>
              <c:f>Tied!$E$2</c:f>
              <c:strCache>
                <c:ptCount val="1"/>
                <c:pt idx="0">
                  <c:v>MTET-MET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Tied!$A$3:$A$12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Tied!$E$3:$E$12</c:f>
              <c:numCache>
                <c:formatCode>General</c:formatCode>
                <c:ptCount val="10"/>
                <c:pt idx="0">
                  <c:v>819</c:v>
                </c:pt>
                <c:pt idx="1">
                  <c:v>1655</c:v>
                </c:pt>
                <c:pt idx="2">
                  <c:v>2375</c:v>
                </c:pt>
                <c:pt idx="3">
                  <c:v>3300</c:v>
                </c:pt>
                <c:pt idx="4">
                  <c:v>3569</c:v>
                </c:pt>
                <c:pt idx="5">
                  <c:v>4057</c:v>
                </c:pt>
                <c:pt idx="6">
                  <c:v>5152</c:v>
                </c:pt>
                <c:pt idx="7">
                  <c:v>6360</c:v>
                </c:pt>
                <c:pt idx="8">
                  <c:v>6780</c:v>
                </c:pt>
                <c:pt idx="9">
                  <c:v>7564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C4-4D18-BF22-87A4C596A0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9105007"/>
        <c:axId val="413754719"/>
      </c:barChart>
      <c:catAx>
        <c:axId val="2991050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tasks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754719"/>
        <c:crosses val="autoZero"/>
        <c:auto val="1"/>
        <c:lblAlgn val="ctr"/>
        <c:lblOffset val="100"/>
        <c:noMultiLvlLbl val="0"/>
      </c:catAx>
      <c:valAx>
        <c:axId val="41375471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Response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105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Untied!$B$2</c:f>
              <c:strCache>
                <c:ptCount val="1"/>
                <c:pt idx="0">
                  <c:v>BFS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Untied!$A$3:$A$12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Untied!$B$3:$B$12</c:f>
              <c:numCache>
                <c:formatCode>General</c:formatCode>
                <c:ptCount val="10"/>
                <c:pt idx="0">
                  <c:v>815</c:v>
                </c:pt>
                <c:pt idx="1">
                  <c:v>1923</c:v>
                </c:pt>
                <c:pt idx="2">
                  <c:v>2859</c:v>
                </c:pt>
                <c:pt idx="3">
                  <c:v>3965</c:v>
                </c:pt>
                <c:pt idx="4">
                  <c:v>4533</c:v>
                </c:pt>
                <c:pt idx="5">
                  <c:v>5195</c:v>
                </c:pt>
                <c:pt idx="6">
                  <c:v>6627</c:v>
                </c:pt>
                <c:pt idx="7">
                  <c:v>8277</c:v>
                </c:pt>
                <c:pt idx="8">
                  <c:v>8974</c:v>
                </c:pt>
                <c:pt idx="9">
                  <c:v>10517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EC-4AB5-AF6D-73AC77035E76}"/>
            </c:ext>
          </c:extLst>
        </c:ser>
        <c:ser>
          <c:idx val="1"/>
          <c:order val="1"/>
          <c:tx>
            <c:strRef>
              <c:f>Untied!$C$2</c:f>
              <c:strCache>
                <c:ptCount val="1"/>
                <c:pt idx="0">
                  <c:v>WFS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Untied!$A$3:$A$12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Untied!$C$3:$C$12</c:f>
              <c:numCache>
                <c:formatCode>General</c:formatCode>
                <c:ptCount val="10"/>
                <c:pt idx="0">
                  <c:v>1000</c:v>
                </c:pt>
                <c:pt idx="1">
                  <c:v>2455</c:v>
                </c:pt>
                <c:pt idx="2">
                  <c:v>3552</c:v>
                </c:pt>
                <c:pt idx="3">
                  <c:v>5176</c:v>
                </c:pt>
                <c:pt idx="4">
                  <c:v>5792</c:v>
                </c:pt>
                <c:pt idx="5">
                  <c:v>6150</c:v>
                </c:pt>
                <c:pt idx="6">
                  <c:v>8412</c:v>
                </c:pt>
                <c:pt idx="7">
                  <c:v>9969</c:v>
                </c:pt>
                <c:pt idx="8">
                  <c:v>11036</c:v>
                </c:pt>
                <c:pt idx="9">
                  <c:v>11842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EC-4AB5-AF6D-73AC77035E76}"/>
            </c:ext>
          </c:extLst>
        </c:ser>
        <c:ser>
          <c:idx val="2"/>
          <c:order val="2"/>
          <c:tx>
            <c:strRef>
              <c:f>Untied!$D$2</c:f>
              <c:strCache>
                <c:ptCount val="1"/>
                <c:pt idx="0">
                  <c:v>LNSNL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Untied!$A$3:$A$12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Untied!$D$3:$D$12</c:f>
              <c:numCache>
                <c:formatCode>General</c:formatCode>
                <c:ptCount val="10"/>
                <c:pt idx="0">
                  <c:v>968</c:v>
                </c:pt>
                <c:pt idx="1">
                  <c:v>2783</c:v>
                </c:pt>
                <c:pt idx="2">
                  <c:v>5199</c:v>
                </c:pt>
                <c:pt idx="3">
                  <c:v>10021</c:v>
                </c:pt>
                <c:pt idx="4">
                  <c:v>18036</c:v>
                </c:pt>
                <c:pt idx="5">
                  <c:v>28740</c:v>
                </c:pt>
                <c:pt idx="6">
                  <c:v>47390</c:v>
                </c:pt>
                <c:pt idx="7">
                  <c:v>70317</c:v>
                </c:pt>
                <c:pt idx="8">
                  <c:v>96466</c:v>
                </c:pt>
                <c:pt idx="9">
                  <c:v>131968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6EC-4AB5-AF6D-73AC77035E76}"/>
            </c:ext>
          </c:extLst>
        </c:ser>
        <c:ser>
          <c:idx val="3"/>
          <c:order val="3"/>
          <c:tx>
            <c:strRef>
              <c:f>Untied!$E$2</c:f>
              <c:strCache>
                <c:ptCount val="1"/>
                <c:pt idx="0">
                  <c:v>MTET-MET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Untied!$A$3:$A$12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Untied!$E$3:$E$12</c:f>
              <c:numCache>
                <c:formatCode>General</c:formatCode>
                <c:ptCount val="10"/>
                <c:pt idx="0">
                  <c:v>718</c:v>
                </c:pt>
                <c:pt idx="1">
                  <c:v>1597</c:v>
                </c:pt>
                <c:pt idx="2">
                  <c:v>2202</c:v>
                </c:pt>
                <c:pt idx="3">
                  <c:v>3127</c:v>
                </c:pt>
                <c:pt idx="4">
                  <c:v>3533</c:v>
                </c:pt>
                <c:pt idx="5">
                  <c:v>3835</c:v>
                </c:pt>
                <c:pt idx="6">
                  <c:v>5093</c:v>
                </c:pt>
                <c:pt idx="7">
                  <c:v>6098</c:v>
                </c:pt>
                <c:pt idx="8">
                  <c:v>6422</c:v>
                </c:pt>
                <c:pt idx="9">
                  <c:v>7250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10-4C57-86EB-4D45B66E88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2441071"/>
        <c:axId val="302440655"/>
      </c:barChart>
      <c:catAx>
        <c:axId val="3024410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tasks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440655"/>
        <c:crosses val="autoZero"/>
        <c:auto val="1"/>
        <c:lblAlgn val="ctr"/>
        <c:lblOffset val="100"/>
        <c:noMultiLvlLbl val="0"/>
      </c:catAx>
      <c:valAx>
        <c:axId val="30244065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Response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441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Difference!$B$2</c:f>
              <c:strCache>
                <c:ptCount val="1"/>
                <c:pt idx="0">
                  <c:v>BFS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38100">
                <a:solidFill>
                  <a:schemeClr val="accent1"/>
                </a:solidFill>
              </a:ln>
              <a:effectLst/>
            </c:spPr>
          </c:marker>
          <c:cat>
            <c:numRef>
              <c:f>Difference!$A$3:$A$12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Difference!$B$3:$B$12</c:f>
              <c:numCache>
                <c:formatCode>General</c:formatCode>
                <c:ptCount val="10"/>
                <c:pt idx="0">
                  <c:v>-58</c:v>
                </c:pt>
                <c:pt idx="1">
                  <c:v>49</c:v>
                </c:pt>
                <c:pt idx="2">
                  <c:v>84</c:v>
                </c:pt>
                <c:pt idx="3">
                  <c:v>-98</c:v>
                </c:pt>
                <c:pt idx="4">
                  <c:v>-90</c:v>
                </c:pt>
                <c:pt idx="5">
                  <c:v>21</c:v>
                </c:pt>
                <c:pt idx="6">
                  <c:v>-453</c:v>
                </c:pt>
                <c:pt idx="7">
                  <c:v>1</c:v>
                </c:pt>
                <c:pt idx="8">
                  <c:v>-128</c:v>
                </c:pt>
                <c:pt idx="9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DB-4F9E-AEB4-B2A7DC1B2668}"/>
            </c:ext>
          </c:extLst>
        </c:ser>
        <c:ser>
          <c:idx val="1"/>
          <c:order val="1"/>
          <c:tx>
            <c:strRef>
              <c:f>Difference!$C$2</c:f>
              <c:strCache>
                <c:ptCount val="1"/>
                <c:pt idx="0">
                  <c:v>WFS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38100">
                <a:solidFill>
                  <a:schemeClr val="accent2"/>
                </a:solidFill>
              </a:ln>
              <a:effectLst/>
            </c:spPr>
          </c:marker>
          <c:cat>
            <c:numRef>
              <c:f>Difference!$A$3:$A$12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Difference!$C$3:$C$12</c:f>
              <c:numCache>
                <c:formatCode>General</c:formatCode>
                <c:ptCount val="10"/>
                <c:pt idx="0">
                  <c:v>-4689</c:v>
                </c:pt>
                <c:pt idx="1">
                  <c:v>-11382</c:v>
                </c:pt>
                <c:pt idx="2">
                  <c:v>-17141</c:v>
                </c:pt>
                <c:pt idx="3">
                  <c:v>-22852</c:v>
                </c:pt>
                <c:pt idx="4">
                  <c:v>-28932</c:v>
                </c:pt>
                <c:pt idx="5">
                  <c:v>-30978</c:v>
                </c:pt>
                <c:pt idx="6">
                  <c:v>-40673</c:v>
                </c:pt>
                <c:pt idx="7">
                  <c:v>-47729</c:v>
                </c:pt>
                <c:pt idx="8">
                  <c:v>-51916</c:v>
                </c:pt>
                <c:pt idx="9">
                  <c:v>-60058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DB-4F9E-AEB4-B2A7DC1B2668}"/>
            </c:ext>
          </c:extLst>
        </c:ser>
        <c:ser>
          <c:idx val="2"/>
          <c:order val="2"/>
          <c:tx>
            <c:strRef>
              <c:f>Difference!$D$2</c:f>
              <c:strCache>
                <c:ptCount val="1"/>
                <c:pt idx="0">
                  <c:v>LNSNL</c:v>
                </c:pt>
              </c:strCache>
            </c:strRef>
          </c:tx>
          <c:spPr>
            <a:ln w="25400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38100">
                <a:solidFill>
                  <a:schemeClr val="accent3"/>
                </a:solidFill>
              </a:ln>
              <a:effectLst/>
            </c:spPr>
          </c:marker>
          <c:cat>
            <c:numRef>
              <c:f>Difference!$A$3:$A$12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Difference!$D$3:$D$12</c:f>
              <c:numCache>
                <c:formatCode>General</c:formatCode>
                <c:ptCount val="10"/>
                <c:pt idx="0">
                  <c:v>-49</c:v>
                </c:pt>
                <c:pt idx="1">
                  <c:v>455</c:v>
                </c:pt>
                <c:pt idx="2">
                  <c:v>1436</c:v>
                </c:pt>
                <c:pt idx="3">
                  <c:v>4586</c:v>
                </c:pt>
                <c:pt idx="4">
                  <c:v>11086</c:v>
                </c:pt>
                <c:pt idx="5">
                  <c:v>20186</c:v>
                </c:pt>
                <c:pt idx="6">
                  <c:v>34971</c:v>
                </c:pt>
                <c:pt idx="7">
                  <c:v>52411</c:v>
                </c:pt>
                <c:pt idx="8">
                  <c:v>75117</c:v>
                </c:pt>
                <c:pt idx="9">
                  <c:v>103271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DB-4F9E-AEB4-B2A7DC1B2668}"/>
            </c:ext>
          </c:extLst>
        </c:ser>
        <c:ser>
          <c:idx val="3"/>
          <c:order val="3"/>
          <c:tx>
            <c:strRef>
              <c:f>Difference!$E$2</c:f>
              <c:strCache>
                <c:ptCount val="1"/>
                <c:pt idx="0">
                  <c:v>MTET-MET</c:v>
                </c:pt>
              </c:strCache>
            </c:strRef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38100">
                <a:solidFill>
                  <a:schemeClr val="accent4"/>
                </a:solidFill>
              </a:ln>
              <a:effectLst/>
            </c:spPr>
          </c:marker>
          <c:cat>
            <c:numRef>
              <c:f>Difference!$A$3:$A$12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Difference!$E$3:$E$12</c:f>
              <c:numCache>
                <c:formatCode>General</c:formatCode>
                <c:ptCount val="10"/>
                <c:pt idx="0">
                  <c:v>-101</c:v>
                </c:pt>
                <c:pt idx="1">
                  <c:v>-58</c:v>
                </c:pt>
                <c:pt idx="2">
                  <c:v>-173</c:v>
                </c:pt>
                <c:pt idx="3">
                  <c:v>-173</c:v>
                </c:pt>
                <c:pt idx="4">
                  <c:v>-36</c:v>
                </c:pt>
                <c:pt idx="5">
                  <c:v>-222</c:v>
                </c:pt>
                <c:pt idx="6">
                  <c:v>-59</c:v>
                </c:pt>
                <c:pt idx="7">
                  <c:v>-262</c:v>
                </c:pt>
                <c:pt idx="8">
                  <c:v>-358</c:v>
                </c:pt>
                <c:pt idx="9">
                  <c:v>-314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0DB-4F9E-AEB4-B2A7DC1B26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751360"/>
        <c:axId val="168747616"/>
      </c:lineChart>
      <c:catAx>
        <c:axId val="168751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tasks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747616"/>
        <c:crosses val="autoZero"/>
        <c:auto val="1"/>
        <c:lblAlgn val="ctr"/>
        <c:lblOffset val="100"/>
        <c:noMultiLvlLbl val="0"/>
      </c:catAx>
      <c:valAx>
        <c:axId val="16874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Difference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751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600075</xdr:colOff>
      <xdr:row>0</xdr:row>
      <xdr:rowOff>185737</xdr:rowOff>
    </xdr:from>
    <xdr:to>
      <xdr:col>13</xdr:col>
      <xdr:colOff>295275</xdr:colOff>
      <xdr:row>15</xdr:row>
      <xdr:rowOff>71437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4A7AE2F3-0D1E-42FB-A792-22BA9BCFDF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4762</xdr:rowOff>
    </xdr:from>
    <xdr:to>
      <xdr:col>13</xdr:col>
      <xdr:colOff>304800</xdr:colOff>
      <xdr:row>15</xdr:row>
      <xdr:rowOff>80962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77961E4D-8A26-4AED-B3F9-7FECEB3BCB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185737</xdr:rowOff>
    </xdr:from>
    <xdr:to>
      <xdr:col>13</xdr:col>
      <xdr:colOff>304800</xdr:colOff>
      <xdr:row>15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CAEF504-3FA5-7648-FBB7-EA7F8F286B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3"/>
  <sheetViews>
    <sheetView tabSelected="1" workbookViewId="0">
      <selection sqref="A1:E1"/>
    </sheetView>
  </sheetViews>
  <sheetFormatPr defaultRowHeight="15" x14ac:dyDescent="0.25"/>
  <sheetData>
    <row r="1" spans="1:19" x14ac:dyDescent="0.25">
      <c r="A1" s="4" t="s">
        <v>0</v>
      </c>
      <c r="B1" s="5"/>
      <c r="C1" s="5"/>
      <c r="D1" s="5"/>
      <c r="E1" s="5"/>
      <c r="P1" s="4" t="s">
        <v>1</v>
      </c>
      <c r="Q1" s="5"/>
      <c r="R1" s="5"/>
      <c r="S1" s="2"/>
    </row>
    <row r="2" spans="1:19" x14ac:dyDescent="0.25">
      <c r="A2" s="1"/>
      <c r="B2" s="1" t="s">
        <v>2</v>
      </c>
      <c r="C2" s="1" t="s">
        <v>3</v>
      </c>
      <c r="D2" s="1" t="s">
        <v>4</v>
      </c>
      <c r="E2" s="1" t="s">
        <v>5</v>
      </c>
      <c r="P2" s="1" t="s">
        <v>2</v>
      </c>
      <c r="Q2" s="1" t="s">
        <v>3</v>
      </c>
      <c r="R2" s="1" t="s">
        <v>4</v>
      </c>
    </row>
    <row r="3" spans="1:19" x14ac:dyDescent="0.25">
      <c r="A3" s="1">
        <v>100</v>
      </c>
      <c r="B3" s="1">
        <v>873</v>
      </c>
      <c r="C3" s="1">
        <v>5689</v>
      </c>
      <c r="D3" s="1">
        <v>1017</v>
      </c>
      <c r="E3" s="1">
        <v>819</v>
      </c>
      <c r="P3">
        <f>(1-E3/B3)*100</f>
        <v>6.1855670103092786</v>
      </c>
      <c r="Q3">
        <f>(1-E3/C3)*100</f>
        <v>85.603796800843739</v>
      </c>
      <c r="R3">
        <f>(1-E3/D3)*100</f>
        <v>19.469026548672563</v>
      </c>
    </row>
    <row r="4" spans="1:19" x14ac:dyDescent="0.25">
      <c r="A4" s="1">
        <v>200</v>
      </c>
      <c r="B4" s="1">
        <v>1874</v>
      </c>
      <c r="C4" s="1">
        <v>13837</v>
      </c>
      <c r="D4" s="1">
        <v>2328</v>
      </c>
      <c r="E4" s="1">
        <v>1655</v>
      </c>
      <c r="P4">
        <f t="shared" ref="P4:P12" si="0">(1-E4/B4)*100</f>
        <v>11.686232657417284</v>
      </c>
      <c r="Q4">
        <f t="shared" ref="Q4:Q12" si="1">(1-E4/C4)*100</f>
        <v>88.03931488039315</v>
      </c>
      <c r="R4">
        <f t="shared" ref="R4:R12" si="2">(1-E4/D4)*100</f>
        <v>28.908934707903779</v>
      </c>
    </row>
    <row r="5" spans="1:19" x14ac:dyDescent="0.25">
      <c r="A5" s="1">
        <v>300</v>
      </c>
      <c r="B5" s="1">
        <v>2775</v>
      </c>
      <c r="C5" s="1">
        <v>20693</v>
      </c>
      <c r="D5" s="1">
        <v>3763</v>
      </c>
      <c r="E5" s="1">
        <v>2375</v>
      </c>
      <c r="P5">
        <f t="shared" si="0"/>
        <v>14.414414414414411</v>
      </c>
      <c r="Q5">
        <f t="shared" si="1"/>
        <v>88.522688831972161</v>
      </c>
      <c r="R5">
        <f t="shared" si="2"/>
        <v>36.885463725750732</v>
      </c>
    </row>
    <row r="6" spans="1:19" x14ac:dyDescent="0.25">
      <c r="A6" s="1">
        <v>400</v>
      </c>
      <c r="B6" s="1">
        <v>4063</v>
      </c>
      <c r="C6" s="1">
        <v>28028</v>
      </c>
      <c r="D6" s="1">
        <v>5435</v>
      </c>
      <c r="E6" s="1">
        <v>3300</v>
      </c>
      <c r="P6">
        <f t="shared" si="0"/>
        <v>18.779227172040368</v>
      </c>
      <c r="Q6">
        <f t="shared" si="1"/>
        <v>88.226059654631086</v>
      </c>
      <c r="R6">
        <f t="shared" si="2"/>
        <v>39.282428702851888</v>
      </c>
    </row>
    <row r="7" spans="1:19" x14ac:dyDescent="0.25">
      <c r="A7" s="1">
        <v>500</v>
      </c>
      <c r="B7" s="1">
        <v>4623</v>
      </c>
      <c r="C7" s="1">
        <v>34724</v>
      </c>
      <c r="D7" s="1">
        <v>6950</v>
      </c>
      <c r="E7" s="1">
        <v>3569</v>
      </c>
      <c r="P7">
        <f t="shared" si="0"/>
        <v>22.799048237075493</v>
      </c>
      <c r="Q7">
        <f t="shared" si="1"/>
        <v>89.721806243520334</v>
      </c>
      <c r="R7">
        <f t="shared" si="2"/>
        <v>48.647482014388487</v>
      </c>
    </row>
    <row r="8" spans="1:19" x14ac:dyDescent="0.25">
      <c r="A8" s="1">
        <v>600</v>
      </c>
      <c r="B8" s="1">
        <v>5174</v>
      </c>
      <c r="C8" s="1">
        <v>37128</v>
      </c>
      <c r="D8" s="1">
        <v>8554</v>
      </c>
      <c r="E8" s="1">
        <v>4057</v>
      </c>
      <c r="P8">
        <f t="shared" si="0"/>
        <v>21.588712794742946</v>
      </c>
      <c r="Q8">
        <f t="shared" si="1"/>
        <v>89.072936867054509</v>
      </c>
      <c r="R8">
        <f t="shared" si="2"/>
        <v>52.571896188917464</v>
      </c>
    </row>
    <row r="9" spans="1:19" x14ac:dyDescent="0.25">
      <c r="A9" s="1">
        <v>700</v>
      </c>
      <c r="B9" s="1">
        <v>7080</v>
      </c>
      <c r="C9" s="1">
        <v>49085</v>
      </c>
      <c r="D9" s="1">
        <v>12419</v>
      </c>
      <c r="E9" s="1">
        <v>5152</v>
      </c>
      <c r="P9">
        <f t="shared" si="0"/>
        <v>27.231638418079097</v>
      </c>
      <c r="Q9">
        <f t="shared" si="1"/>
        <v>89.50392176836101</v>
      </c>
      <c r="R9">
        <f t="shared" si="2"/>
        <v>58.515178355745221</v>
      </c>
    </row>
    <row r="10" spans="1:19" x14ac:dyDescent="0.25">
      <c r="A10" s="1">
        <v>800</v>
      </c>
      <c r="B10" s="1">
        <v>8276</v>
      </c>
      <c r="C10" s="1">
        <v>57698</v>
      </c>
      <c r="D10" s="1">
        <v>17906</v>
      </c>
      <c r="E10" s="1">
        <v>6360</v>
      </c>
      <c r="P10">
        <f t="shared" si="0"/>
        <v>23.151280811986464</v>
      </c>
      <c r="Q10">
        <f t="shared" si="1"/>
        <v>88.977087594024056</v>
      </c>
      <c r="R10">
        <f t="shared" si="2"/>
        <v>64.481179492907401</v>
      </c>
    </row>
    <row r="11" spans="1:19" x14ac:dyDescent="0.25">
      <c r="A11" s="1">
        <v>900</v>
      </c>
      <c r="B11" s="1">
        <v>9102</v>
      </c>
      <c r="C11" s="1">
        <v>62952</v>
      </c>
      <c r="D11" s="1">
        <v>21349</v>
      </c>
      <c r="E11" s="1">
        <v>6780</v>
      </c>
      <c r="P11">
        <f t="shared" si="0"/>
        <v>25.510876730388922</v>
      </c>
      <c r="Q11">
        <f t="shared" si="1"/>
        <v>89.229889439573</v>
      </c>
      <c r="R11">
        <f t="shared" si="2"/>
        <v>68.242072228207419</v>
      </c>
    </row>
    <row r="12" spans="1:19" x14ac:dyDescent="0.25">
      <c r="A12" s="1">
        <v>1000</v>
      </c>
      <c r="B12" s="1">
        <v>10429</v>
      </c>
      <c r="C12" s="1">
        <v>71900</v>
      </c>
      <c r="D12" s="1">
        <v>28697</v>
      </c>
      <c r="E12" s="1">
        <v>7564</v>
      </c>
      <c r="P12">
        <f t="shared" si="0"/>
        <v>27.471473775050338</v>
      </c>
      <c r="Q12">
        <f t="shared" si="1"/>
        <v>89.479833101529906</v>
      </c>
      <c r="R12">
        <f t="shared" si="2"/>
        <v>73.641844095201577</v>
      </c>
    </row>
    <row r="13" spans="1:19" x14ac:dyDescent="0.25">
      <c r="O13" s="3" t="s">
        <v>6</v>
      </c>
      <c r="P13">
        <f>AVERAGE(P3:P12)</f>
        <v>19.88184720215046</v>
      </c>
      <c r="Q13">
        <f>AVERAGE(Q3:Q12)</f>
        <v>88.637733518190288</v>
      </c>
      <c r="R13">
        <f>AVERAGE(R3:R12)</f>
        <v>49.064550606054652</v>
      </c>
    </row>
  </sheetData>
  <mergeCells count="2">
    <mergeCell ref="P1:R1"/>
    <mergeCell ref="A1:E1"/>
  </mergeCells>
  <pageMargins left="0.7" right="0.7" top="0.75" bottom="0.75" header="0.3" footer="0.3"/>
  <pageSetup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91594-2E86-4A70-B7C7-BF9B6FFB428D}">
  <dimension ref="A1:R13"/>
  <sheetViews>
    <sheetView workbookViewId="0">
      <selection sqref="A1:E1"/>
    </sheetView>
  </sheetViews>
  <sheetFormatPr defaultRowHeight="15" x14ac:dyDescent="0.25"/>
  <sheetData>
    <row r="1" spans="1:18" x14ac:dyDescent="0.25">
      <c r="A1" s="4" t="s">
        <v>0</v>
      </c>
      <c r="B1" s="5"/>
      <c r="C1" s="5"/>
      <c r="D1" s="5"/>
      <c r="E1" s="5"/>
      <c r="P1" s="4" t="s">
        <v>1</v>
      </c>
      <c r="Q1" s="5"/>
      <c r="R1" s="5"/>
    </row>
    <row r="2" spans="1:18" x14ac:dyDescent="0.25">
      <c r="A2" s="1"/>
      <c r="B2" s="1" t="s">
        <v>2</v>
      </c>
      <c r="C2" s="1" t="s">
        <v>3</v>
      </c>
      <c r="D2" s="1" t="s">
        <v>4</v>
      </c>
      <c r="E2" s="1" t="s">
        <v>5</v>
      </c>
      <c r="P2" s="1" t="s">
        <v>2</v>
      </c>
      <c r="Q2" s="1" t="s">
        <v>3</v>
      </c>
      <c r="R2" s="1" t="s">
        <v>4</v>
      </c>
    </row>
    <row r="3" spans="1:18" x14ac:dyDescent="0.25">
      <c r="A3" s="1">
        <v>100</v>
      </c>
      <c r="B3" s="1">
        <v>815</v>
      </c>
      <c r="C3" s="1">
        <v>1000</v>
      </c>
      <c r="D3" s="1">
        <v>968</v>
      </c>
      <c r="E3" s="1">
        <v>718</v>
      </c>
      <c r="P3">
        <f>(1-E3/B3)*100</f>
        <v>11.901840490797543</v>
      </c>
      <c r="Q3">
        <f>(1-E3/C3)*100</f>
        <v>28.200000000000003</v>
      </c>
      <c r="R3">
        <f>(1-E3/D3)*100</f>
        <v>25.826446280991732</v>
      </c>
    </row>
    <row r="4" spans="1:18" x14ac:dyDescent="0.25">
      <c r="A4" s="1">
        <v>200</v>
      </c>
      <c r="B4" s="1">
        <v>1923</v>
      </c>
      <c r="C4" s="1">
        <v>2455</v>
      </c>
      <c r="D4" s="1">
        <v>2783</v>
      </c>
      <c r="E4" s="1">
        <v>1597</v>
      </c>
      <c r="P4">
        <f>(1-E4/B4)*100</f>
        <v>16.952678107124285</v>
      </c>
      <c r="Q4">
        <f>(1-E4/C4)*100</f>
        <v>34.949083503054993</v>
      </c>
      <c r="R4">
        <f>(1-E4/D4)*100</f>
        <v>42.615882141573849</v>
      </c>
    </row>
    <row r="5" spans="1:18" x14ac:dyDescent="0.25">
      <c r="A5" s="1">
        <v>300</v>
      </c>
      <c r="B5" s="1">
        <v>2859</v>
      </c>
      <c r="C5" s="1">
        <v>3552</v>
      </c>
      <c r="D5" s="1">
        <v>5199</v>
      </c>
      <c r="E5" s="1">
        <v>2202</v>
      </c>
      <c r="P5">
        <f>(1-E5/B5)*100</f>
        <v>22.980062959076598</v>
      </c>
      <c r="Q5">
        <f>(1-E5/C5)*100</f>
        <v>38.006756756756758</v>
      </c>
      <c r="R5">
        <f>(1-E5/D5)*100</f>
        <v>57.645701096364689</v>
      </c>
    </row>
    <row r="6" spans="1:18" x14ac:dyDescent="0.25">
      <c r="A6" s="1">
        <v>400</v>
      </c>
      <c r="B6" s="1">
        <v>3965</v>
      </c>
      <c r="C6" s="1">
        <v>5176</v>
      </c>
      <c r="D6" s="1">
        <v>10021</v>
      </c>
      <c r="E6" s="1">
        <v>3127</v>
      </c>
      <c r="P6">
        <f>(1-Tied!E6/Tied!B6)*100</f>
        <v>18.779227172040368</v>
      </c>
      <c r="Q6">
        <f>(1-Tied!E6/Tied!C6)*100</f>
        <v>88.226059654631086</v>
      </c>
      <c r="R6">
        <f>(1-Tied!E6/Tied!D6)*100</f>
        <v>39.282428702851888</v>
      </c>
    </row>
    <row r="7" spans="1:18" x14ac:dyDescent="0.25">
      <c r="A7" s="1">
        <v>500</v>
      </c>
      <c r="B7" s="1">
        <v>4533</v>
      </c>
      <c r="C7" s="1">
        <v>5792</v>
      </c>
      <c r="D7" s="1">
        <v>18036</v>
      </c>
      <c r="E7" s="1">
        <v>3533</v>
      </c>
      <c r="P7">
        <f>(1-E7/B7)*100</f>
        <v>22.060445621001545</v>
      </c>
      <c r="Q7">
        <f>(1-E7/C7)*100</f>
        <v>39.002071823204417</v>
      </c>
      <c r="R7">
        <f>(1-E7/D7)*100</f>
        <v>80.411399423375471</v>
      </c>
    </row>
    <row r="8" spans="1:18" x14ac:dyDescent="0.25">
      <c r="A8" s="1">
        <v>600</v>
      </c>
      <c r="B8" s="1">
        <v>5195</v>
      </c>
      <c r="C8" s="1">
        <v>6150</v>
      </c>
      <c r="D8" s="1">
        <v>28740</v>
      </c>
      <c r="E8" s="1">
        <v>3835</v>
      </c>
      <c r="P8">
        <f>(1-E8/B8)*100</f>
        <v>26.179018286814248</v>
      </c>
      <c r="Q8">
        <f>(1-E8/C8)*100</f>
        <v>37.642276422764233</v>
      </c>
      <c r="R8">
        <f>(1-E8/D8)*100</f>
        <v>86.6562282533055</v>
      </c>
    </row>
    <row r="9" spans="1:18" x14ac:dyDescent="0.25">
      <c r="A9" s="1">
        <v>700</v>
      </c>
      <c r="B9" s="1">
        <v>6627</v>
      </c>
      <c r="C9" s="1">
        <v>8412</v>
      </c>
      <c r="D9" s="1">
        <v>47390</v>
      </c>
      <c r="E9" s="1">
        <v>5093</v>
      </c>
      <c r="P9">
        <f>(1-Tied!E9/Tied!B9)*100</f>
        <v>27.231638418079097</v>
      </c>
      <c r="Q9">
        <f>(1-Tied!E9/Tied!C9)*100</f>
        <v>89.50392176836101</v>
      </c>
      <c r="R9">
        <f>(1-Tied!E9/Tied!D9)*100</f>
        <v>58.515178355745221</v>
      </c>
    </row>
    <row r="10" spans="1:18" x14ac:dyDescent="0.25">
      <c r="A10" s="1">
        <v>800</v>
      </c>
      <c r="B10" s="1">
        <v>8277</v>
      </c>
      <c r="C10" s="1">
        <v>9969</v>
      </c>
      <c r="D10" s="1">
        <v>70317</v>
      </c>
      <c r="E10" s="1">
        <v>6098</v>
      </c>
      <c r="P10">
        <f>(1-E10/B10)*100</f>
        <v>26.325963513350249</v>
      </c>
      <c r="Q10">
        <f>(1-E10/C10)*100</f>
        <v>38.830374159895676</v>
      </c>
      <c r="R10">
        <f>(1-E10/D10)*100</f>
        <v>91.327843906878854</v>
      </c>
    </row>
    <row r="11" spans="1:18" x14ac:dyDescent="0.25">
      <c r="A11" s="1">
        <v>900</v>
      </c>
      <c r="B11" s="1">
        <v>8974</v>
      </c>
      <c r="C11" s="1">
        <v>11036</v>
      </c>
      <c r="D11" s="1">
        <v>96466</v>
      </c>
      <c r="E11" s="1">
        <v>6422</v>
      </c>
      <c r="P11">
        <f>(1-E11/B11)*100</f>
        <v>28.437708936928907</v>
      </c>
      <c r="Q11">
        <f>(1-E11/C11)*100</f>
        <v>41.808626313881838</v>
      </c>
      <c r="R11">
        <f>(1-E11/D11)*100</f>
        <v>93.342732154334172</v>
      </c>
    </row>
    <row r="12" spans="1:18" x14ac:dyDescent="0.25">
      <c r="A12" s="1">
        <v>1000</v>
      </c>
      <c r="B12" s="1">
        <v>10517</v>
      </c>
      <c r="C12" s="1">
        <v>11842</v>
      </c>
      <c r="D12" s="1">
        <v>131968</v>
      </c>
      <c r="E12" s="1">
        <v>7250</v>
      </c>
      <c r="P12">
        <f>(1-E12/B12)*100</f>
        <v>31.063991632594846</v>
      </c>
      <c r="Q12">
        <f>(1-E12/C12)*100</f>
        <v>38.777233575409568</v>
      </c>
      <c r="R12">
        <f>(1-E12/D12)*100</f>
        <v>94.506243937924353</v>
      </c>
    </row>
    <row r="13" spans="1:18" x14ac:dyDescent="0.25">
      <c r="O13" s="3" t="s">
        <v>6</v>
      </c>
      <c r="P13">
        <f>AVERAGE(P3:P12)</f>
        <v>23.191257513780769</v>
      </c>
      <c r="Q13">
        <f>AVERAGE(Q3:Q12)</f>
        <v>47.494640397795955</v>
      </c>
      <c r="R13">
        <f>AVERAGE(R3:R12)</f>
        <v>67.013008425334576</v>
      </c>
    </row>
  </sheetData>
  <mergeCells count="2">
    <mergeCell ref="A1:E1"/>
    <mergeCell ref="P1:R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74AA64-AABC-4AC6-8C59-EFD347D6334E}">
  <dimension ref="A1:Q34"/>
  <sheetViews>
    <sheetView workbookViewId="0">
      <selection sqref="A1:E1"/>
    </sheetView>
  </sheetViews>
  <sheetFormatPr defaultRowHeight="15" x14ac:dyDescent="0.25"/>
  <sheetData>
    <row r="1" spans="1:5" x14ac:dyDescent="0.25">
      <c r="A1" s="4" t="s">
        <v>7</v>
      </c>
      <c r="B1" s="5"/>
      <c r="C1" s="5"/>
      <c r="D1" s="5"/>
      <c r="E1" s="5"/>
    </row>
    <row r="2" spans="1:5" x14ac:dyDescent="0.25">
      <c r="A2" s="1"/>
      <c r="B2" s="1" t="s">
        <v>2</v>
      </c>
      <c r="C2" s="1" t="s">
        <v>3</v>
      </c>
      <c r="D2" s="1" t="s">
        <v>4</v>
      </c>
      <c r="E2" s="1" t="s">
        <v>5</v>
      </c>
    </row>
    <row r="3" spans="1:5" x14ac:dyDescent="0.25">
      <c r="A3" s="1">
        <v>100</v>
      </c>
      <c r="B3" s="1">
        <v>-58</v>
      </c>
      <c r="C3" s="1">
        <v>-4689</v>
      </c>
      <c r="D3" s="1">
        <v>-49</v>
      </c>
      <c r="E3" s="1">
        <v>-101</v>
      </c>
    </row>
    <row r="4" spans="1:5" x14ac:dyDescent="0.25">
      <c r="A4" s="1">
        <v>200</v>
      </c>
      <c r="B4" s="1">
        <v>49</v>
      </c>
      <c r="C4" s="1">
        <v>-11382</v>
      </c>
      <c r="D4" s="1">
        <v>455</v>
      </c>
      <c r="E4" s="1">
        <v>-58</v>
      </c>
    </row>
    <row r="5" spans="1:5" x14ac:dyDescent="0.25">
      <c r="A5" s="1">
        <v>300</v>
      </c>
      <c r="B5" s="1">
        <v>84</v>
      </c>
      <c r="C5" s="1">
        <v>-17141</v>
      </c>
      <c r="D5" s="1">
        <v>1436</v>
      </c>
      <c r="E5" s="1">
        <v>-173</v>
      </c>
    </row>
    <row r="6" spans="1:5" x14ac:dyDescent="0.25">
      <c r="A6" s="1">
        <v>400</v>
      </c>
      <c r="B6" s="1">
        <v>-98</v>
      </c>
      <c r="C6" s="1">
        <v>-22852</v>
      </c>
      <c r="D6" s="1">
        <v>4586</v>
      </c>
      <c r="E6" s="1">
        <v>-173</v>
      </c>
    </row>
    <row r="7" spans="1:5" x14ac:dyDescent="0.25">
      <c r="A7" s="1">
        <v>500</v>
      </c>
      <c r="B7" s="1">
        <v>-90</v>
      </c>
      <c r="C7" s="1">
        <v>-28932</v>
      </c>
      <c r="D7" s="1">
        <v>11086</v>
      </c>
      <c r="E7" s="1">
        <v>-36</v>
      </c>
    </row>
    <row r="8" spans="1:5" x14ac:dyDescent="0.25">
      <c r="A8" s="1">
        <v>600</v>
      </c>
      <c r="B8" s="1">
        <v>21</v>
      </c>
      <c r="C8" s="1">
        <v>-30978</v>
      </c>
      <c r="D8" s="1">
        <v>20186</v>
      </c>
      <c r="E8" s="1">
        <v>-222</v>
      </c>
    </row>
    <row r="9" spans="1:5" x14ac:dyDescent="0.25">
      <c r="A9" s="1">
        <v>700</v>
      </c>
      <c r="B9" s="1">
        <v>-453</v>
      </c>
      <c r="C9" s="1">
        <v>-40673</v>
      </c>
      <c r="D9" s="1">
        <v>34971</v>
      </c>
      <c r="E9" s="1">
        <v>-59</v>
      </c>
    </row>
    <row r="10" spans="1:5" x14ac:dyDescent="0.25">
      <c r="A10" s="1">
        <v>800</v>
      </c>
      <c r="B10" s="1">
        <v>1</v>
      </c>
      <c r="C10" s="1">
        <v>-47729</v>
      </c>
      <c r="D10" s="1">
        <v>52411</v>
      </c>
      <c r="E10" s="1">
        <v>-262</v>
      </c>
    </row>
    <row r="11" spans="1:5" x14ac:dyDescent="0.25">
      <c r="A11" s="1">
        <v>900</v>
      </c>
      <c r="B11" s="1">
        <v>-128</v>
      </c>
      <c r="C11" s="1">
        <v>-51916</v>
      </c>
      <c r="D11" s="1">
        <v>75117</v>
      </c>
      <c r="E11" s="1">
        <v>-358</v>
      </c>
    </row>
    <row r="12" spans="1:5" x14ac:dyDescent="0.25">
      <c r="A12" s="1">
        <v>1000</v>
      </c>
      <c r="B12" s="1">
        <v>88</v>
      </c>
      <c r="C12" s="1">
        <v>-60058</v>
      </c>
      <c r="D12" s="1">
        <v>103271</v>
      </c>
      <c r="E12" s="1">
        <v>-314</v>
      </c>
    </row>
    <row r="25" spans="4:17" x14ac:dyDescent="0.25">
      <c r="D25" s="1"/>
      <c r="E25" s="1"/>
      <c r="H25" s="1"/>
      <c r="I25" s="1"/>
      <c r="L25" s="1"/>
      <c r="M25" s="1"/>
      <c r="P25" s="1"/>
      <c r="Q25" s="1"/>
    </row>
    <row r="26" spans="4:17" x14ac:dyDescent="0.25">
      <c r="D26" s="1"/>
      <c r="E26" s="1"/>
      <c r="H26" s="1"/>
      <c r="I26" s="1"/>
      <c r="L26" s="1"/>
      <c r="M26" s="1"/>
      <c r="P26" s="1"/>
      <c r="Q26" s="1"/>
    </row>
    <row r="27" spans="4:17" x14ac:dyDescent="0.25">
      <c r="D27" s="1"/>
      <c r="E27" s="1"/>
      <c r="H27" s="1"/>
      <c r="I27" s="1"/>
      <c r="L27" s="1"/>
      <c r="M27" s="1"/>
      <c r="P27" s="1"/>
      <c r="Q27" s="1"/>
    </row>
    <row r="28" spans="4:17" x14ac:dyDescent="0.25">
      <c r="D28" s="1"/>
      <c r="E28" s="1"/>
      <c r="H28" s="1"/>
      <c r="I28" s="1"/>
      <c r="L28" s="1"/>
      <c r="M28" s="1"/>
      <c r="P28" s="1"/>
      <c r="Q28" s="1"/>
    </row>
    <row r="29" spans="4:17" x14ac:dyDescent="0.25">
      <c r="D29" s="1"/>
      <c r="E29" s="1"/>
      <c r="H29" s="1"/>
      <c r="I29" s="1"/>
      <c r="L29" s="1"/>
      <c r="M29" s="1"/>
      <c r="P29" s="1"/>
      <c r="Q29" s="1"/>
    </row>
    <row r="30" spans="4:17" x14ac:dyDescent="0.25">
      <c r="D30" s="1"/>
      <c r="E30" s="1"/>
      <c r="H30" s="1"/>
      <c r="I30" s="1"/>
      <c r="L30" s="1"/>
      <c r="M30" s="1"/>
      <c r="P30" s="1"/>
      <c r="Q30" s="1"/>
    </row>
    <row r="31" spans="4:17" x14ac:dyDescent="0.25">
      <c r="D31" s="1"/>
      <c r="E31" s="1"/>
      <c r="H31" s="1"/>
      <c r="I31" s="1"/>
      <c r="L31" s="1"/>
      <c r="M31" s="1"/>
      <c r="P31" s="1"/>
      <c r="Q31" s="1"/>
    </row>
    <row r="32" spans="4:17" x14ac:dyDescent="0.25">
      <c r="D32" s="1"/>
      <c r="E32" s="1"/>
      <c r="H32" s="1"/>
      <c r="I32" s="1"/>
      <c r="L32" s="1"/>
      <c r="M32" s="1"/>
      <c r="P32" s="1"/>
      <c r="Q32" s="1"/>
    </row>
    <row r="33" spans="4:17" x14ac:dyDescent="0.25">
      <c r="D33" s="1"/>
      <c r="E33" s="1"/>
      <c r="H33" s="1"/>
      <c r="I33" s="1"/>
      <c r="L33" s="1"/>
      <c r="M33" s="1"/>
      <c r="P33" s="1"/>
      <c r="Q33" s="1"/>
    </row>
    <row r="34" spans="4:17" x14ac:dyDescent="0.25">
      <c r="D34" s="1"/>
      <c r="E34" s="1"/>
      <c r="H34" s="1"/>
      <c r="I34" s="1"/>
      <c r="L34" s="1"/>
      <c r="M34" s="1"/>
      <c r="P34" s="1"/>
      <c r="Q34" s="1"/>
    </row>
  </sheetData>
  <mergeCells count="1">
    <mergeCell ref="A1:E1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ead3d8d-fc83-4d89-b6be-e3d5327adb06">
      <Terms xmlns="http://schemas.microsoft.com/office/infopath/2007/PartnerControls"/>
    </lcf76f155ced4ddcb4097134ff3c332f>
    <TaxCatchAll xmlns="6da909ce-45c6-485b-a6c2-7260ad4a6f37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02270C8CBB9B0459628B5DA97D693F6" ma:contentTypeVersion="15" ma:contentTypeDescription="Create a new document." ma:contentTypeScope="" ma:versionID="b3e7fead3529244694c410166db895b2">
  <xsd:schema xmlns:xsd="http://www.w3.org/2001/XMLSchema" xmlns:xs="http://www.w3.org/2001/XMLSchema" xmlns:p="http://schemas.microsoft.com/office/2006/metadata/properties" xmlns:ns2="7ead3d8d-fc83-4d89-b6be-e3d5327adb06" xmlns:ns3="6da909ce-45c6-485b-a6c2-7260ad4a6f37" targetNamespace="http://schemas.microsoft.com/office/2006/metadata/properties" ma:root="true" ma:fieldsID="3106cbeb8534822ed7acea6d02555781" ns2:_="" ns3:_="">
    <xsd:import namespace="7ead3d8d-fc83-4d89-b6be-e3d5327adb06"/>
    <xsd:import namespace="6da909ce-45c6-485b-a6c2-7260ad4a6f3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ead3d8d-fc83-4d89-b6be-e3d5327adb0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abd39c20-4416-4a86-a41d-df69d8f2de9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a909ce-45c6-485b-a6c2-7260ad4a6f37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8bf02e95-f652-4921-b35b-b4c1c9aba75a}" ma:internalName="TaxCatchAll" ma:showField="CatchAllData" ma:web="6da909ce-45c6-485b-a6c2-7260ad4a6f3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6958C9C-634E-44AF-9554-C9B2E0A2961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18DC206-6657-4C23-9A76-B887ECCD2261}">
  <ds:schemaRefs>
    <ds:schemaRef ds:uri="http://schemas.openxmlformats.org/package/2006/metadata/core-properties"/>
    <ds:schemaRef ds:uri="http://schemas.microsoft.com/office/2006/documentManagement/types"/>
    <ds:schemaRef ds:uri="http://www.w3.org/XML/1998/namespace"/>
    <ds:schemaRef ds:uri="http://purl.org/dc/elements/1.1/"/>
    <ds:schemaRef ds:uri="http://schemas.microsoft.com/office/2006/metadata/properties"/>
    <ds:schemaRef ds:uri="6da909ce-45c6-485b-a6c2-7260ad4a6f37"/>
    <ds:schemaRef ds:uri="http://schemas.microsoft.com/office/infopath/2007/PartnerControls"/>
    <ds:schemaRef ds:uri="7ead3d8d-fc83-4d89-b6be-e3d5327adb06"/>
    <ds:schemaRef ds:uri="http://purl.org/dc/dcmitype/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76748798-D38F-44E9-8E5A-FD8A7EAA166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ead3d8d-fc83-4d89-b6be-e3d5327adb06"/>
    <ds:schemaRef ds:uri="6da909ce-45c6-485b-a6c2-7260ad4a6f3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Tied</vt:lpstr>
      <vt:lpstr>Untied</vt:lpstr>
      <vt:lpstr>Difference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IL0033M</dc:creator>
  <cp:keywords/>
  <dc:description/>
  <cp:lastModifiedBy>Mohammad Samadi Gharajeh</cp:lastModifiedBy>
  <cp:revision/>
  <dcterms:created xsi:type="dcterms:W3CDTF">2015-06-05T18:17:20Z</dcterms:created>
  <dcterms:modified xsi:type="dcterms:W3CDTF">2022-06-30T09:07:35Z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0x010100602270C8CBB9B0459628B5DA97D693F6</vt:lpwstr>
  </property>
  <property fmtid="{D5CDD505-2E9C-101B-9397-08002B2CF9AE}" pid="3" name="MediaServiceImageTags">
    <vt:lpwstr/>
  </property>
</Properties>
</file>