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4 - Time-Predictable Task-to-Thread Mapping in Multi-Core Processors (journal paper)/The 5th version/Evaluation results/2 - Modified/with threading (ver 02)/system_model = 2/"/>
    </mc:Choice>
  </mc:AlternateContent>
  <xr:revisionPtr revIDLastSave="47" documentId="13_ncr:1_{E4C1DB40-AD80-4905-BAAC-0BD216A50AA5}" xr6:coauthVersionLast="47" xr6:coauthVersionMax="47" xr10:uidLastSave="{54B65090-AC61-4B81-99B2-64653009F57D}"/>
  <bookViews>
    <workbookView xWindow="-120" yWindow="-120" windowWidth="29040" windowHeight="15840" xr2:uid="{00000000-000D-0000-FFFF-FFFF00000000}"/>
  </bookViews>
  <sheets>
    <sheet name="Tied" sheetId="1" r:id="rId1"/>
    <sheet name="Unti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1" l="1"/>
  <c r="O8" i="1"/>
  <c r="P7" i="1"/>
  <c r="O7" i="1"/>
  <c r="P6" i="1"/>
  <c r="O6" i="1"/>
  <c r="P5" i="1"/>
  <c r="O5" i="1"/>
  <c r="P4" i="1"/>
  <c r="O4" i="1"/>
  <c r="P8" i="2"/>
  <c r="O8" i="2"/>
  <c r="P7" i="2"/>
  <c r="O7" i="2"/>
  <c r="P6" i="2"/>
  <c r="O6" i="2"/>
  <c r="P5" i="2"/>
  <c r="O5" i="2"/>
  <c r="P4" i="2"/>
  <c r="O4" i="2"/>
  <c r="P3" i="2"/>
  <c r="O3" i="2"/>
  <c r="P3" i="1"/>
  <c r="O3" i="1"/>
  <c r="P9" i="2" l="1"/>
  <c r="O9" i="2"/>
  <c r="P9" i="1"/>
  <c r="O9" i="1"/>
</calcChain>
</file>

<file path=xl/sharedStrings.xml><?xml version="1.0" encoding="utf-8"?>
<sst xmlns="http://schemas.openxmlformats.org/spreadsheetml/2006/main" count="16" uniqueCount="6">
  <si>
    <t>scheduling_time</t>
  </si>
  <si>
    <t>Improvement</t>
  </si>
  <si>
    <t>BFS</t>
  </si>
  <si>
    <t>LNSNL</t>
  </si>
  <si>
    <t>MTET-MET</t>
  </si>
  <si>
    <t>Avgerage: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</si>
</sst>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Tied!$B$3:$B$8</c:f>
              <c:numCache>
                <c:formatCode>General</c:formatCode>
                <c:ptCount val="6"/>
                <c:pt idx="0">
                  <c:v>1.0129999999999999</c:v>
                </c:pt>
                <c:pt idx="1">
                  <c:v>2.032</c:v>
                </c:pt>
                <c:pt idx="2">
                  <c:v>3.8239999999999998</c:v>
                </c:pt>
                <c:pt idx="3">
                  <c:v>5.8639999999999999</c:v>
                </c:pt>
                <c:pt idx="4">
                  <c:v>7.1139999999999999</c:v>
                </c:pt>
                <c:pt idx="5">
                  <c:v>8.9589999999999996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C-4740-ACB0-A8BE8DC32029}"/>
            </c:ext>
          </c:extLst>
        </c:ser>
        <c:ser>
          <c:idx val="1"/>
          <c:order val="1"/>
          <c:tx>
            <c:strRef>
              <c:f>Tied!$C$2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Tied!$C$3:$C$8</c:f>
              <c:numCache>
                <c:formatCode>General</c:formatCode>
                <c:ptCount val="6"/>
                <c:pt idx="0">
                  <c:v>1.157</c:v>
                </c:pt>
                <c:pt idx="1">
                  <c:v>2.2879999999999998</c:v>
                </c:pt>
                <c:pt idx="2">
                  <c:v>4.1929999999999996</c:v>
                </c:pt>
                <c:pt idx="3">
                  <c:v>6.891</c:v>
                </c:pt>
                <c:pt idx="4">
                  <c:v>8.5190000000000001</c:v>
                </c:pt>
                <c:pt idx="5">
                  <c:v>11.196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D-4C9E-A1FC-7BA7032FE878}"/>
            </c:ext>
          </c:extLst>
        </c:ser>
        <c:ser>
          <c:idx val="2"/>
          <c:order val="2"/>
          <c:tx>
            <c:strRef>
              <c:f>Tied!$D$2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Tied!$D$3:$D$8</c:f>
              <c:numCache>
                <c:formatCode>General</c:formatCode>
                <c:ptCount val="6"/>
                <c:pt idx="0">
                  <c:v>0.96099999999999997</c:v>
                </c:pt>
                <c:pt idx="1">
                  <c:v>1.8580000000000001</c:v>
                </c:pt>
                <c:pt idx="2">
                  <c:v>3.391</c:v>
                </c:pt>
                <c:pt idx="3">
                  <c:v>5.2030000000000003</c:v>
                </c:pt>
                <c:pt idx="4">
                  <c:v>6.468</c:v>
                </c:pt>
                <c:pt idx="5">
                  <c:v>7.883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D-4C9E-A1FC-7BA7032FE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105007"/>
        <c:axId val="413754719"/>
      </c:barChart>
      <c:catAx>
        <c:axId val="2991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4719"/>
        <c:crosses val="autoZero"/>
        <c:auto val="1"/>
        <c:lblAlgn val="ctr"/>
        <c:lblOffset val="100"/>
        <c:noMultiLvlLbl val="0"/>
      </c:catAx>
      <c:valAx>
        <c:axId val="413754719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0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Untied!$B$3:$B$8</c:f>
              <c:numCache>
                <c:formatCode>General</c:formatCode>
                <c:ptCount val="6"/>
                <c:pt idx="0">
                  <c:v>1.032</c:v>
                </c:pt>
                <c:pt idx="1">
                  <c:v>2.0339999999999998</c:v>
                </c:pt>
                <c:pt idx="2">
                  <c:v>3.706</c:v>
                </c:pt>
                <c:pt idx="3">
                  <c:v>5.8929999999999998</c:v>
                </c:pt>
                <c:pt idx="4">
                  <c:v>7.141</c:v>
                </c:pt>
                <c:pt idx="5">
                  <c:v>8.859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AB5-AF6D-73AC77035E76}"/>
            </c:ext>
          </c:extLst>
        </c:ser>
        <c:ser>
          <c:idx val="1"/>
          <c:order val="1"/>
          <c:tx>
            <c:strRef>
              <c:f>Untied!$C$2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Untied!$C$3:$C$8</c:f>
              <c:numCache>
                <c:formatCode>General</c:formatCode>
                <c:ptCount val="6"/>
                <c:pt idx="0">
                  <c:v>1.1519999999999999</c:v>
                </c:pt>
                <c:pt idx="1">
                  <c:v>2.3239999999999998</c:v>
                </c:pt>
                <c:pt idx="2">
                  <c:v>4.4450000000000003</c:v>
                </c:pt>
                <c:pt idx="3">
                  <c:v>8.75</c:v>
                </c:pt>
                <c:pt idx="4">
                  <c:v>13.448</c:v>
                </c:pt>
                <c:pt idx="5">
                  <c:v>21.457000000000001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7-416F-869B-F735F3610A7C}"/>
            </c:ext>
          </c:extLst>
        </c:ser>
        <c:ser>
          <c:idx val="2"/>
          <c:order val="2"/>
          <c:tx>
            <c:strRef>
              <c:f>Untied!$D$2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Untied!$D$3:$D$8</c:f>
              <c:numCache>
                <c:formatCode>General</c:formatCode>
                <c:ptCount val="6"/>
                <c:pt idx="0">
                  <c:v>0.95099999999999996</c:v>
                </c:pt>
                <c:pt idx="1">
                  <c:v>1.849</c:v>
                </c:pt>
                <c:pt idx="2">
                  <c:v>3.3610000000000002</c:v>
                </c:pt>
                <c:pt idx="3">
                  <c:v>5.32</c:v>
                </c:pt>
                <c:pt idx="4">
                  <c:v>6.4450000000000003</c:v>
                </c:pt>
                <c:pt idx="5">
                  <c:v>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7-416F-869B-F735F3610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41071"/>
        <c:axId val="302440655"/>
      </c:barChart>
      <c:catAx>
        <c:axId val="3024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0655"/>
        <c:crosses val="autoZero"/>
        <c:auto val="1"/>
        <c:lblAlgn val="ctr"/>
        <c:lblOffset val="100"/>
        <c:noMultiLvlLbl val="0"/>
      </c:catAx>
      <c:valAx>
        <c:axId val="30244065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185737</xdr:rowOff>
    </xdr:from>
    <xdr:to>
      <xdr:col>12</xdr:col>
      <xdr:colOff>314325</xdr:colOff>
      <xdr:row>15</xdr:row>
      <xdr:rowOff>71437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A7AE2F3-0D1E-42FB-A792-22BA9BCF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14287</xdr:rowOff>
    </xdr:from>
    <xdr:to>
      <xdr:col>12</xdr:col>
      <xdr:colOff>295275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61E4D-8A26-4AED-B3F9-7FECEB3B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sqref="A1:D1"/>
    </sheetView>
  </sheetViews>
  <sheetFormatPr defaultRowHeight="15" x14ac:dyDescent="0.25"/>
  <sheetData>
    <row r="1" spans="1:17" x14ac:dyDescent="0.25">
      <c r="A1" s="4" t="s">
        <v>0</v>
      </c>
      <c r="B1" s="5"/>
      <c r="C1" s="5"/>
      <c r="D1" s="5"/>
      <c r="O1" s="4" t="s">
        <v>1</v>
      </c>
      <c r="P1" s="5"/>
      <c r="Q1" s="2"/>
    </row>
    <row r="2" spans="1:17" x14ac:dyDescent="0.25">
      <c r="A2" s="1"/>
      <c r="B2" s="1" t="s">
        <v>2</v>
      </c>
      <c r="C2" s="1" t="s">
        <v>3</v>
      </c>
      <c r="D2" s="1" t="s">
        <v>4</v>
      </c>
      <c r="O2" s="1" t="s">
        <v>2</v>
      </c>
      <c r="P2" s="1" t="s">
        <v>3</v>
      </c>
    </row>
    <row r="3" spans="1:17" x14ac:dyDescent="0.25">
      <c r="A3" s="1">
        <v>100</v>
      </c>
      <c r="B3" s="1">
        <v>1.0129999999999999</v>
      </c>
      <c r="C3" s="1">
        <v>1.157</v>
      </c>
      <c r="D3" s="1">
        <v>0.96099999999999997</v>
      </c>
      <c r="O3">
        <f t="shared" ref="O3:O8" si="0">(1-D3/B3)*100</f>
        <v>5.1332675222112485</v>
      </c>
      <c r="P3">
        <f t="shared" ref="P3:P8" si="1">(1-D3/C3)*100</f>
        <v>16.940363007778746</v>
      </c>
    </row>
    <row r="4" spans="1:17" x14ac:dyDescent="0.25">
      <c r="A4" s="1">
        <v>200</v>
      </c>
      <c r="B4" s="1">
        <v>2.032</v>
      </c>
      <c r="C4" s="1">
        <v>2.2879999999999998</v>
      </c>
      <c r="D4" s="1">
        <v>1.8580000000000001</v>
      </c>
      <c r="O4">
        <f t="shared" si="0"/>
        <v>8.5629921259842483</v>
      </c>
      <c r="P4">
        <f t="shared" si="1"/>
        <v>18.793706293706279</v>
      </c>
    </row>
    <row r="5" spans="1:17" x14ac:dyDescent="0.25">
      <c r="A5" s="1">
        <v>400</v>
      </c>
      <c r="B5" s="1">
        <v>3.8239999999999998</v>
      </c>
      <c r="C5" s="1">
        <v>4.1929999999999996</v>
      </c>
      <c r="D5" s="1">
        <v>3.391</v>
      </c>
      <c r="O5">
        <f t="shared" si="0"/>
        <v>11.323221757322177</v>
      </c>
      <c r="P5">
        <f t="shared" si="1"/>
        <v>19.127116622942996</v>
      </c>
    </row>
    <row r="6" spans="1:17" x14ac:dyDescent="0.25">
      <c r="A6" s="1">
        <v>600</v>
      </c>
      <c r="B6" s="1">
        <v>5.8639999999999999</v>
      </c>
      <c r="C6" s="1">
        <v>6.891</v>
      </c>
      <c r="D6" s="1">
        <v>5.2030000000000003</v>
      </c>
      <c r="O6">
        <f t="shared" si="0"/>
        <v>11.272169167803536</v>
      </c>
      <c r="P6">
        <f t="shared" si="1"/>
        <v>24.495719053838339</v>
      </c>
    </row>
    <row r="7" spans="1:17" x14ac:dyDescent="0.25">
      <c r="A7" s="1">
        <v>800</v>
      </c>
      <c r="B7" s="1">
        <v>7.1139999999999999</v>
      </c>
      <c r="C7" s="1">
        <v>8.5190000000000001</v>
      </c>
      <c r="D7" s="1">
        <v>6.468</v>
      </c>
      <c r="O7">
        <f t="shared" si="0"/>
        <v>9.0806859713241543</v>
      </c>
      <c r="P7">
        <f t="shared" si="1"/>
        <v>24.075595727198028</v>
      </c>
    </row>
    <row r="8" spans="1:17" x14ac:dyDescent="0.25">
      <c r="A8" s="1">
        <v>1000</v>
      </c>
      <c r="B8" s="1">
        <v>8.9589999999999996</v>
      </c>
      <c r="C8" s="1">
        <v>11.196</v>
      </c>
      <c r="D8" s="1">
        <v>7.883</v>
      </c>
      <c r="O8">
        <f t="shared" si="0"/>
        <v>12.010269003236962</v>
      </c>
      <c r="P8">
        <f t="shared" si="1"/>
        <v>29.590925330475169</v>
      </c>
    </row>
    <row r="9" spans="1:17" x14ac:dyDescent="0.25">
      <c r="N9" s="3" t="s">
        <v>5</v>
      </c>
      <c r="O9">
        <f>AVERAGE(O3:O8)</f>
        <v>9.5637675913137219</v>
      </c>
      <c r="P9">
        <f>AVERAGE(P3:P8)</f>
        <v>22.170571005989924</v>
      </c>
    </row>
  </sheetData>
  <mergeCells count="2">
    <mergeCell ref="O1:P1"/>
    <mergeCell ref="A1:D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594-2E86-4A70-B7C7-BF9B6FFB428D}">
  <dimension ref="A1:P9"/>
  <sheetViews>
    <sheetView workbookViewId="0">
      <selection sqref="A1:D1"/>
    </sheetView>
  </sheetViews>
  <sheetFormatPr defaultRowHeight="15" x14ac:dyDescent="0.25"/>
  <sheetData>
    <row r="1" spans="1:16" x14ac:dyDescent="0.25">
      <c r="A1" s="4" t="s">
        <v>0</v>
      </c>
      <c r="B1" s="5"/>
      <c r="C1" s="5"/>
      <c r="D1" s="5"/>
      <c r="O1" s="4" t="s">
        <v>1</v>
      </c>
      <c r="P1" s="5"/>
    </row>
    <row r="2" spans="1:16" x14ac:dyDescent="0.25">
      <c r="A2" s="1"/>
      <c r="B2" s="1" t="s">
        <v>2</v>
      </c>
      <c r="C2" s="1" t="s">
        <v>3</v>
      </c>
      <c r="D2" s="1" t="s">
        <v>4</v>
      </c>
      <c r="O2" s="1" t="s">
        <v>2</v>
      </c>
      <c r="P2" s="1" t="s">
        <v>3</v>
      </c>
    </row>
    <row r="3" spans="1:16" x14ac:dyDescent="0.25">
      <c r="A3" s="1">
        <v>100</v>
      </c>
      <c r="B3" s="1">
        <v>1.032</v>
      </c>
      <c r="C3" s="1">
        <v>1.1519999999999999</v>
      </c>
      <c r="D3" s="1">
        <v>0.95099999999999996</v>
      </c>
      <c r="O3">
        <f>(1-D3/B3)*100</f>
        <v>7.848837209302328</v>
      </c>
      <c r="P3">
        <f>(1-D3/C3)*100</f>
        <v>17.447916666666664</v>
      </c>
    </row>
    <row r="4" spans="1:16" x14ac:dyDescent="0.25">
      <c r="A4" s="1">
        <v>200</v>
      </c>
      <c r="B4" s="1">
        <v>2.0339999999999998</v>
      </c>
      <c r="C4" s="1">
        <v>2.3239999999999998</v>
      </c>
      <c r="D4" s="1">
        <v>1.849</v>
      </c>
      <c r="O4">
        <f>(1-D4/B4)*100</f>
        <v>9.0953785644051095</v>
      </c>
      <c r="P4">
        <f>(1-D4/C4)*100</f>
        <v>20.438898450946642</v>
      </c>
    </row>
    <row r="5" spans="1:16" x14ac:dyDescent="0.25">
      <c r="A5" s="1">
        <v>400</v>
      </c>
      <c r="B5" s="1">
        <v>3.706</v>
      </c>
      <c r="C5" s="1">
        <v>4.4450000000000003</v>
      </c>
      <c r="D5" s="1">
        <v>3.3610000000000002</v>
      </c>
      <c r="O5">
        <f>(1-Tied!D5/Tied!B5)*100</f>
        <v>11.323221757322177</v>
      </c>
      <c r="P5">
        <f>(1-Tied!D5/Tied!C5)*100</f>
        <v>19.127116622942996</v>
      </c>
    </row>
    <row r="6" spans="1:16" x14ac:dyDescent="0.25">
      <c r="A6" s="1">
        <v>600</v>
      </c>
      <c r="B6" s="1">
        <v>5.8929999999999998</v>
      </c>
      <c r="C6" s="1">
        <v>8.75</v>
      </c>
      <c r="D6" s="1">
        <v>5.32</v>
      </c>
      <c r="O6">
        <f>(1-D6/B6)*100</f>
        <v>9.7234006448328465</v>
      </c>
      <c r="P6">
        <f>(1-D6/C6)*100</f>
        <v>39.200000000000003</v>
      </c>
    </row>
    <row r="7" spans="1:16" x14ac:dyDescent="0.25">
      <c r="A7" s="1">
        <v>800</v>
      </c>
      <c r="B7" s="1">
        <v>7.141</v>
      </c>
      <c r="C7" s="1">
        <v>13.448</v>
      </c>
      <c r="D7" s="1">
        <v>6.4450000000000003</v>
      </c>
      <c r="O7">
        <f>(1-D7/B7)*100</f>
        <v>9.7465340988657001</v>
      </c>
      <c r="P7">
        <f>(1-D7/C7)*100</f>
        <v>52.074657941701361</v>
      </c>
    </row>
    <row r="8" spans="1:16" x14ac:dyDescent="0.25">
      <c r="A8" s="1">
        <v>1000</v>
      </c>
      <c r="B8" s="1">
        <v>8.859</v>
      </c>
      <c r="C8" s="1">
        <v>21.457000000000001</v>
      </c>
      <c r="D8" s="1">
        <v>7.73</v>
      </c>
      <c r="O8">
        <f>(1-D8/B8)*100</f>
        <v>12.744102043119987</v>
      </c>
      <c r="P8">
        <f>(1-D8/C8)*100</f>
        <v>63.974460549004988</v>
      </c>
    </row>
    <row r="9" spans="1:16" x14ac:dyDescent="0.25">
      <c r="N9" s="3" t="s">
        <v>5</v>
      </c>
      <c r="O9">
        <f>AVERAGE(O3:O8)</f>
        <v>10.08024571964136</v>
      </c>
      <c r="P9">
        <f>AVERAGE(P3:P8)</f>
        <v>35.377175038543776</v>
      </c>
    </row>
  </sheetData>
  <mergeCells count="2">
    <mergeCell ref="A1:D1"/>
    <mergeCell ref="O1:P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3DADBB-E5D9-424E-901B-1128BB8A0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23A6CA-9228-415E-8904-304A7B76B5C1}">
  <ds:schemaRefs>
    <ds:schemaRef ds:uri="http://purl.org/dc/elements/1.1/"/>
    <ds:schemaRef ds:uri="6da909ce-45c6-485b-a6c2-7260ad4a6f37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7ead3d8d-fc83-4d89-b6be-e3d5327adb0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0F9041D-FDD9-45ED-A37F-F343FC484E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Tied</vt:lpstr>
      <vt:lpstr>Untied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 Gharajeh</cp:lastModifiedBy>
  <cp:revision/>
  <dcterms:created xsi:type="dcterms:W3CDTF">2015-06-05T18:17:20Z</dcterms:created>
  <dcterms:modified xsi:type="dcterms:W3CDTF">2022-10-21T08:52:07Z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