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 threading (ver 02)/system_model = 3/"/>
    </mc:Choice>
  </mc:AlternateContent>
  <xr:revisionPtr revIDLastSave="99" documentId="13_ncr:1_{6E06A0AD-DCFB-4AF3-B18F-CB63C18E67DE}" xr6:coauthVersionLast="47" xr6:coauthVersionMax="47" xr10:uidLastSave="{321C6EA0-D75E-4A43-AE04-65DBB1218822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  <sheet name="Differen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O4" i="1"/>
  <c r="P8" i="2"/>
  <c r="O8" i="2"/>
  <c r="P7" i="2"/>
  <c r="O7" i="2"/>
  <c r="P6" i="2"/>
  <c r="O6" i="2"/>
  <c r="P5" i="2"/>
  <c r="O5" i="2"/>
  <c r="P4" i="2"/>
  <c r="O4" i="2"/>
  <c r="P3" i="2"/>
  <c r="O3" i="2"/>
  <c r="P3" i="1"/>
  <c r="O3" i="1"/>
  <c r="P9" i="2" l="1"/>
  <c r="O9" i="2"/>
  <c r="P9" i="1"/>
  <c r="O9" i="1"/>
</calcChain>
</file>

<file path=xl/sharedStrings.xml><?xml version="1.0" encoding="utf-8"?>
<sst xmlns="http://schemas.openxmlformats.org/spreadsheetml/2006/main" count="21" uniqueCount="8">
  <si>
    <t>scheduling_time</t>
  </si>
  <si>
    <t>Improvement</t>
  </si>
  <si>
    <t>BFS</t>
  </si>
  <si>
    <t>WFS</t>
  </si>
  <si>
    <t>LNSNL</t>
  </si>
  <si>
    <t>MTET-MET</t>
  </si>
  <si>
    <t>Avgerage: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</si>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</sst>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0.873</c:v>
                </c:pt>
                <c:pt idx="1">
                  <c:v>1.8740000000000001</c:v>
                </c:pt>
                <c:pt idx="2">
                  <c:v>4.0629999999999997</c:v>
                </c:pt>
                <c:pt idx="3">
                  <c:v>5.1740000000000004</c:v>
                </c:pt>
                <c:pt idx="4">
                  <c:v>8.2759999999999998</c:v>
                </c:pt>
                <c:pt idx="5">
                  <c:v>10.429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1.0169999999999999</c:v>
                </c:pt>
                <c:pt idx="1">
                  <c:v>2.3279999999999998</c:v>
                </c:pt>
                <c:pt idx="2">
                  <c:v>5.4349999999999996</c:v>
                </c:pt>
                <c:pt idx="3">
                  <c:v>8.5540000000000003</c:v>
                </c:pt>
                <c:pt idx="4">
                  <c:v>17.905999999999999</c:v>
                </c:pt>
                <c:pt idx="5">
                  <c:v>28.696999999999999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0-4376-A90A-EAD0CC721A76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0.81899999999999995</c:v>
                </c:pt>
                <c:pt idx="1">
                  <c:v>1.655</c:v>
                </c:pt>
                <c:pt idx="2">
                  <c:v>3.3</c:v>
                </c:pt>
                <c:pt idx="3">
                  <c:v>4.0570000000000004</c:v>
                </c:pt>
                <c:pt idx="4">
                  <c:v>6.36</c:v>
                </c:pt>
                <c:pt idx="5">
                  <c:v>7.5640000000000001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376-A90A-EAD0CC72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0.81499999999999995</c:v>
                </c:pt>
                <c:pt idx="1">
                  <c:v>1.923</c:v>
                </c:pt>
                <c:pt idx="2">
                  <c:v>3.9649999999999999</c:v>
                </c:pt>
                <c:pt idx="3">
                  <c:v>5.1950000000000003</c:v>
                </c:pt>
                <c:pt idx="4">
                  <c:v>8.2769999999999992</c:v>
                </c:pt>
                <c:pt idx="5">
                  <c:v>10.516999999999999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0.96799999999999997</c:v>
                </c:pt>
                <c:pt idx="1">
                  <c:v>2.7829999999999999</c:v>
                </c:pt>
                <c:pt idx="2">
                  <c:v>10.021000000000001</c:v>
                </c:pt>
                <c:pt idx="3">
                  <c:v>28.74</c:v>
                </c:pt>
                <c:pt idx="4">
                  <c:v>70.316999999999993</c:v>
                </c:pt>
                <c:pt idx="5">
                  <c:v>131.96799999999999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E09-9626-76C0163E9104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0.71799999999999997</c:v>
                </c:pt>
                <c:pt idx="1">
                  <c:v>1.597</c:v>
                </c:pt>
                <c:pt idx="2">
                  <c:v>3.1269999999999998</c:v>
                </c:pt>
                <c:pt idx="3">
                  <c:v>3.835</c:v>
                </c:pt>
                <c:pt idx="4">
                  <c:v>6.0979999999999999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2-4E09-9626-76C0163E9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Difference!$B$2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Difference!$B$3:$B$12</c:f>
              <c:numCache>
                <c:formatCode>General</c:formatCode>
                <c:ptCount val="10"/>
                <c:pt idx="0">
                  <c:v>-5.8000000000000003E-2</c:v>
                </c:pt>
                <c:pt idx="1">
                  <c:v>4.9000000000000002E-2</c:v>
                </c:pt>
                <c:pt idx="2">
                  <c:v>8.4000000000000005E-2</c:v>
                </c:pt>
                <c:pt idx="3">
                  <c:v>-9.8000000000000004E-2</c:v>
                </c:pt>
                <c:pt idx="4">
                  <c:v>-0.09</c:v>
                </c:pt>
                <c:pt idx="5">
                  <c:v>2.1000000000000001E-2</c:v>
                </c:pt>
                <c:pt idx="6">
                  <c:v>-4.53E-2</c:v>
                </c:pt>
                <c:pt idx="7">
                  <c:v>1E-3</c:v>
                </c:pt>
                <c:pt idx="8">
                  <c:v>-0.128</c:v>
                </c:pt>
                <c:pt idx="9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B-4F9E-AEB4-B2A7DC1B2668}"/>
            </c:ext>
          </c:extLst>
        </c:ser>
        <c:ser>
          <c:idx val="1"/>
          <c:order val="1"/>
          <c:tx>
            <c:strRef>
              <c:f>Difference!$C$2</c:f>
              <c:strCache>
                <c:ptCount val="1"/>
                <c:pt idx="0">
                  <c:v>WFS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Difference!$C$3:$C$12</c:f>
              <c:numCache>
                <c:formatCode>General</c:formatCode>
                <c:ptCount val="10"/>
                <c:pt idx="0">
                  <c:v>-4.6890000000000001</c:v>
                </c:pt>
                <c:pt idx="1">
                  <c:v>-11.382</c:v>
                </c:pt>
                <c:pt idx="2">
                  <c:v>-17.140999999999998</c:v>
                </c:pt>
                <c:pt idx="3">
                  <c:v>-22.852</c:v>
                </c:pt>
                <c:pt idx="4">
                  <c:v>-28.931999999999999</c:v>
                </c:pt>
                <c:pt idx="5">
                  <c:v>-30.978000000000002</c:v>
                </c:pt>
                <c:pt idx="6">
                  <c:v>-40.673000000000002</c:v>
                </c:pt>
                <c:pt idx="7">
                  <c:v>-47.728999999999999</c:v>
                </c:pt>
                <c:pt idx="8">
                  <c:v>-51.915999999999997</c:v>
                </c:pt>
                <c:pt idx="9">
                  <c:v>-60.058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B-4F9E-AEB4-B2A7DC1B2668}"/>
            </c:ext>
          </c:extLst>
        </c:ser>
        <c:ser>
          <c:idx val="2"/>
          <c:order val="2"/>
          <c:tx>
            <c:strRef>
              <c:f>Difference!$D$2</c:f>
              <c:strCache>
                <c:ptCount val="1"/>
                <c:pt idx="0">
                  <c:v>LNSNL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Difference!$D$3:$D$12</c:f>
              <c:numCache>
                <c:formatCode>General</c:formatCode>
                <c:ptCount val="10"/>
                <c:pt idx="0">
                  <c:v>-4.9000000000000002E-2</c:v>
                </c:pt>
                <c:pt idx="1">
                  <c:v>0.45500000000000002</c:v>
                </c:pt>
                <c:pt idx="2">
                  <c:v>1.4359999999999999</c:v>
                </c:pt>
                <c:pt idx="3">
                  <c:v>4.5860000000000003</c:v>
                </c:pt>
                <c:pt idx="4">
                  <c:v>11.086</c:v>
                </c:pt>
                <c:pt idx="5">
                  <c:v>20.186</c:v>
                </c:pt>
                <c:pt idx="6">
                  <c:v>34.970999999999997</c:v>
                </c:pt>
                <c:pt idx="7">
                  <c:v>52.411000000000001</c:v>
                </c:pt>
                <c:pt idx="8">
                  <c:v>75.117000000000004</c:v>
                </c:pt>
                <c:pt idx="9">
                  <c:v>103.271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B-4F9E-AEB4-B2A7DC1B2668}"/>
            </c:ext>
          </c:extLst>
        </c:ser>
        <c:ser>
          <c:idx val="3"/>
          <c:order val="3"/>
          <c:tx>
            <c:strRef>
              <c:f>Difference!$E$2</c:f>
              <c:strCache>
                <c:ptCount val="1"/>
                <c:pt idx="0">
                  <c:v>MTET-MET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Difference!$E$3:$E$12</c:f>
              <c:numCache>
                <c:formatCode>General</c:formatCode>
                <c:ptCount val="10"/>
                <c:pt idx="0">
                  <c:v>-0.10100000000000001</c:v>
                </c:pt>
                <c:pt idx="1">
                  <c:v>-5.8000000000000003E-2</c:v>
                </c:pt>
                <c:pt idx="2">
                  <c:v>-0.17299999999999999</c:v>
                </c:pt>
                <c:pt idx="3">
                  <c:v>-0.17299999999999999</c:v>
                </c:pt>
                <c:pt idx="4">
                  <c:v>-3.5999999999999997E-2</c:v>
                </c:pt>
                <c:pt idx="5">
                  <c:v>-0.222</c:v>
                </c:pt>
                <c:pt idx="6">
                  <c:v>-5.8999999999999997E-2</c:v>
                </c:pt>
                <c:pt idx="7">
                  <c:v>-0.26200000000000001</c:v>
                </c:pt>
                <c:pt idx="8">
                  <c:v>-0.35799999999999998</c:v>
                </c:pt>
                <c:pt idx="9">
                  <c:v>-0.314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B-4F9E-AEB4-B2A7DC1B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51360"/>
        <c:axId val="168747616"/>
      </c:lineChart>
      <c:catAx>
        <c:axId val="1687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16"/>
        <c:crosses val="autoZero"/>
        <c:auto val="1"/>
        <c:lblAlgn val="ctr"/>
        <c:lblOffset val="100"/>
        <c:noMultiLvlLbl val="0"/>
      </c:catAx>
      <c:valAx>
        <c:axId val="1687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185737</xdr:rowOff>
    </xdr:from>
    <xdr:to>
      <xdr:col>13</xdr:col>
      <xdr:colOff>304800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EF504-3FA5-7648-FBB7-EA7F8F286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sqref="A1:D1"/>
    </sheetView>
  </sheetViews>
  <sheetFormatPr defaultRowHeight="15" x14ac:dyDescent="0.25"/>
  <sheetData>
    <row r="1" spans="1:17" x14ac:dyDescent="0.25">
      <c r="A1" s="4" t="s">
        <v>0</v>
      </c>
      <c r="B1" s="5"/>
      <c r="C1" s="5"/>
      <c r="D1" s="5"/>
      <c r="O1" s="4" t="s">
        <v>1</v>
      </c>
      <c r="P1" s="5"/>
      <c r="Q1" s="2"/>
    </row>
    <row r="2" spans="1:17" x14ac:dyDescent="0.25">
      <c r="A2" s="1"/>
      <c r="B2" s="1" t="s">
        <v>2</v>
      </c>
      <c r="C2" s="1" t="s">
        <v>4</v>
      </c>
      <c r="D2" s="1" t="s">
        <v>5</v>
      </c>
      <c r="O2" s="1" t="s">
        <v>2</v>
      </c>
      <c r="P2" s="1" t="s">
        <v>4</v>
      </c>
    </row>
    <row r="3" spans="1:17" x14ac:dyDescent="0.25">
      <c r="A3" s="1">
        <v>100</v>
      </c>
      <c r="B3" s="1">
        <v>0.873</v>
      </c>
      <c r="C3" s="1">
        <v>1.0169999999999999</v>
      </c>
      <c r="D3" s="1">
        <v>0.81899999999999995</v>
      </c>
      <c r="O3">
        <f t="shared" ref="O3:O8" si="0">(1-D3/B3)*100</f>
        <v>6.1855670103092786</v>
      </c>
      <c r="P3">
        <f t="shared" ref="P3:P8" si="1">(1-D3/C3)*100</f>
        <v>19.469026548672563</v>
      </c>
    </row>
    <row r="4" spans="1:17" x14ac:dyDescent="0.25">
      <c r="A4" s="1">
        <v>200</v>
      </c>
      <c r="B4" s="1">
        <v>1.8740000000000001</v>
      </c>
      <c r="C4" s="1">
        <v>2.3279999999999998</v>
      </c>
      <c r="D4" s="1">
        <v>1.655</v>
      </c>
      <c r="O4">
        <f t="shared" si="0"/>
        <v>11.686232657417294</v>
      </c>
      <c r="P4">
        <f t="shared" si="1"/>
        <v>28.908934707903779</v>
      </c>
    </row>
    <row r="5" spans="1:17" x14ac:dyDescent="0.25">
      <c r="A5" s="1">
        <v>400</v>
      </c>
      <c r="B5" s="1">
        <v>4.0629999999999997</v>
      </c>
      <c r="C5" s="1">
        <v>5.4349999999999996</v>
      </c>
      <c r="D5" s="1">
        <v>3.3</v>
      </c>
      <c r="O5">
        <f t="shared" si="0"/>
        <v>18.779227172040358</v>
      </c>
      <c r="P5">
        <f t="shared" si="1"/>
        <v>39.282428702851888</v>
      </c>
    </row>
    <row r="6" spans="1:17" x14ac:dyDescent="0.25">
      <c r="A6" s="1">
        <v>600</v>
      </c>
      <c r="B6" s="1">
        <v>5.1740000000000004</v>
      </c>
      <c r="C6" s="1">
        <v>8.5540000000000003</v>
      </c>
      <c r="D6" s="1">
        <v>4.0570000000000004</v>
      </c>
      <c r="O6">
        <f t="shared" si="0"/>
        <v>21.588712794742946</v>
      </c>
      <c r="P6">
        <f t="shared" si="1"/>
        <v>52.571896188917464</v>
      </c>
    </row>
    <row r="7" spans="1:17" x14ac:dyDescent="0.25">
      <c r="A7" s="1">
        <v>800</v>
      </c>
      <c r="B7" s="1">
        <v>8.2759999999999998</v>
      </c>
      <c r="C7" s="1">
        <v>17.905999999999999</v>
      </c>
      <c r="D7" s="1">
        <v>6.36</v>
      </c>
      <c r="O7">
        <f t="shared" si="0"/>
        <v>23.151280811986464</v>
      </c>
      <c r="P7">
        <f t="shared" si="1"/>
        <v>64.481179492907401</v>
      </c>
    </row>
    <row r="8" spans="1:17" x14ac:dyDescent="0.25">
      <c r="A8" s="1">
        <v>1000</v>
      </c>
      <c r="B8" s="1">
        <v>10.429</v>
      </c>
      <c r="C8" s="1">
        <v>28.696999999999999</v>
      </c>
      <c r="D8" s="1">
        <v>7.5640000000000001</v>
      </c>
      <c r="O8">
        <f t="shared" si="0"/>
        <v>27.471473775050338</v>
      </c>
      <c r="P8">
        <f t="shared" si="1"/>
        <v>73.641844095201577</v>
      </c>
    </row>
    <row r="9" spans="1:17" x14ac:dyDescent="0.25">
      <c r="N9" s="3" t="s">
        <v>6</v>
      </c>
      <c r="O9">
        <f>AVERAGE(O3:O8)</f>
        <v>18.143749036924447</v>
      </c>
      <c r="P9">
        <f>AVERAGE(P3:P8)</f>
        <v>46.392551622742445</v>
      </c>
    </row>
  </sheetData>
  <mergeCells count="2">
    <mergeCell ref="O1:P1"/>
    <mergeCell ref="A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P9"/>
  <sheetViews>
    <sheetView workbookViewId="0">
      <selection sqref="A1:D1"/>
    </sheetView>
  </sheetViews>
  <sheetFormatPr defaultRowHeight="15" x14ac:dyDescent="0.25"/>
  <sheetData>
    <row r="1" spans="1:16" x14ac:dyDescent="0.25">
      <c r="A1" s="4" t="s">
        <v>0</v>
      </c>
      <c r="B1" s="5"/>
      <c r="C1" s="5"/>
      <c r="D1" s="5"/>
      <c r="O1" s="4" t="s">
        <v>1</v>
      </c>
      <c r="P1" s="5"/>
    </row>
    <row r="2" spans="1:16" x14ac:dyDescent="0.25">
      <c r="A2" s="1"/>
      <c r="B2" s="1" t="s">
        <v>2</v>
      </c>
      <c r="C2" s="1" t="s">
        <v>4</v>
      </c>
      <c r="D2" s="1" t="s">
        <v>5</v>
      </c>
      <c r="O2" s="1" t="s">
        <v>2</v>
      </c>
      <c r="P2" s="1" t="s">
        <v>4</v>
      </c>
    </row>
    <row r="3" spans="1:16" x14ac:dyDescent="0.25">
      <c r="A3" s="1">
        <v>100</v>
      </c>
      <c r="B3" s="1">
        <v>0.81499999999999995</v>
      </c>
      <c r="C3" s="1">
        <v>0.96799999999999997</v>
      </c>
      <c r="D3" s="1">
        <v>0.71799999999999997</v>
      </c>
      <c r="O3">
        <f>(1-D3/B3)*100</f>
        <v>11.901840490797543</v>
      </c>
      <c r="P3">
        <f>(1-D3/C3)*100</f>
        <v>25.826446280991732</v>
      </c>
    </row>
    <row r="4" spans="1:16" x14ac:dyDescent="0.25">
      <c r="A4" s="1">
        <v>200</v>
      </c>
      <c r="B4" s="1">
        <v>1.923</v>
      </c>
      <c r="C4" s="1">
        <v>2.7829999999999999</v>
      </c>
      <c r="D4" s="1">
        <v>1.597</v>
      </c>
      <c r="O4">
        <f>(1-D4/B4)*100</f>
        <v>16.952678107124285</v>
      </c>
      <c r="P4">
        <f>(1-D4/C4)*100</f>
        <v>42.615882141573834</v>
      </c>
    </row>
    <row r="5" spans="1:16" x14ac:dyDescent="0.25">
      <c r="A5" s="1">
        <v>400</v>
      </c>
      <c r="B5" s="1">
        <v>3.9649999999999999</v>
      </c>
      <c r="C5" s="1">
        <v>10.021000000000001</v>
      </c>
      <c r="D5" s="1">
        <v>3.1269999999999998</v>
      </c>
      <c r="O5">
        <f>(1-Tied!D5/Tied!B5)*100</f>
        <v>18.779227172040358</v>
      </c>
      <c r="P5">
        <f>(1-Tied!D5/Tied!C5)*100</f>
        <v>39.282428702851888</v>
      </c>
    </row>
    <row r="6" spans="1:16" x14ac:dyDescent="0.25">
      <c r="A6" s="1">
        <v>600</v>
      </c>
      <c r="B6" s="1">
        <v>5.1950000000000003</v>
      </c>
      <c r="C6" s="1">
        <v>28.74</v>
      </c>
      <c r="D6" s="1">
        <v>3.835</v>
      </c>
      <c r="O6">
        <f>(1-D6/B6)*100</f>
        <v>26.179018286814248</v>
      </c>
      <c r="P6">
        <f>(1-D6/C6)*100</f>
        <v>86.6562282533055</v>
      </c>
    </row>
    <row r="7" spans="1:16" x14ac:dyDescent="0.25">
      <c r="A7" s="1">
        <v>800</v>
      </c>
      <c r="B7" s="1">
        <v>8.2769999999999992</v>
      </c>
      <c r="C7" s="1">
        <v>70.316999999999993</v>
      </c>
      <c r="D7" s="1">
        <v>6.0979999999999999</v>
      </c>
      <c r="O7">
        <f>(1-D7/B7)*100</f>
        <v>26.325963513350249</v>
      </c>
      <c r="P7">
        <f>(1-D7/C7)*100</f>
        <v>91.327843906878854</v>
      </c>
    </row>
    <row r="8" spans="1:16" x14ac:dyDescent="0.25">
      <c r="A8" s="1">
        <v>1000</v>
      </c>
      <c r="B8" s="1">
        <v>10.516999999999999</v>
      </c>
      <c r="C8" s="1">
        <v>131.96799999999999</v>
      </c>
      <c r="D8" s="1">
        <v>7.25</v>
      </c>
      <c r="O8">
        <f>(1-D8/B8)*100</f>
        <v>31.063991632594846</v>
      </c>
      <c r="P8">
        <f>(1-D8/C8)*100</f>
        <v>94.506243937924353</v>
      </c>
    </row>
    <row r="9" spans="1:16" x14ac:dyDescent="0.25">
      <c r="N9" s="3" t="s">
        <v>6</v>
      </c>
      <c r="O9">
        <f>AVERAGE(O3:O8)</f>
        <v>21.867119867120255</v>
      </c>
      <c r="P9">
        <f>AVERAGE(P3:P8)</f>
        <v>63.369178870587696</v>
      </c>
    </row>
  </sheetData>
  <mergeCells count="2">
    <mergeCell ref="A1:D1"/>
    <mergeCell ref="O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AA64-AABC-4AC6-8C59-EFD347D6334E}">
  <dimension ref="A1:P34"/>
  <sheetViews>
    <sheetView workbookViewId="0">
      <selection sqref="A1:E1"/>
    </sheetView>
  </sheetViews>
  <sheetFormatPr defaultRowHeight="15" x14ac:dyDescent="0.25"/>
  <sheetData>
    <row r="1" spans="1:5" x14ac:dyDescent="0.25">
      <c r="A1" s="4" t="s">
        <v>7</v>
      </c>
      <c r="B1" s="5"/>
      <c r="C1" s="5"/>
      <c r="D1" s="5"/>
      <c r="E1" s="5"/>
    </row>
    <row r="2" spans="1:5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>
        <v>100</v>
      </c>
      <c r="B3" s="1">
        <v>-5.8000000000000003E-2</v>
      </c>
      <c r="C3" s="1">
        <v>-4.6890000000000001</v>
      </c>
      <c r="D3" s="1">
        <v>-4.9000000000000002E-2</v>
      </c>
      <c r="E3" s="1">
        <v>-0.10100000000000001</v>
      </c>
    </row>
    <row r="4" spans="1:5" x14ac:dyDescent="0.25">
      <c r="A4" s="1">
        <v>200</v>
      </c>
      <c r="B4" s="1">
        <v>4.9000000000000002E-2</v>
      </c>
      <c r="C4" s="1">
        <v>-11.382</v>
      </c>
      <c r="D4" s="1">
        <v>0.45500000000000002</v>
      </c>
      <c r="E4" s="1">
        <v>-5.8000000000000003E-2</v>
      </c>
    </row>
    <row r="5" spans="1:5" x14ac:dyDescent="0.25">
      <c r="A5" s="1">
        <v>300</v>
      </c>
      <c r="B5" s="1">
        <v>8.4000000000000005E-2</v>
      </c>
      <c r="C5" s="1">
        <v>-17.140999999999998</v>
      </c>
      <c r="D5" s="1">
        <v>1.4359999999999999</v>
      </c>
      <c r="E5" s="1">
        <v>-0.17299999999999999</v>
      </c>
    </row>
    <row r="6" spans="1:5" x14ac:dyDescent="0.25">
      <c r="A6" s="1">
        <v>400</v>
      </c>
      <c r="B6" s="1">
        <v>-9.8000000000000004E-2</v>
      </c>
      <c r="C6" s="1">
        <v>-22.852</v>
      </c>
      <c r="D6" s="1">
        <v>4.5860000000000003</v>
      </c>
      <c r="E6" s="1">
        <v>-0.17299999999999999</v>
      </c>
    </row>
    <row r="7" spans="1:5" x14ac:dyDescent="0.25">
      <c r="A7" s="1">
        <v>500</v>
      </c>
      <c r="B7" s="1">
        <v>-0.09</v>
      </c>
      <c r="C7" s="1">
        <v>-28.931999999999999</v>
      </c>
      <c r="D7" s="1">
        <v>11.086</v>
      </c>
      <c r="E7" s="1">
        <v>-3.5999999999999997E-2</v>
      </c>
    </row>
    <row r="8" spans="1:5" x14ac:dyDescent="0.25">
      <c r="A8" s="1">
        <v>600</v>
      </c>
      <c r="B8" s="1">
        <v>2.1000000000000001E-2</v>
      </c>
      <c r="C8" s="1">
        <v>-30.978000000000002</v>
      </c>
      <c r="D8" s="1">
        <v>20.186</v>
      </c>
      <c r="E8" s="1">
        <v>-0.222</v>
      </c>
    </row>
    <row r="9" spans="1:5" x14ac:dyDescent="0.25">
      <c r="A9" s="1">
        <v>700</v>
      </c>
      <c r="B9" s="1">
        <v>-4.53E-2</v>
      </c>
      <c r="C9" s="1">
        <v>-40.673000000000002</v>
      </c>
      <c r="D9" s="1">
        <v>34.970999999999997</v>
      </c>
      <c r="E9" s="1">
        <v>-5.8999999999999997E-2</v>
      </c>
    </row>
    <row r="10" spans="1:5" x14ac:dyDescent="0.25">
      <c r="A10" s="1">
        <v>800</v>
      </c>
      <c r="B10" s="1">
        <v>1E-3</v>
      </c>
      <c r="C10" s="1">
        <v>-47.728999999999999</v>
      </c>
      <c r="D10" s="1">
        <v>52.411000000000001</v>
      </c>
      <c r="E10" s="1">
        <v>-0.26200000000000001</v>
      </c>
    </row>
    <row r="11" spans="1:5" x14ac:dyDescent="0.25">
      <c r="A11" s="1">
        <v>900</v>
      </c>
      <c r="B11" s="1">
        <v>-0.128</v>
      </c>
      <c r="C11" s="1">
        <v>-51.915999999999997</v>
      </c>
      <c r="D11" s="1">
        <v>75.117000000000004</v>
      </c>
      <c r="E11" s="1">
        <v>-0.35799999999999998</v>
      </c>
    </row>
    <row r="12" spans="1:5" x14ac:dyDescent="0.25">
      <c r="A12" s="1">
        <v>1000</v>
      </c>
      <c r="B12" s="1">
        <v>8.7999999999999995E-2</v>
      </c>
      <c r="C12" s="1">
        <v>-60.058</v>
      </c>
      <c r="D12" s="1">
        <v>103.271</v>
      </c>
      <c r="E12" s="1">
        <v>-0.314</v>
      </c>
    </row>
    <row r="25" spans="4:16" x14ac:dyDescent="0.25">
      <c r="D25" s="1"/>
      <c r="E25" s="1"/>
      <c r="H25" s="1"/>
      <c r="I25" s="1"/>
      <c r="L25" s="1"/>
      <c r="M25" s="1"/>
      <c r="P25" s="1"/>
    </row>
    <row r="26" spans="4:16" x14ac:dyDescent="0.25">
      <c r="D26" s="1"/>
      <c r="E26" s="1"/>
      <c r="H26" s="1"/>
      <c r="I26" s="1"/>
      <c r="L26" s="1"/>
      <c r="M26" s="1"/>
      <c r="P26" s="1"/>
    </row>
    <row r="27" spans="4:16" x14ac:dyDescent="0.25">
      <c r="D27" s="1"/>
      <c r="E27" s="1"/>
      <c r="H27" s="1"/>
      <c r="I27" s="1"/>
      <c r="L27" s="1"/>
      <c r="M27" s="1"/>
      <c r="P27" s="1"/>
    </row>
    <row r="28" spans="4:16" x14ac:dyDescent="0.25">
      <c r="D28" s="1"/>
      <c r="E28" s="1"/>
      <c r="H28" s="1"/>
      <c r="I28" s="1"/>
      <c r="L28" s="1"/>
      <c r="M28" s="1"/>
      <c r="P28" s="1"/>
    </row>
    <row r="29" spans="4:16" x14ac:dyDescent="0.25">
      <c r="D29" s="1"/>
      <c r="E29" s="1"/>
      <c r="H29" s="1"/>
      <c r="I29" s="1"/>
      <c r="L29" s="1"/>
      <c r="M29" s="1"/>
      <c r="P29" s="1"/>
    </row>
    <row r="30" spans="4:16" x14ac:dyDescent="0.25">
      <c r="D30" s="1"/>
      <c r="E30" s="1"/>
      <c r="H30" s="1"/>
      <c r="I30" s="1"/>
      <c r="L30" s="1"/>
      <c r="M30" s="1"/>
      <c r="P30" s="1"/>
    </row>
    <row r="31" spans="4:16" x14ac:dyDescent="0.25">
      <c r="D31" s="1"/>
      <c r="E31" s="1"/>
      <c r="H31" s="1"/>
      <c r="I31" s="1"/>
      <c r="L31" s="1"/>
      <c r="M31" s="1"/>
      <c r="P31" s="1"/>
    </row>
    <row r="32" spans="4:16" x14ac:dyDescent="0.25">
      <c r="D32" s="1"/>
      <c r="E32" s="1"/>
      <c r="H32" s="1"/>
      <c r="I32" s="1"/>
      <c r="L32" s="1"/>
      <c r="M32" s="1"/>
      <c r="P32" s="1"/>
    </row>
    <row r="33" spans="4:16" x14ac:dyDescent="0.25">
      <c r="D33" s="1"/>
      <c r="E33" s="1"/>
      <c r="H33" s="1"/>
      <c r="I33" s="1"/>
      <c r="L33" s="1"/>
      <c r="M33" s="1"/>
      <c r="P33" s="1"/>
    </row>
    <row r="34" spans="4:16" x14ac:dyDescent="0.25">
      <c r="D34" s="1"/>
      <c r="E34" s="1"/>
      <c r="H34" s="1"/>
      <c r="I34" s="1"/>
      <c r="L34" s="1"/>
      <c r="M34" s="1"/>
      <c r="P34" s="1"/>
    </row>
  </sheetData>
  <mergeCells count="1">
    <mergeCell ref="A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748798-D38F-44E9-8E5A-FD8A7EAA1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8DC206-6657-4C23-9A76-B887ECCD2261}">
  <ds:schemaRefs>
    <ds:schemaRef ds:uri="http://schemas.openxmlformats.org/package/2006/metadata/core-properties"/>
    <ds:schemaRef ds:uri="http://www.w3.org/XML/1998/namespace"/>
    <ds:schemaRef ds:uri="http://purl.org/dc/terms/"/>
    <ds:schemaRef ds:uri="7ead3d8d-fc83-4d89-b6be-e3d5327adb06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D6958C9C-634E-44AF-9554-C9B2E0A296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Tied</vt:lpstr>
      <vt:lpstr>Untied</vt:lpstr>
      <vt:lpstr>Difference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2022-10-21T09:14:36Z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