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4 - Time-Predictable Task-to-Thread Mapping in Multi-Core Processors (journal paper)/The 5th version/Evaluation results/2 - Modified/without threading (ver 02)/Scenario 1/system_model = 1/"/>
    </mc:Choice>
  </mc:AlternateContent>
  <xr:revisionPtr revIDLastSave="57" documentId="13_ncr:1_{862E9A1A-FCF5-4708-8AC2-1FC36E195F92}" xr6:coauthVersionLast="47" xr6:coauthVersionMax="47" xr10:uidLastSave="{CB5932A4-2522-4BA0-845B-2FF55A14DF22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O8" i="1"/>
  <c r="P7" i="1"/>
  <c r="O7" i="1"/>
  <c r="P6" i="1"/>
  <c r="O6" i="1"/>
  <c r="P5" i="1"/>
  <c r="O5" i="1"/>
  <c r="P4" i="1"/>
  <c r="O4" i="1"/>
  <c r="P8" i="2"/>
  <c r="O8" i="2"/>
  <c r="P7" i="2"/>
  <c r="O7" i="2"/>
  <c r="P6" i="2"/>
  <c r="O6" i="2"/>
  <c r="P5" i="2"/>
  <c r="O5" i="2"/>
  <c r="P4" i="2"/>
  <c r="O4" i="2"/>
  <c r="P3" i="2"/>
  <c r="O3" i="2"/>
  <c r="P3" i="1"/>
  <c r="O3" i="1"/>
  <c r="P9" i="2" l="1"/>
  <c r="O9" i="2"/>
  <c r="P9" i="1"/>
  <c r="O9" i="1"/>
</calcChain>
</file>

<file path=xl/sharedStrings.xml><?xml version="1.0" encoding="utf-8"?>
<sst xmlns="http://schemas.openxmlformats.org/spreadsheetml/2006/main" count="16" uniqueCount="6">
  <si>
    <t>scheduling_time</t>
  </si>
  <si>
    <t>Improvement</t>
  </si>
  <si>
    <t>BFS</t>
  </si>
  <si>
    <t>LNSNL</t>
  </si>
  <si>
    <t>MRIT, 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</si>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</sst>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Tied!$B$3:$B$8</c:f>
              <c:numCache>
                <c:formatCode>General</c:formatCode>
                <c:ptCount val="6"/>
                <c:pt idx="0">
                  <c:v>1.27</c:v>
                </c:pt>
                <c:pt idx="1">
                  <c:v>2.5169999999999999</c:v>
                </c:pt>
                <c:pt idx="2">
                  <c:v>5.0220000000000002</c:v>
                </c:pt>
                <c:pt idx="3">
                  <c:v>7.5019999999999998</c:v>
                </c:pt>
                <c:pt idx="4">
                  <c:v>10.023999999999999</c:v>
                </c:pt>
                <c:pt idx="5">
                  <c:v>12.622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Tied!$C$3:$C$8</c:f>
              <c:numCache>
                <c:formatCode>General</c:formatCode>
                <c:ptCount val="6"/>
                <c:pt idx="0">
                  <c:v>1.27</c:v>
                </c:pt>
                <c:pt idx="1">
                  <c:v>2.5169999999999999</c:v>
                </c:pt>
                <c:pt idx="2">
                  <c:v>5.0220000000000002</c:v>
                </c:pt>
                <c:pt idx="3">
                  <c:v>7.5019999999999998</c:v>
                </c:pt>
                <c:pt idx="4">
                  <c:v>10.023999999999999</c:v>
                </c:pt>
                <c:pt idx="5">
                  <c:v>12.622999999999999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8-4C54-965C-04AB7B9973E9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MRIT, 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Tied!$D$3:$D$8</c:f>
              <c:numCache>
                <c:formatCode>General</c:formatCode>
                <c:ptCount val="6"/>
                <c:pt idx="0">
                  <c:v>1.27</c:v>
                </c:pt>
                <c:pt idx="1">
                  <c:v>2.5169999999999999</c:v>
                </c:pt>
                <c:pt idx="2">
                  <c:v>5.0220000000000002</c:v>
                </c:pt>
                <c:pt idx="3">
                  <c:v>7.5019999999999998</c:v>
                </c:pt>
                <c:pt idx="4">
                  <c:v>10.023999999999999</c:v>
                </c:pt>
                <c:pt idx="5">
                  <c:v>12.622999999999999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8-4C54-965C-04AB7B997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Untied!$B$3:$B$8</c:f>
              <c:numCache>
                <c:formatCode>General</c:formatCode>
                <c:ptCount val="6"/>
                <c:pt idx="0">
                  <c:v>1.343</c:v>
                </c:pt>
                <c:pt idx="1">
                  <c:v>2.6629999999999998</c:v>
                </c:pt>
                <c:pt idx="2">
                  <c:v>5.3150000000000004</c:v>
                </c:pt>
                <c:pt idx="3">
                  <c:v>7.9459999999999997</c:v>
                </c:pt>
                <c:pt idx="4">
                  <c:v>10.613</c:v>
                </c:pt>
                <c:pt idx="5">
                  <c:v>13.355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F-4E85-A156-27A8531E746B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Untied!$C$3:$C$8</c:f>
              <c:numCache>
                <c:formatCode>General</c:formatCode>
                <c:ptCount val="6"/>
                <c:pt idx="0">
                  <c:v>1.3420000000000001</c:v>
                </c:pt>
                <c:pt idx="1">
                  <c:v>2.6629999999999998</c:v>
                </c:pt>
                <c:pt idx="2">
                  <c:v>5.3179999999999996</c:v>
                </c:pt>
                <c:pt idx="3">
                  <c:v>7.9420000000000002</c:v>
                </c:pt>
                <c:pt idx="4">
                  <c:v>10.616</c:v>
                </c:pt>
                <c:pt idx="5">
                  <c:v>13.356999999999999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F-4E85-A156-27A8531E746B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MRIT, 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Untied!$D$3:$D$8</c:f>
              <c:numCache>
                <c:formatCode>General</c:formatCode>
                <c:ptCount val="6"/>
                <c:pt idx="0">
                  <c:v>1.3180000000000001</c:v>
                </c:pt>
                <c:pt idx="1">
                  <c:v>2.6160000000000001</c:v>
                </c:pt>
                <c:pt idx="2">
                  <c:v>5.2220000000000004</c:v>
                </c:pt>
                <c:pt idx="3">
                  <c:v>7.8029999999999999</c:v>
                </c:pt>
                <c:pt idx="4">
                  <c:v>10.425000000000001</c:v>
                </c:pt>
                <c:pt idx="5">
                  <c:v>13.125999999999999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F-4E85-A156-27A8531E7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642815"/>
        <c:axId val="328645727"/>
      </c:barChart>
      <c:catAx>
        <c:axId val="32864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45727"/>
        <c:crosses val="autoZero"/>
        <c:auto val="1"/>
        <c:lblAlgn val="ctr"/>
        <c:lblOffset val="100"/>
        <c:noMultiLvlLbl val="0"/>
      </c:catAx>
      <c:valAx>
        <c:axId val="32864572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4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4762</xdr:rowOff>
    </xdr:from>
    <xdr:to>
      <xdr:col>12</xdr:col>
      <xdr:colOff>295275</xdr:colOff>
      <xdr:row>15</xdr:row>
      <xdr:rowOff>80962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176212</xdr:rowOff>
    </xdr:from>
    <xdr:to>
      <xdr:col>12</xdr:col>
      <xdr:colOff>304800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11B26-384C-071D-6912-FC240CD86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sqref="A1:D1"/>
    </sheetView>
  </sheetViews>
  <sheetFormatPr defaultRowHeight="15" x14ac:dyDescent="0.25"/>
  <sheetData>
    <row r="1" spans="1:17" x14ac:dyDescent="0.25">
      <c r="A1" s="4" t="s">
        <v>0</v>
      </c>
      <c r="B1" s="5"/>
      <c r="C1" s="5"/>
      <c r="D1" s="5"/>
      <c r="O1" s="4" t="s">
        <v>1</v>
      </c>
      <c r="P1" s="5"/>
      <c r="Q1" s="2"/>
    </row>
    <row r="2" spans="1:17" x14ac:dyDescent="0.25">
      <c r="A2" s="1"/>
      <c r="B2" s="1" t="s">
        <v>2</v>
      </c>
      <c r="C2" s="1" t="s">
        <v>3</v>
      </c>
      <c r="D2" s="1" t="s">
        <v>4</v>
      </c>
      <c r="O2" s="1" t="s">
        <v>2</v>
      </c>
      <c r="P2" s="1" t="s">
        <v>3</v>
      </c>
    </row>
    <row r="3" spans="1:17" x14ac:dyDescent="0.25">
      <c r="A3" s="1">
        <v>100</v>
      </c>
      <c r="B3" s="1">
        <v>1.27</v>
      </c>
      <c r="C3" s="1">
        <v>1.27</v>
      </c>
      <c r="D3" s="1">
        <v>1.27</v>
      </c>
      <c r="O3">
        <f t="shared" ref="O3:O8" si="0">(1-D3/B3)*100</f>
        <v>0</v>
      </c>
      <c r="P3">
        <f t="shared" ref="P3:P8" si="1">(1-D3/C3)*100</f>
        <v>0</v>
      </c>
    </row>
    <row r="4" spans="1:17" x14ac:dyDescent="0.25">
      <c r="A4" s="1">
        <v>200</v>
      </c>
      <c r="B4" s="1">
        <v>2.5169999999999999</v>
      </c>
      <c r="C4" s="1">
        <v>2.5169999999999999</v>
      </c>
      <c r="D4" s="1">
        <v>2.5169999999999999</v>
      </c>
      <c r="O4">
        <f t="shared" si="0"/>
        <v>0</v>
      </c>
      <c r="P4">
        <f t="shared" si="1"/>
        <v>0</v>
      </c>
    </row>
    <row r="5" spans="1:17" x14ac:dyDescent="0.25">
      <c r="A5" s="1">
        <v>400</v>
      </c>
      <c r="B5" s="1">
        <v>5.0220000000000002</v>
      </c>
      <c r="C5" s="1">
        <v>5.0220000000000002</v>
      </c>
      <c r="D5" s="1">
        <v>5.0220000000000002</v>
      </c>
      <c r="O5">
        <f t="shared" si="0"/>
        <v>0</v>
      </c>
      <c r="P5">
        <f t="shared" si="1"/>
        <v>0</v>
      </c>
    </row>
    <row r="6" spans="1:17" x14ac:dyDescent="0.25">
      <c r="A6" s="1">
        <v>600</v>
      </c>
      <c r="B6" s="1">
        <v>7.5019999999999998</v>
      </c>
      <c r="C6" s="1">
        <v>7.5019999999999998</v>
      </c>
      <c r="D6" s="1">
        <v>7.5019999999999998</v>
      </c>
      <c r="O6">
        <f t="shared" si="0"/>
        <v>0</v>
      </c>
      <c r="P6">
        <f t="shared" si="1"/>
        <v>0</v>
      </c>
    </row>
    <row r="7" spans="1:17" x14ac:dyDescent="0.25">
      <c r="A7" s="1">
        <v>800</v>
      </c>
      <c r="B7" s="1">
        <v>10.023999999999999</v>
      </c>
      <c r="C7" s="1">
        <v>10.023999999999999</v>
      </c>
      <c r="D7" s="1">
        <v>10.023999999999999</v>
      </c>
      <c r="O7">
        <f t="shared" si="0"/>
        <v>0</v>
      </c>
      <c r="P7">
        <f t="shared" si="1"/>
        <v>0</v>
      </c>
    </row>
    <row r="8" spans="1:17" x14ac:dyDescent="0.25">
      <c r="A8" s="1">
        <v>1000</v>
      </c>
      <c r="B8" s="1">
        <v>12.622</v>
      </c>
      <c r="C8" s="1">
        <v>12.622999999999999</v>
      </c>
      <c r="D8" s="1">
        <v>12.622999999999999</v>
      </c>
      <c r="O8">
        <f t="shared" si="0"/>
        <v>-7.9226746949823124E-3</v>
      </c>
      <c r="P8">
        <f t="shared" si="1"/>
        <v>0</v>
      </c>
    </row>
    <row r="9" spans="1:17" x14ac:dyDescent="0.25">
      <c r="N9" s="3" t="s">
        <v>5</v>
      </c>
      <c r="O9">
        <f>AVERAGE(O3:O8)</f>
        <v>-1.3204457824970521E-3</v>
      </c>
      <c r="P9">
        <f>AVERAGE(P3:P8)</f>
        <v>0</v>
      </c>
    </row>
  </sheetData>
  <mergeCells count="2">
    <mergeCell ref="O1:P1"/>
    <mergeCell ref="A1:D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P9"/>
  <sheetViews>
    <sheetView workbookViewId="0">
      <selection sqref="A1:D1"/>
    </sheetView>
  </sheetViews>
  <sheetFormatPr defaultRowHeight="15" x14ac:dyDescent="0.25"/>
  <sheetData>
    <row r="1" spans="1:16" x14ac:dyDescent="0.25">
      <c r="A1" s="4" t="s">
        <v>0</v>
      </c>
      <c r="B1" s="5"/>
      <c r="C1" s="5"/>
      <c r="D1" s="5"/>
      <c r="O1" s="4" t="s">
        <v>1</v>
      </c>
      <c r="P1" s="5"/>
    </row>
    <row r="2" spans="1:16" x14ac:dyDescent="0.25">
      <c r="A2" s="1"/>
      <c r="B2" s="1" t="s">
        <v>2</v>
      </c>
      <c r="C2" s="1" t="s">
        <v>3</v>
      </c>
      <c r="D2" s="1" t="s">
        <v>4</v>
      </c>
      <c r="O2" s="1" t="s">
        <v>2</v>
      </c>
      <c r="P2" s="1" t="s">
        <v>3</v>
      </c>
    </row>
    <row r="3" spans="1:16" x14ac:dyDescent="0.25">
      <c r="A3" s="1">
        <v>100</v>
      </c>
      <c r="B3" s="1">
        <v>1.343</v>
      </c>
      <c r="C3" s="1">
        <v>1.3420000000000001</v>
      </c>
      <c r="D3" s="1">
        <v>1.3180000000000001</v>
      </c>
      <c r="O3">
        <f>(1-D3/B3)*100</f>
        <v>1.8615040953090078</v>
      </c>
      <c r="P3">
        <f>(1-D3/C3)*100</f>
        <v>1.7883755588673611</v>
      </c>
    </row>
    <row r="4" spans="1:16" x14ac:dyDescent="0.25">
      <c r="A4" s="1">
        <v>200</v>
      </c>
      <c r="B4" s="1">
        <v>2.6629999999999998</v>
      </c>
      <c r="C4" s="1">
        <v>2.6629999999999998</v>
      </c>
      <c r="D4" s="1">
        <v>2.6160000000000001</v>
      </c>
      <c r="O4">
        <f>(1-D4/B4)*100</f>
        <v>1.7649267743146679</v>
      </c>
      <c r="P4">
        <f>(1-D4/C4)*100</f>
        <v>1.7649267743146679</v>
      </c>
    </row>
    <row r="5" spans="1:16" x14ac:dyDescent="0.25">
      <c r="A5" s="1">
        <v>400</v>
      </c>
      <c r="B5" s="1">
        <v>5.3150000000000004</v>
      </c>
      <c r="C5" s="1">
        <v>5.3179999999999996</v>
      </c>
      <c r="D5" s="1">
        <v>5.2220000000000004</v>
      </c>
      <c r="O5">
        <f>(1-Tied!D5/Tied!B5)*100</f>
        <v>0</v>
      </c>
      <c r="P5">
        <f>(1-Tied!D5/Tied!C5)*100</f>
        <v>0</v>
      </c>
    </row>
    <row r="6" spans="1:16" x14ac:dyDescent="0.25">
      <c r="A6" s="1">
        <v>600</v>
      </c>
      <c r="B6" s="1">
        <v>7.9459999999999997</v>
      </c>
      <c r="C6" s="1">
        <v>7.9420000000000002</v>
      </c>
      <c r="D6" s="1">
        <v>7.8029999999999999</v>
      </c>
      <c r="O6">
        <f>(1-D6/B6)*100</f>
        <v>1.7996476214447443</v>
      </c>
      <c r="P6">
        <f>(1-D6/C6)*100</f>
        <v>1.7501888693024492</v>
      </c>
    </row>
    <row r="7" spans="1:16" x14ac:dyDescent="0.25">
      <c r="A7" s="1">
        <v>800</v>
      </c>
      <c r="B7" s="1">
        <v>10.613</v>
      </c>
      <c r="C7" s="1">
        <v>10.616</v>
      </c>
      <c r="D7" s="1">
        <v>10.425000000000001</v>
      </c>
      <c r="O7">
        <f>(1-D7/B7)*100</f>
        <v>1.7714124187317326</v>
      </c>
      <c r="P7">
        <f>(1-D7/C7)*100</f>
        <v>1.7991710625470891</v>
      </c>
    </row>
    <row r="8" spans="1:16" x14ac:dyDescent="0.25">
      <c r="A8" s="1">
        <v>1000</v>
      </c>
      <c r="B8" s="1">
        <v>13.355</v>
      </c>
      <c r="C8" s="1">
        <v>13.356999999999999</v>
      </c>
      <c r="D8" s="1">
        <v>13.125999999999999</v>
      </c>
      <c r="O8">
        <f>(1-D8/B8)*100</f>
        <v>1.7147135904155841</v>
      </c>
      <c r="P8">
        <f>(1-D8/C8)*100</f>
        <v>1.7294302612862134</v>
      </c>
    </row>
    <row r="9" spans="1:16" x14ac:dyDescent="0.25">
      <c r="N9" s="3" t="s">
        <v>5</v>
      </c>
      <c r="O9">
        <f>AVERAGE(O3:O8)</f>
        <v>1.4853674167026227</v>
      </c>
      <c r="P9">
        <f>AVERAGE(P3:P8)</f>
        <v>1.4720154210529632</v>
      </c>
    </row>
  </sheetData>
  <mergeCells count="2">
    <mergeCell ref="A1:D1"/>
    <mergeCell ref="O1:P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Props1.xml><?xml version="1.0" encoding="utf-8"?>
<ds:datastoreItem xmlns:ds="http://schemas.openxmlformats.org/officeDocument/2006/customXml" ds:itemID="{7C069C74-2073-4D67-9F46-35826275D2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08267C-37EB-4F66-9C31-AAF562EA25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43C4E3-8657-4D1A-B70E-D79F9D373017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da909ce-45c6-485b-a6c2-7260ad4a6f37"/>
    <ds:schemaRef ds:uri="7ead3d8d-fc83-4d89-b6be-e3d5327adb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2022-10-21T09:30:57Z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