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4 - Time-Predictable Task-to-Thread Mapping in Multi-Core Processors (journal paper)/The 5th version/Evaluation results/2 - Modified/without threading (ver 02)/Scenario 1/system_model = 2/"/>
    </mc:Choice>
  </mc:AlternateContent>
  <xr:revisionPtr revIDLastSave="46" documentId="13_ncr:1_{649CD2BA-1BE7-4BCB-A129-5AC96A79706B}" xr6:coauthVersionLast="47" xr6:coauthVersionMax="47" xr10:uidLastSave="{C0396100-A71E-4A4C-9028-6149CB21EFC0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8" i="1"/>
  <c r="P7" i="1"/>
  <c r="O7" i="1"/>
  <c r="P6" i="1"/>
  <c r="O6" i="1"/>
  <c r="P5" i="1"/>
  <c r="O5" i="1"/>
  <c r="P4" i="1"/>
  <c r="O4" i="1"/>
  <c r="P8" i="2"/>
  <c r="O8" i="2"/>
  <c r="P7" i="2"/>
  <c r="O7" i="2"/>
  <c r="P6" i="2"/>
  <c r="O6" i="2"/>
  <c r="P5" i="2"/>
  <c r="O5" i="2"/>
  <c r="P4" i="2"/>
  <c r="O4" i="2"/>
  <c r="P3" i="2"/>
  <c r="O3" i="2"/>
  <c r="P3" i="1"/>
  <c r="O3" i="1"/>
  <c r="P9" i="2" l="1"/>
  <c r="O9" i="2"/>
  <c r="P9" i="1"/>
  <c r="O9" i="1"/>
</calcChain>
</file>

<file path=xl/sharedStrings.xml><?xml version="1.0" encoding="utf-8"?>
<sst xmlns="http://schemas.openxmlformats.org/spreadsheetml/2006/main" count="16" uniqueCount="6">
  <si>
    <t>scheduling_time</t>
  </si>
  <si>
    <t>Improvement</t>
  </si>
  <si>
    <t>BFS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</si>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</sst>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Tied!$B$3:$B$8</c:f>
              <c:numCache>
                <c:formatCode>General</c:formatCode>
                <c:ptCount val="6"/>
                <c:pt idx="0">
                  <c:v>0.73799999999999999</c:v>
                </c:pt>
                <c:pt idx="1">
                  <c:v>1.45</c:v>
                </c:pt>
                <c:pt idx="2">
                  <c:v>2.8410000000000002</c:v>
                </c:pt>
                <c:pt idx="3">
                  <c:v>4.2850000000000001</c:v>
                </c:pt>
                <c:pt idx="4">
                  <c:v>5.7069999999999999</c:v>
                </c:pt>
                <c:pt idx="5">
                  <c:v>7.101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Tied!$C$3:$C$8</c:f>
              <c:numCache>
                <c:formatCode>General</c:formatCode>
                <c:ptCount val="6"/>
                <c:pt idx="0">
                  <c:v>0.7</c:v>
                </c:pt>
                <c:pt idx="1">
                  <c:v>1.3680000000000001</c:v>
                </c:pt>
                <c:pt idx="2">
                  <c:v>2.6579999999999999</c:v>
                </c:pt>
                <c:pt idx="3">
                  <c:v>4.0110000000000001</c:v>
                </c:pt>
                <c:pt idx="4">
                  <c:v>5.3490000000000002</c:v>
                </c:pt>
                <c:pt idx="5">
                  <c:v>6.6429999999999998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0-47FC-8059-55454D3AA877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Tied!$D$3:$D$8</c:f>
              <c:numCache>
                <c:formatCode>General</c:formatCode>
                <c:ptCount val="6"/>
                <c:pt idx="0">
                  <c:v>0.67300000000000004</c:v>
                </c:pt>
                <c:pt idx="1">
                  <c:v>1.3009999999999999</c:v>
                </c:pt>
                <c:pt idx="2">
                  <c:v>2.5249999999999999</c:v>
                </c:pt>
                <c:pt idx="3">
                  <c:v>3.8130000000000002</c:v>
                </c:pt>
                <c:pt idx="4">
                  <c:v>5.0810000000000004</c:v>
                </c:pt>
                <c:pt idx="5">
                  <c:v>6.298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0-47FC-8059-55454D3AA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Untied!$B$3:$B$8</c:f>
              <c:numCache>
                <c:formatCode>General</c:formatCode>
                <c:ptCount val="6"/>
                <c:pt idx="0">
                  <c:v>0.83</c:v>
                </c:pt>
                <c:pt idx="1">
                  <c:v>1.629</c:v>
                </c:pt>
                <c:pt idx="2">
                  <c:v>3.2</c:v>
                </c:pt>
                <c:pt idx="3">
                  <c:v>4.8540000000000001</c:v>
                </c:pt>
                <c:pt idx="4">
                  <c:v>6.45</c:v>
                </c:pt>
                <c:pt idx="5">
                  <c:v>8.0229999999999997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Untied!$C$3:$C$8</c:f>
              <c:numCache>
                <c:formatCode>General</c:formatCode>
                <c:ptCount val="6"/>
                <c:pt idx="0">
                  <c:v>0.69899999999999995</c:v>
                </c:pt>
                <c:pt idx="1">
                  <c:v>1.357</c:v>
                </c:pt>
                <c:pt idx="2">
                  <c:v>2.6549999999999998</c:v>
                </c:pt>
                <c:pt idx="3">
                  <c:v>4.0190000000000001</c:v>
                </c:pt>
                <c:pt idx="4">
                  <c:v>5.3440000000000003</c:v>
                </c:pt>
                <c:pt idx="5">
                  <c:v>6.6449999999999996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4-4F6F-9263-69F63F328BC3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Untied!$D$3:$D$8</c:f>
              <c:numCache>
                <c:formatCode>General</c:formatCode>
                <c:ptCount val="6"/>
                <c:pt idx="0">
                  <c:v>0.67400000000000004</c:v>
                </c:pt>
                <c:pt idx="1">
                  <c:v>1.3169999999999999</c:v>
                </c:pt>
                <c:pt idx="2">
                  <c:v>2.5310000000000001</c:v>
                </c:pt>
                <c:pt idx="3">
                  <c:v>3.8119999999999998</c:v>
                </c:pt>
                <c:pt idx="4">
                  <c:v>5.0750000000000002</c:v>
                </c:pt>
                <c:pt idx="5">
                  <c:v>6.2969999999999997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4-4F6F-9263-69F63F32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176212</xdr:rowOff>
    </xdr:from>
    <xdr:to>
      <xdr:col>12</xdr:col>
      <xdr:colOff>304800</xdr:colOff>
      <xdr:row>15</xdr:row>
      <xdr:rowOff>61912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4762</xdr:rowOff>
    </xdr:from>
    <xdr:to>
      <xdr:col>12</xdr:col>
      <xdr:colOff>295275</xdr:colOff>
      <xdr:row>15</xdr:row>
      <xdr:rowOff>80962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sqref="A1:D1"/>
    </sheetView>
  </sheetViews>
  <sheetFormatPr defaultRowHeight="15" x14ac:dyDescent="0.25"/>
  <sheetData>
    <row r="1" spans="1:17" x14ac:dyDescent="0.25">
      <c r="A1" s="4" t="s">
        <v>0</v>
      </c>
      <c r="B1" s="5"/>
      <c r="C1" s="5"/>
      <c r="D1" s="5"/>
      <c r="O1" s="4" t="s">
        <v>1</v>
      </c>
      <c r="P1" s="5"/>
      <c r="Q1" s="2"/>
    </row>
    <row r="2" spans="1:17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7" x14ac:dyDescent="0.25">
      <c r="A3" s="1">
        <v>100</v>
      </c>
      <c r="B3" s="1">
        <v>0.73799999999999999</v>
      </c>
      <c r="C3" s="1">
        <v>0.7</v>
      </c>
      <c r="D3" s="1">
        <v>0.67300000000000004</v>
      </c>
      <c r="O3">
        <f t="shared" ref="O3:O8" si="0">(1-D3/B3)*100</f>
        <v>8.8075880758807568</v>
      </c>
      <c r="P3">
        <f t="shared" ref="P3:P8" si="1">(1-D3/C3)*100</f>
        <v>3.8571428571428479</v>
      </c>
    </row>
    <row r="4" spans="1:17" x14ac:dyDescent="0.25">
      <c r="A4" s="1">
        <v>200</v>
      </c>
      <c r="B4" s="1">
        <v>1.45</v>
      </c>
      <c r="C4" s="1">
        <v>1.3680000000000001</v>
      </c>
      <c r="D4" s="1">
        <v>1.3009999999999999</v>
      </c>
      <c r="O4">
        <f t="shared" si="0"/>
        <v>10.275862068965525</v>
      </c>
      <c r="P4">
        <f t="shared" si="1"/>
        <v>4.8976608187134669</v>
      </c>
    </row>
    <row r="5" spans="1:17" x14ac:dyDescent="0.25">
      <c r="A5" s="1">
        <v>400</v>
      </c>
      <c r="B5" s="1">
        <v>2.8410000000000002</v>
      </c>
      <c r="C5" s="1">
        <v>2.6579999999999999</v>
      </c>
      <c r="D5" s="1">
        <v>2.5249999999999999</v>
      </c>
      <c r="O5">
        <f t="shared" si="0"/>
        <v>11.122844068989801</v>
      </c>
      <c r="P5">
        <f t="shared" si="1"/>
        <v>5.0037622272385285</v>
      </c>
    </row>
    <row r="6" spans="1:17" x14ac:dyDescent="0.25">
      <c r="A6" s="1">
        <v>600</v>
      </c>
      <c r="B6" s="1">
        <v>4.2850000000000001</v>
      </c>
      <c r="C6" s="1">
        <v>4.0110000000000001</v>
      </c>
      <c r="D6" s="1">
        <v>3.8130000000000002</v>
      </c>
      <c r="O6">
        <f t="shared" si="0"/>
        <v>11.015169194865814</v>
      </c>
      <c r="P6">
        <f t="shared" si="1"/>
        <v>4.9364248317127934</v>
      </c>
    </row>
    <row r="7" spans="1:17" x14ac:dyDescent="0.25">
      <c r="A7" s="1">
        <v>800</v>
      </c>
      <c r="B7" s="1">
        <v>5.7069999999999999</v>
      </c>
      <c r="C7" s="1">
        <v>5.3490000000000002</v>
      </c>
      <c r="D7" s="1">
        <v>5.0810000000000004</v>
      </c>
      <c r="O7">
        <f t="shared" si="0"/>
        <v>10.96898545645697</v>
      </c>
      <c r="P7">
        <f t="shared" si="1"/>
        <v>5.0102822957562072</v>
      </c>
    </row>
    <row r="8" spans="1:17" x14ac:dyDescent="0.25">
      <c r="A8" s="1">
        <v>1000</v>
      </c>
      <c r="B8" s="1">
        <v>7.101</v>
      </c>
      <c r="C8" s="1">
        <v>6.6429999999999998</v>
      </c>
      <c r="D8" s="1">
        <v>6.298</v>
      </c>
      <c r="O8">
        <f t="shared" si="0"/>
        <v>11.308266441346293</v>
      </c>
      <c r="P8">
        <f t="shared" si="1"/>
        <v>5.1934367002860142</v>
      </c>
    </row>
    <row r="9" spans="1:17" x14ac:dyDescent="0.25">
      <c r="N9" s="3" t="s">
        <v>5</v>
      </c>
      <c r="O9">
        <f>AVERAGE(O3:O8)</f>
        <v>10.583119217750859</v>
      </c>
      <c r="P9">
        <f>AVERAGE(P3:P8)</f>
        <v>4.8164516218083095</v>
      </c>
    </row>
  </sheetData>
  <mergeCells count="2">
    <mergeCell ref="O1:P1"/>
    <mergeCell ref="A1:D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P9"/>
  <sheetViews>
    <sheetView workbookViewId="0">
      <selection sqref="A1:D1"/>
    </sheetView>
  </sheetViews>
  <sheetFormatPr defaultRowHeight="15" x14ac:dyDescent="0.25"/>
  <sheetData>
    <row r="1" spans="1:16" x14ac:dyDescent="0.25">
      <c r="A1" s="4" t="s">
        <v>0</v>
      </c>
      <c r="B1" s="5"/>
      <c r="C1" s="5"/>
      <c r="D1" s="5"/>
      <c r="O1" s="4" t="s">
        <v>1</v>
      </c>
      <c r="P1" s="5"/>
    </row>
    <row r="2" spans="1:16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6" x14ac:dyDescent="0.25">
      <c r="A3" s="1">
        <v>100</v>
      </c>
      <c r="B3" s="1">
        <v>0.83</v>
      </c>
      <c r="C3" s="1">
        <v>0.69899999999999995</v>
      </c>
      <c r="D3" s="1">
        <v>0.67400000000000004</v>
      </c>
      <c r="O3">
        <f>(1-D3/B3)*100</f>
        <v>18.795180722891558</v>
      </c>
      <c r="P3">
        <f>(1-D3/C3)*100</f>
        <v>3.576537911301847</v>
      </c>
    </row>
    <row r="4" spans="1:16" x14ac:dyDescent="0.25">
      <c r="A4" s="1">
        <v>200</v>
      </c>
      <c r="B4" s="1">
        <v>1.629</v>
      </c>
      <c r="C4" s="1">
        <v>1.357</v>
      </c>
      <c r="D4" s="1">
        <v>1.3169999999999999</v>
      </c>
      <c r="O4">
        <f>(1-D4/B4)*100</f>
        <v>19.152854511970542</v>
      </c>
      <c r="P4">
        <f>(1-D4/C4)*100</f>
        <v>2.9476787030213725</v>
      </c>
    </row>
    <row r="5" spans="1:16" x14ac:dyDescent="0.25">
      <c r="A5" s="1">
        <v>400</v>
      </c>
      <c r="B5" s="1">
        <v>3.2</v>
      </c>
      <c r="C5" s="1">
        <v>2.6549999999999998</v>
      </c>
      <c r="D5" s="1">
        <v>2.5310000000000001</v>
      </c>
      <c r="O5">
        <f>(1-Tied!D5/Tied!B5)*100</f>
        <v>11.122844068989801</v>
      </c>
      <c r="P5">
        <f>(1-Tied!D5/Tied!C5)*100</f>
        <v>5.0037622272385285</v>
      </c>
    </row>
    <row r="6" spans="1:16" x14ac:dyDescent="0.25">
      <c r="A6" s="1">
        <v>600</v>
      </c>
      <c r="B6" s="1">
        <v>4.8540000000000001</v>
      </c>
      <c r="C6" s="1">
        <v>4.0190000000000001</v>
      </c>
      <c r="D6" s="1">
        <v>3.8119999999999998</v>
      </c>
      <c r="O6">
        <f>(1-D6/B6)*100</f>
        <v>21.466831479192429</v>
      </c>
      <c r="P6">
        <f>(1-D6/C6)*100</f>
        <v>5.1505349589450189</v>
      </c>
    </row>
    <row r="7" spans="1:16" x14ac:dyDescent="0.25">
      <c r="A7" s="1">
        <v>800</v>
      </c>
      <c r="B7" s="1">
        <v>6.45</v>
      </c>
      <c r="C7" s="1">
        <v>5.3440000000000003</v>
      </c>
      <c r="D7" s="1">
        <v>5.0750000000000002</v>
      </c>
      <c r="O7">
        <f>(1-D7/B7)*100</f>
        <v>21.317829457364347</v>
      </c>
      <c r="P7">
        <f>(1-D7/C7)*100</f>
        <v>5.0336826347305408</v>
      </c>
    </row>
    <row r="8" spans="1:16" x14ac:dyDescent="0.25">
      <c r="A8" s="1">
        <v>1000</v>
      </c>
      <c r="B8" s="1">
        <v>8.0229999999999997</v>
      </c>
      <c r="C8" s="1">
        <v>6.6449999999999996</v>
      </c>
      <c r="D8" s="1">
        <v>6.2969999999999997</v>
      </c>
      <c r="O8">
        <f>(1-D8/B8)*100</f>
        <v>21.513149694627941</v>
      </c>
      <c r="P8">
        <f>(1-D8/C8)*100</f>
        <v>5.2370203160270856</v>
      </c>
    </row>
    <row r="9" spans="1:16" x14ac:dyDescent="0.25">
      <c r="N9" s="3" t="s">
        <v>5</v>
      </c>
      <c r="O9">
        <f>AVERAGE(O3:O8)</f>
        <v>18.894781655839438</v>
      </c>
      <c r="P9">
        <f>AVERAGE(P3:P8)</f>
        <v>4.4915361252107324</v>
      </c>
    </row>
  </sheetData>
  <mergeCells count="2">
    <mergeCell ref="A1:D1"/>
    <mergeCell ref="O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Props1.xml><?xml version="1.0" encoding="utf-8"?>
<ds:datastoreItem xmlns:ds="http://schemas.openxmlformats.org/officeDocument/2006/customXml" ds:itemID="{1EE10995-4890-4E21-A5B5-44D904D975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EF1AA7-7FEB-42A6-BB29-03AF9BB38A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716C9F-FF0F-41C9-A8E2-3511F8F4E7F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da909ce-45c6-485b-a6c2-7260ad4a6f37"/>
    <ds:schemaRef ds:uri="http://schemas.microsoft.com/office/2006/metadata/properties"/>
    <ds:schemaRef ds:uri="http://purl.org/dc/dcmitype/"/>
    <ds:schemaRef ds:uri="7ead3d8d-fc83-4d89-b6be-e3d5327adb0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2022-10-21T09:42:43Z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