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4 - Time-Predictable Task-to-Thread Mapping in Multi-Core Processors (journal paper)/The 5th version/Evaluation results/2 - Modified/without threading (ver 02)/Scenario 1/system_model = 2/"/>
    </mc:Choice>
  </mc:AlternateContent>
  <xr:revisionPtr revIDLastSave="44" documentId="13_ncr:1_{51AC32D9-9BA9-4BE3-9A67-535AD9BBAAF2}" xr6:coauthVersionLast="47" xr6:coauthVersionMax="47" xr10:uidLastSave="{64D06A45-8010-453F-804D-AE7982DC951B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O8" i="1"/>
  <c r="P7" i="1"/>
  <c r="O7" i="1"/>
  <c r="P6" i="1"/>
  <c r="O6" i="1"/>
  <c r="P5" i="1"/>
  <c r="O5" i="1"/>
  <c r="P4" i="1"/>
  <c r="O4" i="1"/>
  <c r="P8" i="2"/>
  <c r="O8" i="2"/>
  <c r="P7" i="2"/>
  <c r="O7" i="2"/>
  <c r="P6" i="2"/>
  <c r="O6" i="2"/>
  <c r="P5" i="2"/>
  <c r="O5" i="2"/>
  <c r="P4" i="2"/>
  <c r="O4" i="2"/>
  <c r="P3" i="2"/>
  <c r="O3" i="2"/>
  <c r="P3" i="1"/>
  <c r="O3" i="1"/>
  <c r="P9" i="2" l="1"/>
  <c r="O9" i="2"/>
  <c r="P9" i="1"/>
  <c r="O9" i="1"/>
</calcChain>
</file>

<file path=xl/sharedStrings.xml><?xml version="1.0" encoding="utf-8"?>
<sst xmlns="http://schemas.openxmlformats.org/spreadsheetml/2006/main" count="16" uniqueCount="6">
  <si>
    <t>scheduling_time</t>
  </si>
  <si>
    <t>Improvement</t>
  </si>
  <si>
    <t>BFS</t>
  </si>
  <si>
    <t>LNSNL</t>
  </si>
  <si>
    <t>MTET-MET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</si>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</sst>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Tied!$B$3:$B$8</c:f>
              <c:numCache>
                <c:formatCode>General</c:formatCode>
                <c:ptCount val="6"/>
                <c:pt idx="0">
                  <c:v>0.39100000000000001</c:v>
                </c:pt>
                <c:pt idx="1">
                  <c:v>0.752</c:v>
                </c:pt>
                <c:pt idx="2">
                  <c:v>1.4319999999999999</c:v>
                </c:pt>
                <c:pt idx="3">
                  <c:v>2.0779999999999998</c:v>
                </c:pt>
                <c:pt idx="4">
                  <c:v>2.7759999999999998</c:v>
                </c:pt>
                <c:pt idx="5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Tied!$C$3:$C$8</c:f>
              <c:numCache>
                <c:formatCode>General</c:formatCode>
                <c:ptCount val="6"/>
                <c:pt idx="0">
                  <c:v>0.38800000000000001</c:v>
                </c:pt>
                <c:pt idx="1">
                  <c:v>0.749</c:v>
                </c:pt>
                <c:pt idx="2">
                  <c:v>1.413</c:v>
                </c:pt>
                <c:pt idx="3">
                  <c:v>2.0430000000000001</c:v>
                </c:pt>
                <c:pt idx="4">
                  <c:v>2.7330000000000001</c:v>
                </c:pt>
                <c:pt idx="5">
                  <c:v>3.3940000000000001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C08-895B-EF63860D132D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Tied!$D$3:$D$8</c:f>
              <c:numCache>
                <c:formatCode>General</c:formatCode>
                <c:ptCount val="6"/>
                <c:pt idx="0">
                  <c:v>0.41299999999999998</c:v>
                </c:pt>
                <c:pt idx="1">
                  <c:v>0.71899999999999997</c:v>
                </c:pt>
                <c:pt idx="2">
                  <c:v>1.357</c:v>
                </c:pt>
                <c:pt idx="3">
                  <c:v>1.9470000000000001</c:v>
                </c:pt>
                <c:pt idx="4">
                  <c:v>2.589</c:v>
                </c:pt>
                <c:pt idx="5">
                  <c:v>3.206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3-4C08-895B-EF63860D1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Untied!$B$3:$B$8</c:f>
              <c:numCache>
                <c:formatCode>General</c:formatCode>
                <c:ptCount val="6"/>
                <c:pt idx="0">
                  <c:v>0.42199999999999999</c:v>
                </c:pt>
                <c:pt idx="1">
                  <c:v>0.81599999999999995</c:v>
                </c:pt>
                <c:pt idx="2">
                  <c:v>1.56</c:v>
                </c:pt>
                <c:pt idx="3">
                  <c:v>2.2650000000000001</c:v>
                </c:pt>
                <c:pt idx="4">
                  <c:v>3.03</c:v>
                </c:pt>
                <c:pt idx="5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Untied!$C$3:$C$8</c:f>
              <c:numCache>
                <c:formatCode>General</c:formatCode>
                <c:ptCount val="6"/>
                <c:pt idx="0">
                  <c:v>0.38200000000000001</c:v>
                </c:pt>
                <c:pt idx="1">
                  <c:v>0.73399999999999999</c:v>
                </c:pt>
                <c:pt idx="2">
                  <c:v>1.4079999999999999</c:v>
                </c:pt>
                <c:pt idx="3">
                  <c:v>2.032</c:v>
                </c:pt>
                <c:pt idx="4">
                  <c:v>2.7269999999999999</c:v>
                </c:pt>
                <c:pt idx="5">
                  <c:v>3.3839999999999999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0-4032-9FEA-51260A685E2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</c:numCache>
            </c:numRef>
          </c:cat>
          <c:val>
            <c:numRef>
              <c:f>Untied!$D$3:$D$8</c:f>
              <c:numCache>
                <c:formatCode>General</c:formatCode>
                <c:ptCount val="6"/>
                <c:pt idx="0">
                  <c:v>0.39900000000000002</c:v>
                </c:pt>
                <c:pt idx="1">
                  <c:v>0.72299999999999998</c:v>
                </c:pt>
                <c:pt idx="2">
                  <c:v>1.349</c:v>
                </c:pt>
                <c:pt idx="3">
                  <c:v>1.9390000000000001</c:v>
                </c:pt>
                <c:pt idx="4">
                  <c:v>2.581</c:v>
                </c:pt>
                <c:pt idx="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0-4032-9FEA-51260A68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12</xdr:col>
      <xdr:colOff>304800</xdr:colOff>
      <xdr:row>15</xdr:row>
      <xdr:rowOff>90487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4762</xdr:rowOff>
    </xdr:from>
    <xdr:to>
      <xdr:col>12</xdr:col>
      <xdr:colOff>314325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workbookViewId="0">
      <selection sqref="A1:D1"/>
    </sheetView>
  </sheetViews>
  <sheetFormatPr defaultRowHeight="15" x14ac:dyDescent="0.25"/>
  <sheetData>
    <row r="1" spans="1:17" x14ac:dyDescent="0.25">
      <c r="A1" s="4" t="s">
        <v>0</v>
      </c>
      <c r="B1" s="5"/>
      <c r="C1" s="5"/>
      <c r="D1" s="5"/>
      <c r="O1" s="4" t="s">
        <v>1</v>
      </c>
      <c r="P1" s="5"/>
      <c r="Q1" s="2"/>
    </row>
    <row r="2" spans="1:17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7" x14ac:dyDescent="0.25">
      <c r="A3" s="1">
        <v>100</v>
      </c>
      <c r="B3" s="1">
        <v>0.39100000000000001</v>
      </c>
      <c r="C3" s="1">
        <v>0.38800000000000001</v>
      </c>
      <c r="D3" s="1">
        <v>0.41299999999999998</v>
      </c>
      <c r="O3">
        <f t="shared" ref="O3:O8" si="0">(1-D3/B3)*100</f>
        <v>-5.6265984654731316</v>
      </c>
      <c r="P3">
        <f t="shared" ref="P3:P8" si="1">(1-D3/C3)*100</f>
        <v>-6.4432989690721643</v>
      </c>
    </row>
    <row r="4" spans="1:17" x14ac:dyDescent="0.25">
      <c r="A4" s="1">
        <v>200</v>
      </c>
      <c r="B4" s="1">
        <v>0.752</v>
      </c>
      <c r="C4" s="1">
        <v>0.749</v>
      </c>
      <c r="D4" s="1">
        <v>0.71899999999999997</v>
      </c>
      <c r="O4">
        <f t="shared" si="0"/>
        <v>4.3882978723404298</v>
      </c>
      <c r="P4">
        <f t="shared" si="1"/>
        <v>4.0053404539385884</v>
      </c>
    </row>
    <row r="5" spans="1:17" x14ac:dyDescent="0.25">
      <c r="A5" s="1">
        <v>400</v>
      </c>
      <c r="B5" s="1">
        <v>1.4319999999999999</v>
      </c>
      <c r="C5" s="1">
        <v>1.413</v>
      </c>
      <c r="D5" s="1">
        <v>1.357</v>
      </c>
      <c r="O5">
        <f t="shared" si="0"/>
        <v>5.2374301675977675</v>
      </c>
      <c r="P5">
        <f t="shared" si="1"/>
        <v>3.9631988676574692</v>
      </c>
    </row>
    <row r="6" spans="1:17" x14ac:dyDescent="0.25">
      <c r="A6" s="1">
        <v>600</v>
      </c>
      <c r="B6" s="1">
        <v>2.0779999999999998</v>
      </c>
      <c r="C6" s="1">
        <v>2.0430000000000001</v>
      </c>
      <c r="D6" s="1">
        <v>1.9470000000000001</v>
      </c>
      <c r="O6">
        <f t="shared" si="0"/>
        <v>6.3041385948026889</v>
      </c>
      <c r="P6">
        <f t="shared" si="1"/>
        <v>4.6989720998531599</v>
      </c>
    </row>
    <row r="7" spans="1:17" x14ac:dyDescent="0.25">
      <c r="A7" s="1">
        <v>800</v>
      </c>
      <c r="B7" s="1">
        <v>2.7759999999999998</v>
      </c>
      <c r="C7" s="1">
        <v>2.7330000000000001</v>
      </c>
      <c r="D7" s="1">
        <v>2.589</v>
      </c>
      <c r="O7">
        <f t="shared" si="0"/>
        <v>6.7363112391930819</v>
      </c>
      <c r="P7">
        <f t="shared" si="1"/>
        <v>5.2689352360043902</v>
      </c>
    </row>
    <row r="8" spans="1:17" x14ac:dyDescent="0.25">
      <c r="A8" s="1">
        <v>1000</v>
      </c>
      <c r="B8" s="1">
        <v>3.45</v>
      </c>
      <c r="C8" s="1">
        <v>3.3940000000000001</v>
      </c>
      <c r="D8" s="1">
        <v>3.206</v>
      </c>
      <c r="O8">
        <f t="shared" si="0"/>
        <v>7.0724637681159441</v>
      </c>
      <c r="P8">
        <f t="shared" si="1"/>
        <v>5.5391868002357185</v>
      </c>
    </row>
    <row r="9" spans="1:17" x14ac:dyDescent="0.25">
      <c r="N9" s="3" t="s">
        <v>5</v>
      </c>
      <c r="O9">
        <f>AVERAGE(O3:O8)</f>
        <v>4.0186738627627969</v>
      </c>
      <c r="P9">
        <f>AVERAGE(P3:P8)</f>
        <v>2.8387224147695265</v>
      </c>
    </row>
  </sheetData>
  <mergeCells count="2">
    <mergeCell ref="O1:P1"/>
    <mergeCell ref="A1:D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P9"/>
  <sheetViews>
    <sheetView workbookViewId="0">
      <selection sqref="A1:D1"/>
    </sheetView>
  </sheetViews>
  <sheetFormatPr defaultRowHeight="15" x14ac:dyDescent="0.25"/>
  <sheetData>
    <row r="1" spans="1:16" x14ac:dyDescent="0.25">
      <c r="A1" s="4" t="s">
        <v>0</v>
      </c>
      <c r="B1" s="5"/>
      <c r="C1" s="5"/>
      <c r="D1" s="5"/>
      <c r="O1" s="4" t="s">
        <v>1</v>
      </c>
      <c r="P1" s="5"/>
    </row>
    <row r="2" spans="1:16" x14ac:dyDescent="0.25">
      <c r="A2" s="1"/>
      <c r="B2" s="1" t="s">
        <v>2</v>
      </c>
      <c r="C2" s="1" t="s">
        <v>3</v>
      </c>
      <c r="D2" s="1" t="s">
        <v>4</v>
      </c>
      <c r="O2" s="1" t="s">
        <v>2</v>
      </c>
      <c r="P2" s="1" t="s">
        <v>3</v>
      </c>
    </row>
    <row r="3" spans="1:16" x14ac:dyDescent="0.25">
      <c r="A3" s="1">
        <v>100</v>
      </c>
      <c r="B3" s="1">
        <v>0.42199999999999999</v>
      </c>
      <c r="C3" s="1">
        <v>0.38200000000000001</v>
      </c>
      <c r="D3" s="1">
        <v>0.39900000000000002</v>
      </c>
      <c r="O3">
        <f>(1-D3/B3)*100</f>
        <v>5.4502369668246402</v>
      </c>
      <c r="P3">
        <f>(1-D3/C3)*100</f>
        <v>-4.4502617801047251</v>
      </c>
    </row>
    <row r="4" spans="1:16" x14ac:dyDescent="0.25">
      <c r="A4" s="1">
        <v>200</v>
      </c>
      <c r="B4" s="1">
        <v>0.81599999999999995</v>
      </c>
      <c r="C4" s="1">
        <v>0.73399999999999999</v>
      </c>
      <c r="D4" s="1">
        <v>0.72299999999999998</v>
      </c>
      <c r="O4">
        <f>(1-D4/B4)*100</f>
        <v>11.397058823529404</v>
      </c>
      <c r="P4">
        <f>(1-D4/C4)*100</f>
        <v>1.498637602179842</v>
      </c>
    </row>
    <row r="5" spans="1:16" x14ac:dyDescent="0.25">
      <c r="A5" s="1">
        <v>400</v>
      </c>
      <c r="B5" s="1">
        <v>1.56</v>
      </c>
      <c r="C5" s="1">
        <v>1.4079999999999999</v>
      </c>
      <c r="D5" s="1">
        <v>1.349</v>
      </c>
      <c r="O5">
        <f>(1-Tied!D5/Tied!B5)*100</f>
        <v>5.2374301675977675</v>
      </c>
      <c r="P5">
        <f>(1-Tied!D5/Tied!C5)*100</f>
        <v>3.9631988676574692</v>
      </c>
    </row>
    <row r="6" spans="1:16" x14ac:dyDescent="0.25">
      <c r="A6" s="1">
        <v>600</v>
      </c>
      <c r="B6" s="1">
        <v>2.2650000000000001</v>
      </c>
      <c r="C6" s="1">
        <v>2.032</v>
      </c>
      <c r="D6" s="1">
        <v>1.9390000000000001</v>
      </c>
      <c r="O6">
        <f>(1-D6/B6)*100</f>
        <v>14.39293598233996</v>
      </c>
      <c r="P6">
        <f>(1-D6/C6)*100</f>
        <v>4.5767716535433101</v>
      </c>
    </row>
    <row r="7" spans="1:16" x14ac:dyDescent="0.25">
      <c r="A7" s="1">
        <v>800</v>
      </c>
      <c r="B7" s="1">
        <v>3.03</v>
      </c>
      <c r="C7" s="1">
        <v>2.7269999999999999</v>
      </c>
      <c r="D7" s="1">
        <v>2.581</v>
      </c>
      <c r="O7">
        <f>(1-D7/B7)*100</f>
        <v>14.818481848184817</v>
      </c>
      <c r="P7">
        <f>(1-D7/C7)*100</f>
        <v>5.3538687202053463</v>
      </c>
    </row>
    <row r="8" spans="1:16" x14ac:dyDescent="0.25">
      <c r="A8" s="1">
        <v>1000</v>
      </c>
      <c r="B8" s="1">
        <v>3.77</v>
      </c>
      <c r="C8" s="1">
        <v>3.3839999999999999</v>
      </c>
      <c r="D8" s="1">
        <v>3.2</v>
      </c>
      <c r="O8">
        <f>(1-D8/B8)*100</f>
        <v>15.119363395225459</v>
      </c>
      <c r="P8">
        <f>(1-D8/C8)*100</f>
        <v>5.4373522458628809</v>
      </c>
    </row>
    <row r="9" spans="1:16" x14ac:dyDescent="0.25">
      <c r="N9" s="3" t="s">
        <v>5</v>
      </c>
      <c r="O9">
        <f>AVERAGE(O3:O8)</f>
        <v>11.069251197283675</v>
      </c>
      <c r="P9">
        <f>AVERAGE(P3:P8)</f>
        <v>2.7299278848906874</v>
      </c>
    </row>
  </sheetData>
  <mergeCells count="2">
    <mergeCell ref="A1:D1"/>
    <mergeCell ref="O1:P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9549E-7170-4708-A6ED-7F4ACAD8A0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489E82-9A40-484E-9203-04B8DEDC5681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7ead3d8d-fc83-4d89-b6be-e3d5327adb06"/>
    <ds:schemaRef ds:uri="http://purl.org/dc/dcmitype/"/>
    <ds:schemaRef ds:uri="http://schemas.microsoft.com/office/infopath/2007/PartnerControls"/>
    <ds:schemaRef ds:uri="6da909ce-45c6-485b-a6c2-7260ad4a6f3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1B57D60-788A-4411-A043-D227537D82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2022-10-21T09:45:17Z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