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Repositories\GitHub\improved_heuristic-mapping\simulation results\"/>
    </mc:Choice>
  </mc:AlternateContent>
  <xr:revisionPtr revIDLastSave="0" documentId="13_ncr:1_{10055786-5859-433C-81C3-32704CC4947B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heat - details" sheetId="10" r:id="rId1"/>
    <sheet name="sparseLU - detail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1" l="1"/>
  <c r="D27" i="11"/>
  <c r="E26" i="11"/>
  <c r="D26" i="11"/>
  <c r="E25" i="11"/>
  <c r="D25" i="11"/>
  <c r="C67" i="11"/>
  <c r="E64" i="11" s="1"/>
  <c r="B67" i="11"/>
  <c r="D64" i="11" s="1"/>
  <c r="C48" i="11"/>
  <c r="E46" i="11" s="1"/>
  <c r="B48" i="11"/>
  <c r="D46" i="11" s="1"/>
  <c r="C29" i="11"/>
  <c r="E24" i="11" s="1"/>
  <c r="B29" i="11"/>
  <c r="D24" i="11" s="1"/>
  <c r="C10" i="11"/>
  <c r="E9" i="11" s="1"/>
  <c r="B10" i="11"/>
  <c r="D9" i="11" s="1"/>
  <c r="D62" i="10"/>
  <c r="E62" i="10"/>
  <c r="D63" i="10"/>
  <c r="E63" i="10"/>
  <c r="D64" i="10"/>
  <c r="E64" i="10"/>
  <c r="D65" i="10"/>
  <c r="E65" i="10"/>
  <c r="D66" i="10"/>
  <c r="E66" i="10"/>
  <c r="E61" i="10"/>
  <c r="D61" i="10"/>
  <c r="D43" i="10"/>
  <c r="E43" i="10"/>
  <c r="D44" i="10"/>
  <c r="E44" i="10"/>
  <c r="D45" i="10"/>
  <c r="E45" i="10"/>
  <c r="D46" i="10"/>
  <c r="E46" i="10"/>
  <c r="D47" i="10"/>
  <c r="E47" i="10"/>
  <c r="E42" i="10"/>
  <c r="D42" i="10"/>
  <c r="D24" i="10"/>
  <c r="E24" i="10"/>
  <c r="D25" i="10"/>
  <c r="E25" i="10"/>
  <c r="D26" i="10"/>
  <c r="E26" i="10"/>
  <c r="D27" i="10"/>
  <c r="E27" i="10"/>
  <c r="D28" i="10"/>
  <c r="E28" i="10"/>
  <c r="E23" i="10"/>
  <c r="D23" i="10"/>
  <c r="E5" i="10"/>
  <c r="E6" i="10"/>
  <c r="E7" i="10"/>
  <c r="E8" i="10"/>
  <c r="E9" i="10"/>
  <c r="E4" i="10"/>
  <c r="D7" i="10"/>
  <c r="D8" i="10"/>
  <c r="D9" i="10"/>
  <c r="D5" i="10"/>
  <c r="D6" i="10"/>
  <c r="D4" i="10"/>
  <c r="D61" i="11" l="1"/>
  <c r="E61" i="11"/>
  <c r="D66" i="11"/>
  <c r="D62" i="11"/>
  <c r="E62" i="11"/>
  <c r="E65" i="11"/>
  <c r="D63" i="11"/>
  <c r="E63" i="11"/>
  <c r="D65" i="11"/>
  <c r="E66" i="11"/>
  <c r="D45" i="11"/>
  <c r="E45" i="11"/>
  <c r="D47" i="11"/>
  <c r="D42" i="11"/>
  <c r="E42" i="11"/>
  <c r="D43" i="11"/>
  <c r="E43" i="11"/>
  <c r="D44" i="11"/>
  <c r="E44" i="11"/>
  <c r="E47" i="11"/>
  <c r="D28" i="11"/>
  <c r="E28" i="11"/>
  <c r="D23" i="11"/>
  <c r="E23" i="11"/>
  <c r="D4" i="11"/>
  <c r="E4" i="11"/>
  <c r="D5" i="11"/>
  <c r="E5" i="11"/>
  <c r="D6" i="11"/>
  <c r="E6" i="11"/>
  <c r="D7" i="11"/>
  <c r="E7" i="11"/>
  <c r="D8" i="11"/>
  <c r="E8" i="11"/>
  <c r="C67" i="10"/>
  <c r="B67" i="10"/>
  <c r="C48" i="10"/>
  <c r="B48" i="10"/>
  <c r="C29" i="10"/>
  <c r="B29" i="10"/>
  <c r="C10" i="10"/>
  <c r="B10" i="10"/>
</calcChain>
</file>

<file path=xl/sharedStrings.xml><?xml version="1.0" encoding="utf-8"?>
<sst xmlns="http://schemas.openxmlformats.org/spreadsheetml/2006/main" count="104" uniqueCount="32">
  <si>
    <t>4 threads</t>
  </si>
  <si>
    <t>8 threads</t>
  </si>
  <si>
    <t>MTET-MET</t>
  </si>
  <si>
    <t>MNTP-MET</t>
  </si>
  <si>
    <t>MNTP-MRT</t>
  </si>
  <si>
    <t>MNTP-MCD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</si>
  <si>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</si>
  <si>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</si>
  <si>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</si>
  <si>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</si>
  <si>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</si>
  <si>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</si>
  <si>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</si>
  <si>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</si>
  <si>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I-MNTP-MET</t>
  </si>
  <si>
    <t>I-MNTP-MRT</t>
  </si>
  <si>
    <t>I-MNTP-MCD</t>
  </si>
  <si>
    <t>I-MTET-MET</t>
  </si>
  <si>
    <t>I-MTET-MRT</t>
  </si>
  <si>
    <t>I-MTET-MCD</t>
  </si>
  <si>
    <t>I-MTRT-MET</t>
  </si>
  <si>
    <t>I-MTRT-MRT</t>
  </si>
  <si>
    <t>I-MTRT-MCD</t>
  </si>
  <si>
    <t>I-TMCD-MET</t>
  </si>
  <si>
    <t>I-TMCD-MRT</t>
  </si>
  <si>
    <t>I-TMCD-MCD</t>
  </si>
  <si>
    <t>MNTP</t>
  </si>
  <si>
    <t>MTET</t>
  </si>
  <si>
    <t>MTRT</t>
  </si>
  <si>
    <t>TMCD</t>
  </si>
  <si>
    <t>Response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</si>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</sst>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details'!$D$3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MNTP-MRT</c:v>
                </c:pt>
                <c:pt idx="2">
                  <c:v>MNTP-MCD</c:v>
                </c:pt>
                <c:pt idx="3">
                  <c:v>I-MNTP-MET</c:v>
                </c:pt>
                <c:pt idx="4">
                  <c:v>I-MNTP-MRT</c:v>
                </c:pt>
                <c:pt idx="5">
                  <c:v>I-MNTP-MCD</c:v>
                </c:pt>
              </c:strCache>
            </c:strRef>
          </c:cat>
          <c:val>
            <c:numRef>
              <c:f>'heat - details'!$D$4:$D$9</c:f>
              <c:numCache>
                <c:formatCode>0%</c:formatCode>
                <c:ptCount val="6"/>
                <c:pt idx="0">
                  <c:v>1.5223097112860892E-2</c:v>
                </c:pt>
                <c:pt idx="1">
                  <c:v>1.0148731408573928E-2</c:v>
                </c:pt>
                <c:pt idx="2">
                  <c:v>1.0148731408573928E-2</c:v>
                </c:pt>
                <c:pt idx="3">
                  <c:v>6.1242344706911632E-3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B50-8E9F-EE97C8B8AD5F}"/>
            </c:ext>
          </c:extLst>
        </c:ser>
        <c:ser>
          <c:idx val="1"/>
          <c:order val="1"/>
          <c:tx>
            <c:strRef>
              <c:f>'heat - details'!$E$3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MNTP-MRT</c:v>
                </c:pt>
                <c:pt idx="2">
                  <c:v>MNTP-MCD</c:v>
                </c:pt>
                <c:pt idx="3">
                  <c:v>I-MNTP-MET</c:v>
                </c:pt>
                <c:pt idx="4">
                  <c:v>I-MNTP-MRT</c:v>
                </c:pt>
                <c:pt idx="5">
                  <c:v>I-MNTP-MCD</c:v>
                </c:pt>
              </c:strCache>
            </c:strRef>
          </c:cat>
          <c:val>
            <c:numRef>
              <c:f>'heat - details'!$E$4:$E$9</c:f>
              <c:numCache>
                <c:formatCode>0%</c:formatCode>
                <c:ptCount val="6"/>
                <c:pt idx="0">
                  <c:v>5.1908396946564885E-2</c:v>
                </c:pt>
                <c:pt idx="1">
                  <c:v>5.5877862595419846E-2</c:v>
                </c:pt>
                <c:pt idx="2">
                  <c:v>5.5877862595419846E-2</c:v>
                </c:pt>
                <c:pt idx="3">
                  <c:v>3.0534351145038169E-4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5-4B50-8E9F-EE97C8B8A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6490704"/>
        <c:axId val="1496491184"/>
      </c:barChart>
      <c:catAx>
        <c:axId val="14964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1184"/>
        <c:crosses val="autoZero"/>
        <c:auto val="1"/>
        <c:lblAlgn val="ctr"/>
        <c:lblOffset val="100"/>
        <c:noMultiLvlLbl val="0"/>
      </c:catAx>
      <c:valAx>
        <c:axId val="14964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details'!$D$22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MTET-MRT</c:v>
                </c:pt>
                <c:pt idx="2">
                  <c:v>MTET-MCD</c:v>
                </c:pt>
                <c:pt idx="3">
                  <c:v>I-MTET-MET</c:v>
                </c:pt>
                <c:pt idx="4">
                  <c:v>I-MTET-MRT</c:v>
                </c:pt>
                <c:pt idx="5">
                  <c:v>I-MTET-MCD</c:v>
                </c:pt>
              </c:strCache>
            </c:strRef>
          </c:cat>
          <c:val>
            <c:numRef>
              <c:f>'heat - details'!$D$23:$D$28</c:f>
              <c:numCache>
                <c:formatCode>0%</c:formatCode>
                <c:ptCount val="6"/>
                <c:pt idx="0">
                  <c:v>1.1754385964912281E-2</c:v>
                </c:pt>
                <c:pt idx="1">
                  <c:v>1.2631578947368421E-2</c:v>
                </c:pt>
                <c:pt idx="2">
                  <c:v>1.2631578947368421E-2</c:v>
                </c:pt>
                <c:pt idx="3">
                  <c:v>0</c:v>
                </c:pt>
                <c:pt idx="4">
                  <c:v>1.0526315789473684E-3</c:v>
                </c:pt>
                <c:pt idx="5">
                  <c:v>1.0526315789473684E-3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CB5-A542-E0BC896A46EB}"/>
            </c:ext>
          </c:extLst>
        </c:ser>
        <c:ser>
          <c:idx val="1"/>
          <c:order val="1"/>
          <c:tx>
            <c:strRef>
              <c:f>'heat - details'!$E$22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MTET-MRT</c:v>
                </c:pt>
                <c:pt idx="2">
                  <c:v>MTET-MCD</c:v>
                </c:pt>
                <c:pt idx="3">
                  <c:v>I-MTET-MET</c:v>
                </c:pt>
                <c:pt idx="4">
                  <c:v>I-MTET-MRT</c:v>
                </c:pt>
                <c:pt idx="5">
                  <c:v>I-MTET-MCD</c:v>
                </c:pt>
              </c:strCache>
            </c:strRef>
          </c:cat>
          <c:val>
            <c:numRef>
              <c:f>'heat - details'!$E$23:$E$28</c:f>
              <c:numCache>
                <c:formatCode>0%</c:formatCode>
                <c:ptCount val="6"/>
                <c:pt idx="0">
                  <c:v>5.8768656716417914E-2</c:v>
                </c:pt>
                <c:pt idx="1">
                  <c:v>8.6753731343283583E-2</c:v>
                </c:pt>
                <c:pt idx="2">
                  <c:v>8.6753731343283583E-2</c:v>
                </c:pt>
                <c:pt idx="3">
                  <c:v>9.3283582089552237E-4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CB5-A542-E0BC896A4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261504"/>
        <c:axId val="1537262944"/>
      </c:barChart>
      <c:catAx>
        <c:axId val="15372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2944"/>
        <c:crosses val="autoZero"/>
        <c:auto val="1"/>
        <c:lblAlgn val="ctr"/>
        <c:lblOffset val="100"/>
        <c:noMultiLvlLbl val="0"/>
      </c:catAx>
      <c:valAx>
        <c:axId val="1537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details'!$D$41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MTRT-MRT</c:v>
                </c:pt>
                <c:pt idx="2">
                  <c:v>MTRT-MCD</c:v>
                </c:pt>
                <c:pt idx="3">
                  <c:v>I-MTRT-MET</c:v>
                </c:pt>
                <c:pt idx="4">
                  <c:v>I-MTRT-MRT</c:v>
                </c:pt>
                <c:pt idx="5">
                  <c:v>I-MTRT-MCD</c:v>
                </c:pt>
              </c:strCache>
            </c:strRef>
          </c:cat>
          <c:val>
            <c:numRef>
              <c:f>'heat - details'!$D$42:$D$47</c:f>
              <c:numCache>
                <c:formatCode>0%</c:formatCode>
                <c:ptCount val="6"/>
                <c:pt idx="0">
                  <c:v>2.3257091935244318</c:v>
                </c:pt>
                <c:pt idx="1">
                  <c:v>2.3257091935244318</c:v>
                </c:pt>
                <c:pt idx="2">
                  <c:v>2.3257091935244318</c:v>
                </c:pt>
                <c:pt idx="3">
                  <c:v>0</c:v>
                </c:pt>
                <c:pt idx="4">
                  <c:v>7.4261102034754191E-4</c:v>
                </c:pt>
                <c:pt idx="5">
                  <c:v>7.4261102034754191E-4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3E3-84EE-E92D98653AFF}"/>
            </c:ext>
          </c:extLst>
        </c:ser>
        <c:ser>
          <c:idx val="1"/>
          <c:order val="1"/>
          <c:tx>
            <c:strRef>
              <c:f>'heat - details'!$E$41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MTRT-MRT</c:v>
                </c:pt>
                <c:pt idx="2">
                  <c:v>MTRT-MCD</c:v>
                </c:pt>
                <c:pt idx="3">
                  <c:v>I-MTRT-MET</c:v>
                </c:pt>
                <c:pt idx="4">
                  <c:v>I-MTRT-MRT</c:v>
                </c:pt>
                <c:pt idx="5">
                  <c:v>I-MTRT-MCD</c:v>
                </c:pt>
              </c:strCache>
            </c:strRef>
          </c:cat>
          <c:val>
            <c:numRef>
              <c:f>'heat - details'!$E$42:$E$47</c:f>
              <c:numCache>
                <c:formatCode>0%</c:formatCode>
                <c:ptCount val="6"/>
                <c:pt idx="0">
                  <c:v>5.2906638455435067</c:v>
                </c:pt>
                <c:pt idx="1">
                  <c:v>5.2906638455435067</c:v>
                </c:pt>
                <c:pt idx="2">
                  <c:v>5.2906638455435067</c:v>
                </c:pt>
                <c:pt idx="3">
                  <c:v>1.0314731552499339E-2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3E3-84EE-E92D98653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38032"/>
        <c:axId val="1343938512"/>
      </c:barChart>
      <c:catAx>
        <c:axId val="13439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512"/>
        <c:crosses val="autoZero"/>
        <c:auto val="1"/>
        <c:lblAlgn val="ctr"/>
        <c:lblOffset val="100"/>
        <c:noMultiLvlLbl val="0"/>
      </c:catAx>
      <c:valAx>
        <c:axId val="1343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details'!$D$60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TMCD-MRT</c:v>
                </c:pt>
                <c:pt idx="2">
                  <c:v>TMCD-MCD</c:v>
                </c:pt>
                <c:pt idx="3">
                  <c:v>I-TMCD-MET</c:v>
                </c:pt>
                <c:pt idx="4">
                  <c:v>I-TMCD-MRT</c:v>
                </c:pt>
                <c:pt idx="5">
                  <c:v>I-TMCD-MCD</c:v>
                </c:pt>
              </c:strCache>
            </c:strRef>
          </c:cat>
          <c:val>
            <c:numRef>
              <c:f>'heat - details'!$D$61:$D$66</c:f>
              <c:numCache>
                <c:formatCode>0%</c:formatCode>
                <c:ptCount val="6"/>
                <c:pt idx="0">
                  <c:v>1.1931917880329882E-2</c:v>
                </c:pt>
                <c:pt idx="1">
                  <c:v>1.2809264783295315E-2</c:v>
                </c:pt>
                <c:pt idx="2">
                  <c:v>1.2809264783295315E-2</c:v>
                </c:pt>
                <c:pt idx="3">
                  <c:v>0</c:v>
                </c:pt>
                <c:pt idx="4">
                  <c:v>1.5792244253377786E-3</c:v>
                </c:pt>
                <c:pt idx="5">
                  <c:v>1.5792244253377786E-3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679-9665-0D7A2F6D636E}"/>
            </c:ext>
          </c:extLst>
        </c:ser>
        <c:ser>
          <c:idx val="1"/>
          <c:order val="1"/>
          <c:tx>
            <c:strRef>
              <c:f>'heat - details'!$E$60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TMCD-MRT</c:v>
                </c:pt>
                <c:pt idx="2">
                  <c:v>TMCD-MCD</c:v>
                </c:pt>
                <c:pt idx="3">
                  <c:v>I-TMCD-MET</c:v>
                </c:pt>
                <c:pt idx="4">
                  <c:v>I-TMCD-MRT</c:v>
                </c:pt>
                <c:pt idx="5">
                  <c:v>I-TMCD-MCD</c:v>
                </c:pt>
              </c:strCache>
            </c:strRef>
          </c:cat>
          <c:val>
            <c:numRef>
              <c:f>'heat - details'!$E$61:$E$66</c:f>
              <c:numCache>
                <c:formatCode>0%</c:formatCode>
                <c:ptCount val="6"/>
                <c:pt idx="0">
                  <c:v>6.1078217513244E-2</c:v>
                </c:pt>
                <c:pt idx="1">
                  <c:v>8.912433779993767E-2</c:v>
                </c:pt>
                <c:pt idx="2">
                  <c:v>8.912433779993767E-2</c:v>
                </c:pt>
                <c:pt idx="3">
                  <c:v>8.1022125272670609E-3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679-9665-0D7A2F6D6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7391120"/>
        <c:axId val="1497390640"/>
      </c:barChart>
      <c:catAx>
        <c:axId val="14973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0640"/>
        <c:crosses val="autoZero"/>
        <c:auto val="1"/>
        <c:lblAlgn val="ctr"/>
        <c:lblOffset val="100"/>
        <c:noMultiLvlLbl val="0"/>
      </c:catAx>
      <c:valAx>
        <c:axId val="1497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details'!$D$3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MNTP-MRT</c:v>
                </c:pt>
                <c:pt idx="2">
                  <c:v>MNTP-MCD</c:v>
                </c:pt>
                <c:pt idx="3">
                  <c:v>I-MNTP-MET</c:v>
                </c:pt>
                <c:pt idx="4">
                  <c:v>I-MNTP-MRT</c:v>
                </c:pt>
                <c:pt idx="5">
                  <c:v>I-MNTP-MCD</c:v>
                </c:pt>
              </c:strCache>
            </c:strRef>
          </c:cat>
          <c:val>
            <c:numRef>
              <c:f>'sparseLU - details'!$D$4:$D$9</c:f>
              <c:numCache>
                <c:formatCode>0%</c:formatCode>
                <c:ptCount val="6"/>
                <c:pt idx="0">
                  <c:v>4.5839439830646478E-2</c:v>
                </c:pt>
                <c:pt idx="1">
                  <c:v>0.16796938609347012</c:v>
                </c:pt>
                <c:pt idx="2">
                  <c:v>0.16796938609347012</c:v>
                </c:pt>
                <c:pt idx="3">
                  <c:v>0</c:v>
                </c:pt>
                <c:pt idx="4">
                  <c:v>0.11113825109916951</c:v>
                </c:pt>
                <c:pt idx="5">
                  <c:v>0.11113825109916951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EBB-9518-AAA8BE2C151C}"/>
            </c:ext>
          </c:extLst>
        </c:ser>
        <c:ser>
          <c:idx val="1"/>
          <c:order val="1"/>
          <c:tx>
            <c:strRef>
              <c:f>'sparseLU - details'!$E$3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MNTP-MRT</c:v>
                </c:pt>
                <c:pt idx="2">
                  <c:v>MNTP-MCD</c:v>
                </c:pt>
                <c:pt idx="3">
                  <c:v>I-MNTP-MET</c:v>
                </c:pt>
                <c:pt idx="4">
                  <c:v>I-MNTP-MRT</c:v>
                </c:pt>
                <c:pt idx="5">
                  <c:v>I-MNTP-MCD</c:v>
                </c:pt>
              </c:strCache>
            </c:strRef>
          </c:cat>
          <c:val>
            <c:numRef>
              <c:f>'sparseLU - details'!$E$4:$E$9</c:f>
              <c:numCache>
                <c:formatCode>0%</c:formatCode>
                <c:ptCount val="6"/>
                <c:pt idx="0">
                  <c:v>3.9440032305828508E-2</c:v>
                </c:pt>
                <c:pt idx="1">
                  <c:v>0.10889756360209987</c:v>
                </c:pt>
                <c:pt idx="2">
                  <c:v>0.10889756360209987</c:v>
                </c:pt>
                <c:pt idx="3">
                  <c:v>0</c:v>
                </c:pt>
                <c:pt idx="4">
                  <c:v>6.0573428456050613E-2</c:v>
                </c:pt>
                <c:pt idx="5">
                  <c:v>6.0573428456050613E-2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EBB-9518-AAA8BE2C15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8015392"/>
        <c:axId val="1338016352"/>
      </c:barChart>
      <c:catAx>
        <c:axId val="1338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352"/>
        <c:crosses val="autoZero"/>
        <c:auto val="1"/>
        <c:lblAlgn val="ctr"/>
        <c:lblOffset val="100"/>
        <c:noMultiLvlLbl val="0"/>
      </c:catAx>
      <c:valAx>
        <c:axId val="13380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details'!$D$22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MTET-MRT</c:v>
                </c:pt>
                <c:pt idx="2">
                  <c:v>MTET-MCD</c:v>
                </c:pt>
                <c:pt idx="3">
                  <c:v>I-MTET-MET</c:v>
                </c:pt>
                <c:pt idx="4">
                  <c:v>I-MTET-MRT</c:v>
                </c:pt>
                <c:pt idx="5">
                  <c:v>I-MTET-MCD</c:v>
                </c:pt>
              </c:strCache>
            </c:strRef>
          </c:cat>
          <c:val>
            <c:numRef>
              <c:f>'sparseLU - details'!$D$23:$D$28</c:f>
              <c:numCache>
                <c:formatCode>0%</c:formatCode>
                <c:ptCount val="6"/>
                <c:pt idx="0">
                  <c:v>8.9081399150049041E-3</c:v>
                </c:pt>
                <c:pt idx="1">
                  <c:v>4.2334096109839819E-2</c:v>
                </c:pt>
                <c:pt idx="2">
                  <c:v>4.2334096109839819E-2</c:v>
                </c:pt>
                <c:pt idx="3">
                  <c:v>0</c:v>
                </c:pt>
                <c:pt idx="4">
                  <c:v>2.5907159202353709E-2</c:v>
                </c:pt>
                <c:pt idx="5">
                  <c:v>2.5907159202353709E-2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A1B-8D2A-8BD15A1E8632}"/>
            </c:ext>
          </c:extLst>
        </c:ser>
        <c:ser>
          <c:idx val="1"/>
          <c:order val="1"/>
          <c:tx>
            <c:strRef>
              <c:f>'sparseLU - details'!$E$22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MTET-MRT</c:v>
                </c:pt>
                <c:pt idx="2">
                  <c:v>MTET-MCD</c:v>
                </c:pt>
                <c:pt idx="3">
                  <c:v>I-MTET-MET</c:v>
                </c:pt>
                <c:pt idx="4">
                  <c:v>I-MTET-MRT</c:v>
                </c:pt>
                <c:pt idx="5">
                  <c:v>I-MTET-MCD</c:v>
                </c:pt>
              </c:strCache>
            </c:strRef>
          </c:cat>
          <c:val>
            <c:numRef>
              <c:f>'sparseLU - details'!$E$23:$E$28</c:f>
              <c:numCache>
                <c:formatCode>0%</c:formatCode>
                <c:ptCount val="6"/>
                <c:pt idx="0">
                  <c:v>9.4352522904416793E-3</c:v>
                </c:pt>
                <c:pt idx="1">
                  <c:v>3.8014494735402707E-2</c:v>
                </c:pt>
                <c:pt idx="2">
                  <c:v>3.8014494735402707E-2</c:v>
                </c:pt>
                <c:pt idx="3">
                  <c:v>0</c:v>
                </c:pt>
                <c:pt idx="4">
                  <c:v>3.1177355394502941E-2</c:v>
                </c:pt>
                <c:pt idx="5">
                  <c:v>3.1177355394502941E-2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D-4A1B-8D2A-8BD15A1E8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8014432"/>
        <c:axId val="1338016832"/>
      </c:barChart>
      <c:catAx>
        <c:axId val="13380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832"/>
        <c:crosses val="autoZero"/>
        <c:auto val="1"/>
        <c:lblAlgn val="ctr"/>
        <c:lblOffset val="100"/>
        <c:noMultiLvlLbl val="0"/>
      </c:catAx>
      <c:valAx>
        <c:axId val="1338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details'!$D$41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MTRT-MRT</c:v>
                </c:pt>
                <c:pt idx="2">
                  <c:v>MTRT-MCD</c:v>
                </c:pt>
                <c:pt idx="3">
                  <c:v>I-MTRT-MET</c:v>
                </c:pt>
                <c:pt idx="4">
                  <c:v>I-MTRT-MRT</c:v>
                </c:pt>
                <c:pt idx="5">
                  <c:v>I-MTRT-MCD</c:v>
                </c:pt>
              </c:strCache>
            </c:strRef>
          </c:cat>
          <c:val>
            <c:numRef>
              <c:f>'sparseLU - details'!$D$42:$D$47</c:f>
              <c:numCache>
                <c:formatCode>0%</c:formatCode>
                <c:ptCount val="6"/>
                <c:pt idx="0">
                  <c:v>1.2981202271392207</c:v>
                </c:pt>
                <c:pt idx="1">
                  <c:v>1.2981202271392207</c:v>
                </c:pt>
                <c:pt idx="2">
                  <c:v>1.2981202271392207</c:v>
                </c:pt>
                <c:pt idx="3">
                  <c:v>0</c:v>
                </c:pt>
                <c:pt idx="4">
                  <c:v>0.51874877618954374</c:v>
                </c:pt>
                <c:pt idx="5">
                  <c:v>0.51874877618954374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9-45D8-84FA-AA14B1C1BC0F}"/>
            </c:ext>
          </c:extLst>
        </c:ser>
        <c:ser>
          <c:idx val="1"/>
          <c:order val="1"/>
          <c:tx>
            <c:strRef>
              <c:f>'sparseLU - details'!$E$41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MTRT-MRT</c:v>
                </c:pt>
                <c:pt idx="2">
                  <c:v>MTRT-MCD</c:v>
                </c:pt>
                <c:pt idx="3">
                  <c:v>I-MTRT-MET</c:v>
                </c:pt>
                <c:pt idx="4">
                  <c:v>I-MTRT-MRT</c:v>
                </c:pt>
                <c:pt idx="5">
                  <c:v>I-MTRT-MCD</c:v>
                </c:pt>
              </c:strCache>
            </c:strRef>
          </c:cat>
          <c:val>
            <c:numRef>
              <c:f>'sparseLU - details'!$E$42:$E$47</c:f>
              <c:numCache>
                <c:formatCode>0%</c:formatCode>
                <c:ptCount val="6"/>
                <c:pt idx="0">
                  <c:v>2.3520056660871806</c:v>
                </c:pt>
                <c:pt idx="1">
                  <c:v>2.3520056660871806</c:v>
                </c:pt>
                <c:pt idx="2">
                  <c:v>2.3520056660871806</c:v>
                </c:pt>
                <c:pt idx="3">
                  <c:v>0</c:v>
                </c:pt>
                <c:pt idx="4">
                  <c:v>0.45573369390251756</c:v>
                </c:pt>
                <c:pt idx="5">
                  <c:v>0.45573369390251756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9-45D8-84FA-AA14B1C1B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5217472"/>
        <c:axId val="1335218432"/>
      </c:barChart>
      <c:catAx>
        <c:axId val="13352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8432"/>
        <c:crosses val="autoZero"/>
        <c:auto val="1"/>
        <c:lblAlgn val="ctr"/>
        <c:lblOffset val="100"/>
        <c:noMultiLvlLbl val="0"/>
      </c:catAx>
      <c:valAx>
        <c:axId val="1335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details'!$D$60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TMCD-MRT</c:v>
                </c:pt>
                <c:pt idx="2">
                  <c:v>TMCD-MCD</c:v>
                </c:pt>
                <c:pt idx="3">
                  <c:v>I-TMCD-MET</c:v>
                </c:pt>
                <c:pt idx="4">
                  <c:v>I-TMCD-MRT</c:v>
                </c:pt>
                <c:pt idx="5">
                  <c:v>I-TMCD-MCD</c:v>
                </c:pt>
              </c:strCache>
            </c:strRef>
          </c:cat>
          <c:val>
            <c:numRef>
              <c:f>'sparseLU - details'!$D$61:$D$66</c:f>
              <c:numCache>
                <c:formatCode>0%</c:formatCode>
                <c:ptCount val="6"/>
                <c:pt idx="0">
                  <c:v>3.5531317137663193E-2</c:v>
                </c:pt>
                <c:pt idx="1">
                  <c:v>6.5278466369195168E-2</c:v>
                </c:pt>
                <c:pt idx="2">
                  <c:v>6.5278466369195168E-2</c:v>
                </c:pt>
                <c:pt idx="3">
                  <c:v>0</c:v>
                </c:pt>
                <c:pt idx="4">
                  <c:v>2.4210874235663527E-2</c:v>
                </c:pt>
                <c:pt idx="5">
                  <c:v>2.4210874235663527E-2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4427-BDD7-A8B3194C8E85}"/>
            </c:ext>
          </c:extLst>
        </c:ser>
        <c:ser>
          <c:idx val="1"/>
          <c:order val="1"/>
          <c:tx>
            <c:strRef>
              <c:f>'sparseLU - details'!$E$60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TMCD-MRT</c:v>
                </c:pt>
                <c:pt idx="2">
                  <c:v>TMCD-MCD</c:v>
                </c:pt>
                <c:pt idx="3">
                  <c:v>I-TMCD-MET</c:v>
                </c:pt>
                <c:pt idx="4">
                  <c:v>I-TMCD-MRT</c:v>
                </c:pt>
                <c:pt idx="5">
                  <c:v>I-TMCD-MCD</c:v>
                </c:pt>
              </c:strCache>
            </c:strRef>
          </c:cat>
          <c:val>
            <c:numRef>
              <c:f>'sparseLU - details'!$E$61:$E$66</c:f>
              <c:numCache>
                <c:formatCode>0%</c:formatCode>
                <c:ptCount val="6"/>
                <c:pt idx="0">
                  <c:v>5.9598059598059597E-2</c:v>
                </c:pt>
                <c:pt idx="1">
                  <c:v>0.10159390159390159</c:v>
                </c:pt>
                <c:pt idx="2">
                  <c:v>0.10159390159390159</c:v>
                </c:pt>
                <c:pt idx="3">
                  <c:v>0</c:v>
                </c:pt>
                <c:pt idx="4">
                  <c:v>6.9022869022869027E-2</c:v>
                </c:pt>
                <c:pt idx="5">
                  <c:v>6.9022869022869027E-2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427-BDD7-A8B3194C8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476240"/>
        <c:axId val="1515477200"/>
      </c:barChart>
      <c:catAx>
        <c:axId val="1515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200"/>
        <c:crosses val="autoZero"/>
        <c:auto val="1"/>
        <c:lblAlgn val="ctr"/>
        <c:lblOffset val="100"/>
        <c:noMultiLvlLbl val="0"/>
      </c:catAx>
      <c:valAx>
        <c:axId val="1515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2929</xdr:colOff>
      <xdr:row>1</xdr:row>
      <xdr:rowOff>5863</xdr:rowOff>
    </xdr:from>
    <xdr:to>
      <xdr:col>13</xdr:col>
      <xdr:colOff>307729</xdr:colOff>
      <xdr:row>11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9E396-C456-DA06-4941-A76E76A9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589086</xdr:colOff>
      <xdr:row>20</xdr:row>
      <xdr:rowOff>0</xdr:rowOff>
    </xdr:from>
    <xdr:to>
      <xdr:col>13</xdr:col>
      <xdr:colOff>284286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776E1-6D59-9F19-8E81-2522F3D1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600809</xdr:colOff>
      <xdr:row>39</xdr:row>
      <xdr:rowOff>5860</xdr:rowOff>
    </xdr:from>
    <xdr:to>
      <xdr:col>13</xdr:col>
      <xdr:colOff>296009</xdr:colOff>
      <xdr:row>49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AFB0-96BE-C790-D2A5-5A45FEE6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600808</xdr:colOff>
      <xdr:row>58</xdr:row>
      <xdr:rowOff>11725</xdr:rowOff>
    </xdr:from>
    <xdr:to>
      <xdr:col>13</xdr:col>
      <xdr:colOff>296008</xdr:colOff>
      <xdr:row>68</xdr:row>
      <xdr:rowOff>17586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E8906-0303-4BD8-7582-769316AE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8793</xdr:colOff>
      <xdr:row>0</xdr:row>
      <xdr:rowOff>181707</xdr:rowOff>
    </xdr:from>
    <xdr:to>
      <xdr:col>13</xdr:col>
      <xdr:colOff>313593</xdr:colOff>
      <xdr:row>11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84FB-3C6E-5FF7-854E-2154E342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2931</xdr:colOff>
      <xdr:row>20</xdr:row>
      <xdr:rowOff>0</xdr:rowOff>
    </xdr:from>
    <xdr:to>
      <xdr:col>13</xdr:col>
      <xdr:colOff>307731</xdr:colOff>
      <xdr:row>30</xdr:row>
      <xdr:rowOff>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7844F-84D0-E8C7-B2F5-F0C2B8A4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</xdr:colOff>
      <xdr:row>38</xdr:row>
      <xdr:rowOff>181707</xdr:rowOff>
    </xdr:from>
    <xdr:to>
      <xdr:col>13</xdr:col>
      <xdr:colOff>313592</xdr:colOff>
      <xdr:row>49</xdr:row>
      <xdr:rowOff>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08387-8DCD-7B7F-5A8F-7029F460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8792</xdr:colOff>
      <xdr:row>58</xdr:row>
      <xdr:rowOff>0</xdr:rowOff>
    </xdr:from>
    <xdr:to>
      <xdr:col>13</xdr:col>
      <xdr:colOff>313592</xdr:colOff>
      <xdr:row>68</xdr:row>
      <xdr:rowOff>5862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CED72-D50D-3E5E-674E-617262A6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6C1-E9F3-4BBD-AD7A-EBDA40162F25}">
  <dimension ref="A1:E67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5802000000</v>
      </c>
      <c r="C4" s="1">
        <v>3445000000</v>
      </c>
      <c r="D4" s="4">
        <f>(B4-$B$10)/$B$10</f>
        <v>1.5223097112860892E-2</v>
      </c>
      <c r="E4" s="4">
        <f>(C4-$C$10)/$C$10</f>
        <v>5.1908396946564885E-2</v>
      </c>
    </row>
    <row r="5" spans="1:5" x14ac:dyDescent="0.3">
      <c r="A5" s="1" t="s">
        <v>4</v>
      </c>
      <c r="B5" s="1">
        <v>5773000000</v>
      </c>
      <c r="C5" s="1">
        <v>3458000000</v>
      </c>
      <c r="D5" s="4">
        <f t="shared" ref="D5:D6" si="0">(B5-$B$10)/$B$10</f>
        <v>1.0148731408573928E-2</v>
      </c>
      <c r="E5" s="4">
        <f t="shared" ref="E5:E9" si="1">(C5-$C$10)/$C$10</f>
        <v>5.5877862595419846E-2</v>
      </c>
    </row>
    <row r="6" spans="1:5" x14ac:dyDescent="0.3">
      <c r="A6" s="1" t="s">
        <v>5</v>
      </c>
      <c r="B6" s="1">
        <v>5773000000</v>
      </c>
      <c r="C6" s="1">
        <v>3458000000</v>
      </c>
      <c r="D6" s="4">
        <f t="shared" si="0"/>
        <v>1.0148731408573928E-2</v>
      </c>
      <c r="E6" s="4">
        <f t="shared" si="1"/>
        <v>5.5877862595419846E-2</v>
      </c>
    </row>
    <row r="7" spans="1:5" x14ac:dyDescent="0.3">
      <c r="A7" s="1" t="s">
        <v>14</v>
      </c>
      <c r="B7" s="1">
        <v>5750000000</v>
      </c>
      <c r="C7" s="1">
        <v>3276000000</v>
      </c>
      <c r="D7" s="4">
        <f>(B7-$B$10)/$B$10</f>
        <v>6.1242344706911632E-3</v>
      </c>
      <c r="E7" s="5">
        <f t="shared" si="1"/>
        <v>3.0534351145038169E-4</v>
      </c>
    </row>
    <row r="8" spans="1:5" x14ac:dyDescent="0.3">
      <c r="A8" s="1" t="s">
        <v>15</v>
      </c>
      <c r="B8" s="1">
        <v>5715000000</v>
      </c>
      <c r="C8" s="1">
        <v>3275000000</v>
      </c>
      <c r="D8" s="5">
        <f>(B8-$B$10)/$B$10</f>
        <v>0</v>
      </c>
      <c r="E8" s="5">
        <f t="shared" si="1"/>
        <v>0</v>
      </c>
    </row>
    <row r="9" spans="1:5" x14ac:dyDescent="0.3">
      <c r="A9" s="1" t="s">
        <v>16</v>
      </c>
      <c r="B9" s="1">
        <v>5715000000</v>
      </c>
      <c r="C9" s="1">
        <v>3275000000</v>
      </c>
      <c r="D9" s="5">
        <f>(B9-$B$10)/$B$10</f>
        <v>0</v>
      </c>
      <c r="E9" s="5">
        <f t="shared" si="1"/>
        <v>0</v>
      </c>
    </row>
    <row r="10" spans="1:5" x14ac:dyDescent="0.3">
      <c r="B10" s="2">
        <f>MIN(B4:B9)</f>
        <v>5715000000</v>
      </c>
      <c r="C10" s="2">
        <f>MIN(C4:C9)</f>
        <v>3275000000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5767000000</v>
      </c>
      <c r="C23" s="1">
        <v>3405000000</v>
      </c>
      <c r="D23" s="4">
        <f>(B23-$B$29)/$B$29</f>
        <v>1.1754385964912281E-2</v>
      </c>
      <c r="E23" s="4">
        <f>(C23-$C$29)/$C$29</f>
        <v>5.8768656716417914E-2</v>
      </c>
    </row>
    <row r="24" spans="1:5" x14ac:dyDescent="0.3">
      <c r="A24" s="1" t="s">
        <v>6</v>
      </c>
      <c r="B24" s="1">
        <v>5772000000</v>
      </c>
      <c r="C24" s="1">
        <v>3495000000</v>
      </c>
      <c r="D24" s="4">
        <f t="shared" ref="D24:D28" si="2">(B24-$B$29)/$B$29</f>
        <v>1.2631578947368421E-2</v>
      </c>
      <c r="E24" s="4">
        <f t="shared" ref="E24:E28" si="3">(C24-$C$29)/$C$29</f>
        <v>8.6753731343283583E-2</v>
      </c>
    </row>
    <row r="25" spans="1:5" x14ac:dyDescent="0.3">
      <c r="A25" s="1" t="s">
        <v>7</v>
      </c>
      <c r="B25" s="1">
        <v>5772000000</v>
      </c>
      <c r="C25" s="1">
        <v>3495000000</v>
      </c>
      <c r="D25" s="4">
        <f t="shared" si="2"/>
        <v>1.2631578947368421E-2</v>
      </c>
      <c r="E25" s="4">
        <f t="shared" si="3"/>
        <v>8.6753731343283583E-2</v>
      </c>
    </row>
    <row r="26" spans="1:5" x14ac:dyDescent="0.3">
      <c r="A26" s="1" t="s">
        <v>17</v>
      </c>
      <c r="B26" s="1">
        <v>5700000000</v>
      </c>
      <c r="C26" s="1">
        <v>3219000000</v>
      </c>
      <c r="D26" s="5">
        <f t="shared" si="2"/>
        <v>0</v>
      </c>
      <c r="E26" s="5">
        <f t="shared" si="3"/>
        <v>9.3283582089552237E-4</v>
      </c>
    </row>
    <row r="27" spans="1:5" x14ac:dyDescent="0.3">
      <c r="A27" s="1" t="s">
        <v>18</v>
      </c>
      <c r="B27" s="1">
        <v>5706000000</v>
      </c>
      <c r="C27" s="1">
        <v>3216000000</v>
      </c>
      <c r="D27" s="5">
        <f t="shared" si="2"/>
        <v>1.0526315789473684E-3</v>
      </c>
      <c r="E27" s="5">
        <f t="shared" si="3"/>
        <v>0</v>
      </c>
    </row>
    <row r="28" spans="1:5" x14ac:dyDescent="0.3">
      <c r="A28" s="1" t="s">
        <v>19</v>
      </c>
      <c r="B28" s="1">
        <v>5706000000</v>
      </c>
      <c r="C28" s="1">
        <v>3216000000</v>
      </c>
      <c r="D28" s="5">
        <f t="shared" si="2"/>
        <v>1.0526315789473684E-3</v>
      </c>
      <c r="E28" s="5">
        <f t="shared" si="3"/>
        <v>0</v>
      </c>
    </row>
    <row r="29" spans="1:5" x14ac:dyDescent="0.3">
      <c r="B29" s="2">
        <f>MIN(B23:B28)</f>
        <v>5700000000</v>
      </c>
      <c r="C29" s="2">
        <f>MIN(C23:C28)</f>
        <v>3216000000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22392000000</v>
      </c>
      <c r="C42" s="1">
        <v>23785000000</v>
      </c>
      <c r="D42" s="4">
        <f>(B42-$B$48)/$B$48</f>
        <v>2.3257091935244318</v>
      </c>
      <c r="E42" s="4">
        <f>(C42-$C$48)/$C$48</f>
        <v>5.2906638455435067</v>
      </c>
    </row>
    <row r="43" spans="1:5" x14ac:dyDescent="0.3">
      <c r="A43" s="1" t="s">
        <v>9</v>
      </c>
      <c r="B43" s="1">
        <v>22392000000</v>
      </c>
      <c r="C43" s="1">
        <v>23785000000</v>
      </c>
      <c r="D43" s="4">
        <f t="shared" ref="D43:D47" si="4">(B43-$B$48)/$B$48</f>
        <v>2.3257091935244318</v>
      </c>
      <c r="E43" s="4">
        <f t="shared" ref="E43:E47" si="5">(C43-$C$48)/$C$48</f>
        <v>5.2906638455435067</v>
      </c>
    </row>
    <row r="44" spans="1:5" x14ac:dyDescent="0.3">
      <c r="A44" s="1" t="s">
        <v>10</v>
      </c>
      <c r="B44" s="1">
        <v>22392000000</v>
      </c>
      <c r="C44" s="1">
        <v>23785000000</v>
      </c>
      <c r="D44" s="4">
        <f t="shared" si="4"/>
        <v>2.3257091935244318</v>
      </c>
      <c r="E44" s="4">
        <f t="shared" si="5"/>
        <v>5.2906638455435067</v>
      </c>
    </row>
    <row r="45" spans="1:5" x14ac:dyDescent="0.3">
      <c r="A45" s="1" t="s">
        <v>20</v>
      </c>
      <c r="B45" s="1">
        <v>6733000000</v>
      </c>
      <c r="C45" s="1">
        <v>3820000000</v>
      </c>
      <c r="D45" s="5">
        <f t="shared" si="4"/>
        <v>0</v>
      </c>
      <c r="E45" s="6">
        <f t="shared" si="5"/>
        <v>1.0314731552499339E-2</v>
      </c>
    </row>
    <row r="46" spans="1:5" x14ac:dyDescent="0.3">
      <c r="A46" s="1" t="s">
        <v>21</v>
      </c>
      <c r="B46" s="1">
        <v>6738000000</v>
      </c>
      <c r="C46" s="1">
        <v>3781000000</v>
      </c>
      <c r="D46" s="5">
        <f t="shared" si="4"/>
        <v>7.4261102034754191E-4</v>
      </c>
      <c r="E46" s="5">
        <f t="shared" si="5"/>
        <v>0</v>
      </c>
    </row>
    <row r="47" spans="1:5" x14ac:dyDescent="0.3">
      <c r="A47" s="1" t="s">
        <v>22</v>
      </c>
      <c r="B47" s="1">
        <v>6738000000</v>
      </c>
      <c r="C47" s="1">
        <v>3781000000</v>
      </c>
      <c r="D47" s="5">
        <f t="shared" si="4"/>
        <v>7.4261102034754191E-4</v>
      </c>
      <c r="E47" s="5">
        <f t="shared" si="5"/>
        <v>0</v>
      </c>
    </row>
    <row r="48" spans="1:5" x14ac:dyDescent="0.3">
      <c r="B48" s="2">
        <f>MIN(B42:B47)</f>
        <v>6733000000</v>
      </c>
      <c r="C48" s="2">
        <f>MIN(C42:C47)</f>
        <v>3781000000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5767000000</v>
      </c>
      <c r="C61" s="1">
        <v>3405000000</v>
      </c>
      <c r="D61" s="4">
        <f>(B61-$B$67)/$B$67</f>
        <v>1.1931917880329882E-2</v>
      </c>
      <c r="E61" s="4">
        <f>(C61-$C$67)/$C$67</f>
        <v>6.1078217513244E-2</v>
      </c>
    </row>
    <row r="62" spans="1:5" x14ac:dyDescent="0.3">
      <c r="A62" s="1" t="s">
        <v>12</v>
      </c>
      <c r="B62" s="1">
        <v>5772000000</v>
      </c>
      <c r="C62" s="1">
        <v>3495000000</v>
      </c>
      <c r="D62" s="4">
        <f t="shared" ref="D62:D66" si="6">(B62-$B$67)/$B$67</f>
        <v>1.2809264783295315E-2</v>
      </c>
      <c r="E62" s="4">
        <f t="shared" ref="E62:E66" si="7">(C62-$C$67)/$C$67</f>
        <v>8.912433779993767E-2</v>
      </c>
    </row>
    <row r="63" spans="1:5" x14ac:dyDescent="0.3">
      <c r="A63" s="1" t="s">
        <v>13</v>
      </c>
      <c r="B63" s="1">
        <v>5772000000</v>
      </c>
      <c r="C63" s="1">
        <v>3495000000</v>
      </c>
      <c r="D63" s="4">
        <f t="shared" si="6"/>
        <v>1.2809264783295315E-2</v>
      </c>
      <c r="E63" s="4">
        <f t="shared" si="7"/>
        <v>8.912433779993767E-2</v>
      </c>
    </row>
    <row r="64" spans="1:5" x14ac:dyDescent="0.3">
      <c r="A64" s="1" t="s">
        <v>23</v>
      </c>
      <c r="B64" s="1">
        <v>5699000000</v>
      </c>
      <c r="C64" s="1">
        <v>3235000000</v>
      </c>
      <c r="D64" s="5">
        <f t="shared" si="6"/>
        <v>0</v>
      </c>
      <c r="E64" s="4">
        <f t="shared" si="7"/>
        <v>8.1022125272670609E-3</v>
      </c>
    </row>
    <row r="65" spans="1:5" x14ac:dyDescent="0.3">
      <c r="A65" s="1" t="s">
        <v>24</v>
      </c>
      <c r="B65" s="1">
        <v>5708000000</v>
      </c>
      <c r="C65" s="1">
        <v>3209000000</v>
      </c>
      <c r="D65" s="5">
        <f t="shared" si="6"/>
        <v>1.5792244253377786E-3</v>
      </c>
      <c r="E65" s="5">
        <f t="shared" si="7"/>
        <v>0</v>
      </c>
    </row>
    <row r="66" spans="1:5" x14ac:dyDescent="0.3">
      <c r="A66" s="1" t="s">
        <v>25</v>
      </c>
      <c r="B66" s="1">
        <v>5708000000</v>
      </c>
      <c r="C66" s="1">
        <v>3209000000</v>
      </c>
      <c r="D66" s="5">
        <f t="shared" si="6"/>
        <v>1.5792244253377786E-3</v>
      </c>
      <c r="E66" s="5">
        <f t="shared" si="7"/>
        <v>0</v>
      </c>
    </row>
    <row r="67" spans="1:5" x14ac:dyDescent="0.3">
      <c r="B67" s="2">
        <f>MIN(B61:B66)</f>
        <v>5699000000</v>
      </c>
      <c r="C67" s="2">
        <f>MIN(C61:C66)</f>
        <v>3209000000</v>
      </c>
    </row>
  </sheetData>
  <mergeCells count="12">
    <mergeCell ref="B59:C59"/>
    <mergeCell ref="D59:E59"/>
    <mergeCell ref="A1:E1"/>
    <mergeCell ref="A20:E20"/>
    <mergeCell ref="A39:E39"/>
    <mergeCell ref="A58:E58"/>
    <mergeCell ref="B2:C2"/>
    <mergeCell ref="D2:E2"/>
    <mergeCell ref="B21:C21"/>
    <mergeCell ref="D21:E21"/>
    <mergeCell ref="B40:C40"/>
    <mergeCell ref="D40:E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3844-074B-4DDE-A226-480647941D0C}">
  <dimension ref="A1:E67"/>
  <sheetViews>
    <sheetView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12845000000</v>
      </c>
      <c r="C4" s="1">
        <v>7722000000</v>
      </c>
      <c r="D4" s="4">
        <f>(B4-$B$10)/$B$10</f>
        <v>4.5839439830646478E-2</v>
      </c>
      <c r="E4" s="4">
        <f>(C4-$C$10)/$C$10</f>
        <v>3.9440032305828508E-2</v>
      </c>
    </row>
    <row r="5" spans="1:5" x14ac:dyDescent="0.3">
      <c r="A5" s="1" t="s">
        <v>4</v>
      </c>
      <c r="B5" s="1">
        <v>14345000000</v>
      </c>
      <c r="C5" s="1">
        <v>8238000000</v>
      </c>
      <c r="D5" s="4">
        <f t="shared" ref="D5:D6" si="0">(B5-$B$10)/$B$10</f>
        <v>0.16796938609347012</v>
      </c>
      <c r="E5" s="4">
        <f t="shared" ref="E5:E9" si="1">(C5-$C$10)/$C$10</f>
        <v>0.10889756360209987</v>
      </c>
    </row>
    <row r="6" spans="1:5" x14ac:dyDescent="0.3">
      <c r="A6" s="1" t="s">
        <v>5</v>
      </c>
      <c r="B6" s="1">
        <v>14345000000</v>
      </c>
      <c r="C6" s="1">
        <v>8238000000</v>
      </c>
      <c r="D6" s="6">
        <f t="shared" si="0"/>
        <v>0.16796938609347012</v>
      </c>
      <c r="E6" s="6">
        <f t="shared" si="1"/>
        <v>0.10889756360209987</v>
      </c>
    </row>
    <row r="7" spans="1:5" x14ac:dyDescent="0.3">
      <c r="A7" s="1" t="s">
        <v>14</v>
      </c>
      <c r="B7" s="1">
        <v>12282000000</v>
      </c>
      <c r="C7" s="1">
        <v>7429000000</v>
      </c>
      <c r="D7" s="6">
        <f>(B7-$B$10)/$B$10</f>
        <v>0</v>
      </c>
      <c r="E7" s="6">
        <f t="shared" si="1"/>
        <v>0</v>
      </c>
    </row>
    <row r="8" spans="1:5" x14ac:dyDescent="0.3">
      <c r="A8" s="1" t="s">
        <v>15</v>
      </c>
      <c r="B8" s="1">
        <v>13647000000</v>
      </c>
      <c r="C8" s="1">
        <v>7879000000</v>
      </c>
      <c r="D8" s="6">
        <f>(B8-$B$10)/$B$10</f>
        <v>0.11113825109916951</v>
      </c>
      <c r="E8" s="6">
        <f t="shared" si="1"/>
        <v>6.0573428456050613E-2</v>
      </c>
    </row>
    <row r="9" spans="1:5" x14ac:dyDescent="0.3">
      <c r="A9" s="1" t="s">
        <v>16</v>
      </c>
      <c r="B9" s="1">
        <v>13647000000</v>
      </c>
      <c r="C9" s="1">
        <v>7879000000</v>
      </c>
      <c r="D9" s="6">
        <f>(B9-$B$10)/$B$10</f>
        <v>0.11113825109916951</v>
      </c>
      <c r="E9" s="6">
        <f t="shared" si="1"/>
        <v>6.0573428456050613E-2</v>
      </c>
    </row>
    <row r="10" spans="1:5" x14ac:dyDescent="0.3">
      <c r="B10" s="2">
        <f>MIN(B4:B9)</f>
        <v>12282000000</v>
      </c>
      <c r="C10" s="2">
        <f>MIN(C4:C9)</f>
        <v>7429000000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12345000000</v>
      </c>
      <c r="C23" s="1">
        <v>7382000000</v>
      </c>
      <c r="D23" s="4">
        <f>(B23-$B$29)/$B$29</f>
        <v>8.9081399150049041E-3</v>
      </c>
      <c r="E23" s="4">
        <f>(C23-$C$29)/$C$29</f>
        <v>9.4352522904416793E-3</v>
      </c>
    </row>
    <row r="24" spans="1:5" x14ac:dyDescent="0.3">
      <c r="A24" s="1" t="s">
        <v>6</v>
      </c>
      <c r="B24" s="1">
        <v>12754000000</v>
      </c>
      <c r="C24" s="1">
        <v>7591000000</v>
      </c>
      <c r="D24" s="4">
        <f t="shared" ref="D24:D28" si="2">(B24-$B$29)/$B$29</f>
        <v>4.2334096109839819E-2</v>
      </c>
      <c r="E24" s="4">
        <f t="shared" ref="E24:E28" si="3">(C24-$C$29)/$C$29</f>
        <v>3.8014494735402707E-2</v>
      </c>
    </row>
    <row r="25" spans="1:5" x14ac:dyDescent="0.3">
      <c r="A25" s="1" t="s">
        <v>7</v>
      </c>
      <c r="B25" s="1">
        <v>12754000000</v>
      </c>
      <c r="C25" s="1">
        <v>7591000000</v>
      </c>
      <c r="D25" s="6">
        <f t="shared" si="2"/>
        <v>4.2334096109839819E-2</v>
      </c>
      <c r="E25" s="6">
        <f t="shared" si="3"/>
        <v>3.8014494735402707E-2</v>
      </c>
    </row>
    <row r="26" spans="1:5" x14ac:dyDescent="0.3">
      <c r="A26" s="1" t="s">
        <v>17</v>
      </c>
      <c r="B26" s="1">
        <v>12236000000</v>
      </c>
      <c r="C26" s="1">
        <v>7313000000</v>
      </c>
      <c r="D26" s="6">
        <f t="shared" si="2"/>
        <v>0</v>
      </c>
      <c r="E26" s="6">
        <f t="shared" si="3"/>
        <v>0</v>
      </c>
    </row>
    <row r="27" spans="1:5" x14ac:dyDescent="0.3">
      <c r="A27" s="1" t="s">
        <v>18</v>
      </c>
      <c r="B27" s="1">
        <v>12553000000</v>
      </c>
      <c r="C27" s="1">
        <v>7541000000</v>
      </c>
      <c r="D27" s="6">
        <f t="shared" si="2"/>
        <v>2.5907159202353709E-2</v>
      </c>
      <c r="E27" s="6">
        <f t="shared" si="3"/>
        <v>3.1177355394502941E-2</v>
      </c>
    </row>
    <row r="28" spans="1:5" x14ac:dyDescent="0.3">
      <c r="A28" s="1" t="s">
        <v>19</v>
      </c>
      <c r="B28" s="1">
        <v>12553000000</v>
      </c>
      <c r="C28" s="1">
        <v>7541000000</v>
      </c>
      <c r="D28" s="6">
        <f t="shared" si="2"/>
        <v>2.5907159202353709E-2</v>
      </c>
      <c r="E28" s="6">
        <f t="shared" si="3"/>
        <v>3.1177355394502941E-2</v>
      </c>
    </row>
    <row r="29" spans="1:5" x14ac:dyDescent="0.3">
      <c r="B29" s="2">
        <f>MIN(B23:B28)</f>
        <v>12236000000</v>
      </c>
      <c r="C29" s="2">
        <f>MIN(C23:C28)</f>
        <v>7313000000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46946000000</v>
      </c>
      <c r="C42" s="1">
        <v>52060000000</v>
      </c>
      <c r="D42" s="4">
        <f>(B42-$B$48)/$B$48</f>
        <v>1.2981202271392207</v>
      </c>
      <c r="E42" s="4">
        <f>(C42-$C$48)/$C$48</f>
        <v>2.3520056660871806</v>
      </c>
    </row>
    <row r="43" spans="1:5" x14ac:dyDescent="0.3">
      <c r="A43" s="1" t="s">
        <v>9</v>
      </c>
      <c r="B43" s="1">
        <v>46946000000</v>
      </c>
      <c r="C43" s="1">
        <v>52060000000</v>
      </c>
      <c r="D43" s="6">
        <f t="shared" ref="D43:D47" si="4">(B43-$B$48)/$B$48</f>
        <v>1.2981202271392207</v>
      </c>
      <c r="E43" s="6">
        <f t="shared" ref="E43:E47" si="5">(C43-$C$48)/$C$48</f>
        <v>2.3520056660871806</v>
      </c>
    </row>
    <row r="44" spans="1:5" x14ac:dyDescent="0.3">
      <c r="A44" s="1" t="s">
        <v>10</v>
      </c>
      <c r="B44" s="1">
        <v>46946000000</v>
      </c>
      <c r="C44" s="1">
        <v>52060000000</v>
      </c>
      <c r="D44" s="6">
        <f t="shared" si="4"/>
        <v>1.2981202271392207</v>
      </c>
      <c r="E44" s="6">
        <f t="shared" si="5"/>
        <v>2.3520056660871806</v>
      </c>
    </row>
    <row r="45" spans="1:5" x14ac:dyDescent="0.3">
      <c r="A45" s="1" t="s">
        <v>20</v>
      </c>
      <c r="B45" s="1">
        <v>20428000000</v>
      </c>
      <c r="C45" s="1">
        <v>15531000000</v>
      </c>
      <c r="D45" s="6">
        <f t="shared" si="4"/>
        <v>0</v>
      </c>
      <c r="E45" s="6">
        <f t="shared" si="5"/>
        <v>0</v>
      </c>
    </row>
    <row r="46" spans="1:5" x14ac:dyDescent="0.3">
      <c r="A46" s="1" t="s">
        <v>21</v>
      </c>
      <c r="B46" s="1">
        <v>31025000000</v>
      </c>
      <c r="C46" s="1">
        <v>22609000000</v>
      </c>
      <c r="D46" s="6">
        <f t="shared" si="4"/>
        <v>0.51874877618954374</v>
      </c>
      <c r="E46" s="6">
        <f t="shared" si="5"/>
        <v>0.45573369390251756</v>
      </c>
    </row>
    <row r="47" spans="1:5" x14ac:dyDescent="0.3">
      <c r="A47" s="1" t="s">
        <v>22</v>
      </c>
      <c r="B47" s="1">
        <v>31025000000</v>
      </c>
      <c r="C47" s="1">
        <v>22609000000</v>
      </c>
      <c r="D47" s="6">
        <f t="shared" si="4"/>
        <v>0.51874877618954374</v>
      </c>
      <c r="E47" s="6">
        <f t="shared" si="5"/>
        <v>0.45573369390251756</v>
      </c>
    </row>
    <row r="48" spans="1:5" x14ac:dyDescent="0.3">
      <c r="B48" s="2">
        <f>MIN(B42:B47)</f>
        <v>20428000000</v>
      </c>
      <c r="C48" s="2">
        <f>MIN(C42:C47)</f>
        <v>15531000000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12532000000</v>
      </c>
      <c r="C61" s="1">
        <v>7645000000</v>
      </c>
      <c r="D61" s="6">
        <f>(B61-$B$67)/$B$67</f>
        <v>3.5531317137663193E-2</v>
      </c>
      <c r="E61" s="6">
        <f>(C61-$C$67)/$C$67</f>
        <v>5.9598059598059597E-2</v>
      </c>
    </row>
    <row r="62" spans="1:5" x14ac:dyDescent="0.3">
      <c r="A62" s="1" t="s">
        <v>12</v>
      </c>
      <c r="B62" s="1">
        <v>12892000000</v>
      </c>
      <c r="C62" s="1">
        <v>7948000000</v>
      </c>
      <c r="D62" s="6">
        <f t="shared" ref="D62:D66" si="6">(B62-$B$67)/$B$67</f>
        <v>6.5278466369195168E-2</v>
      </c>
      <c r="E62" s="6">
        <f t="shared" ref="E62:E66" si="7">(C62-$C$67)/$C$67</f>
        <v>0.10159390159390159</v>
      </c>
    </row>
    <row r="63" spans="1:5" x14ac:dyDescent="0.3">
      <c r="A63" s="1" t="s">
        <v>13</v>
      </c>
      <c r="B63" s="1">
        <v>12892000000</v>
      </c>
      <c r="C63" s="1">
        <v>7948000000</v>
      </c>
      <c r="D63" s="6">
        <f t="shared" si="6"/>
        <v>6.5278466369195168E-2</v>
      </c>
      <c r="E63" s="6">
        <f t="shared" si="7"/>
        <v>0.10159390159390159</v>
      </c>
    </row>
    <row r="64" spans="1:5" x14ac:dyDescent="0.3">
      <c r="A64" s="1" t="s">
        <v>23</v>
      </c>
      <c r="B64" s="1">
        <v>12102000000</v>
      </c>
      <c r="C64" s="1">
        <v>7215000000</v>
      </c>
      <c r="D64" s="6">
        <f t="shared" si="6"/>
        <v>0</v>
      </c>
      <c r="E64" s="6">
        <f t="shared" si="7"/>
        <v>0</v>
      </c>
    </row>
    <row r="65" spans="1:5" x14ac:dyDescent="0.3">
      <c r="A65" s="1" t="s">
        <v>24</v>
      </c>
      <c r="B65" s="1">
        <v>12395000000</v>
      </c>
      <c r="C65" s="1">
        <v>7713000000</v>
      </c>
      <c r="D65" s="6">
        <f t="shared" si="6"/>
        <v>2.4210874235663527E-2</v>
      </c>
      <c r="E65" s="6">
        <f t="shared" si="7"/>
        <v>6.9022869022869027E-2</v>
      </c>
    </row>
    <row r="66" spans="1:5" x14ac:dyDescent="0.3">
      <c r="A66" s="1" t="s">
        <v>25</v>
      </c>
      <c r="B66" s="1">
        <v>12395000000</v>
      </c>
      <c r="C66" s="1">
        <v>7713000000</v>
      </c>
      <c r="D66" s="6">
        <f t="shared" si="6"/>
        <v>2.4210874235663527E-2</v>
      </c>
      <c r="E66" s="6">
        <f t="shared" si="7"/>
        <v>6.9022869022869027E-2</v>
      </c>
    </row>
    <row r="67" spans="1:5" x14ac:dyDescent="0.3">
      <c r="B67" s="2">
        <f>MIN(B61:B66)</f>
        <v>12102000000</v>
      </c>
      <c r="C67" s="2">
        <f>MIN(C61:C66)</f>
        <v>7215000000</v>
      </c>
    </row>
  </sheetData>
  <mergeCells count="12">
    <mergeCell ref="A39:E39"/>
    <mergeCell ref="B40:C40"/>
    <mergeCell ref="D40:E40"/>
    <mergeCell ref="A58:E58"/>
    <mergeCell ref="B59:C59"/>
    <mergeCell ref="D59:E59"/>
    <mergeCell ref="A1:E1"/>
    <mergeCell ref="B2:C2"/>
    <mergeCell ref="D2:E2"/>
    <mergeCell ref="A20:E20"/>
    <mergeCell ref="B21:C21"/>
    <mergeCell ref="D21:E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969140cffa9f9ecda06e921b995ebea1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ab7b918fa2a3fd9ae0c59212f28c990b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EAADC-C322-4ACD-A51F-E653FC8C4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- details</vt:lpstr>
      <vt:lpstr>sparseLU -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</cp:lastModifiedBy>
  <cp:revision/>
  <dcterms:created xsi:type="dcterms:W3CDTF">2022-01-21T12:08:03Z</dcterms:created>
  <dcterms:modified xsi:type="dcterms:W3CDTF">2024-11-27T15:14:33Z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