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se467_lab\Lab5\"/>
    </mc:Choice>
  </mc:AlternateContent>
  <xr:revisionPtr revIDLastSave="0" documentId="13_ncr:1_{B5232A13-42DE-46D9-AD6B-0766E8F63EAD}" xr6:coauthVersionLast="47" xr6:coauthVersionMax="47" xr10:uidLastSave="{00000000-0000-0000-0000-000000000000}"/>
  <bookViews>
    <workbookView xWindow="-120" yWindow="-120" windowWidth="29040" windowHeight="15720" xr2:uid="{38B68ABF-7E29-4B36-BF14-ADAFC4023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D8" i="1"/>
</calcChain>
</file>

<file path=xl/sharedStrings.xml><?xml version="1.0" encoding="utf-8"?>
<sst xmlns="http://schemas.openxmlformats.org/spreadsheetml/2006/main" count="8" uniqueCount="8">
  <si>
    <t>LOOPS</t>
  </si>
  <si>
    <t>Timer Counts</t>
  </si>
  <si>
    <t>Prescaler</t>
  </si>
  <si>
    <t>Frequency</t>
  </si>
  <si>
    <t>Timer / Tick</t>
  </si>
  <si>
    <t>Micros (uSeconds)</t>
  </si>
  <si>
    <t>IO Pin (uSeconds)</t>
  </si>
  <si>
    <t>Timer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</si>
</sst>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F7C77-17E3-4B94-867B-8E9251D927EA}" name="Table1" displayName="Table1" ref="A1:F5" totalsRowShown="0">
  <autoFilter ref="A1:F5" xr:uid="{F90F7C77-17E3-4B94-867B-8E9251D927EA}"/>
  <tableColumns count="6">
    <tableColumn id="1" xr3:uid="{B2E8FDE1-12B2-4C01-ACDA-86C69074F6F8}" name="LOOPS"/>
    <tableColumn id="2" xr3:uid="{7785CD60-2161-48F8-B47D-8815C437F99C}" name="IO Pin (uSeconds)"/>
    <tableColumn id="3" xr3:uid="{FB6CB4F5-1518-4A40-AA78-770833B0E294}" name="Micros (uSeconds)"/>
    <tableColumn id="10" xr3:uid="{40743A36-417C-40A4-AC41-AAE5124AD106}" name="Timer Counts"/>
    <tableColumn id="11" xr3:uid="{5C96B5D9-F7B1-49A0-807C-5F569389F656}" name="Prescaler"/>
    <tableColumn id="12" xr3:uid="{8A73E025-46A0-48DA-94FB-A3FC45A016D5}" name="Timer (Seconds)" dataDxfId="0">
      <calculatedColumnFormula>Table1[[#This Row],[Timer Counts]]*Table1[[#This Row],[Prescaler]]*$D$8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E6F5-20A2-4722-9EF6-DE9CE480BE8E}">
  <dimension ref="A1:F8"/>
  <sheetViews>
    <sheetView tabSelected="1" workbookViewId="0">
      <selection activeCell="F2" sqref="F2"/>
    </sheetView>
  </sheetViews>
  <sheetFormatPr defaultRowHeight="14.4" x14ac:dyDescent="0.3"/>
  <cols>
    <col min="2" max="2" width="19" bestFit="1" customWidth="1"/>
    <col min="3" max="3" width="19.6640625" bestFit="1" customWidth="1"/>
    <col min="4" max="4" width="15.109375" bestFit="1" customWidth="1"/>
    <col min="5" max="5" width="11.33203125" bestFit="1" customWidth="1"/>
    <col min="6" max="6" width="18.77734375" bestFit="1" customWidth="1"/>
  </cols>
  <sheetData>
    <row r="1" spans="1:6" x14ac:dyDescent="0.3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7</v>
      </c>
    </row>
    <row r="2" spans="1:6" x14ac:dyDescent="0.3">
      <c r="A2">
        <v>1</v>
      </c>
      <c r="B2">
        <v>12.17</v>
      </c>
      <c r="C2">
        <v>12</v>
      </c>
      <c r="D2">
        <v>151</v>
      </c>
      <c r="E2">
        <v>1</v>
      </c>
      <c r="F2" s="1">
        <f>Table1[[#This Row],[Timer Counts]]*Table1[[#This Row],[Prescaler]]*$D$8</f>
        <v>9.437499999999999E-6</v>
      </c>
    </row>
    <row r="3" spans="1:6" x14ac:dyDescent="0.3">
      <c r="A3">
        <v>10</v>
      </c>
      <c r="B3">
        <v>68.56</v>
      </c>
      <c r="C3">
        <v>68</v>
      </c>
      <c r="D3">
        <v>1048</v>
      </c>
      <c r="E3">
        <v>1</v>
      </c>
      <c r="F3" s="1">
        <f>Table1[[#This Row],[Timer Counts]]*Table1[[#This Row],[Prescaler]]*$D$8</f>
        <v>6.5499999999999993E-5</v>
      </c>
    </row>
    <row r="4" spans="1:6" x14ac:dyDescent="0.3">
      <c r="A4">
        <v>100</v>
      </c>
      <c r="B4">
        <v>653.20000000000005</v>
      </c>
      <c r="C4">
        <v>652</v>
      </c>
      <c r="D4">
        <v>10318</v>
      </c>
      <c r="E4">
        <v>1</v>
      </c>
      <c r="F4" s="1">
        <f>Table1[[#This Row],[Timer Counts]]*Table1[[#This Row],[Prescaler]]*$D$8</f>
        <v>6.4487499999999994E-4</v>
      </c>
    </row>
    <row r="5" spans="1:6" x14ac:dyDescent="0.3">
      <c r="A5">
        <v>1000</v>
      </c>
      <c r="B5">
        <v>6470</v>
      </c>
      <c r="C5">
        <v>6480</v>
      </c>
      <c r="D5">
        <v>12877</v>
      </c>
      <c r="E5">
        <v>8</v>
      </c>
      <c r="F5" s="1">
        <f>Table1[[#This Row],[Timer Counts]]*Table1[[#This Row],[Prescaler]]*$D$8</f>
        <v>6.4384999999999998E-3</v>
      </c>
    </row>
    <row r="7" spans="1:6" x14ac:dyDescent="0.3">
      <c r="C7" t="s">
        <v>3</v>
      </c>
      <c r="D7" s="1">
        <v>16000000</v>
      </c>
    </row>
    <row r="8" spans="1:6" x14ac:dyDescent="0.3">
      <c r="C8" t="s">
        <v>4</v>
      </c>
      <c r="D8" s="1">
        <f>1/D7</f>
        <v>6.2499999999999997E-8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Schlittler</dc:creator>
  <cp:lastModifiedBy>Matthew Schlittler</cp:lastModifiedBy>
  <dcterms:created xsi:type="dcterms:W3CDTF">2024-11-07T23:58:53Z</dcterms:created>
  <dcterms:modified xsi:type="dcterms:W3CDTF">2024-11-10T00:10:19Z</dcterms:modified>
</cp:coreProperties>
</file>