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نهایی" sheetId="1" r:id="rId4"/>
    <sheet state="visible" name="1" sheetId="2" r:id="rId5"/>
    <sheet state="visible" name="2" sheetId="3" r:id="rId6"/>
    <sheet state="visible" name="3" sheetId="4" r:id="rId7"/>
    <sheet state="visible" name="4" sheetId="5" r:id="rId8"/>
    <sheet state="visible" name="5" sheetId="6" r:id="rId9"/>
    <sheet state="visible" name="6" sheetId="7" r:id="rId10"/>
    <sheet state="visible" name="7-8" sheetId="8" r:id="rId11"/>
    <sheet state="visible" name="9" sheetId="9" r:id="rId12"/>
    <sheet state="visible" name="10" sheetId="10" r:id="rId13"/>
  </sheets>
  <definedNames/>
  <calcPr/>
</workbook>
</file>

<file path=xl/sharedStrings.xml><?xml version="1.0" encoding="utf-8"?>
<sst xmlns="http://schemas.openxmlformats.org/spreadsheetml/2006/main" count="598" uniqueCount="141">
  <si>
    <t>ردیف</t>
  </si>
  <si>
    <t>نام</t>
  </si>
  <si>
    <t>شماره دانشجویی</t>
  </si>
  <si>
    <t>نمره خام نهایی</t>
  </si>
  <si>
    <t>نمره نهایی</t>
  </si>
  <si>
    <t>توضیحات</t>
  </si>
  <si>
    <t>محمودي, سينا</t>
  </si>
  <si>
    <t>شهرستاني, محمدرضا</t>
  </si>
  <si>
    <t>سيدفاتحي, سيده زهرا</t>
  </si>
  <si>
    <t>اکثري مهابادي, مهران</t>
  </si>
  <si>
    <t>حذف-9</t>
  </si>
  <si>
    <t>اميني نسب, سينا</t>
  </si>
  <si>
    <t>ترکاشوند, علي</t>
  </si>
  <si>
    <t>رمضاني راد, صبا</t>
  </si>
  <si>
    <t>صالحي وزيري, محمد</t>
  </si>
  <si>
    <t>صفري, مرتضي</t>
  </si>
  <si>
    <t>حذف-10</t>
  </si>
  <si>
    <t>فروغي, امير</t>
  </si>
  <si>
    <t>قائم مقامي, سيدحميدرضا</t>
  </si>
  <si>
    <t>گلي, مريم</t>
  </si>
  <si>
    <t>موقتيان, نگار</t>
  </si>
  <si>
    <t>نوروزي, علي</t>
  </si>
  <si>
    <t>بيکي, مينا</t>
  </si>
  <si>
    <t>توکلي بزاز, مرتضي</t>
  </si>
  <si>
    <t>رضائي, علي</t>
  </si>
  <si>
    <t>ظاهري, هانيه</t>
  </si>
  <si>
    <t>احمدي, رها</t>
  </si>
  <si>
    <t>کريمي کارويه, محمدرضا</t>
  </si>
  <si>
    <t>بهنام, امير</t>
  </si>
  <si>
    <t>توحيدخواه, تينا</t>
  </si>
  <si>
    <t>حضور</t>
  </si>
  <si>
    <t>جدول ضرب</t>
  </si>
  <si>
    <t>عدد اول</t>
  </si>
  <si>
    <t>argument</t>
  </si>
  <si>
    <t>debug &amp; git</t>
  </si>
  <si>
    <t>جمع</t>
  </si>
  <si>
    <t>به تک تک سوالات تشریحی پاسخ داده شده بود بسیار عالی :) !</t>
  </si>
  <si>
    <t>کلاس تعویض شد</t>
  </si>
  <si>
    <t>مصحح</t>
  </si>
  <si>
    <t>شبیه سازی کارگاه</t>
  </si>
  <si>
    <t>کامنت گذاری</t>
  </si>
  <si>
    <t>ضامنی</t>
  </si>
  <si>
    <t>عطارد</t>
  </si>
  <si>
    <t>تحویل نشد</t>
  </si>
  <si>
    <t>سامی</t>
  </si>
  <si>
    <t>ساعت دیجیتال(ثانیه شمار)</t>
  </si>
  <si>
    <t>تکمیل کد موسیقی</t>
  </si>
  <si>
    <t>کلاس موسیقی</t>
  </si>
  <si>
    <t>موسیقی مورد علاقه</t>
  </si>
  <si>
    <t>جست و جوی موسیقی</t>
  </si>
  <si>
    <t>سوالات تشریحی</t>
  </si>
  <si>
    <t>در این کد موسیقی مورد علاقه کاملا جدا از هز MusicCollection عمل میکند (حذف و اضافه به مورد علاقه ها به بودن موسیقی در کالکشن ها هیچ ربطی ندارد)</t>
  </si>
  <si>
    <t>ساعت شمار با دقیقه 0 هر بار زیاد میشود</t>
  </si>
  <si>
    <t>قسمت دوم پیدا نشد</t>
  </si>
  <si>
    <t>با هر تیک ساعت هم اضافه میشد.</t>
  </si>
  <si>
    <t>ساعت فقط یکبار نشان داده می شود... - در این کد موسیقی مورد علاقه کاملا جدا از هز MusicCollection عمل میکند (حذف و اضافه به مورد علاقه ها به بودن موسیقی در کالکشن ها هیچ ربطی ندارد) - پاسخ دهید شماره 2؟</t>
  </si>
  <si>
    <t>دسترسی maintainer نداشت</t>
  </si>
  <si>
    <t>حالت یک رای</t>
  </si>
  <si>
    <t>حالت چند رای</t>
  </si>
  <si>
    <t>ساخت یک نظرسنجی</t>
  </si>
  <si>
    <t>انتخاب رای گیری و امکان رای دادن</t>
  </si>
  <si>
    <t>جلوگیری از ثبت رای تکراری</t>
  </si>
  <si>
    <t>تاریخ های شمسی با jalali</t>
  </si>
  <si>
    <t>javadoc</t>
  </si>
  <si>
    <t>گزارش انجام دهید صفحه 1 و 7</t>
  </si>
  <si>
    <t>اخگری</t>
  </si>
  <si>
    <t>توضیحات به صورت کامنت اعمال شده است.</t>
  </si>
  <si>
    <t>فایل پیدا نشد</t>
  </si>
  <si>
    <t xml:space="preserve">بسیار عالی، دارای منو. </t>
  </si>
  <si>
    <t>چرا پروژه رو zip کردید؟</t>
  </si>
  <si>
    <t>فایل یافت نشد</t>
  </si>
  <si>
    <t>دارای منو بود.</t>
  </si>
  <si>
    <t>پارت 1: مستطیل و مثلث و دایره</t>
  </si>
  <si>
    <t>پارت 1: کلاس paint</t>
  </si>
  <si>
    <t>پارت 1:عملکرد printAll و drawAll</t>
  </si>
  <si>
    <t>پارت 2: کلاس polygon</t>
  </si>
  <si>
    <t>پارت 2: کلاس shape</t>
  </si>
  <si>
    <t>اصلاح ساختار با inheritance و polymorphism</t>
  </si>
  <si>
    <t>مستطیل و مثلث تعداد نامحدود side میگیرد جای 4 و 3 - پرینت های مستطیل استباه برای مثلث - نامگذاری Polygon اشتباه و متد getsides ندارد</t>
  </si>
  <si>
    <t xml:space="preserve">polygon به صورت abstract تعریف نشده با این که instanceای ندارد و متد مساحت در آن پیاده سازی شده </t>
  </si>
  <si>
    <t>متد equals جواب اشتباه در مستطیل - polygon به صورت abstract تعریف نشده با این که instanceای ندارد و متد مساحت مستطیل در آن پیاده سازی شده</t>
  </si>
  <si>
    <t>تحویل نداده</t>
  </si>
  <si>
    <t>متد equals پیاده نشده - از shape برای پیاده سازی متد های مشترک استفاده نشده</t>
  </si>
  <si>
    <t>shape و polygon به شکل abstract نیستند و متد های کلاس های پایین تر در shape پیاده شده</t>
  </si>
  <si>
    <t>از @Override برای یاده سازی متد های supercalss  استفاده نشده بود</t>
  </si>
  <si>
    <t>toString در Shape خطا میخورد</t>
  </si>
  <si>
    <t>در متد های دارای print در shape و polygon به exception میخورد که با تغییر کوچک حل و قابل بررسی شد و polygon به صورت abstract تعریف نشده</t>
  </si>
  <si>
    <t>ابتدای  کلاس ها و paint بخش دوم جاواداک تقریبا ندارد - تعداد اضلاع مستطیل و مثلث نامحدود</t>
  </si>
  <si>
    <t>shape واول کلاس ها تقریبا doc ندارد - Area در polygon پیاده شده</t>
  </si>
  <si>
    <t>متد هایی که امکانش بود مانند draw در shape  پیاده نشده اند</t>
  </si>
  <si>
    <t>ابتدای برخی کلاس ها doc ندارد - تعداد اضلاع مستطیل و مثلث نامحدود</t>
  </si>
  <si>
    <t>ابتدای  کلاس ها جاواداک ندارد و paint  اول ناقص دارد و جای برخی اشتباه - نام تابع محیط فرق دارد - تعداد اضلاع در مستطیل و مثلث نانحدود است</t>
  </si>
  <si>
    <t>عطارد-ضامنی</t>
  </si>
  <si>
    <t>بخش اول دسترسی داده نشده - javadoc برخی جاها ناقص - Shape و Polygon به شکل abstract تعریف نشده اند - متد های shape خوب تعریف نشده اند</t>
  </si>
  <si>
    <t>3 سناریو سینما+ 1 سناریو دلخواه</t>
  </si>
  <si>
    <t>سیستم سلامت</t>
  </si>
  <si>
    <t>بسیار عالی به جزئیات توجه شده بود</t>
  </si>
  <si>
    <t>خیلی خلاصه بود. میشد اطلاعات بیشتری وارد کرد</t>
  </si>
  <si>
    <t>سیستم بهداشت خیلی خلاصه بود</t>
  </si>
  <si>
    <t>قسمت اول تحویل داده نشده</t>
  </si>
  <si>
    <t>GUI ساده</t>
  </si>
  <si>
    <t>GUI مهندسی</t>
  </si>
  <si>
    <t>عملکرد دکمه های ماشین حساب ساده</t>
  </si>
  <si>
    <t>درستی 4 عمل اصلی ماشین حساب ساده</t>
  </si>
  <si>
    <t>درستی عملیات sin در ماشین حساب مهندسی</t>
  </si>
  <si>
    <t>ورودی با کلیدهای کیبرد (keyListener)</t>
  </si>
  <si>
    <t>عملکرد منو(خروج از برنامه)</t>
  </si>
  <si>
    <t>عملکرد منو (کپی)</t>
  </si>
  <si>
    <t>استفاده از mnemonic و accelerator</t>
  </si>
  <si>
    <t>tooltip</t>
  </si>
  <si>
    <t>javadoc (امتیازی)</t>
  </si>
  <si>
    <t>کد کثیف</t>
  </si>
  <si>
    <t>درگرافیک برنامه  textArera نبود. عملکردها پیاده سازی نشده</t>
  </si>
  <si>
    <t>عملکرد save منو</t>
  </si>
  <si>
    <t>نمایش محتوای یک فایل با کلیلک بر لیست</t>
  </si>
  <si>
    <t>عملکرد exit (ذخیره همه tab ها)</t>
  </si>
  <si>
    <t>serialization و ذخیره شیء</t>
  </si>
  <si>
    <t>نمایش تاریخ و عنوان در نام فایل</t>
  </si>
  <si>
    <t>ذخیره شی درست بود چرا تاریخ را در نام فایل نمایش ندادید</t>
  </si>
  <si>
    <t>ذخیره شی درست بود ولی تاریخ را نمایش نمیدادید</t>
  </si>
  <si>
    <t>خواندن از فایل شی های سریالایز شده درست انجام نمیشد</t>
  </si>
  <si>
    <t>همه چی عالی، فقط چرا تاریخ را نمایش نمیدادید؟</t>
  </si>
  <si>
    <t>آرایه both استفاده شده مشکل دارد. باید فایل هایی که فقط خط اول آن پر شده است را هم هندل کنید</t>
  </si>
  <si>
    <t>برنامه در خواندن object ها ایراد دارد. احتمالا نوشتن خود شی (نه متن) به درستی انجام نمیشه</t>
  </si>
  <si>
    <t xml:space="preserve">به همه exception های زمان save و خوانده شدن از فایل دقت کنید. </t>
  </si>
  <si>
    <t>به exception های زمان نوشتن مخصوصا در مورد شی ها دقت کنید.</t>
  </si>
  <si>
    <t>فاز دوم انجام نشده</t>
  </si>
  <si>
    <t>سرور</t>
  </si>
  <si>
    <t>کلاینت</t>
  </si>
  <si>
    <t>سرور چند نخی</t>
  </si>
  <si>
    <t>ذخیره متن و پایان با over</t>
  </si>
  <si>
    <t>exception handling</t>
  </si>
  <si>
    <t>javadoc(امتیازی)</t>
  </si>
  <si>
    <t>جاواداک کامل و با حوصله نوشته شده بود. بسیار خوب</t>
  </si>
  <si>
    <t>کلاس بندی بسیار خوب</t>
  </si>
  <si>
    <t>تحویل نشده</t>
  </si>
  <si>
    <t>کلاس بندی و جاواداک بسیار خوب</t>
  </si>
  <si>
    <t>بهتره که از inner class استفاده نشود</t>
  </si>
  <si>
    <t>بعد از over هم یک Exception هندل میشد. چرا؟!</t>
  </si>
  <si>
    <t>بهتر است که کلاس handler هم جدا باشد</t>
  </si>
  <si>
    <t>سرور منتظر کلاینت نمیماند و با ارسال داده ی جدید exception میخورد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</si>
</sst>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b/>
      <color rgb="FFFF0000"/>
      <name val="Arial"/>
    </font>
    <font>
      <b/>
      <color theme="1"/>
      <name val="Arial"/>
    </font>
    <font>
      <name val="Arial"/>
    </font>
    <font>
      <color rgb="FF000000"/>
      <name val="Roboto"/>
    </font>
    <font>
      <color rgb="FF000000"/>
      <name val="Arial"/>
    </font>
    <font>
      <sz val="7.0"/>
      <color rgb="FF000000"/>
      <name val="Arial"/>
    </font>
    <font>
      <color rgb="FF344846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</border>
    <border>
      <left style="thin">
        <color rgb="FF6AA84F"/>
      </left>
      <top style="thin">
        <color rgb="FF6AA84F"/>
      </top>
      <bottom style="thin">
        <color rgb="FF6AA84F"/>
      </bottom>
    </border>
    <border>
      <right style="thin">
        <color rgb="FF38761D"/>
      </right>
      <top style="thin">
        <color rgb="FF38761D"/>
      </top>
      <bottom style="thin">
        <color rgb="FF38761D"/>
      </bottom>
    </border>
    <border>
      <left style="thin">
        <color rgb="FF38761D"/>
      </left>
      <right style="thin">
        <color rgb="FF38761D"/>
      </right>
      <top style="thin">
        <color rgb="FF38761D"/>
      </top>
    </border>
    <border>
      <left style="thin">
        <color rgb="FF38761D"/>
      </left>
      <top style="thin">
        <color rgb="FF38761D"/>
      </top>
      <bottom style="thin">
        <color rgb="FF38761D"/>
      </bottom>
    </border>
    <border>
      <left style="thin">
        <color rgb="FF38761D"/>
      </left>
      <right style="thin">
        <color rgb="FF38761D"/>
      </right>
      <bottom style="thin">
        <color rgb="FF38761D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vertical="bottom"/>
    </xf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horizontal="right" vertical="bottom"/>
    </xf>
    <xf borderId="1" fillId="0" fontId="1" numFmtId="0" xfId="0" applyAlignment="1" applyBorder="1" applyFont="1">
      <alignment vertical="bottom"/>
    </xf>
    <xf borderId="1" fillId="0" fontId="3" numFmtId="0" xfId="0" applyAlignment="1" applyBorder="1" applyFont="1">
      <alignment horizontal="right" readingOrder="0" vertical="bottom"/>
    </xf>
    <xf borderId="1" fillId="0" fontId="4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1" fillId="0" fontId="1" numFmtId="0" xfId="0" applyBorder="1" applyFont="1"/>
    <xf borderId="3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5" fillId="0" fontId="1" numFmtId="0" xfId="0" applyBorder="1" applyFont="1"/>
    <xf borderId="6" fillId="0" fontId="1" numFmtId="0" xfId="0" applyBorder="1" applyFont="1"/>
    <xf borderId="1" fillId="2" fontId="5" numFmtId="0" xfId="0" applyAlignment="1" applyBorder="1" applyFill="1" applyFont="1">
      <alignment readingOrder="0"/>
    </xf>
    <xf borderId="7" fillId="0" fontId="1" numFmtId="0" xfId="0" applyBorder="1" applyFont="1"/>
    <xf borderId="0" fillId="2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2" vertical="bottom"/>
    </xf>
    <xf borderId="8" fillId="0" fontId="1" numFmtId="0" xfId="0" applyAlignment="1" applyBorder="1" applyFont="1">
      <alignment horizontal="center" readingOrder="2" vertical="bottom"/>
    </xf>
    <xf borderId="8" fillId="0" fontId="1" numFmtId="0" xfId="0" applyAlignment="1" applyBorder="1" applyFont="1">
      <alignment horizontal="right" vertical="bottom"/>
    </xf>
    <xf borderId="8" fillId="0" fontId="1" numFmtId="0" xfId="0" applyAlignment="1" applyBorder="1" applyFont="1">
      <alignment horizontal="right" readingOrder="0" vertical="bottom"/>
    </xf>
    <xf borderId="8" fillId="0" fontId="1" numFmtId="0" xfId="0" applyAlignment="1" applyBorder="1" applyFont="1">
      <alignment readingOrder="0" vertical="bottom"/>
    </xf>
    <xf borderId="8" fillId="0" fontId="1" numFmtId="0" xfId="0" applyAlignment="1" applyBorder="1" applyFont="1">
      <alignment readingOrder="0" vertical="bottom"/>
    </xf>
    <xf borderId="8" fillId="0" fontId="1" numFmtId="0" xfId="0" applyAlignment="1" applyBorder="1" applyFont="1">
      <alignment vertical="bottom"/>
    </xf>
    <xf borderId="0" fillId="2" fontId="6" numFmtId="0" xfId="0" applyAlignment="1" applyFont="1">
      <alignment horizontal="right" readingOrder="0"/>
    </xf>
    <xf borderId="6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8" fillId="0" fontId="1" numFmtId="0" xfId="0" applyBorder="1" applyFont="1"/>
    <xf borderId="8" fillId="0" fontId="1" numFmtId="0" xfId="0" applyAlignment="1" applyBorder="1" applyFont="1">
      <alignment readingOrder="0"/>
    </xf>
    <xf borderId="0" fillId="0" fontId="1" numFmtId="0" xfId="0" applyAlignment="1" applyFont="1">
      <alignment horizontal="center" vertical="bottom"/>
    </xf>
    <xf borderId="8" fillId="0" fontId="1" numFmtId="0" xfId="0" applyAlignment="1" applyBorder="1" applyFont="1">
      <alignment horizontal="center" readingOrder="2" shrinkToFit="0" vertical="bottom" wrapText="0"/>
    </xf>
    <xf borderId="0" fillId="2" fontId="7" numFmtId="0" xfId="0" applyAlignment="1" applyFont="1">
      <alignment horizontal="right" readingOrder="0"/>
    </xf>
    <xf borderId="0" fillId="0" fontId="8" numFmtId="0" xfId="0" applyAlignment="1" applyFont="1">
      <alignment horizontal="right" vertical="bottom"/>
    </xf>
    <xf borderId="8" fillId="0" fontId="1" numFmtId="0" xfId="0" applyAlignment="1" applyBorder="1" applyFont="1">
      <alignment horizontal="center" readingOrder="2" vertical="bottom"/>
    </xf>
    <xf borderId="8" fillId="0" fontId="8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readingOrder="2"/>
    </xf>
    <xf borderId="0" fillId="0" fontId="1" numFmtId="0" xfId="0" applyAlignment="1" applyFont="1">
      <alignment horizontal="right" readingOrder="2" vertical="bottom"/>
    </xf>
    <xf borderId="8" fillId="0" fontId="1" numFmtId="0" xfId="0" applyAlignment="1" applyBorder="1" applyFont="1">
      <alignment horizontal="right" readingOrder="2" vertical="bottom"/>
    </xf>
    <xf borderId="2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3.86"/>
    <col customWidth="1" min="2" max="2" width="16.57"/>
    <col customWidth="1" min="6" max="6" width="20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</row>
    <row r="2">
      <c r="A2" s="5">
        <v>1.0</v>
      </c>
      <c r="B2" s="1" t="s">
        <v>6</v>
      </c>
      <c r="C2" s="5">
        <v>9631703.0</v>
      </c>
      <c r="D2" s="3">
        <f>AVERAGE('1'!I2,'2'!G2,'3'!L2,'4'!M2,'5'!K2,'6'!F2,'7-8'!P2,'9'!J2,'10'!J2)</f>
        <v>100.0152116</v>
      </c>
      <c r="E2" s="6">
        <f t="shared" ref="E2:E4" si="1">IF(ROUNDUP(D2+10)&gt;100,100,ROUNDUP(D2+10))</f>
        <v>100</v>
      </c>
      <c r="F2" s="7"/>
    </row>
    <row r="3">
      <c r="A3" s="5">
        <v>2.0</v>
      </c>
      <c r="B3" s="1" t="s">
        <v>7</v>
      </c>
      <c r="C3" s="5">
        <v>9728054.0</v>
      </c>
      <c r="D3" s="3">
        <f>AVERAGE('1'!I3,'2'!G3,'3'!L3,'4'!M3,'5'!K3,'6'!F3,'7-8'!P3,'9'!J3,'10'!J3)</f>
        <v>104.5132275</v>
      </c>
      <c r="E3" s="6">
        <f t="shared" si="1"/>
        <v>100</v>
      </c>
      <c r="F3" s="7"/>
    </row>
    <row r="4">
      <c r="A4" s="5">
        <v>3.0</v>
      </c>
      <c r="B4" s="1" t="s">
        <v>8</v>
      </c>
      <c r="C4" s="5">
        <v>9731301.0</v>
      </c>
      <c r="D4" s="3">
        <f>AVERAGE('1'!I4,'2'!G4,'3'!L4,'4'!M4,'5'!K4,'6'!F4,'7-8'!P4,'9'!J4,'10'!J4)</f>
        <v>97.32142857</v>
      </c>
      <c r="E4" s="6">
        <f t="shared" si="1"/>
        <v>100</v>
      </c>
      <c r="F4" s="7"/>
    </row>
    <row r="5">
      <c r="A5" s="5">
        <v>4.0</v>
      </c>
      <c r="B5" s="1" t="s">
        <v>9</v>
      </c>
      <c r="C5" s="5">
        <v>9831007.0</v>
      </c>
      <c r="D5" s="3">
        <f>AVERAGE('1'!I5,'2'!G5,'3'!L5,'4'!M5,'5'!K5,'6'!F5,'7-8'!P5,'9'!J5,'10'!J5)</f>
        <v>2.777777778</v>
      </c>
      <c r="E5" s="8">
        <v>0.0</v>
      </c>
      <c r="F5" s="9" t="s">
        <v>10</v>
      </c>
    </row>
    <row r="6">
      <c r="A6" s="5">
        <v>5.0</v>
      </c>
      <c r="B6" s="1" t="s">
        <v>11</v>
      </c>
      <c r="C6" s="10">
        <v>9831009.0</v>
      </c>
      <c r="D6" s="3">
        <f>AVERAGE('1'!I6,'2'!G6,'3'!L6,'4'!M6,'5'!K6,'6'!F6,'7-8'!P6,'9'!J6,'10'!J6)</f>
        <v>100.3439153</v>
      </c>
      <c r="E6" s="6">
        <f t="shared" ref="E6:E9" si="2">IF(ROUNDUP(D6+10)&gt;100,100,ROUNDUP(D6+10))</f>
        <v>100</v>
      </c>
      <c r="F6" s="7"/>
    </row>
    <row r="7">
      <c r="A7" s="5">
        <v>6.0</v>
      </c>
      <c r="B7" s="1" t="s">
        <v>12</v>
      </c>
      <c r="C7" s="5">
        <v>9831017.0</v>
      </c>
      <c r="D7" s="3">
        <f>AVERAGE('1'!I7,'2'!G7,'3'!L7,'4'!M7,'5'!K7,'6'!F7,'7-8'!P7,'9'!J7,'10'!J7)</f>
        <v>90.13492063</v>
      </c>
      <c r="E7" s="6">
        <f t="shared" si="2"/>
        <v>100</v>
      </c>
      <c r="F7" s="7"/>
    </row>
    <row r="8">
      <c r="A8" s="5">
        <v>7.0</v>
      </c>
      <c r="B8" s="1" t="s">
        <v>13</v>
      </c>
      <c r="C8" s="5">
        <v>9831030.0</v>
      </c>
      <c r="D8" s="3">
        <f>AVERAGE('1'!I8,'2'!G8,'3'!L8,'4'!M8,'5'!K8,'6'!F8,'7-8'!P8,'9'!J8,'10'!J8)</f>
        <v>103.8425926</v>
      </c>
      <c r="E8" s="6">
        <f t="shared" si="2"/>
        <v>100</v>
      </c>
      <c r="F8" s="7"/>
    </row>
    <row r="9">
      <c r="A9" s="5">
        <v>8.0</v>
      </c>
      <c r="B9" s="1" t="s">
        <v>14</v>
      </c>
      <c r="C9" s="5">
        <v>9831037.0</v>
      </c>
      <c r="D9" s="3">
        <f>AVERAGE('1'!I9,'2'!G9,'3'!L9,'4'!M9,'5'!K9,'6'!F9,'7-8'!P9,'9'!J9,'10'!J9)</f>
        <v>101.1256614</v>
      </c>
      <c r="E9" s="6">
        <f t="shared" si="2"/>
        <v>100</v>
      </c>
      <c r="F9" s="7"/>
    </row>
    <row r="10">
      <c r="A10" s="5">
        <v>9.0</v>
      </c>
      <c r="B10" s="1" t="s">
        <v>15</v>
      </c>
      <c r="C10" s="5">
        <v>9831039.0</v>
      </c>
      <c r="D10" s="3">
        <f>AVERAGE('1'!I10,'2'!G10,'3'!L10,'4'!M10,'5'!K10,'6'!F10,'7-8'!P10,'9'!J10,'10'!J10)</f>
        <v>0</v>
      </c>
      <c r="E10" s="8">
        <v>0.0</v>
      </c>
      <c r="F10" s="9" t="s">
        <v>16</v>
      </c>
    </row>
    <row r="11">
      <c r="A11" s="5">
        <v>10.0</v>
      </c>
      <c r="B11" s="1" t="s">
        <v>17</v>
      </c>
      <c r="C11" s="5">
        <v>9831045.0</v>
      </c>
      <c r="D11" s="3">
        <f>AVERAGE('1'!I11,'2'!G11,'3'!L11,'4'!M11,'5'!K11,'6'!F11,'7-8'!P11,'9'!J11,'10'!J11)</f>
        <v>100.1322751</v>
      </c>
      <c r="E11" s="6">
        <f>IF(ROUNDUP(D11+10)&gt;100,100,ROUNDUP(D11+10))</f>
        <v>100</v>
      </c>
      <c r="F11" s="7"/>
    </row>
    <row r="12">
      <c r="A12" s="5">
        <v>11.0</v>
      </c>
      <c r="B12" s="1" t="s">
        <v>18</v>
      </c>
      <c r="C12" s="5">
        <v>9831048.0</v>
      </c>
      <c r="D12" s="3">
        <f>AVERAGE('1'!I12,'2'!G12,'3'!L12,'4'!M12,'5'!K12,'6'!F12,'7-8'!P12,'9'!J12,'10'!J12)</f>
        <v>11.11111111</v>
      </c>
      <c r="E12" s="8">
        <v>0.0</v>
      </c>
      <c r="F12" s="9" t="s">
        <v>10</v>
      </c>
    </row>
    <row r="13">
      <c r="A13" s="5">
        <v>12.0</v>
      </c>
      <c r="B13" s="1" t="s">
        <v>19</v>
      </c>
      <c r="C13" s="5">
        <v>9831054.0</v>
      </c>
      <c r="D13" s="3">
        <f>AVERAGE('1'!I13,'2'!G13,'3'!L13,'4'!M13,'5'!K13,'6'!F13,'7-8'!P13,'9'!J13,'10'!J13)</f>
        <v>102.332672</v>
      </c>
      <c r="E13" s="6">
        <f t="shared" ref="E13:E20" si="3">IF(ROUNDUP(D13+10)&gt;100,100,ROUNDUP(D13+10))</f>
        <v>100</v>
      </c>
      <c r="F13" s="7"/>
    </row>
    <row r="14">
      <c r="A14" s="5">
        <v>13.0</v>
      </c>
      <c r="B14" s="1" t="s">
        <v>20</v>
      </c>
      <c r="C14" s="5">
        <v>9831062.0</v>
      </c>
      <c r="D14" s="3">
        <f>AVERAGE('1'!I14,'2'!G14,'3'!L14,'4'!M14,'5'!K14,'6'!F14,'7-8'!P14,'9'!J14,'10'!J14)</f>
        <v>101.1111111</v>
      </c>
      <c r="E14" s="6">
        <f t="shared" si="3"/>
        <v>100</v>
      </c>
      <c r="F14" s="7"/>
    </row>
    <row r="15">
      <c r="A15" s="5">
        <v>14.0</v>
      </c>
      <c r="B15" s="1" t="s">
        <v>21</v>
      </c>
      <c r="C15" s="5">
        <v>9831067.0</v>
      </c>
      <c r="D15" s="3">
        <f>AVERAGE('1'!I15,'2'!G15,'3'!L15,'4'!M15,'5'!K15,'6'!F15,'7-8'!P15,'9'!J15,'10'!J15)</f>
        <v>100.6521164</v>
      </c>
      <c r="E15" s="6">
        <f t="shared" si="3"/>
        <v>100</v>
      </c>
      <c r="F15" s="7"/>
    </row>
    <row r="16">
      <c r="A16" s="5">
        <v>15.0</v>
      </c>
      <c r="B16" s="1" t="s">
        <v>22</v>
      </c>
      <c r="C16" s="5">
        <v>9831075.0</v>
      </c>
      <c r="D16" s="3">
        <f>AVERAGE('1'!I16,'2'!G16,'3'!L16,'4'!M16,'5'!K16,'6'!F16,'7-8'!P16,'9'!J16,'10'!J16)</f>
        <v>99.33862434</v>
      </c>
      <c r="E16" s="6">
        <f t="shared" si="3"/>
        <v>100</v>
      </c>
      <c r="F16" s="7"/>
    </row>
    <row r="17">
      <c r="A17" s="5">
        <v>16.0</v>
      </c>
      <c r="B17" s="1" t="s">
        <v>23</v>
      </c>
      <c r="C17" s="5">
        <v>9831077.0</v>
      </c>
      <c r="D17" s="3">
        <f>AVERAGE('1'!I17,'2'!G17,'3'!L17,'4'!M17,'5'!K17,'6'!F17,'7-8'!P17,'9'!J17,'10'!J17)</f>
        <v>82.9484127</v>
      </c>
      <c r="E17" s="6">
        <f t="shared" si="3"/>
        <v>93</v>
      </c>
      <c r="F17" s="7"/>
    </row>
    <row r="18">
      <c r="A18" s="5">
        <v>17.0</v>
      </c>
      <c r="B18" s="1" t="s">
        <v>24</v>
      </c>
      <c r="C18" s="5">
        <v>9831082.0</v>
      </c>
      <c r="D18" s="3">
        <f>AVERAGE('1'!I18,'2'!G18,'3'!L18,'4'!M18,'5'!K18,'6'!F18,'7-8'!P18,'9'!J18,'10'!J18)</f>
        <v>66.22354497</v>
      </c>
      <c r="E18" s="6">
        <f t="shared" si="3"/>
        <v>77</v>
      </c>
      <c r="F18" s="7"/>
    </row>
    <row r="19">
      <c r="A19" s="5">
        <v>18.0</v>
      </c>
      <c r="B19" s="1" t="s">
        <v>25</v>
      </c>
      <c r="C19" s="5">
        <v>9831090.0</v>
      </c>
      <c r="D19" s="3">
        <f>AVERAGE('1'!I19,'2'!G19,'3'!L19,'4'!M19,'5'!K19,'6'!F19,'7-8'!P19,'9'!J19,'10'!J19)</f>
        <v>102.8227513</v>
      </c>
      <c r="E19" s="6">
        <f t="shared" si="3"/>
        <v>100</v>
      </c>
      <c r="F19" s="7"/>
    </row>
    <row r="20">
      <c r="A20" s="5">
        <v>19.0</v>
      </c>
      <c r="B20" s="1" t="s">
        <v>26</v>
      </c>
      <c r="C20" s="5">
        <v>9831108.0</v>
      </c>
      <c r="D20" s="3">
        <f>AVERAGE('1'!I20,'2'!G20,'3'!L20,'4'!M20,'5'!K20,'6'!F20,'7-8'!P20,'9'!J20,'10'!J20)</f>
        <v>103.2989418</v>
      </c>
      <c r="E20" s="6">
        <f t="shared" si="3"/>
        <v>100</v>
      </c>
      <c r="F20" s="3"/>
    </row>
    <row r="21">
      <c r="A21" s="5">
        <v>20.0</v>
      </c>
      <c r="B21" s="1" t="s">
        <v>27</v>
      </c>
      <c r="C21" s="5">
        <v>9831119.0</v>
      </c>
      <c r="D21" s="3">
        <f>AVERAGE('1'!I21,'2'!G21,'3'!L21,'4'!M21,'5'!K21,'6'!F21,'7-8'!P21,'9'!J21,'10'!J21)</f>
        <v>11.11111111</v>
      </c>
      <c r="E21" s="8">
        <v>0.0</v>
      </c>
      <c r="F21" s="11" t="s">
        <v>10</v>
      </c>
    </row>
    <row r="22">
      <c r="A22" s="5">
        <v>21.0</v>
      </c>
      <c r="B22" s="1" t="s">
        <v>28</v>
      </c>
      <c r="C22" s="5">
        <v>9831133.0</v>
      </c>
      <c r="D22" s="3">
        <f>AVERAGE('1'!I22,'2'!G22,'3'!L22,'4'!M22,'5'!K22,'6'!F22,'7-8'!P22,'9'!J22,'10'!J22)</f>
        <v>93.91269841</v>
      </c>
      <c r="E22" s="6">
        <f t="shared" ref="E22:E23" si="4">IF(ROUNDUP(D22+10)&gt;100,100,ROUNDUP(D22+10))</f>
        <v>100</v>
      </c>
      <c r="F22" s="3"/>
    </row>
    <row r="23">
      <c r="A23" s="5">
        <v>22.0</v>
      </c>
      <c r="B23" s="1" t="s">
        <v>29</v>
      </c>
      <c r="C23" s="5">
        <v>9831134.0</v>
      </c>
      <c r="D23" s="3">
        <f>AVERAGE('1'!I23,'2'!G23,'3'!L23,'4'!M23,'5'!K23,'6'!F23,'7-8'!P23,'9'!J23,'10'!J23)</f>
        <v>62.38095238</v>
      </c>
      <c r="E23" s="6">
        <f t="shared" si="4"/>
        <v>73</v>
      </c>
      <c r="F23" s="1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7" max="7" width="20.29"/>
    <col customWidth="1" min="8" max="8" width="17.86"/>
    <col customWidth="1" min="11" max="11" width="34.86"/>
  </cols>
  <sheetData>
    <row r="1">
      <c r="A1" s="53" t="s">
        <v>1</v>
      </c>
      <c r="B1" s="54" t="s">
        <v>2</v>
      </c>
      <c r="C1" s="55" t="s">
        <v>38</v>
      </c>
      <c r="D1" s="56" t="s">
        <v>127</v>
      </c>
      <c r="E1" s="56" t="s">
        <v>128</v>
      </c>
      <c r="F1" s="56" t="s">
        <v>129</v>
      </c>
      <c r="G1" s="56" t="s">
        <v>130</v>
      </c>
      <c r="H1" s="57" t="s">
        <v>131</v>
      </c>
      <c r="I1" s="57" t="s">
        <v>132</v>
      </c>
      <c r="J1" s="56" t="s">
        <v>35</v>
      </c>
      <c r="K1" s="56" t="s">
        <v>5</v>
      </c>
    </row>
    <row r="2">
      <c r="A2" s="13" t="s">
        <v>6</v>
      </c>
      <c r="B2" s="21">
        <v>9631703.0</v>
      </c>
      <c r="C2" s="40" t="s">
        <v>41</v>
      </c>
      <c r="D2" s="5">
        <v>100.0</v>
      </c>
      <c r="E2" s="5">
        <v>100.0</v>
      </c>
      <c r="F2" s="5">
        <v>100.0</v>
      </c>
      <c r="G2" s="5">
        <v>100.0</v>
      </c>
      <c r="H2" s="5">
        <v>100.0</v>
      </c>
      <c r="I2" s="5">
        <v>100.0</v>
      </c>
      <c r="J2" s="23">
        <f t="shared" ref="J2:J23" si="1">AVERAGE(D2:H2)+I2/6</f>
        <v>116.6666667</v>
      </c>
      <c r="K2" s="1" t="s">
        <v>133</v>
      </c>
    </row>
    <row r="3">
      <c r="A3" s="13" t="s">
        <v>7</v>
      </c>
      <c r="B3" s="21">
        <v>9728054.0</v>
      </c>
      <c r="C3" s="40" t="s">
        <v>41</v>
      </c>
      <c r="D3" s="5">
        <v>100.0</v>
      </c>
      <c r="E3" s="5">
        <v>100.0</v>
      </c>
      <c r="F3" s="5">
        <v>100.0</v>
      </c>
      <c r="G3" s="5">
        <v>100.0</v>
      </c>
      <c r="H3" s="5">
        <v>100.0</v>
      </c>
      <c r="I3" s="5">
        <v>100.0</v>
      </c>
      <c r="J3" s="23">
        <f t="shared" si="1"/>
        <v>116.6666667</v>
      </c>
      <c r="K3" s="1" t="s">
        <v>134</v>
      </c>
    </row>
    <row r="4">
      <c r="A4" s="13" t="s">
        <v>8</v>
      </c>
      <c r="B4" s="21">
        <v>9731301.0</v>
      </c>
      <c r="C4" s="40" t="s">
        <v>41</v>
      </c>
      <c r="D4" s="5">
        <v>100.0</v>
      </c>
      <c r="E4" s="5">
        <v>100.0</v>
      </c>
      <c r="F4" s="5">
        <v>100.0</v>
      </c>
      <c r="G4" s="5">
        <v>100.0</v>
      </c>
      <c r="H4" s="5">
        <v>100.0</v>
      </c>
      <c r="I4" s="5">
        <v>0.0</v>
      </c>
      <c r="J4" s="23">
        <f t="shared" si="1"/>
        <v>100</v>
      </c>
      <c r="K4" s="23"/>
    </row>
    <row r="5">
      <c r="A5" s="13" t="s">
        <v>9</v>
      </c>
      <c r="B5" s="21">
        <v>9831007.0</v>
      </c>
      <c r="C5" s="40" t="s">
        <v>41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23">
        <f t="shared" si="1"/>
        <v>0</v>
      </c>
      <c r="K5" s="1" t="s">
        <v>135</v>
      </c>
    </row>
    <row r="6">
      <c r="A6" s="13" t="s">
        <v>11</v>
      </c>
      <c r="B6" s="24">
        <v>9831009.0</v>
      </c>
      <c r="C6" s="40" t="s">
        <v>41</v>
      </c>
      <c r="D6" s="5">
        <v>100.0</v>
      </c>
      <c r="E6" s="5">
        <v>100.0</v>
      </c>
      <c r="F6" s="5">
        <v>100.0</v>
      </c>
      <c r="G6" s="5">
        <v>100.0</v>
      </c>
      <c r="H6" s="5">
        <v>100.0</v>
      </c>
      <c r="I6" s="5">
        <v>0.0</v>
      </c>
      <c r="J6" s="23">
        <f t="shared" si="1"/>
        <v>100</v>
      </c>
      <c r="K6" s="23"/>
    </row>
    <row r="7">
      <c r="A7" s="13" t="s">
        <v>12</v>
      </c>
      <c r="B7" s="21">
        <v>9831017.0</v>
      </c>
      <c r="C7" s="40" t="s">
        <v>41</v>
      </c>
      <c r="D7" s="5">
        <v>100.0</v>
      </c>
      <c r="E7" s="5">
        <v>100.0</v>
      </c>
      <c r="F7" s="5">
        <v>100.0</v>
      </c>
      <c r="G7" s="5">
        <v>100.0</v>
      </c>
      <c r="H7" s="5">
        <v>100.0</v>
      </c>
      <c r="I7" s="5">
        <v>0.0</v>
      </c>
      <c r="J7" s="23">
        <f t="shared" si="1"/>
        <v>100</v>
      </c>
      <c r="K7" s="1"/>
    </row>
    <row r="8">
      <c r="A8" s="13" t="s">
        <v>13</v>
      </c>
      <c r="B8" s="21">
        <v>9831030.0</v>
      </c>
      <c r="C8" s="40" t="s">
        <v>41</v>
      </c>
      <c r="D8" s="5">
        <v>100.0</v>
      </c>
      <c r="E8" s="5">
        <v>100.0</v>
      </c>
      <c r="F8" s="5">
        <v>100.0</v>
      </c>
      <c r="G8" s="5">
        <v>100.0</v>
      </c>
      <c r="H8" s="5">
        <v>100.0</v>
      </c>
      <c r="I8" s="5">
        <v>100.0</v>
      </c>
      <c r="J8" s="23">
        <f t="shared" si="1"/>
        <v>116.6666667</v>
      </c>
      <c r="K8" s="1" t="s">
        <v>136</v>
      </c>
    </row>
    <row r="9">
      <c r="A9" s="13" t="s">
        <v>14</v>
      </c>
      <c r="B9" s="21">
        <v>9831037.0</v>
      </c>
      <c r="C9" s="40" t="s">
        <v>41</v>
      </c>
      <c r="D9" s="5">
        <v>100.0</v>
      </c>
      <c r="E9" s="5">
        <v>100.0</v>
      </c>
      <c r="F9" s="5">
        <v>100.0</v>
      </c>
      <c r="G9" s="5">
        <v>100.0</v>
      </c>
      <c r="H9" s="5">
        <v>100.0</v>
      </c>
      <c r="I9" s="5">
        <v>100.0</v>
      </c>
      <c r="J9" s="23">
        <f t="shared" si="1"/>
        <v>116.6666667</v>
      </c>
      <c r="K9" s="1" t="s">
        <v>137</v>
      </c>
    </row>
    <row r="10">
      <c r="A10" s="13" t="s">
        <v>15</v>
      </c>
      <c r="B10" s="21">
        <v>9831039.0</v>
      </c>
      <c r="C10" s="40" t="s">
        <v>41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23">
        <f t="shared" si="1"/>
        <v>0</v>
      </c>
      <c r="K10" s="1" t="s">
        <v>135</v>
      </c>
    </row>
    <row r="11">
      <c r="A11" s="13" t="s">
        <v>17</v>
      </c>
      <c r="B11" s="21">
        <v>9831045.0</v>
      </c>
      <c r="C11" s="40" t="s">
        <v>41</v>
      </c>
      <c r="D11" s="5">
        <v>100.0</v>
      </c>
      <c r="E11" s="5">
        <v>100.0</v>
      </c>
      <c r="F11" s="5">
        <v>100.0</v>
      </c>
      <c r="G11" s="5">
        <v>100.0</v>
      </c>
      <c r="H11" s="5">
        <v>100.0</v>
      </c>
      <c r="I11" s="5">
        <v>100.0</v>
      </c>
      <c r="J11" s="23">
        <f t="shared" si="1"/>
        <v>116.6666667</v>
      </c>
      <c r="K11" s="1" t="s">
        <v>136</v>
      </c>
    </row>
    <row r="12">
      <c r="A12" s="13" t="s">
        <v>18</v>
      </c>
      <c r="B12" s="21">
        <v>9831048.0</v>
      </c>
      <c r="C12" s="40" t="s">
        <v>41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23">
        <f t="shared" si="1"/>
        <v>0</v>
      </c>
      <c r="K12" s="1" t="s">
        <v>135</v>
      </c>
    </row>
    <row r="13">
      <c r="A13" s="13" t="s">
        <v>19</v>
      </c>
      <c r="B13" s="21">
        <v>9831054.0</v>
      </c>
      <c r="C13" s="40" t="s">
        <v>41</v>
      </c>
      <c r="D13" s="5">
        <v>100.0</v>
      </c>
      <c r="E13" s="5">
        <v>100.0</v>
      </c>
      <c r="F13" s="5">
        <v>100.0</v>
      </c>
      <c r="G13" s="5">
        <v>100.0</v>
      </c>
      <c r="H13" s="5">
        <v>100.0</v>
      </c>
      <c r="I13" s="5">
        <v>100.0</v>
      </c>
      <c r="J13" s="23">
        <f t="shared" si="1"/>
        <v>116.6666667</v>
      </c>
      <c r="K13" s="1" t="s">
        <v>138</v>
      </c>
    </row>
    <row r="14">
      <c r="A14" s="13" t="s">
        <v>20</v>
      </c>
      <c r="B14" s="21">
        <v>9831062.0</v>
      </c>
      <c r="C14" s="40" t="s">
        <v>41</v>
      </c>
      <c r="D14" s="5">
        <v>100.0</v>
      </c>
      <c r="E14" s="5">
        <v>100.0</v>
      </c>
      <c r="F14" s="5">
        <v>100.0</v>
      </c>
      <c r="G14" s="5">
        <v>100.0</v>
      </c>
      <c r="H14" s="5">
        <v>100.0</v>
      </c>
      <c r="I14" s="5">
        <v>0.0</v>
      </c>
      <c r="J14" s="23">
        <f t="shared" si="1"/>
        <v>100</v>
      </c>
      <c r="K14" s="23"/>
    </row>
    <row r="15">
      <c r="A15" s="13" t="s">
        <v>21</v>
      </c>
      <c r="B15" s="21">
        <v>9831067.0</v>
      </c>
      <c r="C15" s="40" t="s">
        <v>41</v>
      </c>
      <c r="D15" s="5">
        <v>100.0</v>
      </c>
      <c r="E15" s="5">
        <v>100.0</v>
      </c>
      <c r="F15" s="5">
        <v>100.0</v>
      </c>
      <c r="G15" s="5">
        <v>100.0</v>
      </c>
      <c r="H15" s="5">
        <v>100.0</v>
      </c>
      <c r="I15" s="5">
        <v>25.0</v>
      </c>
      <c r="J15" s="23">
        <f t="shared" si="1"/>
        <v>104.1666667</v>
      </c>
      <c r="K15" s="23"/>
    </row>
    <row r="16">
      <c r="A16" s="13" t="s">
        <v>22</v>
      </c>
      <c r="B16" s="21">
        <v>9831075.0</v>
      </c>
      <c r="C16" s="40" t="s">
        <v>41</v>
      </c>
      <c r="D16" s="5">
        <v>100.0</v>
      </c>
      <c r="E16" s="5">
        <v>100.0</v>
      </c>
      <c r="F16" s="5">
        <v>100.0</v>
      </c>
      <c r="G16" s="5">
        <v>100.0</v>
      </c>
      <c r="H16" s="5">
        <v>100.0</v>
      </c>
      <c r="I16" s="5">
        <v>100.0</v>
      </c>
      <c r="J16" s="23">
        <f t="shared" si="1"/>
        <v>116.6666667</v>
      </c>
      <c r="K16" s="1" t="s">
        <v>136</v>
      </c>
    </row>
    <row r="17">
      <c r="A17" s="13" t="s">
        <v>23</v>
      </c>
      <c r="B17" s="21">
        <v>9831077.0</v>
      </c>
      <c r="C17" s="40" t="s">
        <v>41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23">
        <f t="shared" si="1"/>
        <v>0</v>
      </c>
      <c r="K17" s="1" t="s">
        <v>135</v>
      </c>
    </row>
    <row r="18">
      <c r="A18" s="13" t="s">
        <v>24</v>
      </c>
      <c r="B18" s="21">
        <v>9831082.0</v>
      </c>
      <c r="C18" s="40" t="s">
        <v>41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23">
        <f t="shared" si="1"/>
        <v>0</v>
      </c>
      <c r="K18" s="1" t="s">
        <v>135</v>
      </c>
    </row>
    <row r="19">
      <c r="A19" s="13" t="s">
        <v>25</v>
      </c>
      <c r="B19" s="21">
        <v>9831090.0</v>
      </c>
      <c r="C19" s="40" t="s">
        <v>41</v>
      </c>
      <c r="D19" s="5">
        <v>100.0</v>
      </c>
      <c r="E19" s="5">
        <v>100.0</v>
      </c>
      <c r="F19" s="5">
        <v>100.0</v>
      </c>
      <c r="G19" s="5">
        <v>100.0</v>
      </c>
      <c r="H19" s="5">
        <v>100.0</v>
      </c>
      <c r="I19" s="5">
        <v>100.0</v>
      </c>
      <c r="J19" s="23">
        <f t="shared" si="1"/>
        <v>116.6666667</v>
      </c>
      <c r="K19" s="1" t="s">
        <v>139</v>
      </c>
    </row>
    <row r="20">
      <c r="A20" s="13" t="s">
        <v>26</v>
      </c>
      <c r="B20" s="21">
        <v>9831108.0</v>
      </c>
      <c r="C20" s="40" t="s">
        <v>41</v>
      </c>
      <c r="D20" s="5">
        <v>100.0</v>
      </c>
      <c r="E20" s="5">
        <v>100.0</v>
      </c>
      <c r="F20" s="5">
        <v>100.0</v>
      </c>
      <c r="G20" s="5">
        <v>100.0</v>
      </c>
      <c r="H20" s="5">
        <v>100.0</v>
      </c>
      <c r="I20" s="5">
        <v>25.0</v>
      </c>
      <c r="J20" s="23">
        <f t="shared" si="1"/>
        <v>104.1666667</v>
      </c>
      <c r="K20" s="1" t="s">
        <v>139</v>
      </c>
    </row>
    <row r="21">
      <c r="A21" s="13" t="s">
        <v>27</v>
      </c>
      <c r="B21" s="21">
        <v>9831119.0</v>
      </c>
      <c r="C21" s="40" t="s">
        <v>41</v>
      </c>
      <c r="D21" s="5">
        <v>0.0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23">
        <f t="shared" si="1"/>
        <v>0</v>
      </c>
      <c r="K21" s="1" t="s">
        <v>135</v>
      </c>
    </row>
    <row r="22">
      <c r="A22" s="13" t="s">
        <v>28</v>
      </c>
      <c r="B22" s="21">
        <v>9831133.0</v>
      </c>
      <c r="C22" s="40" t="s">
        <v>41</v>
      </c>
      <c r="D22" s="5">
        <v>100.0</v>
      </c>
      <c r="E22" s="5">
        <v>100.0</v>
      </c>
      <c r="F22" s="5">
        <v>100.0</v>
      </c>
      <c r="G22" s="5">
        <v>100.0</v>
      </c>
      <c r="H22" s="5">
        <v>100.0</v>
      </c>
      <c r="I22" s="5">
        <v>0.0</v>
      </c>
      <c r="J22" s="23">
        <f t="shared" si="1"/>
        <v>100</v>
      </c>
      <c r="K22" s="23"/>
    </row>
    <row r="23">
      <c r="A23" s="13" t="s">
        <v>29</v>
      </c>
      <c r="B23" s="21">
        <v>9831134.0</v>
      </c>
      <c r="C23" s="40" t="s">
        <v>41</v>
      </c>
      <c r="D23" s="5">
        <v>75.0</v>
      </c>
      <c r="E23" s="5">
        <v>75.0</v>
      </c>
      <c r="F23" s="5">
        <v>25.0</v>
      </c>
      <c r="G23" s="5">
        <v>25.0</v>
      </c>
      <c r="H23" s="5">
        <v>0.0</v>
      </c>
      <c r="I23" s="5">
        <v>0.0</v>
      </c>
      <c r="J23" s="23">
        <f t="shared" si="1"/>
        <v>40</v>
      </c>
      <c r="K23" s="1" t="s">
        <v>140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16.57"/>
    <col customWidth="1" min="4" max="4" width="10.57"/>
    <col customWidth="1" min="10" max="10" width="39.57"/>
  </cols>
  <sheetData>
    <row r="1">
      <c r="A1" s="13" t="s">
        <v>0</v>
      </c>
      <c r="B1" s="14" t="s">
        <v>1</v>
      </c>
      <c r="C1" s="14" t="s">
        <v>2</v>
      </c>
      <c r="D1" s="14" t="s">
        <v>30</v>
      </c>
      <c r="E1" s="14" t="s">
        <v>31</v>
      </c>
      <c r="F1" s="14" t="s">
        <v>32</v>
      </c>
      <c r="G1" s="15" t="s">
        <v>33</v>
      </c>
      <c r="H1" s="15" t="s">
        <v>34</v>
      </c>
      <c r="I1" s="14" t="s">
        <v>35</v>
      </c>
      <c r="J1" s="13" t="s">
        <v>5</v>
      </c>
    </row>
    <row r="2">
      <c r="A2" s="16">
        <v>1.0</v>
      </c>
      <c r="B2" s="13" t="s">
        <v>6</v>
      </c>
      <c r="C2" s="16">
        <v>9631703.0</v>
      </c>
      <c r="D2" s="16">
        <v>1.0</v>
      </c>
      <c r="E2" s="16">
        <v>100.0</v>
      </c>
      <c r="F2" s="16">
        <v>100.0</v>
      </c>
      <c r="G2" s="16">
        <v>100.0</v>
      </c>
      <c r="H2" s="16">
        <v>100.0</v>
      </c>
      <c r="I2" s="17">
        <f t="shared" ref="I2:I15" si="1">AVERAGE(E2:H2)</f>
        <v>100</v>
      </c>
      <c r="J2" s="17"/>
    </row>
    <row r="3">
      <c r="A3" s="16">
        <v>2.0</v>
      </c>
      <c r="B3" s="13" t="s">
        <v>7</v>
      </c>
      <c r="C3" s="16">
        <v>9728054.0</v>
      </c>
      <c r="D3" s="16">
        <v>1.0</v>
      </c>
      <c r="E3" s="16">
        <v>100.0</v>
      </c>
      <c r="F3" s="16">
        <v>100.0</v>
      </c>
      <c r="G3" s="16">
        <v>100.0</v>
      </c>
      <c r="H3" s="16">
        <v>100.0</v>
      </c>
      <c r="I3" s="17">
        <f t="shared" si="1"/>
        <v>100</v>
      </c>
      <c r="J3" s="17"/>
    </row>
    <row r="4">
      <c r="A4" s="16">
        <v>3.0</v>
      </c>
      <c r="B4" s="13" t="s">
        <v>8</v>
      </c>
      <c r="C4" s="16">
        <v>9731301.0</v>
      </c>
      <c r="D4" s="16">
        <v>1.0</v>
      </c>
      <c r="E4" s="16">
        <v>100.0</v>
      </c>
      <c r="F4" s="16">
        <v>100.0</v>
      </c>
      <c r="G4" s="16">
        <v>100.0</v>
      </c>
      <c r="H4" s="16">
        <v>100.0</v>
      </c>
      <c r="I4" s="17">
        <f t="shared" si="1"/>
        <v>100</v>
      </c>
      <c r="J4" s="17"/>
    </row>
    <row r="5">
      <c r="A5" s="16">
        <v>4.0</v>
      </c>
      <c r="B5" s="13" t="s">
        <v>9</v>
      </c>
      <c r="C5" s="16">
        <v>9831007.0</v>
      </c>
      <c r="D5" s="16">
        <v>1.0</v>
      </c>
      <c r="E5" s="16">
        <v>100.0</v>
      </c>
      <c r="F5" s="16">
        <v>0.0</v>
      </c>
      <c r="G5" s="16">
        <v>0.0</v>
      </c>
      <c r="H5" s="16">
        <v>0.0</v>
      </c>
      <c r="I5" s="17">
        <f t="shared" si="1"/>
        <v>25</v>
      </c>
      <c r="J5" s="17"/>
    </row>
    <row r="6">
      <c r="A6" s="16">
        <v>5.0</v>
      </c>
      <c r="B6" s="13" t="s">
        <v>11</v>
      </c>
      <c r="C6" s="18">
        <v>9831009.0</v>
      </c>
      <c r="D6" s="16">
        <v>1.0</v>
      </c>
      <c r="E6" s="16">
        <v>100.0</v>
      </c>
      <c r="F6" s="16">
        <v>100.0</v>
      </c>
      <c r="G6" s="16">
        <v>100.0</v>
      </c>
      <c r="H6" s="16">
        <v>100.0</v>
      </c>
      <c r="I6" s="17">
        <f t="shared" si="1"/>
        <v>100</v>
      </c>
      <c r="J6" s="17"/>
    </row>
    <row r="7">
      <c r="A7" s="16">
        <v>6.0</v>
      </c>
      <c r="B7" s="13" t="s">
        <v>12</v>
      </c>
      <c r="C7" s="16">
        <v>9831017.0</v>
      </c>
      <c r="D7" s="16">
        <v>1.0</v>
      </c>
      <c r="E7" s="16">
        <v>100.0</v>
      </c>
      <c r="F7" s="16">
        <v>100.0</v>
      </c>
      <c r="G7" s="16">
        <v>100.0</v>
      </c>
      <c r="H7" s="16">
        <v>100.0</v>
      </c>
      <c r="I7" s="17">
        <f t="shared" si="1"/>
        <v>100</v>
      </c>
      <c r="J7" s="17"/>
    </row>
    <row r="8">
      <c r="A8" s="16">
        <v>7.0</v>
      </c>
      <c r="B8" s="13" t="s">
        <v>13</v>
      </c>
      <c r="C8" s="16">
        <v>9831030.0</v>
      </c>
      <c r="D8" s="16">
        <v>1.0</v>
      </c>
      <c r="E8" s="16">
        <v>100.0</v>
      </c>
      <c r="F8" s="16">
        <v>100.0</v>
      </c>
      <c r="G8" s="16">
        <v>100.0</v>
      </c>
      <c r="H8" s="16">
        <v>100.0</v>
      </c>
      <c r="I8" s="17">
        <f t="shared" si="1"/>
        <v>100</v>
      </c>
      <c r="J8" s="17"/>
    </row>
    <row r="9">
      <c r="A9" s="16">
        <v>8.0</v>
      </c>
      <c r="B9" s="13" t="s">
        <v>14</v>
      </c>
      <c r="C9" s="16">
        <v>9831037.0</v>
      </c>
      <c r="D9" s="16">
        <v>1.0</v>
      </c>
      <c r="E9" s="16">
        <v>100.0</v>
      </c>
      <c r="F9" s="16">
        <v>100.0</v>
      </c>
      <c r="G9" s="16">
        <v>100.0</v>
      </c>
      <c r="H9" s="16">
        <v>100.0</v>
      </c>
      <c r="I9" s="17">
        <f t="shared" si="1"/>
        <v>100</v>
      </c>
      <c r="J9" s="17"/>
    </row>
    <row r="10">
      <c r="A10" s="16">
        <v>9.0</v>
      </c>
      <c r="B10" s="13" t="s">
        <v>15</v>
      </c>
      <c r="C10" s="16">
        <v>9831039.0</v>
      </c>
      <c r="D10" s="16">
        <v>0.0</v>
      </c>
      <c r="E10" s="16">
        <v>0.0</v>
      </c>
      <c r="F10" s="16">
        <v>0.0</v>
      </c>
      <c r="G10" s="16">
        <v>0.0</v>
      </c>
      <c r="H10" s="16">
        <v>0.0</v>
      </c>
      <c r="I10" s="17">
        <f t="shared" si="1"/>
        <v>0</v>
      </c>
      <c r="J10" s="17"/>
    </row>
    <row r="11">
      <c r="A11" s="16">
        <v>10.0</v>
      </c>
      <c r="B11" s="13" t="s">
        <v>17</v>
      </c>
      <c r="C11" s="16">
        <v>9831045.0</v>
      </c>
      <c r="D11" s="16">
        <v>1.0</v>
      </c>
      <c r="E11" s="16">
        <v>100.0</v>
      </c>
      <c r="F11" s="16">
        <v>100.0</v>
      </c>
      <c r="G11" s="16">
        <v>100.0</v>
      </c>
      <c r="H11" s="16">
        <v>100.0</v>
      </c>
      <c r="I11" s="17">
        <f t="shared" si="1"/>
        <v>100</v>
      </c>
      <c r="J11" s="13" t="s">
        <v>36</v>
      </c>
    </row>
    <row r="12">
      <c r="A12" s="16">
        <v>11.0</v>
      </c>
      <c r="B12" s="13" t="s">
        <v>18</v>
      </c>
      <c r="C12" s="16">
        <v>9831048.0</v>
      </c>
      <c r="D12" s="16">
        <v>1.0</v>
      </c>
      <c r="E12" s="16">
        <v>100.0</v>
      </c>
      <c r="F12" s="16">
        <v>100.0</v>
      </c>
      <c r="G12" s="16">
        <v>100.0</v>
      </c>
      <c r="H12" s="16">
        <v>100.0</v>
      </c>
      <c r="I12" s="17">
        <f t="shared" si="1"/>
        <v>100</v>
      </c>
      <c r="J12" s="17"/>
    </row>
    <row r="13">
      <c r="A13" s="16">
        <v>12.0</v>
      </c>
      <c r="B13" s="13" t="s">
        <v>19</v>
      </c>
      <c r="C13" s="16">
        <v>9831054.0</v>
      </c>
      <c r="D13" s="16">
        <v>1.0</v>
      </c>
      <c r="E13" s="16">
        <v>100.0</v>
      </c>
      <c r="F13" s="16">
        <v>100.0</v>
      </c>
      <c r="G13" s="16">
        <v>100.0</v>
      </c>
      <c r="H13" s="16">
        <v>100.0</v>
      </c>
      <c r="I13" s="17">
        <f t="shared" si="1"/>
        <v>100</v>
      </c>
      <c r="J13" s="17"/>
    </row>
    <row r="14">
      <c r="A14" s="16">
        <v>13.0</v>
      </c>
      <c r="B14" s="13" t="s">
        <v>20</v>
      </c>
      <c r="C14" s="16">
        <v>9831062.0</v>
      </c>
      <c r="D14" s="16">
        <v>1.0</v>
      </c>
      <c r="E14" s="16">
        <v>100.0</v>
      </c>
      <c r="F14" s="16">
        <v>100.0</v>
      </c>
      <c r="G14" s="16">
        <v>100.0</v>
      </c>
      <c r="H14" s="16">
        <v>100.0</v>
      </c>
      <c r="I14" s="17">
        <f t="shared" si="1"/>
        <v>100</v>
      </c>
      <c r="J14" s="17"/>
    </row>
    <row r="15">
      <c r="A15" s="16">
        <v>14.0</v>
      </c>
      <c r="B15" s="13" t="s">
        <v>21</v>
      </c>
      <c r="C15" s="16">
        <v>9831067.0</v>
      </c>
      <c r="D15" s="16">
        <v>1.0</v>
      </c>
      <c r="E15" s="16">
        <v>100.0</v>
      </c>
      <c r="F15" s="16">
        <v>100.0</v>
      </c>
      <c r="G15" s="16">
        <v>100.0</v>
      </c>
      <c r="H15" s="16">
        <v>100.0</v>
      </c>
      <c r="I15" s="17">
        <f t="shared" si="1"/>
        <v>100</v>
      </c>
      <c r="J15" s="17"/>
    </row>
    <row r="16">
      <c r="A16" s="16">
        <v>15.0</v>
      </c>
      <c r="B16" s="13" t="s">
        <v>22</v>
      </c>
      <c r="C16" s="16">
        <v>9831075.0</v>
      </c>
      <c r="D16" s="16">
        <v>0.0</v>
      </c>
      <c r="E16" s="16">
        <v>0.0</v>
      </c>
      <c r="F16" s="16">
        <v>0.0</v>
      </c>
      <c r="G16" s="16">
        <v>0.0</v>
      </c>
      <c r="H16" s="16">
        <v>0.0</v>
      </c>
      <c r="I16" s="16">
        <v>100.0</v>
      </c>
      <c r="J16" s="13" t="s">
        <v>37</v>
      </c>
    </row>
    <row r="17">
      <c r="A17" s="16">
        <v>16.0</v>
      </c>
      <c r="B17" s="13" t="s">
        <v>23</v>
      </c>
      <c r="C17" s="16">
        <v>9831077.0</v>
      </c>
      <c r="D17" s="16">
        <v>1.0</v>
      </c>
      <c r="E17" s="16">
        <v>100.0</v>
      </c>
      <c r="F17" s="16">
        <v>100.0</v>
      </c>
      <c r="G17" s="16">
        <v>100.0</v>
      </c>
      <c r="H17" s="16">
        <v>100.0</v>
      </c>
      <c r="I17" s="17">
        <f t="shared" ref="I17:I23" si="2">AVERAGE(E17:H17)</f>
        <v>100</v>
      </c>
      <c r="J17" s="17"/>
    </row>
    <row r="18">
      <c r="A18" s="16">
        <v>17.0</v>
      </c>
      <c r="B18" s="13" t="s">
        <v>24</v>
      </c>
      <c r="C18" s="16">
        <v>9831082.0</v>
      </c>
      <c r="D18" s="16">
        <v>1.0</v>
      </c>
      <c r="E18" s="16">
        <v>100.0</v>
      </c>
      <c r="F18" s="16">
        <v>100.0</v>
      </c>
      <c r="G18" s="16">
        <v>100.0</v>
      </c>
      <c r="H18" s="16">
        <v>100.0</v>
      </c>
      <c r="I18" s="17">
        <f t="shared" si="2"/>
        <v>100</v>
      </c>
      <c r="J18" s="17"/>
    </row>
    <row r="19">
      <c r="A19" s="16">
        <v>18.0</v>
      </c>
      <c r="B19" s="13" t="s">
        <v>25</v>
      </c>
      <c r="C19" s="16">
        <v>9831090.0</v>
      </c>
      <c r="D19" s="16">
        <v>1.0</v>
      </c>
      <c r="E19" s="16">
        <v>100.0</v>
      </c>
      <c r="F19" s="16">
        <v>100.0</v>
      </c>
      <c r="G19" s="16">
        <v>100.0</v>
      </c>
      <c r="H19" s="16">
        <v>100.0</v>
      </c>
      <c r="I19" s="17">
        <f t="shared" si="2"/>
        <v>100</v>
      </c>
      <c r="J19" s="17"/>
    </row>
    <row r="20">
      <c r="A20" s="16">
        <v>19.0</v>
      </c>
      <c r="B20" s="13" t="s">
        <v>26</v>
      </c>
      <c r="C20" s="16">
        <v>9831108.0</v>
      </c>
      <c r="D20" s="16">
        <v>1.0</v>
      </c>
      <c r="E20" s="16">
        <v>100.0</v>
      </c>
      <c r="F20" s="16">
        <v>100.0</v>
      </c>
      <c r="G20" s="16">
        <v>100.0</v>
      </c>
      <c r="H20" s="16">
        <v>100.0</v>
      </c>
      <c r="I20" s="17">
        <f t="shared" si="2"/>
        <v>100</v>
      </c>
      <c r="J20" s="17"/>
    </row>
    <row r="21">
      <c r="A21" s="16">
        <v>20.0</v>
      </c>
      <c r="B21" s="13" t="s">
        <v>27</v>
      </c>
      <c r="C21" s="16">
        <v>9831119.0</v>
      </c>
      <c r="D21" s="16">
        <v>1.0</v>
      </c>
      <c r="E21" s="16">
        <v>100.0</v>
      </c>
      <c r="F21" s="16">
        <v>100.0</v>
      </c>
      <c r="G21" s="16">
        <v>100.0</v>
      </c>
      <c r="H21" s="16">
        <v>100.0</v>
      </c>
      <c r="I21" s="17">
        <f t="shared" si="2"/>
        <v>100</v>
      </c>
      <c r="J21" s="17"/>
    </row>
    <row r="22">
      <c r="A22" s="16">
        <v>21.0</v>
      </c>
      <c r="B22" s="13" t="s">
        <v>28</v>
      </c>
      <c r="C22" s="16">
        <v>9831133.0</v>
      </c>
      <c r="D22" s="16">
        <v>1.0</v>
      </c>
      <c r="E22" s="16">
        <v>100.0</v>
      </c>
      <c r="F22" s="16">
        <v>100.0</v>
      </c>
      <c r="G22" s="16">
        <v>100.0</v>
      </c>
      <c r="H22" s="16">
        <v>100.0</v>
      </c>
      <c r="I22" s="17">
        <f t="shared" si="2"/>
        <v>100</v>
      </c>
      <c r="J22" s="17"/>
    </row>
    <row r="23">
      <c r="A23" s="16">
        <v>22.0</v>
      </c>
      <c r="B23" s="13" t="s">
        <v>29</v>
      </c>
      <c r="C23" s="16">
        <v>9831134.0</v>
      </c>
      <c r="D23" s="16">
        <v>1.0</v>
      </c>
      <c r="E23" s="16">
        <v>100.0</v>
      </c>
      <c r="F23" s="16">
        <v>100.0</v>
      </c>
      <c r="G23" s="16">
        <v>100.0</v>
      </c>
      <c r="H23" s="16">
        <v>100.0</v>
      </c>
      <c r="I23" s="17">
        <f t="shared" si="2"/>
        <v>100</v>
      </c>
      <c r="J23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16.57"/>
    <col customWidth="1" min="3" max="3" width="13.86"/>
    <col customWidth="1" min="8" max="8" width="27.0"/>
  </cols>
  <sheetData>
    <row r="1">
      <c r="A1" s="13" t="s">
        <v>0</v>
      </c>
      <c r="B1" s="14" t="s">
        <v>1</v>
      </c>
      <c r="C1" s="19" t="s">
        <v>2</v>
      </c>
      <c r="D1" s="1" t="s">
        <v>38</v>
      </c>
      <c r="E1" s="20" t="s">
        <v>39</v>
      </c>
      <c r="F1" s="1" t="s">
        <v>40</v>
      </c>
      <c r="G1" s="1" t="s">
        <v>35</v>
      </c>
      <c r="H1" s="1" t="s">
        <v>5</v>
      </c>
    </row>
    <row r="2">
      <c r="A2" s="16">
        <v>1.0</v>
      </c>
      <c r="B2" s="13" t="s">
        <v>6</v>
      </c>
      <c r="C2" s="21">
        <v>9631703.0</v>
      </c>
      <c r="D2" s="1" t="s">
        <v>41</v>
      </c>
      <c r="E2" s="22">
        <v>100.0</v>
      </c>
      <c r="F2" s="5">
        <v>100.0</v>
      </c>
      <c r="G2" s="23">
        <f t="shared" ref="G2:G23" si="1">AVERAGE(E2:F2)</f>
        <v>100</v>
      </c>
      <c r="H2" s="23"/>
    </row>
    <row r="3">
      <c r="A3" s="16">
        <v>2.0</v>
      </c>
      <c r="B3" s="13" t="s">
        <v>7</v>
      </c>
      <c r="C3" s="21">
        <v>9728054.0</v>
      </c>
      <c r="D3" s="1" t="s">
        <v>41</v>
      </c>
      <c r="E3" s="22">
        <v>100.0</v>
      </c>
      <c r="F3" s="5">
        <v>100.0</v>
      </c>
      <c r="G3" s="23">
        <f t="shared" si="1"/>
        <v>100</v>
      </c>
      <c r="H3" s="23"/>
    </row>
    <row r="4">
      <c r="A4" s="16">
        <v>3.0</v>
      </c>
      <c r="B4" s="13" t="s">
        <v>8</v>
      </c>
      <c r="C4" s="21">
        <v>9731301.0</v>
      </c>
      <c r="D4" s="1" t="s">
        <v>41</v>
      </c>
      <c r="E4" s="22">
        <v>100.0</v>
      </c>
      <c r="F4" s="5">
        <v>100.0</v>
      </c>
      <c r="G4" s="23">
        <f t="shared" si="1"/>
        <v>100</v>
      </c>
      <c r="H4" s="23"/>
    </row>
    <row r="5">
      <c r="A5" s="16">
        <v>4.0</v>
      </c>
      <c r="B5" s="13" t="s">
        <v>9</v>
      </c>
      <c r="C5" s="21">
        <v>9831007.0</v>
      </c>
      <c r="D5" s="1" t="s">
        <v>42</v>
      </c>
      <c r="E5" s="22">
        <v>0.0</v>
      </c>
      <c r="F5" s="5">
        <v>0.0</v>
      </c>
      <c r="G5" s="23">
        <f t="shared" si="1"/>
        <v>0</v>
      </c>
      <c r="H5" s="1" t="s">
        <v>43</v>
      </c>
    </row>
    <row r="6">
      <c r="A6" s="16">
        <v>5.0</v>
      </c>
      <c r="B6" s="13" t="s">
        <v>11</v>
      </c>
      <c r="C6" s="24">
        <v>9831009.0</v>
      </c>
      <c r="D6" s="1" t="s">
        <v>41</v>
      </c>
      <c r="E6" s="22">
        <v>100.0</v>
      </c>
      <c r="F6" s="5">
        <v>100.0</v>
      </c>
      <c r="G6" s="23">
        <f t="shared" si="1"/>
        <v>100</v>
      </c>
      <c r="H6" s="23"/>
    </row>
    <row r="7">
      <c r="A7" s="16">
        <v>6.0</v>
      </c>
      <c r="B7" s="13" t="s">
        <v>12</v>
      </c>
      <c r="C7" s="21">
        <v>9831017.0</v>
      </c>
      <c r="D7" s="1" t="s">
        <v>41</v>
      </c>
      <c r="E7" s="22">
        <v>100.0</v>
      </c>
      <c r="F7" s="5">
        <v>100.0</v>
      </c>
      <c r="G7" s="23">
        <f t="shared" si="1"/>
        <v>100</v>
      </c>
      <c r="H7" s="1"/>
    </row>
    <row r="8">
      <c r="A8" s="16">
        <v>7.0</v>
      </c>
      <c r="B8" s="13" t="s">
        <v>13</v>
      </c>
      <c r="C8" s="21">
        <v>9831030.0</v>
      </c>
      <c r="D8" s="1" t="s">
        <v>41</v>
      </c>
      <c r="E8" s="22">
        <v>100.0</v>
      </c>
      <c r="F8" s="5">
        <v>100.0</v>
      </c>
      <c r="G8" s="23">
        <f t="shared" si="1"/>
        <v>100</v>
      </c>
      <c r="H8" s="23"/>
    </row>
    <row r="9">
      <c r="A9" s="16">
        <v>8.0</v>
      </c>
      <c r="B9" s="13" t="s">
        <v>14</v>
      </c>
      <c r="C9" s="21">
        <v>9831037.0</v>
      </c>
      <c r="D9" s="1" t="s">
        <v>41</v>
      </c>
      <c r="E9" s="22">
        <v>100.0</v>
      </c>
      <c r="F9" s="5">
        <v>100.0</v>
      </c>
      <c r="G9" s="23">
        <f t="shared" si="1"/>
        <v>100</v>
      </c>
      <c r="H9" s="23"/>
    </row>
    <row r="10">
      <c r="A10" s="16">
        <v>9.0</v>
      </c>
      <c r="B10" s="13" t="s">
        <v>15</v>
      </c>
      <c r="C10" s="21">
        <v>9831039.0</v>
      </c>
      <c r="D10" s="1" t="s">
        <v>42</v>
      </c>
      <c r="E10" s="22">
        <v>0.0</v>
      </c>
      <c r="F10" s="5">
        <v>0.0</v>
      </c>
      <c r="G10" s="23">
        <f t="shared" si="1"/>
        <v>0</v>
      </c>
      <c r="H10" s="1" t="s">
        <v>43</v>
      </c>
    </row>
    <row r="11">
      <c r="A11" s="16">
        <v>10.0</v>
      </c>
      <c r="B11" s="13" t="s">
        <v>17</v>
      </c>
      <c r="C11" s="21">
        <v>9831045.0</v>
      </c>
      <c r="D11" s="1" t="s">
        <v>41</v>
      </c>
      <c r="E11" s="22">
        <v>100.0</v>
      </c>
      <c r="F11" s="5">
        <v>100.0</v>
      </c>
      <c r="G11" s="23">
        <f t="shared" si="1"/>
        <v>100</v>
      </c>
      <c r="H11" s="23"/>
    </row>
    <row r="12">
      <c r="A12" s="16">
        <v>11.0</v>
      </c>
      <c r="B12" s="13" t="s">
        <v>18</v>
      </c>
      <c r="C12" s="21">
        <v>9831048.0</v>
      </c>
      <c r="D12" s="1" t="s">
        <v>42</v>
      </c>
      <c r="E12" s="22">
        <v>0.0</v>
      </c>
      <c r="F12" s="5">
        <v>0.0</v>
      </c>
      <c r="G12" s="23">
        <f t="shared" si="1"/>
        <v>0</v>
      </c>
      <c r="H12" s="1" t="s">
        <v>43</v>
      </c>
    </row>
    <row r="13">
      <c r="A13" s="16">
        <v>12.0</v>
      </c>
      <c r="B13" s="13" t="s">
        <v>19</v>
      </c>
      <c r="C13" s="21">
        <v>9831054.0</v>
      </c>
      <c r="D13" s="1" t="s">
        <v>42</v>
      </c>
      <c r="E13" s="22">
        <v>100.0</v>
      </c>
      <c r="F13" s="5">
        <v>100.0</v>
      </c>
      <c r="G13" s="23">
        <f t="shared" si="1"/>
        <v>100</v>
      </c>
      <c r="H13" s="23"/>
    </row>
    <row r="14">
      <c r="A14" s="16">
        <v>13.0</v>
      </c>
      <c r="B14" s="13" t="s">
        <v>20</v>
      </c>
      <c r="C14" s="21">
        <v>9831062.0</v>
      </c>
      <c r="D14" s="1" t="s">
        <v>41</v>
      </c>
      <c r="E14" s="22">
        <v>100.0</v>
      </c>
      <c r="F14" s="5">
        <v>100.0</v>
      </c>
      <c r="G14" s="23">
        <f t="shared" si="1"/>
        <v>100</v>
      </c>
      <c r="H14" s="23"/>
    </row>
    <row r="15">
      <c r="A15" s="16">
        <v>14.0</v>
      </c>
      <c r="B15" s="13" t="s">
        <v>21</v>
      </c>
      <c r="C15" s="21">
        <v>9831067.0</v>
      </c>
      <c r="D15" s="1" t="s">
        <v>41</v>
      </c>
      <c r="E15" s="22">
        <v>100.0</v>
      </c>
      <c r="F15" s="5">
        <v>100.0</v>
      </c>
      <c r="G15" s="23">
        <f t="shared" si="1"/>
        <v>100</v>
      </c>
      <c r="H15" s="1"/>
    </row>
    <row r="16">
      <c r="A16" s="16">
        <v>15.0</v>
      </c>
      <c r="B16" s="13" t="s">
        <v>22</v>
      </c>
      <c r="C16" s="21">
        <v>9831075.0</v>
      </c>
      <c r="D16" s="1" t="s">
        <v>44</v>
      </c>
      <c r="E16" s="22">
        <v>100.0</v>
      </c>
      <c r="F16" s="5">
        <v>100.0</v>
      </c>
      <c r="G16" s="23">
        <f t="shared" si="1"/>
        <v>100</v>
      </c>
      <c r="H16" s="23"/>
    </row>
    <row r="17">
      <c r="A17" s="16">
        <v>16.0</v>
      </c>
      <c r="B17" s="13" t="s">
        <v>23</v>
      </c>
      <c r="C17" s="21">
        <v>9831077.0</v>
      </c>
      <c r="D17" s="1" t="s">
        <v>41</v>
      </c>
      <c r="E17" s="22">
        <v>100.0</v>
      </c>
      <c r="F17" s="5">
        <v>100.0</v>
      </c>
      <c r="G17" s="23">
        <f t="shared" si="1"/>
        <v>100</v>
      </c>
      <c r="H17" s="1"/>
    </row>
    <row r="18">
      <c r="A18" s="16">
        <v>17.0</v>
      </c>
      <c r="B18" s="13" t="s">
        <v>24</v>
      </c>
      <c r="C18" s="21">
        <v>9831082.0</v>
      </c>
      <c r="D18" s="1" t="s">
        <v>44</v>
      </c>
      <c r="E18" s="22">
        <v>0.0</v>
      </c>
      <c r="F18" s="5">
        <v>0.0</v>
      </c>
      <c r="G18" s="23">
        <f t="shared" si="1"/>
        <v>0</v>
      </c>
      <c r="H18" s="1" t="s">
        <v>43</v>
      </c>
    </row>
    <row r="19">
      <c r="A19" s="16">
        <v>18.0</v>
      </c>
      <c r="B19" s="13" t="s">
        <v>25</v>
      </c>
      <c r="C19" s="21">
        <v>9831090.0</v>
      </c>
      <c r="D19" s="1" t="s">
        <v>41</v>
      </c>
      <c r="E19" s="22">
        <v>100.0</v>
      </c>
      <c r="F19" s="5">
        <v>100.0</v>
      </c>
      <c r="G19" s="23">
        <f t="shared" si="1"/>
        <v>100</v>
      </c>
      <c r="H19" s="23"/>
    </row>
    <row r="20">
      <c r="A20" s="16">
        <v>19.0</v>
      </c>
      <c r="B20" s="13" t="s">
        <v>26</v>
      </c>
      <c r="C20" s="21">
        <v>9831108.0</v>
      </c>
      <c r="D20" s="1" t="s">
        <v>41</v>
      </c>
      <c r="E20" s="5">
        <v>100.0</v>
      </c>
      <c r="F20" s="5">
        <v>100.0</v>
      </c>
      <c r="G20" s="23">
        <f t="shared" si="1"/>
        <v>100</v>
      </c>
      <c r="H20" s="23"/>
    </row>
    <row r="21">
      <c r="A21" s="16">
        <v>20.0</v>
      </c>
      <c r="B21" s="13" t="s">
        <v>27</v>
      </c>
      <c r="C21" s="21">
        <v>9831119.0</v>
      </c>
      <c r="D21" s="1" t="s">
        <v>42</v>
      </c>
      <c r="E21" s="5">
        <v>0.0</v>
      </c>
      <c r="F21" s="5">
        <v>0.0</v>
      </c>
      <c r="G21" s="23">
        <f t="shared" si="1"/>
        <v>0</v>
      </c>
      <c r="H21" s="1" t="s">
        <v>43</v>
      </c>
    </row>
    <row r="22">
      <c r="A22" s="16">
        <v>21.0</v>
      </c>
      <c r="B22" s="13" t="s">
        <v>28</v>
      </c>
      <c r="C22" s="21">
        <v>9831133.0</v>
      </c>
      <c r="D22" s="1" t="s">
        <v>41</v>
      </c>
      <c r="E22" s="5">
        <v>100.0</v>
      </c>
      <c r="F22" s="5">
        <v>100.0</v>
      </c>
      <c r="G22" s="23">
        <f t="shared" si="1"/>
        <v>100</v>
      </c>
      <c r="H22" s="1"/>
    </row>
    <row r="23">
      <c r="A23" s="16">
        <v>22.0</v>
      </c>
      <c r="B23" s="13" t="s">
        <v>29</v>
      </c>
      <c r="C23" s="21">
        <v>9831134.0</v>
      </c>
      <c r="D23" s="1" t="s">
        <v>41</v>
      </c>
      <c r="E23" s="5">
        <v>100.0</v>
      </c>
      <c r="F23" s="5">
        <v>100.0</v>
      </c>
      <c r="G23" s="23">
        <f t="shared" si="1"/>
        <v>100</v>
      </c>
      <c r="H23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4.29"/>
    <col customWidth="1" min="2" max="2" width="16.57"/>
    <col customWidth="1" min="4" max="4" width="9.86"/>
    <col customWidth="1" min="5" max="5" width="16.71"/>
    <col customWidth="1" min="6" max="6" width="11.71"/>
    <col customWidth="1" min="7" max="7" width="10.43"/>
    <col customWidth="1" min="8" max="8" width="12.86"/>
    <col customWidth="1" min="10" max="10" width="10.86"/>
    <col customWidth="1" min="11" max="11" width="11.43"/>
    <col customWidth="1" min="12" max="12" width="9.29"/>
    <col customWidth="1" min="13" max="13" width="27.86"/>
  </cols>
  <sheetData>
    <row r="1">
      <c r="A1" s="13" t="s">
        <v>0</v>
      </c>
      <c r="B1" s="14" t="s">
        <v>1</v>
      </c>
      <c r="C1" s="19" t="s">
        <v>2</v>
      </c>
      <c r="D1" s="1" t="s">
        <v>38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40</v>
      </c>
      <c r="K1" s="1" t="s">
        <v>50</v>
      </c>
      <c r="L1" s="1" t="s">
        <v>35</v>
      </c>
      <c r="M1" s="1" t="s">
        <v>5</v>
      </c>
    </row>
    <row r="2">
      <c r="A2" s="16">
        <v>1.0</v>
      </c>
      <c r="B2" s="13" t="s">
        <v>6</v>
      </c>
      <c r="C2" s="21">
        <v>9631703.0</v>
      </c>
      <c r="D2" s="1" t="s">
        <v>41</v>
      </c>
      <c r="E2" s="5">
        <v>100.0</v>
      </c>
      <c r="F2" s="5">
        <v>100.0</v>
      </c>
      <c r="G2" s="5">
        <v>100.0</v>
      </c>
      <c r="H2" s="5">
        <v>100.0</v>
      </c>
      <c r="I2" s="5">
        <v>100.0</v>
      </c>
      <c r="J2" s="5">
        <v>100.0</v>
      </c>
      <c r="K2" s="5">
        <v>100.0</v>
      </c>
      <c r="L2" s="23">
        <f t="shared" ref="L2:L23" si="1">AVERAGE(E2:K2)</f>
        <v>100</v>
      </c>
      <c r="M2" s="23"/>
    </row>
    <row r="3">
      <c r="A3" s="16">
        <v>2.0</v>
      </c>
      <c r="B3" s="13" t="s">
        <v>7</v>
      </c>
      <c r="C3" s="21">
        <v>9728054.0</v>
      </c>
      <c r="D3" s="1" t="s">
        <v>41</v>
      </c>
      <c r="E3" s="5">
        <v>100.0</v>
      </c>
      <c r="F3" s="5">
        <v>100.0</v>
      </c>
      <c r="G3" s="5">
        <v>100.0</v>
      </c>
      <c r="H3" s="5">
        <v>100.0</v>
      </c>
      <c r="I3" s="5">
        <v>100.0</v>
      </c>
      <c r="J3" s="5">
        <v>100.0</v>
      </c>
      <c r="K3" s="5">
        <v>100.0</v>
      </c>
      <c r="L3" s="23">
        <f t="shared" si="1"/>
        <v>100</v>
      </c>
      <c r="M3" s="23"/>
    </row>
    <row r="4">
      <c r="A4" s="16">
        <v>3.0</v>
      </c>
      <c r="B4" s="13" t="s">
        <v>8</v>
      </c>
      <c r="C4" s="21">
        <v>9731301.0</v>
      </c>
      <c r="D4" s="1" t="s">
        <v>41</v>
      </c>
      <c r="E4" s="5">
        <v>100.0</v>
      </c>
      <c r="F4" s="5">
        <v>100.0</v>
      </c>
      <c r="G4" s="5">
        <v>100.0</v>
      </c>
      <c r="H4" s="5">
        <v>100.0</v>
      </c>
      <c r="I4" s="5">
        <v>100.0</v>
      </c>
      <c r="J4" s="5">
        <v>100.0</v>
      </c>
      <c r="K4" s="5">
        <v>100.0</v>
      </c>
      <c r="L4" s="23">
        <f t="shared" si="1"/>
        <v>100</v>
      </c>
      <c r="M4" s="23"/>
    </row>
    <row r="5">
      <c r="A5" s="16">
        <v>4.0</v>
      </c>
      <c r="B5" s="13" t="s">
        <v>9</v>
      </c>
      <c r="C5" s="21">
        <v>9831007.0</v>
      </c>
      <c r="D5" s="1" t="s">
        <v>44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23">
        <f t="shared" si="1"/>
        <v>0</v>
      </c>
      <c r="M5" s="1" t="s">
        <v>43</v>
      </c>
    </row>
    <row r="6">
      <c r="A6" s="16">
        <v>5.0</v>
      </c>
      <c r="B6" s="13" t="s">
        <v>11</v>
      </c>
      <c r="C6" s="24">
        <v>9831009.0</v>
      </c>
      <c r="D6" s="1" t="s">
        <v>44</v>
      </c>
      <c r="E6" s="5">
        <v>100.0</v>
      </c>
      <c r="F6" s="5">
        <v>100.0</v>
      </c>
      <c r="G6" s="5">
        <v>100.0</v>
      </c>
      <c r="H6" s="5">
        <v>100.0</v>
      </c>
      <c r="I6" s="5">
        <v>100.0</v>
      </c>
      <c r="J6" s="5">
        <v>100.0</v>
      </c>
      <c r="K6" s="5">
        <v>100.0</v>
      </c>
      <c r="L6" s="23">
        <f t="shared" si="1"/>
        <v>100</v>
      </c>
      <c r="M6" s="23"/>
    </row>
    <row r="7">
      <c r="A7" s="16">
        <v>6.0</v>
      </c>
      <c r="B7" s="13" t="s">
        <v>12</v>
      </c>
      <c r="C7" s="21">
        <v>9831017.0</v>
      </c>
      <c r="D7" s="1" t="s">
        <v>44</v>
      </c>
      <c r="E7" s="5">
        <v>100.0</v>
      </c>
      <c r="F7" s="5">
        <v>100.0</v>
      </c>
      <c r="G7" s="5">
        <v>100.0</v>
      </c>
      <c r="H7" s="25">
        <v>100.0</v>
      </c>
      <c r="I7" s="5">
        <v>0.0</v>
      </c>
      <c r="J7" s="5">
        <v>100.0</v>
      </c>
      <c r="K7" s="5">
        <v>100.0</v>
      </c>
      <c r="L7" s="23">
        <f t="shared" si="1"/>
        <v>85.71428571</v>
      </c>
      <c r="M7" s="26"/>
    </row>
    <row r="8">
      <c r="A8" s="16">
        <v>7.0</v>
      </c>
      <c r="B8" s="13" t="s">
        <v>13</v>
      </c>
      <c r="C8" s="21">
        <v>9831030.0</v>
      </c>
      <c r="D8" s="1" t="s">
        <v>42</v>
      </c>
      <c r="E8" s="5">
        <v>100.0</v>
      </c>
      <c r="F8" s="5">
        <v>100.0</v>
      </c>
      <c r="G8" s="5">
        <v>100.0</v>
      </c>
      <c r="H8" s="5">
        <v>100.0</v>
      </c>
      <c r="I8" s="5">
        <v>100.0</v>
      </c>
      <c r="J8" s="5">
        <v>100.0</v>
      </c>
      <c r="K8" s="5">
        <v>100.0</v>
      </c>
      <c r="L8" s="27">
        <f t="shared" si="1"/>
        <v>100</v>
      </c>
      <c r="M8" s="28" t="s">
        <v>51</v>
      </c>
    </row>
    <row r="9">
      <c r="A9" s="16">
        <v>8.0</v>
      </c>
      <c r="B9" s="13" t="s">
        <v>14</v>
      </c>
      <c r="C9" s="21">
        <v>9831037.0</v>
      </c>
      <c r="D9" s="1" t="s">
        <v>42</v>
      </c>
      <c r="E9" s="5">
        <v>100.0</v>
      </c>
      <c r="F9" s="5">
        <v>100.0</v>
      </c>
      <c r="G9" s="5">
        <v>100.0</v>
      </c>
      <c r="H9" s="5">
        <v>100.0</v>
      </c>
      <c r="I9" s="5">
        <v>100.0</v>
      </c>
      <c r="J9" s="5">
        <v>100.0</v>
      </c>
      <c r="K9" s="5">
        <v>100.0</v>
      </c>
      <c r="L9" s="23">
        <f t="shared" si="1"/>
        <v>100</v>
      </c>
      <c r="M9" s="29"/>
    </row>
    <row r="10">
      <c r="A10" s="16">
        <v>9.0</v>
      </c>
      <c r="B10" s="13" t="s">
        <v>15</v>
      </c>
      <c r="C10" s="21">
        <v>9831039.0</v>
      </c>
      <c r="D10" s="1" t="s">
        <v>42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23">
        <f t="shared" si="1"/>
        <v>0</v>
      </c>
      <c r="M10" s="1" t="s">
        <v>43</v>
      </c>
    </row>
    <row r="11">
      <c r="A11" s="16">
        <v>10.0</v>
      </c>
      <c r="B11" s="13" t="s">
        <v>17</v>
      </c>
      <c r="C11" s="21">
        <v>9831045.0</v>
      </c>
      <c r="D11" s="1" t="s">
        <v>41</v>
      </c>
      <c r="E11" s="5">
        <v>100.0</v>
      </c>
      <c r="F11" s="5">
        <v>100.0</v>
      </c>
      <c r="G11" s="5">
        <v>100.0</v>
      </c>
      <c r="H11" s="5">
        <v>100.0</v>
      </c>
      <c r="I11" s="5">
        <v>100.0</v>
      </c>
      <c r="J11" s="5">
        <v>100.0</v>
      </c>
      <c r="K11" s="5">
        <v>100.0</v>
      </c>
      <c r="L11" s="23">
        <f t="shared" si="1"/>
        <v>100</v>
      </c>
      <c r="M11" s="23"/>
    </row>
    <row r="12">
      <c r="A12" s="16">
        <v>11.0</v>
      </c>
      <c r="B12" s="13" t="s">
        <v>18</v>
      </c>
      <c r="C12" s="21">
        <v>9831048.0</v>
      </c>
      <c r="D12" s="1" t="s">
        <v>41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23">
        <f t="shared" si="1"/>
        <v>0</v>
      </c>
      <c r="M12" s="1" t="s">
        <v>43</v>
      </c>
    </row>
    <row r="13">
      <c r="A13" s="16">
        <v>12.0</v>
      </c>
      <c r="B13" s="13" t="s">
        <v>19</v>
      </c>
      <c r="C13" s="21">
        <v>9831054.0</v>
      </c>
      <c r="D13" s="1" t="s">
        <v>41</v>
      </c>
      <c r="E13" s="5">
        <v>100.0</v>
      </c>
      <c r="F13" s="5">
        <v>100.0</v>
      </c>
      <c r="G13" s="5">
        <v>100.0</v>
      </c>
      <c r="H13" s="5">
        <v>100.0</v>
      </c>
      <c r="I13" s="5">
        <v>100.0</v>
      </c>
      <c r="J13" s="5">
        <v>100.0</v>
      </c>
      <c r="K13" s="5">
        <v>100.0</v>
      </c>
      <c r="L13" s="23">
        <f t="shared" si="1"/>
        <v>100</v>
      </c>
      <c r="M13" s="1"/>
    </row>
    <row r="14">
      <c r="A14" s="16">
        <v>13.0</v>
      </c>
      <c r="B14" s="13" t="s">
        <v>20</v>
      </c>
      <c r="C14" s="21">
        <v>9831062.0</v>
      </c>
      <c r="D14" s="1" t="s">
        <v>44</v>
      </c>
      <c r="E14" s="5">
        <v>100.0</v>
      </c>
      <c r="F14" s="5">
        <v>100.0</v>
      </c>
      <c r="G14" s="5">
        <v>100.0</v>
      </c>
      <c r="H14" s="5">
        <v>100.0</v>
      </c>
      <c r="I14" s="5">
        <v>100.0</v>
      </c>
      <c r="J14" s="5">
        <v>100.0</v>
      </c>
      <c r="K14" s="5">
        <v>100.0</v>
      </c>
      <c r="L14" s="23">
        <f t="shared" si="1"/>
        <v>100</v>
      </c>
      <c r="M14" s="23"/>
    </row>
    <row r="15">
      <c r="A15" s="16">
        <v>14.0</v>
      </c>
      <c r="B15" s="13" t="s">
        <v>21</v>
      </c>
      <c r="C15" s="21">
        <v>9831067.0</v>
      </c>
      <c r="D15" s="1" t="s">
        <v>44</v>
      </c>
      <c r="E15" s="5">
        <v>67.0</v>
      </c>
      <c r="F15" s="5">
        <v>100.0</v>
      </c>
      <c r="G15" s="5">
        <v>100.0</v>
      </c>
      <c r="H15" s="5">
        <v>100.0</v>
      </c>
      <c r="I15" s="5">
        <v>100.0</v>
      </c>
      <c r="J15" s="5">
        <v>100.0</v>
      </c>
      <c r="K15" s="5">
        <v>100.0</v>
      </c>
      <c r="L15" s="23">
        <f t="shared" si="1"/>
        <v>95.28571429</v>
      </c>
      <c r="M15" s="1" t="s">
        <v>52</v>
      </c>
    </row>
    <row r="16">
      <c r="A16" s="16">
        <v>15.0</v>
      </c>
      <c r="B16" s="13" t="s">
        <v>22</v>
      </c>
      <c r="C16" s="21">
        <v>9831075.0</v>
      </c>
      <c r="D16" s="1" t="s">
        <v>44</v>
      </c>
      <c r="E16" s="5">
        <v>100.0</v>
      </c>
      <c r="F16" s="5">
        <v>100.0</v>
      </c>
      <c r="G16" s="5">
        <v>100.0</v>
      </c>
      <c r="H16" s="5">
        <v>100.0</v>
      </c>
      <c r="I16" s="5">
        <v>100.0</v>
      </c>
      <c r="J16" s="5">
        <v>100.0</v>
      </c>
      <c r="K16" s="5">
        <v>0.0</v>
      </c>
      <c r="L16" s="23">
        <f t="shared" si="1"/>
        <v>85.71428571</v>
      </c>
      <c r="M16" s="1" t="s">
        <v>53</v>
      </c>
    </row>
    <row r="17">
      <c r="A17" s="16">
        <v>16.0</v>
      </c>
      <c r="B17" s="13" t="s">
        <v>23</v>
      </c>
      <c r="C17" s="21">
        <v>9831077.0</v>
      </c>
      <c r="D17" s="1" t="s">
        <v>41</v>
      </c>
      <c r="E17" s="5">
        <v>50.0</v>
      </c>
      <c r="F17" s="5">
        <v>100.0</v>
      </c>
      <c r="G17" s="5">
        <v>100.0</v>
      </c>
      <c r="H17" s="5">
        <v>100.0</v>
      </c>
      <c r="I17" s="5">
        <v>100.0</v>
      </c>
      <c r="J17" s="5">
        <v>100.0</v>
      </c>
      <c r="K17" s="5">
        <v>100.0</v>
      </c>
      <c r="L17" s="23">
        <f t="shared" si="1"/>
        <v>92.85714286</v>
      </c>
      <c r="M17" s="1" t="s">
        <v>54</v>
      </c>
    </row>
    <row r="18">
      <c r="A18" s="16">
        <v>17.0</v>
      </c>
      <c r="B18" s="13" t="s">
        <v>24</v>
      </c>
      <c r="C18" s="21">
        <v>9831082.0</v>
      </c>
      <c r="D18" s="1" t="s">
        <v>41</v>
      </c>
      <c r="E18" s="5">
        <v>100.0</v>
      </c>
      <c r="F18" s="5">
        <v>100.0</v>
      </c>
      <c r="G18" s="5">
        <v>100.0</v>
      </c>
      <c r="H18" s="5">
        <v>100.0</v>
      </c>
      <c r="I18" s="5">
        <v>100.0</v>
      </c>
      <c r="J18" s="5">
        <v>100.0</v>
      </c>
      <c r="K18" s="5">
        <v>100.0</v>
      </c>
      <c r="L18" s="23">
        <f t="shared" si="1"/>
        <v>100</v>
      </c>
      <c r="M18" s="1"/>
    </row>
    <row r="19">
      <c r="A19" s="16">
        <v>18.0</v>
      </c>
      <c r="B19" s="13" t="s">
        <v>25</v>
      </c>
      <c r="C19" s="21">
        <v>9831090.0</v>
      </c>
      <c r="D19" s="1" t="s">
        <v>42</v>
      </c>
      <c r="E19" s="5">
        <v>60.0</v>
      </c>
      <c r="F19" s="5">
        <v>100.0</v>
      </c>
      <c r="G19" s="5">
        <v>100.0</v>
      </c>
      <c r="H19" s="5">
        <v>100.0</v>
      </c>
      <c r="I19" s="5">
        <v>100.0</v>
      </c>
      <c r="J19" s="5">
        <v>100.0</v>
      </c>
      <c r="K19" s="5">
        <v>95.0</v>
      </c>
      <c r="L19" s="23">
        <f t="shared" si="1"/>
        <v>93.57142857</v>
      </c>
      <c r="M19" s="30" t="s">
        <v>55</v>
      </c>
    </row>
    <row r="20">
      <c r="A20" s="16">
        <v>19.0</v>
      </c>
      <c r="B20" s="13" t="s">
        <v>26</v>
      </c>
      <c r="C20" s="21">
        <v>9831108.0</v>
      </c>
      <c r="D20" s="1" t="s">
        <v>41</v>
      </c>
      <c r="E20" s="5">
        <v>100.0</v>
      </c>
      <c r="F20" s="5">
        <v>100.0</v>
      </c>
      <c r="G20" s="5">
        <v>100.0</v>
      </c>
      <c r="H20" s="5">
        <v>100.0</v>
      </c>
      <c r="I20" s="5">
        <v>100.0</v>
      </c>
      <c r="J20" s="5">
        <v>100.0</v>
      </c>
      <c r="K20" s="5">
        <v>100.0</v>
      </c>
      <c r="L20" s="23">
        <f t="shared" si="1"/>
        <v>100</v>
      </c>
      <c r="M20" s="23"/>
    </row>
    <row r="21">
      <c r="A21" s="16">
        <v>20.0</v>
      </c>
      <c r="B21" s="13" t="s">
        <v>27</v>
      </c>
      <c r="C21" s="21">
        <v>9831119.0</v>
      </c>
      <c r="D21" s="1" t="s">
        <v>41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5">
        <v>0.0</v>
      </c>
      <c r="K21" s="5">
        <v>0.0</v>
      </c>
      <c r="L21" s="23">
        <f t="shared" si="1"/>
        <v>0</v>
      </c>
      <c r="M21" s="1" t="s">
        <v>43</v>
      </c>
    </row>
    <row r="22">
      <c r="A22" s="16">
        <v>21.0</v>
      </c>
      <c r="B22" s="13" t="s">
        <v>28</v>
      </c>
      <c r="C22" s="21">
        <v>9831133.0</v>
      </c>
      <c r="D22" s="1" t="s">
        <v>44</v>
      </c>
      <c r="E22" s="5">
        <v>100.0</v>
      </c>
      <c r="F22" s="5">
        <v>100.0</v>
      </c>
      <c r="G22" s="5">
        <v>100.0</v>
      </c>
      <c r="H22" s="25">
        <v>100.0</v>
      </c>
      <c r="I22" s="5">
        <v>0.0</v>
      </c>
      <c r="J22" s="5">
        <v>100.0</v>
      </c>
      <c r="K22" s="5">
        <v>100.0</v>
      </c>
      <c r="L22" s="23">
        <f t="shared" si="1"/>
        <v>85.71428571</v>
      </c>
      <c r="M22" s="1"/>
    </row>
    <row r="23">
      <c r="A23" s="16">
        <v>22.0</v>
      </c>
      <c r="B23" s="13" t="s">
        <v>29</v>
      </c>
      <c r="C23" s="21">
        <v>9831134.0</v>
      </c>
      <c r="D23" s="1" t="s">
        <v>41</v>
      </c>
      <c r="E23" s="5">
        <v>100.0</v>
      </c>
      <c r="F23" s="5">
        <v>100.0</v>
      </c>
      <c r="G23" s="5">
        <v>100.0</v>
      </c>
      <c r="H23" s="5">
        <v>100.0</v>
      </c>
      <c r="I23" s="5">
        <v>100.0</v>
      </c>
      <c r="J23" s="5">
        <v>100.0</v>
      </c>
      <c r="K23" s="5">
        <v>100.0</v>
      </c>
      <c r="L23" s="23">
        <f t="shared" si="1"/>
        <v>100</v>
      </c>
      <c r="M23" s="1" t="s">
        <v>56</v>
      </c>
    </row>
    <row r="26">
      <c r="E26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6.0"/>
    <col customWidth="1" min="4" max="4" width="10.43"/>
    <col customWidth="1" min="8" max="8" width="23.57"/>
    <col customWidth="1" min="9" max="9" width="19.43"/>
    <col customWidth="1" min="10" max="10" width="17.43"/>
    <col customWidth="1" min="12" max="12" width="20.86"/>
    <col customWidth="1" min="14" max="14" width="28.14"/>
  </cols>
  <sheetData>
    <row r="1">
      <c r="A1" s="13" t="s">
        <v>0</v>
      </c>
      <c r="B1" s="14" t="s">
        <v>1</v>
      </c>
      <c r="C1" s="19" t="s">
        <v>2</v>
      </c>
      <c r="D1" s="1" t="s">
        <v>38</v>
      </c>
      <c r="E1" s="32" t="s">
        <v>57</v>
      </c>
      <c r="F1" s="33" t="s">
        <v>58</v>
      </c>
      <c r="G1" s="33" t="s">
        <v>59</v>
      </c>
      <c r="H1" s="33" t="s">
        <v>60</v>
      </c>
      <c r="I1" s="33" t="s">
        <v>61</v>
      </c>
      <c r="J1" s="33" t="s">
        <v>62</v>
      </c>
      <c r="K1" s="33" t="s">
        <v>63</v>
      </c>
      <c r="L1" s="33" t="s">
        <v>64</v>
      </c>
      <c r="M1" s="34" t="s">
        <v>35</v>
      </c>
      <c r="N1" s="34" t="s">
        <v>5</v>
      </c>
    </row>
    <row r="2">
      <c r="A2" s="16">
        <v>1.0</v>
      </c>
      <c r="B2" s="13" t="s">
        <v>6</v>
      </c>
      <c r="C2" s="21">
        <v>9631703.0</v>
      </c>
      <c r="D2" s="1" t="s">
        <v>65</v>
      </c>
      <c r="E2" s="35">
        <v>100.0</v>
      </c>
      <c r="F2" s="36">
        <v>100.0</v>
      </c>
      <c r="G2" s="36">
        <v>95.0</v>
      </c>
      <c r="H2" s="36">
        <v>100.0</v>
      </c>
      <c r="I2" s="36">
        <v>100.0</v>
      </c>
      <c r="J2" s="36">
        <v>100.0</v>
      </c>
      <c r="K2" s="36">
        <v>100.0</v>
      </c>
      <c r="L2" s="36">
        <v>100.0</v>
      </c>
      <c r="M2" s="34">
        <f t="shared" ref="M2:M23" si="1">AVERAGE(E2:L2)</f>
        <v>99.375</v>
      </c>
      <c r="N2" s="37" t="s">
        <v>66</v>
      </c>
    </row>
    <row r="3">
      <c r="A3" s="16">
        <v>2.0</v>
      </c>
      <c r="B3" s="13" t="s">
        <v>7</v>
      </c>
      <c r="C3" s="21">
        <v>9728054.0</v>
      </c>
      <c r="D3" s="1" t="s">
        <v>65</v>
      </c>
      <c r="E3" s="35">
        <v>100.0</v>
      </c>
      <c r="F3" s="36">
        <v>100.0</v>
      </c>
      <c r="G3" s="36">
        <v>100.0</v>
      </c>
      <c r="H3" s="36">
        <v>100.0</v>
      </c>
      <c r="I3" s="36">
        <v>100.0</v>
      </c>
      <c r="J3" s="36">
        <v>100.0</v>
      </c>
      <c r="K3" s="36">
        <v>100.0</v>
      </c>
      <c r="L3" s="36">
        <v>100.0</v>
      </c>
      <c r="M3" s="34">
        <f t="shared" si="1"/>
        <v>100</v>
      </c>
      <c r="N3" s="38"/>
    </row>
    <row r="4">
      <c r="A4" s="16">
        <v>3.0</v>
      </c>
      <c r="B4" s="13" t="s">
        <v>8</v>
      </c>
      <c r="C4" s="21">
        <v>9731301.0</v>
      </c>
      <c r="D4" s="1" t="s">
        <v>65</v>
      </c>
      <c r="E4" s="35">
        <v>50.0</v>
      </c>
      <c r="F4" s="36">
        <v>100.0</v>
      </c>
      <c r="G4" s="36">
        <v>80.0</v>
      </c>
      <c r="H4" s="36">
        <v>100.0</v>
      </c>
      <c r="I4" s="36">
        <v>0.0</v>
      </c>
      <c r="J4" s="36">
        <v>100.0</v>
      </c>
      <c r="K4" s="36">
        <v>100.0</v>
      </c>
      <c r="L4" s="36">
        <v>100.0</v>
      </c>
      <c r="M4" s="34">
        <f t="shared" si="1"/>
        <v>78.75</v>
      </c>
      <c r="N4" s="37" t="s">
        <v>66</v>
      </c>
    </row>
    <row r="5">
      <c r="A5" s="16">
        <v>4.0</v>
      </c>
      <c r="B5" s="13" t="s">
        <v>9</v>
      </c>
      <c r="C5" s="21">
        <v>9831007.0</v>
      </c>
      <c r="D5" s="1" t="s">
        <v>65</v>
      </c>
      <c r="E5" s="34">
        <v>0.0</v>
      </c>
      <c r="F5" s="36">
        <v>0.0</v>
      </c>
      <c r="G5" s="36">
        <v>0.0</v>
      </c>
      <c r="H5" s="36">
        <v>0.0</v>
      </c>
      <c r="I5" s="36">
        <v>0.0</v>
      </c>
      <c r="J5" s="36">
        <v>0.0</v>
      </c>
      <c r="K5" s="36">
        <v>0.0</v>
      </c>
      <c r="L5" s="36">
        <v>0.0</v>
      </c>
      <c r="M5" s="34">
        <f t="shared" si="1"/>
        <v>0</v>
      </c>
      <c r="N5" s="37" t="s">
        <v>67</v>
      </c>
    </row>
    <row r="6">
      <c r="A6" s="16">
        <v>5.0</v>
      </c>
      <c r="B6" s="13" t="s">
        <v>11</v>
      </c>
      <c r="C6" s="24">
        <v>9831009.0</v>
      </c>
      <c r="D6" s="1" t="s">
        <v>65</v>
      </c>
      <c r="E6" s="35">
        <v>100.0</v>
      </c>
      <c r="F6" s="36">
        <v>100.0</v>
      </c>
      <c r="G6" s="36">
        <v>100.0</v>
      </c>
      <c r="H6" s="36">
        <v>100.0</v>
      </c>
      <c r="I6" s="36">
        <v>100.0</v>
      </c>
      <c r="J6" s="36">
        <v>100.0</v>
      </c>
      <c r="K6" s="36">
        <v>100.0</v>
      </c>
      <c r="L6" s="36">
        <v>100.0</v>
      </c>
      <c r="M6" s="34">
        <f t="shared" si="1"/>
        <v>100</v>
      </c>
      <c r="N6" s="37" t="s">
        <v>68</v>
      </c>
    </row>
    <row r="7">
      <c r="A7" s="16">
        <v>6.0</v>
      </c>
      <c r="B7" s="13" t="s">
        <v>12</v>
      </c>
      <c r="C7" s="21">
        <v>9831017.0</v>
      </c>
      <c r="D7" s="1" t="s">
        <v>65</v>
      </c>
      <c r="E7" s="35">
        <v>50.0</v>
      </c>
      <c r="F7" s="36">
        <v>100.0</v>
      </c>
      <c r="G7" s="36">
        <v>90.0</v>
      </c>
      <c r="H7" s="36">
        <v>100.0</v>
      </c>
      <c r="I7" s="36">
        <v>0.0</v>
      </c>
      <c r="J7" s="36">
        <v>100.0</v>
      </c>
      <c r="K7" s="36">
        <v>0.0</v>
      </c>
      <c r="L7" s="36">
        <v>100.0</v>
      </c>
      <c r="M7" s="34">
        <f t="shared" si="1"/>
        <v>67.5</v>
      </c>
      <c r="N7" s="39" t="s">
        <v>66</v>
      </c>
    </row>
    <row r="8">
      <c r="A8" s="16">
        <v>7.0</v>
      </c>
      <c r="B8" s="13" t="s">
        <v>13</v>
      </c>
      <c r="C8" s="21">
        <v>9831030.0</v>
      </c>
      <c r="D8" s="1" t="s">
        <v>65</v>
      </c>
      <c r="E8" s="35">
        <v>50.0</v>
      </c>
      <c r="F8" s="36">
        <v>100.0</v>
      </c>
      <c r="G8" s="36">
        <v>100.0</v>
      </c>
      <c r="H8" s="36">
        <v>100.0</v>
      </c>
      <c r="I8" s="36">
        <v>80.0</v>
      </c>
      <c r="J8" s="36">
        <v>100.0</v>
      </c>
      <c r="K8" s="36">
        <v>100.0</v>
      </c>
      <c r="L8" s="36">
        <v>100.0</v>
      </c>
      <c r="M8" s="34">
        <f t="shared" si="1"/>
        <v>91.25</v>
      </c>
      <c r="N8" s="38"/>
    </row>
    <row r="9">
      <c r="A9" s="16">
        <v>8.0</v>
      </c>
      <c r="B9" s="13" t="s">
        <v>14</v>
      </c>
      <c r="C9" s="21">
        <v>9831037.0</v>
      </c>
      <c r="D9" s="1" t="s">
        <v>65</v>
      </c>
      <c r="E9" s="35">
        <v>50.0</v>
      </c>
      <c r="F9" s="36">
        <v>100.0</v>
      </c>
      <c r="G9" s="36">
        <v>100.0</v>
      </c>
      <c r="H9" s="36">
        <v>100.0</v>
      </c>
      <c r="I9" s="36">
        <v>100.0</v>
      </c>
      <c r="J9" s="36">
        <v>100.0</v>
      </c>
      <c r="K9" s="36">
        <v>100.0</v>
      </c>
      <c r="L9" s="36">
        <v>100.0</v>
      </c>
      <c r="M9" s="34">
        <f t="shared" si="1"/>
        <v>93.75</v>
      </c>
      <c r="N9" s="38"/>
    </row>
    <row r="10">
      <c r="A10" s="16">
        <v>9.0</v>
      </c>
      <c r="B10" s="13" t="s">
        <v>15</v>
      </c>
      <c r="C10" s="21">
        <v>9831039.0</v>
      </c>
      <c r="D10" s="1" t="s">
        <v>65</v>
      </c>
      <c r="E10" s="34">
        <v>0.0</v>
      </c>
      <c r="F10" s="36">
        <v>0.0</v>
      </c>
      <c r="G10" s="36">
        <v>0.0</v>
      </c>
      <c r="H10" s="36">
        <v>0.0</v>
      </c>
      <c r="I10" s="36">
        <v>0.0</v>
      </c>
      <c r="J10" s="36">
        <v>0.0</v>
      </c>
      <c r="K10" s="36">
        <v>0.0</v>
      </c>
      <c r="L10" s="36">
        <v>0.0</v>
      </c>
      <c r="M10" s="34">
        <f t="shared" si="1"/>
        <v>0</v>
      </c>
      <c r="N10" s="37" t="s">
        <v>67</v>
      </c>
    </row>
    <row r="11">
      <c r="A11" s="16">
        <v>10.0</v>
      </c>
      <c r="B11" s="13" t="s">
        <v>17</v>
      </c>
      <c r="C11" s="21">
        <v>9831045.0</v>
      </c>
      <c r="D11" s="1" t="s">
        <v>65</v>
      </c>
      <c r="E11" s="35">
        <v>100.0</v>
      </c>
      <c r="F11" s="36">
        <v>100.0</v>
      </c>
      <c r="G11" s="36">
        <v>100.0</v>
      </c>
      <c r="H11" s="36">
        <v>100.0</v>
      </c>
      <c r="I11" s="36">
        <v>100.0</v>
      </c>
      <c r="J11" s="36">
        <v>100.0</v>
      </c>
      <c r="K11" s="36">
        <v>100.0</v>
      </c>
      <c r="L11" s="36">
        <v>100.0</v>
      </c>
      <c r="M11" s="34">
        <f t="shared" si="1"/>
        <v>100</v>
      </c>
      <c r="N11" s="38"/>
    </row>
    <row r="12">
      <c r="A12" s="16">
        <v>11.0</v>
      </c>
      <c r="B12" s="13" t="s">
        <v>18</v>
      </c>
      <c r="C12" s="21">
        <v>9831048.0</v>
      </c>
      <c r="D12" s="1" t="s">
        <v>65</v>
      </c>
      <c r="E12" s="34">
        <v>0.0</v>
      </c>
      <c r="F12" s="36">
        <v>0.0</v>
      </c>
      <c r="G12" s="36">
        <v>0.0</v>
      </c>
      <c r="H12" s="36">
        <v>0.0</v>
      </c>
      <c r="I12" s="36">
        <v>0.0</v>
      </c>
      <c r="J12" s="36">
        <v>0.0</v>
      </c>
      <c r="K12" s="36">
        <v>0.0</v>
      </c>
      <c r="L12" s="36">
        <v>0.0</v>
      </c>
      <c r="M12" s="34">
        <f t="shared" si="1"/>
        <v>0</v>
      </c>
      <c r="N12" s="37" t="s">
        <v>67</v>
      </c>
    </row>
    <row r="13">
      <c r="A13" s="16">
        <v>12.0</v>
      </c>
      <c r="B13" s="13" t="s">
        <v>19</v>
      </c>
      <c r="C13" s="21">
        <v>9831054.0</v>
      </c>
      <c r="D13" s="1" t="s">
        <v>65</v>
      </c>
      <c r="E13" s="35">
        <v>100.0</v>
      </c>
      <c r="F13" s="36">
        <v>95.0</v>
      </c>
      <c r="G13" s="36">
        <v>100.0</v>
      </c>
      <c r="H13" s="36">
        <v>100.0</v>
      </c>
      <c r="I13" s="36">
        <v>100.0</v>
      </c>
      <c r="J13" s="36">
        <v>100.0</v>
      </c>
      <c r="K13" s="36">
        <v>100.0</v>
      </c>
      <c r="L13" s="36">
        <v>100.0</v>
      </c>
      <c r="M13" s="34">
        <f t="shared" si="1"/>
        <v>99.375</v>
      </c>
      <c r="N13" s="38"/>
    </row>
    <row r="14">
      <c r="A14" s="16">
        <v>13.0</v>
      </c>
      <c r="B14" s="13" t="s">
        <v>20</v>
      </c>
      <c r="C14" s="21">
        <v>9831062.0</v>
      </c>
      <c r="D14" s="1" t="s">
        <v>65</v>
      </c>
      <c r="E14" s="35">
        <v>100.0</v>
      </c>
      <c r="F14" s="36">
        <v>100.0</v>
      </c>
      <c r="G14" s="36">
        <v>100.0</v>
      </c>
      <c r="H14" s="36">
        <v>100.0</v>
      </c>
      <c r="I14" s="36">
        <v>100.0</v>
      </c>
      <c r="J14" s="36">
        <v>100.0</v>
      </c>
      <c r="K14" s="36">
        <v>100.0</v>
      </c>
      <c r="L14" s="36">
        <v>100.0</v>
      </c>
      <c r="M14" s="34">
        <f t="shared" si="1"/>
        <v>100</v>
      </c>
      <c r="N14" s="38"/>
    </row>
    <row r="15">
      <c r="A15" s="16">
        <v>14.0</v>
      </c>
      <c r="B15" s="13" t="s">
        <v>21</v>
      </c>
      <c r="C15" s="21">
        <v>9831067.0</v>
      </c>
      <c r="D15" s="1" t="s">
        <v>65</v>
      </c>
      <c r="E15" s="35">
        <v>100.0</v>
      </c>
      <c r="F15" s="36">
        <v>100.0</v>
      </c>
      <c r="G15" s="36">
        <v>100.0</v>
      </c>
      <c r="H15" s="36">
        <v>90.0</v>
      </c>
      <c r="I15" s="36">
        <v>100.0</v>
      </c>
      <c r="J15" s="36">
        <v>100.0</v>
      </c>
      <c r="K15" s="36">
        <v>100.0</v>
      </c>
      <c r="L15" s="36">
        <v>100.0</v>
      </c>
      <c r="M15" s="34">
        <f t="shared" si="1"/>
        <v>98.75</v>
      </c>
      <c r="N15" s="38"/>
    </row>
    <row r="16">
      <c r="A16" s="16">
        <v>15.0</v>
      </c>
      <c r="B16" s="13" t="s">
        <v>22</v>
      </c>
      <c r="C16" s="21">
        <v>9831075.0</v>
      </c>
      <c r="D16" s="1" t="s">
        <v>65</v>
      </c>
      <c r="E16" s="35">
        <v>100.0</v>
      </c>
      <c r="F16" s="36">
        <v>100.0</v>
      </c>
      <c r="G16" s="36">
        <v>100.0</v>
      </c>
      <c r="H16" s="36">
        <v>100.0</v>
      </c>
      <c r="I16" s="36">
        <v>90.0</v>
      </c>
      <c r="J16" s="36">
        <v>90.0</v>
      </c>
      <c r="K16" s="36">
        <v>100.0</v>
      </c>
      <c r="L16" s="36">
        <v>100.0</v>
      </c>
      <c r="M16" s="34">
        <f t="shared" si="1"/>
        <v>97.5</v>
      </c>
      <c r="N16" s="38"/>
    </row>
    <row r="17">
      <c r="A17" s="16">
        <v>16.0</v>
      </c>
      <c r="B17" s="13" t="s">
        <v>23</v>
      </c>
      <c r="C17" s="21">
        <v>9831077.0</v>
      </c>
      <c r="D17" s="1" t="s">
        <v>65</v>
      </c>
      <c r="E17" s="34">
        <v>0.0</v>
      </c>
      <c r="F17" s="36">
        <v>0.0</v>
      </c>
      <c r="G17" s="36">
        <v>100.0</v>
      </c>
      <c r="H17" s="36">
        <v>100.0</v>
      </c>
      <c r="I17" s="36">
        <v>0.0</v>
      </c>
      <c r="J17" s="36">
        <v>100.0</v>
      </c>
      <c r="K17" s="36">
        <v>90.0</v>
      </c>
      <c r="L17" s="36">
        <v>100.0</v>
      </c>
      <c r="M17" s="34">
        <f t="shared" si="1"/>
        <v>61.25</v>
      </c>
      <c r="N17" s="37" t="s">
        <v>69</v>
      </c>
    </row>
    <row r="18">
      <c r="A18" s="16">
        <v>17.0</v>
      </c>
      <c r="B18" s="13" t="s">
        <v>24</v>
      </c>
      <c r="C18" s="21">
        <v>9831082.0</v>
      </c>
      <c r="D18" s="1" t="s">
        <v>65</v>
      </c>
      <c r="E18" s="35">
        <v>100.0</v>
      </c>
      <c r="F18" s="36">
        <v>100.0</v>
      </c>
      <c r="G18" s="36">
        <v>100.0</v>
      </c>
      <c r="H18" s="36">
        <v>100.0</v>
      </c>
      <c r="I18" s="36">
        <v>0.0</v>
      </c>
      <c r="J18" s="36">
        <v>100.0</v>
      </c>
      <c r="K18" s="36">
        <v>100.0</v>
      </c>
      <c r="L18" s="36">
        <v>90.0</v>
      </c>
      <c r="M18" s="34">
        <f t="shared" si="1"/>
        <v>86.25</v>
      </c>
      <c r="N18" s="38"/>
    </row>
    <row r="19">
      <c r="A19" s="16">
        <v>18.0</v>
      </c>
      <c r="B19" s="13" t="s">
        <v>25</v>
      </c>
      <c r="C19" s="21">
        <v>9831090.0</v>
      </c>
      <c r="D19" s="1" t="s">
        <v>65</v>
      </c>
      <c r="E19" s="35">
        <v>90.0</v>
      </c>
      <c r="F19" s="36">
        <v>100.0</v>
      </c>
      <c r="G19" s="36">
        <v>100.0</v>
      </c>
      <c r="H19" s="36">
        <v>100.0</v>
      </c>
      <c r="I19" s="36">
        <v>100.0</v>
      </c>
      <c r="J19" s="36">
        <v>90.0</v>
      </c>
      <c r="K19" s="36">
        <v>100.0</v>
      </c>
      <c r="L19" s="36">
        <v>100.0</v>
      </c>
      <c r="M19" s="34">
        <f t="shared" si="1"/>
        <v>97.5</v>
      </c>
      <c r="N19" s="38"/>
    </row>
    <row r="20">
      <c r="A20" s="16">
        <v>19.0</v>
      </c>
      <c r="B20" s="13" t="s">
        <v>26</v>
      </c>
      <c r="C20" s="21">
        <v>9831108.0</v>
      </c>
      <c r="D20" s="40" t="s">
        <v>65</v>
      </c>
      <c r="E20" s="35">
        <v>100.0</v>
      </c>
      <c r="F20" s="41">
        <v>100.0</v>
      </c>
      <c r="G20" s="41">
        <v>100.0</v>
      </c>
      <c r="H20" s="41">
        <v>100.0</v>
      </c>
      <c r="I20" s="41">
        <v>100.0</v>
      </c>
      <c r="J20" s="41">
        <v>100.0</v>
      </c>
      <c r="K20" s="41">
        <v>100.0</v>
      </c>
      <c r="L20" s="41">
        <v>100.0</v>
      </c>
      <c r="M20" s="34">
        <f t="shared" si="1"/>
        <v>100</v>
      </c>
      <c r="N20" s="42"/>
    </row>
    <row r="21">
      <c r="A21" s="16">
        <v>20.0</v>
      </c>
      <c r="B21" s="13" t="s">
        <v>27</v>
      </c>
      <c r="C21" s="21">
        <v>9831119.0</v>
      </c>
      <c r="D21" s="40" t="s">
        <v>65</v>
      </c>
      <c r="E21" s="34">
        <v>0.0</v>
      </c>
      <c r="F21" s="41">
        <v>0.0</v>
      </c>
      <c r="G21" s="41">
        <v>0.0</v>
      </c>
      <c r="H21" s="41">
        <v>0.0</v>
      </c>
      <c r="I21" s="41">
        <v>0.0</v>
      </c>
      <c r="J21" s="41">
        <v>0.0</v>
      </c>
      <c r="K21" s="41">
        <v>0.0</v>
      </c>
      <c r="L21" s="41">
        <v>0.0</v>
      </c>
      <c r="M21" s="34">
        <f t="shared" si="1"/>
        <v>0</v>
      </c>
      <c r="N21" s="43" t="s">
        <v>70</v>
      </c>
    </row>
    <row r="22">
      <c r="A22" s="16">
        <v>21.0</v>
      </c>
      <c r="B22" s="13" t="s">
        <v>28</v>
      </c>
      <c r="C22" s="21">
        <v>9831133.0</v>
      </c>
      <c r="D22" s="40" t="s">
        <v>65</v>
      </c>
      <c r="E22" s="35">
        <v>100.0</v>
      </c>
      <c r="F22" s="41">
        <v>100.0</v>
      </c>
      <c r="G22" s="41">
        <v>100.0</v>
      </c>
      <c r="H22" s="41">
        <v>100.0</v>
      </c>
      <c r="I22" s="41">
        <v>100.0</v>
      </c>
      <c r="J22" s="41">
        <v>100.0</v>
      </c>
      <c r="K22" s="41">
        <v>0.0</v>
      </c>
      <c r="L22" s="41">
        <v>100.0</v>
      </c>
      <c r="M22" s="34">
        <f t="shared" si="1"/>
        <v>87.5</v>
      </c>
      <c r="N22" s="43" t="s">
        <v>71</v>
      </c>
    </row>
    <row r="23">
      <c r="A23" s="16">
        <v>22.0</v>
      </c>
      <c r="B23" s="13" t="s">
        <v>29</v>
      </c>
      <c r="C23" s="21">
        <v>9831134.0</v>
      </c>
      <c r="D23" s="40" t="s">
        <v>65</v>
      </c>
      <c r="E23" s="34">
        <v>0.0</v>
      </c>
      <c r="F23" s="41">
        <v>0.0</v>
      </c>
      <c r="G23" s="41">
        <v>0.0</v>
      </c>
      <c r="H23" s="41">
        <v>0.0</v>
      </c>
      <c r="I23" s="41">
        <v>0.0</v>
      </c>
      <c r="J23" s="41">
        <v>0.0</v>
      </c>
      <c r="K23" s="41">
        <v>0.0</v>
      </c>
      <c r="L23" s="41">
        <v>0.0</v>
      </c>
      <c r="M23" s="34">
        <f t="shared" si="1"/>
        <v>0</v>
      </c>
      <c r="N23" s="43" t="s">
        <v>70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4" max="4" width="26.29"/>
    <col customWidth="1" min="5" max="5" width="21.71"/>
    <col customWidth="1" min="6" max="6" width="23.14"/>
    <col customWidth="1" min="7" max="7" width="21.57"/>
    <col customWidth="1" min="8" max="8" width="20.57"/>
    <col customWidth="1" min="9" max="9" width="28.14"/>
    <col customWidth="1" min="10" max="10" width="16.14"/>
    <col customWidth="1" min="11" max="11" width="9.43"/>
    <col customWidth="1" min="12" max="12" width="22.29"/>
  </cols>
  <sheetData>
    <row r="1">
      <c r="A1" s="14" t="s">
        <v>1</v>
      </c>
      <c r="B1" s="19" t="s">
        <v>2</v>
      </c>
      <c r="C1" s="1" t="s">
        <v>38</v>
      </c>
      <c r="D1" s="44" t="s">
        <v>72</v>
      </c>
      <c r="E1" s="33" t="s">
        <v>73</v>
      </c>
      <c r="F1" s="33" t="s">
        <v>74</v>
      </c>
      <c r="G1" s="33" t="s">
        <v>75</v>
      </c>
      <c r="H1" s="33" t="s">
        <v>76</v>
      </c>
      <c r="I1" s="45" t="s">
        <v>77</v>
      </c>
      <c r="J1" s="38" t="s">
        <v>63</v>
      </c>
      <c r="K1" s="34" t="s">
        <v>35</v>
      </c>
      <c r="L1" s="31" t="s">
        <v>5</v>
      </c>
    </row>
    <row r="2">
      <c r="A2" s="13" t="s">
        <v>6</v>
      </c>
      <c r="B2" s="21">
        <v>9631703.0</v>
      </c>
      <c r="C2" s="1" t="s">
        <v>42</v>
      </c>
      <c r="D2" s="35">
        <v>92.0</v>
      </c>
      <c r="E2" s="36">
        <v>100.0</v>
      </c>
      <c r="F2" s="36">
        <v>100.0</v>
      </c>
      <c r="G2" s="36">
        <v>90.0</v>
      </c>
      <c r="H2" s="36">
        <v>100.0</v>
      </c>
      <c r="I2" s="36">
        <v>100.0</v>
      </c>
      <c r="J2" s="36">
        <v>100.0</v>
      </c>
      <c r="K2" s="34">
        <f t="shared" ref="K2:K23" si="1">AVERAGE(D2:I2,J2)</f>
        <v>97.42857143</v>
      </c>
      <c r="L2" s="43" t="s">
        <v>78</v>
      </c>
    </row>
    <row r="3">
      <c r="A3" s="13" t="s">
        <v>7</v>
      </c>
      <c r="B3" s="21">
        <v>9728054.0</v>
      </c>
      <c r="C3" s="1" t="s">
        <v>42</v>
      </c>
      <c r="D3" s="35">
        <v>100.0</v>
      </c>
      <c r="E3" s="36">
        <v>100.0</v>
      </c>
      <c r="F3" s="36">
        <v>100.0</v>
      </c>
      <c r="G3" s="36">
        <v>100.0</v>
      </c>
      <c r="H3" s="36">
        <v>100.0</v>
      </c>
      <c r="I3" s="36">
        <v>95.0</v>
      </c>
      <c r="J3" s="36">
        <v>100.0</v>
      </c>
      <c r="K3" s="34">
        <f t="shared" si="1"/>
        <v>99.28571429</v>
      </c>
      <c r="L3" s="46" t="s">
        <v>79</v>
      </c>
    </row>
    <row r="4">
      <c r="A4" s="13" t="s">
        <v>8</v>
      </c>
      <c r="B4" s="21">
        <v>9731301.0</v>
      </c>
      <c r="C4" s="1" t="s">
        <v>42</v>
      </c>
      <c r="D4" s="35">
        <v>99.0</v>
      </c>
      <c r="E4" s="36">
        <v>100.0</v>
      </c>
      <c r="F4" s="36">
        <v>100.0</v>
      </c>
      <c r="G4" s="36">
        <v>100.0</v>
      </c>
      <c r="H4" s="36">
        <v>100.0</v>
      </c>
      <c r="I4" s="36">
        <v>95.0</v>
      </c>
      <c r="J4" s="36">
        <v>100.0</v>
      </c>
      <c r="K4" s="34">
        <f t="shared" si="1"/>
        <v>99.14285714</v>
      </c>
      <c r="L4" s="43" t="s">
        <v>80</v>
      </c>
    </row>
    <row r="5">
      <c r="A5" s="13" t="s">
        <v>9</v>
      </c>
      <c r="B5" s="21">
        <v>9831007.0</v>
      </c>
      <c r="C5" s="1" t="s">
        <v>42</v>
      </c>
      <c r="D5" s="34">
        <v>0.0</v>
      </c>
      <c r="E5" s="36">
        <v>0.0</v>
      </c>
      <c r="F5" s="36">
        <v>0.0</v>
      </c>
      <c r="G5" s="36">
        <v>0.0</v>
      </c>
      <c r="H5" s="36">
        <v>0.0</v>
      </c>
      <c r="I5" s="36">
        <v>0.0</v>
      </c>
      <c r="J5" s="36">
        <v>0.0</v>
      </c>
      <c r="K5" s="34">
        <f t="shared" si="1"/>
        <v>0</v>
      </c>
      <c r="L5" s="43" t="s">
        <v>81</v>
      </c>
    </row>
    <row r="6">
      <c r="A6" s="13" t="s">
        <v>11</v>
      </c>
      <c r="B6" s="24">
        <v>9831009.0</v>
      </c>
      <c r="C6" s="1" t="s">
        <v>42</v>
      </c>
      <c r="D6" s="35">
        <v>100.0</v>
      </c>
      <c r="E6" s="36">
        <v>100.0</v>
      </c>
      <c r="F6" s="36">
        <v>100.0</v>
      </c>
      <c r="G6" s="36">
        <v>100.0</v>
      </c>
      <c r="H6" s="36">
        <v>50.0</v>
      </c>
      <c r="I6" s="36">
        <v>80.0</v>
      </c>
      <c r="J6" s="36">
        <v>5.0</v>
      </c>
      <c r="K6" s="34">
        <f t="shared" si="1"/>
        <v>76.42857143</v>
      </c>
      <c r="L6" s="43" t="s">
        <v>82</v>
      </c>
    </row>
    <row r="7">
      <c r="A7" s="13" t="s">
        <v>12</v>
      </c>
      <c r="B7" s="21">
        <v>9831017.0</v>
      </c>
      <c r="C7" s="1" t="s">
        <v>42</v>
      </c>
      <c r="D7" s="35">
        <v>100.0</v>
      </c>
      <c r="E7" s="36">
        <v>100.0</v>
      </c>
      <c r="F7" s="36">
        <v>100.0</v>
      </c>
      <c r="G7" s="36">
        <v>100.0</v>
      </c>
      <c r="H7" s="36">
        <v>60.0</v>
      </c>
      <c r="I7" s="36">
        <v>60.0</v>
      </c>
      <c r="J7" s="36">
        <v>5.0</v>
      </c>
      <c r="K7" s="34">
        <f t="shared" si="1"/>
        <v>75</v>
      </c>
      <c r="L7" s="43" t="s">
        <v>83</v>
      </c>
    </row>
    <row r="8">
      <c r="A8" s="13" t="s">
        <v>13</v>
      </c>
      <c r="B8" s="21">
        <v>9831030.0</v>
      </c>
      <c r="C8" s="1" t="s">
        <v>42</v>
      </c>
      <c r="D8" s="35">
        <v>100.0</v>
      </c>
      <c r="E8" s="36">
        <v>100.0</v>
      </c>
      <c r="F8" s="36">
        <v>100.0</v>
      </c>
      <c r="G8" s="36">
        <v>100.0</v>
      </c>
      <c r="H8" s="36">
        <v>100.0</v>
      </c>
      <c r="I8" s="36">
        <v>100.0</v>
      </c>
      <c r="J8" s="36">
        <v>100.0</v>
      </c>
      <c r="K8" s="34">
        <f t="shared" si="1"/>
        <v>100</v>
      </c>
      <c r="L8" s="43"/>
    </row>
    <row r="9">
      <c r="A9" s="13" t="s">
        <v>14</v>
      </c>
      <c r="B9" s="21">
        <v>9831037.0</v>
      </c>
      <c r="C9" s="1" t="s">
        <v>42</v>
      </c>
      <c r="D9" s="35">
        <v>100.0</v>
      </c>
      <c r="E9" s="36">
        <v>100.0</v>
      </c>
      <c r="F9" s="36">
        <v>100.0</v>
      </c>
      <c r="G9" s="36">
        <v>100.0</v>
      </c>
      <c r="H9" s="36">
        <v>100.0</v>
      </c>
      <c r="I9" s="36">
        <v>98.0</v>
      </c>
      <c r="J9" s="36">
        <v>100.0</v>
      </c>
      <c r="K9" s="34">
        <f t="shared" si="1"/>
        <v>99.71428571</v>
      </c>
      <c r="L9" s="43" t="s">
        <v>84</v>
      </c>
    </row>
    <row r="10">
      <c r="A10" s="13" t="s">
        <v>15</v>
      </c>
      <c r="B10" s="21">
        <v>9831039.0</v>
      </c>
      <c r="C10" s="1" t="s">
        <v>42</v>
      </c>
      <c r="D10" s="34">
        <v>0.0</v>
      </c>
      <c r="E10" s="36">
        <v>0.0</v>
      </c>
      <c r="F10" s="36">
        <v>0.0</v>
      </c>
      <c r="G10" s="36">
        <v>0.0</v>
      </c>
      <c r="H10" s="36">
        <v>0.0</v>
      </c>
      <c r="I10" s="36">
        <v>0.0</v>
      </c>
      <c r="J10" s="36">
        <v>0.0</v>
      </c>
      <c r="K10" s="34">
        <f t="shared" si="1"/>
        <v>0</v>
      </c>
      <c r="L10" s="43" t="s">
        <v>81</v>
      </c>
    </row>
    <row r="11">
      <c r="A11" s="13" t="s">
        <v>17</v>
      </c>
      <c r="B11" s="21">
        <v>9831045.0</v>
      </c>
      <c r="C11" s="1" t="s">
        <v>42</v>
      </c>
      <c r="D11" s="35">
        <v>100.0</v>
      </c>
      <c r="E11" s="36">
        <v>100.0</v>
      </c>
      <c r="F11" s="36">
        <v>100.0</v>
      </c>
      <c r="G11" s="36">
        <v>100.0</v>
      </c>
      <c r="H11" s="36">
        <v>99.0</v>
      </c>
      <c r="I11" s="36">
        <v>100.0</v>
      </c>
      <c r="J11" s="36">
        <v>100.0</v>
      </c>
      <c r="K11" s="34">
        <f t="shared" si="1"/>
        <v>99.85714286</v>
      </c>
      <c r="L11" s="43" t="s">
        <v>85</v>
      </c>
    </row>
    <row r="12">
      <c r="A12" s="13" t="s">
        <v>18</v>
      </c>
      <c r="B12" s="21">
        <v>9831048.0</v>
      </c>
      <c r="C12" s="1" t="s">
        <v>42</v>
      </c>
      <c r="D12" s="34">
        <v>0.0</v>
      </c>
      <c r="E12" s="36">
        <v>0.0</v>
      </c>
      <c r="F12" s="36">
        <v>0.0</v>
      </c>
      <c r="G12" s="36">
        <v>0.0</v>
      </c>
      <c r="H12" s="36">
        <v>0.0</v>
      </c>
      <c r="I12" s="36">
        <v>0.0</v>
      </c>
      <c r="J12" s="36">
        <v>0.0</v>
      </c>
      <c r="K12" s="34">
        <f t="shared" si="1"/>
        <v>0</v>
      </c>
      <c r="L12" s="43" t="s">
        <v>81</v>
      </c>
    </row>
    <row r="13">
      <c r="A13" s="13" t="s">
        <v>19</v>
      </c>
      <c r="B13" s="21">
        <v>9831054.0</v>
      </c>
      <c r="C13" s="1" t="s">
        <v>42</v>
      </c>
      <c r="D13" s="35">
        <v>100.0</v>
      </c>
      <c r="E13" s="36">
        <v>100.0</v>
      </c>
      <c r="F13" s="36">
        <v>100.0</v>
      </c>
      <c r="G13" s="36">
        <v>95.0</v>
      </c>
      <c r="H13" s="36">
        <v>95.0</v>
      </c>
      <c r="I13" s="36">
        <v>98.0</v>
      </c>
      <c r="J13" s="36">
        <v>100.0</v>
      </c>
      <c r="K13" s="34">
        <f t="shared" si="1"/>
        <v>98.28571429</v>
      </c>
      <c r="L13" s="43" t="s">
        <v>86</v>
      </c>
    </row>
    <row r="14">
      <c r="A14" s="13" t="s">
        <v>20</v>
      </c>
      <c r="B14" s="21">
        <v>9831062.0</v>
      </c>
      <c r="C14" s="1" t="s">
        <v>42</v>
      </c>
      <c r="D14" s="35">
        <v>100.0</v>
      </c>
      <c r="E14" s="36">
        <v>100.0</v>
      </c>
      <c r="F14" s="36">
        <v>100.0</v>
      </c>
      <c r="G14" s="36">
        <v>100.0</v>
      </c>
      <c r="H14" s="36">
        <v>100.0</v>
      </c>
      <c r="I14" s="36">
        <v>100.0</v>
      </c>
      <c r="J14" s="36">
        <v>100.0</v>
      </c>
      <c r="K14" s="34">
        <f t="shared" si="1"/>
        <v>100</v>
      </c>
      <c r="L14" s="42"/>
    </row>
    <row r="15">
      <c r="A15" s="13" t="s">
        <v>21</v>
      </c>
      <c r="B15" s="21">
        <v>9831067.0</v>
      </c>
      <c r="C15" s="1" t="s">
        <v>42</v>
      </c>
      <c r="D15" s="35">
        <v>94.0</v>
      </c>
      <c r="E15" s="36">
        <v>100.0</v>
      </c>
      <c r="F15" s="36">
        <v>100.0</v>
      </c>
      <c r="G15" s="36">
        <v>100.0</v>
      </c>
      <c r="H15" s="36">
        <v>100.0</v>
      </c>
      <c r="I15" s="36">
        <v>100.0</v>
      </c>
      <c r="J15" s="36">
        <v>92.0</v>
      </c>
      <c r="K15" s="34">
        <f t="shared" si="1"/>
        <v>98</v>
      </c>
      <c r="L15" s="43" t="s">
        <v>87</v>
      </c>
    </row>
    <row r="16">
      <c r="A16" s="13" t="s">
        <v>22</v>
      </c>
      <c r="B16" s="21">
        <v>9831075.0</v>
      </c>
      <c r="C16" s="1" t="s">
        <v>42</v>
      </c>
      <c r="D16" s="35">
        <v>100.0</v>
      </c>
      <c r="E16" s="36">
        <v>100.0</v>
      </c>
      <c r="F16" s="36">
        <v>100.0</v>
      </c>
      <c r="G16" s="36">
        <v>100.0</v>
      </c>
      <c r="H16" s="36">
        <v>100.0</v>
      </c>
      <c r="I16" s="36">
        <v>100.0</v>
      </c>
      <c r="J16" s="36">
        <v>100.0</v>
      </c>
      <c r="K16" s="34">
        <f t="shared" si="1"/>
        <v>100</v>
      </c>
      <c r="L16" s="42"/>
    </row>
    <row r="17">
      <c r="A17" s="13" t="s">
        <v>23</v>
      </c>
      <c r="B17" s="21">
        <v>9831077.0</v>
      </c>
      <c r="C17" s="1" t="s">
        <v>42</v>
      </c>
      <c r="D17" s="35">
        <v>100.0</v>
      </c>
      <c r="E17" s="36">
        <v>100.0</v>
      </c>
      <c r="F17" s="36">
        <v>100.0</v>
      </c>
      <c r="G17" s="36">
        <v>99.0</v>
      </c>
      <c r="H17" s="36">
        <v>100.0</v>
      </c>
      <c r="I17" s="36">
        <v>98.0</v>
      </c>
      <c r="J17" s="36">
        <v>92.0</v>
      </c>
      <c r="K17" s="34">
        <f t="shared" si="1"/>
        <v>98.42857143</v>
      </c>
      <c r="L17" s="43" t="s">
        <v>88</v>
      </c>
    </row>
    <row r="18">
      <c r="A18" s="13" t="s">
        <v>24</v>
      </c>
      <c r="B18" s="21">
        <v>9831082.0</v>
      </c>
      <c r="C18" s="1" t="s">
        <v>42</v>
      </c>
      <c r="D18" s="35">
        <v>100.0</v>
      </c>
      <c r="E18" s="36">
        <v>100.0</v>
      </c>
      <c r="F18" s="36">
        <v>100.0</v>
      </c>
      <c r="G18" s="36">
        <v>100.0</v>
      </c>
      <c r="H18" s="36">
        <v>98.0</v>
      </c>
      <c r="I18" s="36">
        <v>100.0</v>
      </c>
      <c r="J18" s="36">
        <v>0.0</v>
      </c>
      <c r="K18" s="34">
        <f t="shared" si="1"/>
        <v>85.42857143</v>
      </c>
      <c r="L18" s="43" t="s">
        <v>89</v>
      </c>
    </row>
    <row r="19">
      <c r="A19" s="13" t="s">
        <v>25</v>
      </c>
      <c r="B19" s="21">
        <v>9831090.0</v>
      </c>
      <c r="C19" s="1" t="s">
        <v>42</v>
      </c>
      <c r="D19" s="35">
        <v>100.0</v>
      </c>
      <c r="E19" s="36">
        <v>100.0</v>
      </c>
      <c r="F19" s="36">
        <v>100.0</v>
      </c>
      <c r="G19" s="36">
        <v>100.0</v>
      </c>
      <c r="H19" s="36">
        <v>100.0</v>
      </c>
      <c r="I19" s="36">
        <v>100.0</v>
      </c>
      <c r="J19" s="36">
        <v>100.0</v>
      </c>
      <c r="K19" s="34">
        <f t="shared" si="1"/>
        <v>100</v>
      </c>
      <c r="L19" s="42"/>
    </row>
    <row r="20">
      <c r="A20" s="13" t="s">
        <v>26</v>
      </c>
      <c r="B20" s="21">
        <v>9831108.0</v>
      </c>
      <c r="C20" s="1" t="s">
        <v>42</v>
      </c>
      <c r="D20" s="35">
        <v>94.0</v>
      </c>
      <c r="E20" s="36">
        <v>100.0</v>
      </c>
      <c r="F20" s="36">
        <v>100.0</v>
      </c>
      <c r="G20" s="36">
        <v>100.0</v>
      </c>
      <c r="H20" s="36">
        <v>100.0</v>
      </c>
      <c r="I20" s="36">
        <v>100.0</v>
      </c>
      <c r="J20" s="36">
        <v>98.0</v>
      </c>
      <c r="K20" s="34">
        <f t="shared" si="1"/>
        <v>98.85714286</v>
      </c>
      <c r="L20" s="43" t="s">
        <v>90</v>
      </c>
    </row>
    <row r="21">
      <c r="A21" s="13" t="s">
        <v>27</v>
      </c>
      <c r="B21" s="21">
        <v>9831119.0</v>
      </c>
      <c r="C21" s="1" t="s">
        <v>42</v>
      </c>
      <c r="D21" s="34">
        <v>0.0</v>
      </c>
      <c r="E21" s="36">
        <v>0.0</v>
      </c>
      <c r="F21" s="36">
        <v>0.0</v>
      </c>
      <c r="G21" s="36">
        <v>0.0</v>
      </c>
      <c r="H21" s="36">
        <v>0.0</v>
      </c>
      <c r="I21" s="36">
        <v>0.0</v>
      </c>
      <c r="J21" s="36">
        <v>0.0</v>
      </c>
      <c r="K21" s="34">
        <f t="shared" si="1"/>
        <v>0</v>
      </c>
      <c r="L21" s="43" t="s">
        <v>81</v>
      </c>
    </row>
    <row r="22">
      <c r="A22" s="13" t="s">
        <v>28</v>
      </c>
      <c r="B22" s="21">
        <v>9831133.0</v>
      </c>
      <c r="C22" s="1" t="s">
        <v>42</v>
      </c>
      <c r="D22" s="35">
        <v>92.0</v>
      </c>
      <c r="E22" s="36">
        <v>100.0</v>
      </c>
      <c r="F22" s="36">
        <v>100.0</v>
      </c>
      <c r="G22" s="36">
        <v>100.0</v>
      </c>
      <c r="H22" s="36">
        <v>100.0</v>
      </c>
      <c r="I22" s="36">
        <v>100.0</v>
      </c>
      <c r="J22" s="36">
        <v>80.0</v>
      </c>
      <c r="K22" s="34">
        <f t="shared" si="1"/>
        <v>96</v>
      </c>
      <c r="L22" s="43" t="s">
        <v>91</v>
      </c>
    </row>
    <row r="23">
      <c r="A23" s="13" t="s">
        <v>29</v>
      </c>
      <c r="B23" s="21">
        <v>9831134.0</v>
      </c>
      <c r="C23" s="1" t="s">
        <v>92</v>
      </c>
      <c r="D23" s="35">
        <v>100.0</v>
      </c>
      <c r="E23" s="41">
        <v>100.0</v>
      </c>
      <c r="F23" s="41">
        <v>100.0</v>
      </c>
      <c r="G23" s="41">
        <v>100.0</v>
      </c>
      <c r="H23" s="41">
        <v>90.0</v>
      </c>
      <c r="I23" s="41">
        <v>94.0</v>
      </c>
      <c r="J23" s="41">
        <v>70.0</v>
      </c>
      <c r="K23" s="34">
        <f t="shared" si="1"/>
        <v>93.42857143</v>
      </c>
      <c r="L23" s="43" t="s">
        <v>93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23.57"/>
    <col customWidth="1" min="5" max="5" width="19.0"/>
    <col customWidth="1" min="7" max="7" width="43.0"/>
  </cols>
  <sheetData>
    <row r="1">
      <c r="A1" s="14" t="s">
        <v>1</v>
      </c>
      <c r="B1" s="19" t="s">
        <v>2</v>
      </c>
      <c r="C1" s="40" t="s">
        <v>38</v>
      </c>
      <c r="D1" s="1" t="s">
        <v>94</v>
      </c>
      <c r="E1" s="1" t="s">
        <v>95</v>
      </c>
      <c r="F1" s="1" t="s">
        <v>35</v>
      </c>
      <c r="G1" s="1" t="s">
        <v>5</v>
      </c>
    </row>
    <row r="2">
      <c r="A2" s="13" t="s">
        <v>6</v>
      </c>
      <c r="B2" s="21">
        <v>9631703.0</v>
      </c>
      <c r="C2" s="40" t="s">
        <v>41</v>
      </c>
      <c r="D2" s="5">
        <v>100.0</v>
      </c>
      <c r="E2" s="5">
        <v>100.0</v>
      </c>
      <c r="F2" s="23">
        <f t="shared" ref="F2:F23" si="1">AVERAGE(D2:E2)</f>
        <v>100</v>
      </c>
      <c r="G2" s="23"/>
    </row>
    <row r="3">
      <c r="A3" s="13" t="s">
        <v>7</v>
      </c>
      <c r="B3" s="21">
        <v>9728054.0</v>
      </c>
      <c r="C3" s="40" t="s">
        <v>41</v>
      </c>
      <c r="D3" s="5">
        <v>100.0</v>
      </c>
      <c r="E3" s="5">
        <v>100.0</v>
      </c>
      <c r="F3" s="23">
        <f t="shared" si="1"/>
        <v>100</v>
      </c>
      <c r="G3" s="23"/>
    </row>
    <row r="4">
      <c r="A4" s="13" t="s">
        <v>8</v>
      </c>
      <c r="B4" s="21">
        <v>9731301.0</v>
      </c>
      <c r="C4" s="40" t="s">
        <v>41</v>
      </c>
      <c r="D4" s="5">
        <v>100.0</v>
      </c>
      <c r="E4" s="5">
        <v>100.0</v>
      </c>
      <c r="F4" s="23">
        <f t="shared" si="1"/>
        <v>100</v>
      </c>
      <c r="G4" s="23"/>
    </row>
    <row r="5">
      <c r="A5" s="13" t="s">
        <v>9</v>
      </c>
      <c r="B5" s="21">
        <v>9831007.0</v>
      </c>
      <c r="C5" s="40" t="s">
        <v>41</v>
      </c>
      <c r="D5" s="5">
        <v>0.0</v>
      </c>
      <c r="E5" s="5">
        <v>0.0</v>
      </c>
      <c r="F5" s="23">
        <f t="shared" si="1"/>
        <v>0</v>
      </c>
      <c r="G5" s="1" t="s">
        <v>43</v>
      </c>
    </row>
    <row r="6">
      <c r="A6" s="13" t="s">
        <v>11</v>
      </c>
      <c r="B6" s="24">
        <v>9831009.0</v>
      </c>
      <c r="C6" s="40" t="s">
        <v>41</v>
      </c>
      <c r="D6" s="5">
        <v>100.0</v>
      </c>
      <c r="E6" s="5">
        <v>100.0</v>
      </c>
      <c r="F6" s="23">
        <f t="shared" si="1"/>
        <v>100</v>
      </c>
      <c r="G6" s="23"/>
    </row>
    <row r="7">
      <c r="A7" s="13" t="s">
        <v>12</v>
      </c>
      <c r="B7" s="21">
        <v>9831017.0</v>
      </c>
      <c r="C7" s="40" t="s">
        <v>41</v>
      </c>
      <c r="D7" s="5">
        <v>100.0</v>
      </c>
      <c r="E7" s="5">
        <v>100.0</v>
      </c>
      <c r="F7" s="23">
        <f t="shared" si="1"/>
        <v>100</v>
      </c>
      <c r="G7" s="23"/>
    </row>
    <row r="8">
      <c r="A8" s="13" t="s">
        <v>13</v>
      </c>
      <c r="B8" s="21">
        <v>9831030.0</v>
      </c>
      <c r="C8" s="40" t="s">
        <v>41</v>
      </c>
      <c r="D8" s="5">
        <v>100.0</v>
      </c>
      <c r="E8" s="5">
        <v>100.0</v>
      </c>
      <c r="F8" s="23">
        <f t="shared" si="1"/>
        <v>100</v>
      </c>
      <c r="G8" s="23"/>
    </row>
    <row r="9">
      <c r="A9" s="13" t="s">
        <v>14</v>
      </c>
      <c r="B9" s="21">
        <v>9831037.0</v>
      </c>
      <c r="C9" s="40" t="s">
        <v>41</v>
      </c>
      <c r="D9" s="5">
        <v>100.0</v>
      </c>
      <c r="E9" s="5">
        <v>100.0</v>
      </c>
      <c r="F9" s="23">
        <f t="shared" si="1"/>
        <v>100</v>
      </c>
      <c r="G9" s="23"/>
    </row>
    <row r="10">
      <c r="A10" s="13" t="s">
        <v>15</v>
      </c>
      <c r="B10" s="21">
        <v>9831039.0</v>
      </c>
      <c r="C10" s="40" t="s">
        <v>41</v>
      </c>
      <c r="D10" s="5">
        <v>0.0</v>
      </c>
      <c r="E10" s="5">
        <v>0.0</v>
      </c>
      <c r="F10" s="23">
        <f t="shared" si="1"/>
        <v>0</v>
      </c>
      <c r="G10" s="1" t="s">
        <v>43</v>
      </c>
    </row>
    <row r="11">
      <c r="A11" s="13" t="s">
        <v>17</v>
      </c>
      <c r="B11" s="21">
        <v>9831045.0</v>
      </c>
      <c r="C11" s="40" t="s">
        <v>41</v>
      </c>
      <c r="D11" s="5">
        <v>100.0</v>
      </c>
      <c r="E11" s="5">
        <v>100.0</v>
      </c>
      <c r="F11" s="23">
        <f t="shared" si="1"/>
        <v>100</v>
      </c>
      <c r="G11" s="23"/>
    </row>
    <row r="12">
      <c r="A12" s="13" t="s">
        <v>18</v>
      </c>
      <c r="B12" s="21">
        <v>9831048.0</v>
      </c>
      <c r="C12" s="40" t="s">
        <v>41</v>
      </c>
      <c r="D12" s="5">
        <v>0.0</v>
      </c>
      <c r="E12" s="5">
        <v>0.0</v>
      </c>
      <c r="F12" s="23">
        <f t="shared" si="1"/>
        <v>0</v>
      </c>
      <c r="G12" s="1" t="s">
        <v>43</v>
      </c>
    </row>
    <row r="13">
      <c r="A13" s="13" t="s">
        <v>19</v>
      </c>
      <c r="B13" s="21">
        <v>9831054.0</v>
      </c>
      <c r="C13" s="40" t="s">
        <v>41</v>
      </c>
      <c r="D13" s="5">
        <v>100.0</v>
      </c>
      <c r="E13" s="5">
        <v>100.0</v>
      </c>
      <c r="F13" s="23">
        <f t="shared" si="1"/>
        <v>100</v>
      </c>
      <c r="G13" s="23"/>
    </row>
    <row r="14">
      <c r="A14" s="13" t="s">
        <v>20</v>
      </c>
      <c r="B14" s="21">
        <v>9831062.0</v>
      </c>
      <c r="C14" s="40" t="s">
        <v>41</v>
      </c>
      <c r="D14" s="5">
        <v>100.0</v>
      </c>
      <c r="E14" s="5">
        <v>100.0</v>
      </c>
      <c r="F14" s="23">
        <f t="shared" si="1"/>
        <v>100</v>
      </c>
      <c r="G14" s="1" t="s">
        <v>96</v>
      </c>
    </row>
    <row r="15">
      <c r="A15" s="13" t="s">
        <v>21</v>
      </c>
      <c r="B15" s="21">
        <v>9831067.0</v>
      </c>
      <c r="C15" s="40" t="s">
        <v>41</v>
      </c>
      <c r="D15" s="5">
        <v>100.0</v>
      </c>
      <c r="E15" s="5">
        <v>100.0</v>
      </c>
      <c r="F15" s="23">
        <f t="shared" si="1"/>
        <v>100</v>
      </c>
      <c r="G15" s="1" t="s">
        <v>97</v>
      </c>
    </row>
    <row r="16">
      <c r="A16" s="13" t="s">
        <v>22</v>
      </c>
      <c r="B16" s="21">
        <v>9831075.0</v>
      </c>
      <c r="C16" s="40" t="s">
        <v>41</v>
      </c>
      <c r="D16" s="5">
        <v>100.0</v>
      </c>
      <c r="E16" s="5">
        <v>100.0</v>
      </c>
      <c r="F16" s="23">
        <f t="shared" si="1"/>
        <v>100</v>
      </c>
      <c r="G16" s="5"/>
    </row>
    <row r="17">
      <c r="A17" s="13" t="s">
        <v>23</v>
      </c>
      <c r="B17" s="21">
        <v>9831077.0</v>
      </c>
      <c r="C17" s="40" t="s">
        <v>41</v>
      </c>
      <c r="D17" s="5">
        <v>100.0</v>
      </c>
      <c r="E17" s="5">
        <v>100.0</v>
      </c>
      <c r="F17" s="23">
        <f t="shared" si="1"/>
        <v>100</v>
      </c>
      <c r="G17" s="23"/>
    </row>
    <row r="18">
      <c r="A18" s="13" t="s">
        <v>24</v>
      </c>
      <c r="B18" s="21">
        <v>9831082.0</v>
      </c>
      <c r="C18" s="40" t="s">
        <v>41</v>
      </c>
      <c r="D18" s="5">
        <v>100.0</v>
      </c>
      <c r="E18" s="5">
        <v>100.0</v>
      </c>
      <c r="F18" s="23">
        <f t="shared" si="1"/>
        <v>100</v>
      </c>
      <c r="G18" s="1" t="s">
        <v>98</v>
      </c>
    </row>
    <row r="19">
      <c r="A19" s="13" t="s">
        <v>25</v>
      </c>
      <c r="B19" s="21">
        <v>9831090.0</v>
      </c>
      <c r="C19" s="40" t="s">
        <v>41</v>
      </c>
      <c r="D19" s="5">
        <v>100.0</v>
      </c>
      <c r="E19" s="5">
        <v>100.0</v>
      </c>
      <c r="F19" s="23">
        <f t="shared" si="1"/>
        <v>100</v>
      </c>
      <c r="G19" s="23"/>
    </row>
    <row r="20">
      <c r="A20" s="13" t="s">
        <v>26</v>
      </c>
      <c r="B20" s="21">
        <v>9831108.0</v>
      </c>
      <c r="C20" s="40" t="s">
        <v>41</v>
      </c>
      <c r="D20" s="5">
        <v>100.0</v>
      </c>
      <c r="E20" s="5">
        <v>100.0</v>
      </c>
      <c r="F20" s="23">
        <f t="shared" si="1"/>
        <v>100</v>
      </c>
      <c r="G20" s="23"/>
    </row>
    <row r="21">
      <c r="A21" s="13" t="s">
        <v>27</v>
      </c>
      <c r="B21" s="21">
        <v>9831119.0</v>
      </c>
      <c r="C21" s="40" t="s">
        <v>41</v>
      </c>
      <c r="D21" s="5">
        <v>0.0</v>
      </c>
      <c r="E21" s="5">
        <v>0.0</v>
      </c>
      <c r="F21" s="23">
        <f t="shared" si="1"/>
        <v>0</v>
      </c>
      <c r="G21" s="1" t="s">
        <v>43</v>
      </c>
    </row>
    <row r="22">
      <c r="A22" s="13" t="s">
        <v>28</v>
      </c>
      <c r="B22" s="21">
        <v>9831133.0</v>
      </c>
      <c r="C22" s="40" t="s">
        <v>41</v>
      </c>
      <c r="D22" s="5">
        <v>100.0</v>
      </c>
      <c r="E22" s="5">
        <v>100.0</v>
      </c>
      <c r="F22" s="23">
        <f t="shared" si="1"/>
        <v>100</v>
      </c>
      <c r="G22" s="23"/>
    </row>
    <row r="23">
      <c r="A23" s="13" t="s">
        <v>29</v>
      </c>
      <c r="B23" s="21">
        <v>9831134.0</v>
      </c>
      <c r="C23" s="40" t="s">
        <v>41</v>
      </c>
      <c r="D23" s="5">
        <v>0.0</v>
      </c>
      <c r="E23" s="5">
        <v>100.0</v>
      </c>
      <c r="F23" s="23">
        <f t="shared" si="1"/>
        <v>50</v>
      </c>
      <c r="G23" s="1" t="s">
        <v>99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6.71"/>
    <col customWidth="1" min="2" max="2" width="9.57"/>
    <col customWidth="1" min="7" max="7" width="20.57"/>
    <col customWidth="1" min="8" max="8" width="23.71"/>
    <col customWidth="1" min="9" max="9" width="21.14"/>
    <col customWidth="1" min="10" max="10" width="24.14"/>
    <col customWidth="1" min="11" max="11" width="19.57"/>
    <col customWidth="1" min="13" max="13" width="22.71"/>
    <col customWidth="1" min="17" max="17" width="28.29"/>
  </cols>
  <sheetData>
    <row r="1">
      <c r="A1" s="47" t="s">
        <v>0</v>
      </c>
      <c r="B1" s="14" t="s">
        <v>1</v>
      </c>
      <c r="C1" s="19" t="s">
        <v>2</v>
      </c>
      <c r="D1" s="1" t="s">
        <v>38</v>
      </c>
      <c r="E1" s="32" t="s">
        <v>100</v>
      </c>
      <c r="F1" s="33" t="s">
        <v>101</v>
      </c>
      <c r="G1" s="33" t="s">
        <v>102</v>
      </c>
      <c r="H1" s="33" t="s">
        <v>103</v>
      </c>
      <c r="I1" s="33" t="s">
        <v>104</v>
      </c>
      <c r="J1" s="33" t="s">
        <v>105</v>
      </c>
      <c r="K1" s="33" t="s">
        <v>106</v>
      </c>
      <c r="L1" s="33" t="s">
        <v>107</v>
      </c>
      <c r="M1" s="33" t="s">
        <v>108</v>
      </c>
      <c r="N1" s="33" t="s">
        <v>109</v>
      </c>
      <c r="O1" s="48" t="s">
        <v>110</v>
      </c>
      <c r="P1" s="33" t="s">
        <v>35</v>
      </c>
      <c r="Q1" s="31" t="s">
        <v>5</v>
      </c>
    </row>
    <row r="2">
      <c r="A2" s="49">
        <v>1.0</v>
      </c>
      <c r="B2" s="13" t="s">
        <v>6</v>
      </c>
      <c r="C2" s="21">
        <v>9631703.0</v>
      </c>
      <c r="D2" s="1" t="s">
        <v>44</v>
      </c>
      <c r="E2" s="48">
        <v>100.0</v>
      </c>
      <c r="F2" s="48">
        <v>100.0</v>
      </c>
      <c r="G2" s="48">
        <v>100.0</v>
      </c>
      <c r="H2" s="48">
        <v>100.0</v>
      </c>
      <c r="I2" s="48">
        <v>0.0</v>
      </c>
      <c r="J2" s="48">
        <v>0.0</v>
      </c>
      <c r="K2" s="48">
        <v>100.0</v>
      </c>
      <c r="L2" s="48">
        <v>0.0</v>
      </c>
      <c r="M2" s="48">
        <v>100.0</v>
      </c>
      <c r="N2" s="48">
        <v>0.0</v>
      </c>
      <c r="O2" s="48">
        <v>100.0</v>
      </c>
      <c r="P2" s="33">
        <f t="shared" ref="P2:P23" si="1">AVERAGE(E2:N2)+O2/10</f>
        <v>70</v>
      </c>
      <c r="Q2" s="42"/>
    </row>
    <row r="3">
      <c r="A3" s="49">
        <v>2.0</v>
      </c>
      <c r="B3" s="13" t="s">
        <v>7</v>
      </c>
      <c r="C3" s="21">
        <v>9728054.0</v>
      </c>
      <c r="D3" s="1" t="s">
        <v>44</v>
      </c>
      <c r="E3" s="48">
        <v>100.0</v>
      </c>
      <c r="F3" s="48">
        <v>100.0</v>
      </c>
      <c r="G3" s="48">
        <v>100.0</v>
      </c>
      <c r="H3" s="48">
        <v>100.0</v>
      </c>
      <c r="I3" s="48">
        <v>100.0</v>
      </c>
      <c r="J3" s="48">
        <v>100.0</v>
      </c>
      <c r="K3" s="48">
        <v>100.0</v>
      </c>
      <c r="L3" s="48">
        <v>100.0</v>
      </c>
      <c r="M3" s="48">
        <v>100.0</v>
      </c>
      <c r="N3" s="48">
        <v>100.0</v>
      </c>
      <c r="O3" s="48">
        <v>100.0</v>
      </c>
      <c r="P3" s="33">
        <f t="shared" si="1"/>
        <v>110</v>
      </c>
      <c r="Q3" s="42"/>
    </row>
    <row r="4">
      <c r="A4" s="49">
        <v>3.0</v>
      </c>
      <c r="B4" s="13" t="s">
        <v>8</v>
      </c>
      <c r="C4" s="21">
        <v>9731301.0</v>
      </c>
      <c r="D4" s="1" t="s">
        <v>44</v>
      </c>
      <c r="E4" s="48">
        <v>100.0</v>
      </c>
      <c r="F4" s="48">
        <v>100.0</v>
      </c>
      <c r="G4" s="48">
        <v>100.0</v>
      </c>
      <c r="H4" s="48">
        <v>100.0</v>
      </c>
      <c r="I4" s="48">
        <v>100.0</v>
      </c>
      <c r="J4" s="48">
        <v>100.0</v>
      </c>
      <c r="K4" s="48">
        <v>100.0</v>
      </c>
      <c r="L4" s="48">
        <v>100.0</v>
      </c>
      <c r="M4" s="48">
        <v>100.0</v>
      </c>
      <c r="N4" s="48">
        <v>100.0</v>
      </c>
      <c r="O4" s="48">
        <v>0.0</v>
      </c>
      <c r="P4" s="33">
        <f t="shared" si="1"/>
        <v>100</v>
      </c>
      <c r="Q4" s="42"/>
    </row>
    <row r="5">
      <c r="A5" s="49">
        <v>4.0</v>
      </c>
      <c r="B5" s="13" t="s">
        <v>9</v>
      </c>
      <c r="C5" s="21">
        <v>9831007.0</v>
      </c>
      <c r="D5" s="1" t="s">
        <v>44</v>
      </c>
      <c r="E5" s="33">
        <v>0.0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>
        <f t="shared" si="1"/>
        <v>0</v>
      </c>
      <c r="Q5" s="1" t="s">
        <v>43</v>
      </c>
    </row>
    <row r="6">
      <c r="A6" s="49">
        <v>5.0</v>
      </c>
      <c r="B6" s="13" t="s">
        <v>11</v>
      </c>
      <c r="C6" s="24">
        <v>9831009.0</v>
      </c>
      <c r="D6" s="1" t="s">
        <v>44</v>
      </c>
      <c r="E6" s="48">
        <v>100.0</v>
      </c>
      <c r="F6" s="48">
        <v>100.0</v>
      </c>
      <c r="G6" s="48">
        <v>100.0</v>
      </c>
      <c r="H6" s="48">
        <v>100.0</v>
      </c>
      <c r="I6" s="48">
        <v>100.0</v>
      </c>
      <c r="J6" s="48">
        <v>100.0</v>
      </c>
      <c r="K6" s="48">
        <v>100.0</v>
      </c>
      <c r="L6" s="48">
        <v>100.0</v>
      </c>
      <c r="M6" s="48">
        <v>100.0</v>
      </c>
      <c r="N6" s="48">
        <v>100.0</v>
      </c>
      <c r="O6" s="48">
        <v>100.0</v>
      </c>
      <c r="P6" s="33">
        <f t="shared" si="1"/>
        <v>110</v>
      </c>
      <c r="Q6" s="42"/>
    </row>
    <row r="7">
      <c r="A7" s="49">
        <v>6.0</v>
      </c>
      <c r="B7" s="13" t="s">
        <v>12</v>
      </c>
      <c r="C7" s="21">
        <v>9831017.0</v>
      </c>
      <c r="D7" s="1" t="s">
        <v>44</v>
      </c>
      <c r="E7" s="48">
        <v>100.0</v>
      </c>
      <c r="F7" s="48">
        <v>100.0</v>
      </c>
      <c r="G7" s="48">
        <v>100.0</v>
      </c>
      <c r="H7" s="48">
        <v>100.0</v>
      </c>
      <c r="I7" s="48">
        <v>0.0</v>
      </c>
      <c r="J7" s="48">
        <v>100.0</v>
      </c>
      <c r="K7" s="48">
        <v>100.0</v>
      </c>
      <c r="L7" s="48">
        <v>0.0</v>
      </c>
      <c r="M7" s="48">
        <v>100.0</v>
      </c>
      <c r="N7" s="48">
        <v>100.0</v>
      </c>
      <c r="O7" s="48">
        <v>50.0</v>
      </c>
      <c r="P7" s="33">
        <f t="shared" si="1"/>
        <v>85</v>
      </c>
      <c r="Q7" s="42"/>
    </row>
    <row r="8">
      <c r="A8" s="49">
        <v>7.0</v>
      </c>
      <c r="B8" s="13" t="s">
        <v>13</v>
      </c>
      <c r="C8" s="21">
        <v>9831030.0</v>
      </c>
      <c r="D8" s="1" t="s">
        <v>44</v>
      </c>
      <c r="E8" s="48">
        <v>100.0</v>
      </c>
      <c r="F8" s="48">
        <v>100.0</v>
      </c>
      <c r="G8" s="48">
        <v>100.0</v>
      </c>
      <c r="H8" s="48">
        <v>100.0</v>
      </c>
      <c r="I8" s="48">
        <v>100.0</v>
      </c>
      <c r="J8" s="48">
        <v>100.0</v>
      </c>
      <c r="K8" s="48">
        <v>100.0</v>
      </c>
      <c r="L8" s="48">
        <v>100.0</v>
      </c>
      <c r="M8" s="48">
        <v>100.0</v>
      </c>
      <c r="N8" s="48">
        <v>100.0</v>
      </c>
      <c r="O8" s="48">
        <v>100.0</v>
      </c>
      <c r="P8" s="33">
        <f t="shared" si="1"/>
        <v>110</v>
      </c>
      <c r="Q8" s="42"/>
    </row>
    <row r="9">
      <c r="A9" s="49">
        <v>8.0</v>
      </c>
      <c r="B9" s="13" t="s">
        <v>14</v>
      </c>
      <c r="C9" s="21">
        <v>9831037.0</v>
      </c>
      <c r="D9" s="1" t="s">
        <v>44</v>
      </c>
      <c r="E9" s="48">
        <v>100.0</v>
      </c>
      <c r="F9" s="48">
        <v>100.0</v>
      </c>
      <c r="G9" s="48">
        <v>100.0</v>
      </c>
      <c r="H9" s="48">
        <v>100.0</v>
      </c>
      <c r="I9" s="48">
        <v>100.0</v>
      </c>
      <c r="J9" s="48">
        <v>100.0</v>
      </c>
      <c r="K9" s="48">
        <v>100.0</v>
      </c>
      <c r="L9" s="48">
        <v>100.0</v>
      </c>
      <c r="M9" s="48">
        <v>0.0</v>
      </c>
      <c r="N9" s="48">
        <v>100.0</v>
      </c>
      <c r="O9" s="48">
        <v>100.0</v>
      </c>
      <c r="P9" s="33">
        <f t="shared" si="1"/>
        <v>100</v>
      </c>
      <c r="Q9" s="42"/>
    </row>
    <row r="10">
      <c r="A10" s="49">
        <v>9.0</v>
      </c>
      <c r="B10" s="13" t="s">
        <v>15</v>
      </c>
      <c r="C10" s="21">
        <v>9831039.0</v>
      </c>
      <c r="D10" s="1" t="s">
        <v>44</v>
      </c>
      <c r="E10" s="33">
        <v>0.0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>
        <f t="shared" si="1"/>
        <v>0</v>
      </c>
      <c r="Q10" s="1" t="s">
        <v>43</v>
      </c>
    </row>
    <row r="11">
      <c r="A11" s="49">
        <v>10.0</v>
      </c>
      <c r="B11" s="13" t="s">
        <v>17</v>
      </c>
      <c r="C11" s="21">
        <v>9831045.0</v>
      </c>
      <c r="D11" s="1" t="s">
        <v>44</v>
      </c>
      <c r="E11" s="48">
        <v>100.0</v>
      </c>
      <c r="F11" s="48">
        <v>100.0</v>
      </c>
      <c r="G11" s="48">
        <v>100.0</v>
      </c>
      <c r="H11" s="48">
        <v>100.0</v>
      </c>
      <c r="I11" s="48">
        <v>100.0</v>
      </c>
      <c r="J11" s="48">
        <v>100.0</v>
      </c>
      <c r="K11" s="48">
        <v>0.0</v>
      </c>
      <c r="L11" s="48">
        <v>0.0</v>
      </c>
      <c r="M11" s="48">
        <v>0.0</v>
      </c>
      <c r="N11" s="48">
        <v>100.0</v>
      </c>
      <c r="O11" s="48">
        <v>0.0</v>
      </c>
      <c r="P11" s="33">
        <f t="shared" si="1"/>
        <v>70</v>
      </c>
      <c r="Q11" s="1"/>
    </row>
    <row r="12">
      <c r="A12" s="49">
        <v>11.0</v>
      </c>
      <c r="B12" s="13" t="s">
        <v>18</v>
      </c>
      <c r="C12" s="21">
        <v>9831048.0</v>
      </c>
      <c r="D12" s="1" t="s">
        <v>44</v>
      </c>
      <c r="E12" s="33">
        <v>0.0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>
        <f t="shared" si="1"/>
        <v>0</v>
      </c>
      <c r="Q12" s="1" t="s">
        <v>43</v>
      </c>
    </row>
    <row r="13">
      <c r="A13" s="49">
        <v>12.0</v>
      </c>
      <c r="B13" s="13" t="s">
        <v>19</v>
      </c>
      <c r="C13" s="21">
        <v>9831054.0</v>
      </c>
      <c r="D13" s="1" t="s">
        <v>44</v>
      </c>
      <c r="E13" s="48">
        <v>100.0</v>
      </c>
      <c r="F13" s="48">
        <v>100.0</v>
      </c>
      <c r="G13" s="48">
        <v>100.0</v>
      </c>
      <c r="H13" s="48">
        <v>100.0</v>
      </c>
      <c r="I13" s="48">
        <v>100.0</v>
      </c>
      <c r="J13" s="48">
        <v>0.0</v>
      </c>
      <c r="K13" s="48">
        <v>100.0</v>
      </c>
      <c r="L13" s="48">
        <v>0.0</v>
      </c>
      <c r="M13" s="48">
        <v>100.0</v>
      </c>
      <c r="N13" s="48">
        <v>100.0</v>
      </c>
      <c r="O13" s="48">
        <v>100.0</v>
      </c>
      <c r="P13" s="33">
        <f t="shared" si="1"/>
        <v>90</v>
      </c>
      <c r="Q13" s="42"/>
    </row>
    <row r="14">
      <c r="A14" s="49">
        <v>13.0</v>
      </c>
      <c r="B14" s="13" t="s">
        <v>20</v>
      </c>
      <c r="C14" s="21">
        <v>9831062.0</v>
      </c>
      <c r="D14" s="1" t="s">
        <v>44</v>
      </c>
      <c r="E14" s="48">
        <v>100.0</v>
      </c>
      <c r="F14" s="48">
        <v>100.0</v>
      </c>
      <c r="G14" s="48">
        <v>100.0</v>
      </c>
      <c r="H14" s="48">
        <v>100.0</v>
      </c>
      <c r="I14" s="48">
        <v>100.0</v>
      </c>
      <c r="J14" s="48">
        <v>100.0</v>
      </c>
      <c r="K14" s="48">
        <v>100.0</v>
      </c>
      <c r="L14" s="48">
        <v>100.0</v>
      </c>
      <c r="M14" s="48">
        <v>100.0</v>
      </c>
      <c r="N14" s="48">
        <v>100.0</v>
      </c>
      <c r="O14" s="48">
        <v>100.0</v>
      </c>
      <c r="P14" s="33">
        <f t="shared" si="1"/>
        <v>110</v>
      </c>
      <c r="Q14" s="42"/>
    </row>
    <row r="15">
      <c r="A15" s="49">
        <v>14.0</v>
      </c>
      <c r="B15" s="13" t="s">
        <v>21</v>
      </c>
      <c r="C15" s="21">
        <v>9831067.0</v>
      </c>
      <c r="D15" s="1" t="s">
        <v>44</v>
      </c>
      <c r="E15" s="48">
        <v>100.0</v>
      </c>
      <c r="F15" s="48">
        <v>100.0</v>
      </c>
      <c r="G15" s="48">
        <v>100.0</v>
      </c>
      <c r="H15" s="48">
        <v>100.0</v>
      </c>
      <c r="I15" s="48">
        <v>0.0</v>
      </c>
      <c r="J15" s="48">
        <v>100.0</v>
      </c>
      <c r="K15" s="48">
        <v>100.0</v>
      </c>
      <c r="L15" s="48">
        <v>100.0</v>
      </c>
      <c r="M15" s="48">
        <v>100.0</v>
      </c>
      <c r="N15" s="48">
        <v>100.0</v>
      </c>
      <c r="O15" s="48">
        <v>50.0</v>
      </c>
      <c r="P15" s="33">
        <f t="shared" si="1"/>
        <v>95</v>
      </c>
      <c r="Q15" s="42"/>
    </row>
    <row r="16">
      <c r="A16" s="49">
        <v>15.0</v>
      </c>
      <c r="B16" s="13" t="s">
        <v>22</v>
      </c>
      <c r="C16" s="21">
        <v>9831075.0</v>
      </c>
      <c r="D16" s="1" t="s">
        <v>44</v>
      </c>
      <c r="E16" s="48">
        <v>100.0</v>
      </c>
      <c r="F16" s="48">
        <v>100.0</v>
      </c>
      <c r="G16" s="48">
        <v>100.0</v>
      </c>
      <c r="H16" s="48">
        <v>75.0</v>
      </c>
      <c r="I16" s="48">
        <v>0.0</v>
      </c>
      <c r="J16" s="48">
        <v>0.0</v>
      </c>
      <c r="K16" s="48">
        <v>100.0</v>
      </c>
      <c r="L16" s="48">
        <v>0.0</v>
      </c>
      <c r="M16" s="48">
        <v>100.0</v>
      </c>
      <c r="N16" s="48">
        <v>100.0</v>
      </c>
      <c r="O16" s="48">
        <v>100.0</v>
      </c>
      <c r="P16" s="33">
        <f t="shared" si="1"/>
        <v>77.5</v>
      </c>
      <c r="Q16" s="42"/>
    </row>
    <row r="17">
      <c r="A17" s="49">
        <v>16.0</v>
      </c>
      <c r="B17" s="13" t="s">
        <v>23</v>
      </c>
      <c r="C17" s="21">
        <v>9831077.0</v>
      </c>
      <c r="D17" s="1" t="s">
        <v>44</v>
      </c>
      <c r="E17" s="48">
        <v>100.0</v>
      </c>
      <c r="F17" s="48">
        <v>100.0</v>
      </c>
      <c r="G17" s="48">
        <v>100.0</v>
      </c>
      <c r="H17" s="48">
        <v>100.0</v>
      </c>
      <c r="I17" s="48">
        <v>100.0</v>
      </c>
      <c r="J17" s="48">
        <v>100.0</v>
      </c>
      <c r="K17" s="48">
        <v>100.0</v>
      </c>
      <c r="L17" s="48">
        <v>100.0</v>
      </c>
      <c r="M17" s="48">
        <v>100.0</v>
      </c>
      <c r="N17" s="48">
        <v>0.0</v>
      </c>
      <c r="O17" s="48">
        <v>100.0</v>
      </c>
      <c r="P17" s="33">
        <f t="shared" si="1"/>
        <v>100</v>
      </c>
      <c r="Q17" s="42"/>
    </row>
    <row r="18">
      <c r="A18" s="49">
        <v>17.0</v>
      </c>
      <c r="B18" s="13" t="s">
        <v>24</v>
      </c>
      <c r="C18" s="21">
        <v>9831082.0</v>
      </c>
      <c r="D18" s="1" t="s">
        <v>44</v>
      </c>
      <c r="E18" s="48">
        <v>100.0</v>
      </c>
      <c r="F18" s="48">
        <v>100.0</v>
      </c>
      <c r="G18" s="48">
        <v>0.0</v>
      </c>
      <c r="H18" s="48">
        <v>0.0</v>
      </c>
      <c r="I18" s="48">
        <v>0.0</v>
      </c>
      <c r="J18" s="48">
        <v>0.0</v>
      </c>
      <c r="K18" s="48">
        <v>0.0</v>
      </c>
      <c r="L18" s="48">
        <v>0.0</v>
      </c>
      <c r="M18" s="48">
        <v>0.0</v>
      </c>
      <c r="N18" s="48">
        <v>0.0</v>
      </c>
      <c r="O18" s="48">
        <v>0.0</v>
      </c>
      <c r="P18" s="33">
        <f t="shared" si="1"/>
        <v>20</v>
      </c>
      <c r="Q18" s="43" t="s">
        <v>111</v>
      </c>
    </row>
    <row r="19">
      <c r="A19" s="49">
        <v>18.0</v>
      </c>
      <c r="B19" s="13" t="s">
        <v>25</v>
      </c>
      <c r="C19" s="21">
        <v>9831090.0</v>
      </c>
      <c r="D19" s="1" t="s">
        <v>41</v>
      </c>
      <c r="E19" s="48">
        <v>100.0</v>
      </c>
      <c r="F19" s="48">
        <v>100.0</v>
      </c>
      <c r="G19" s="48">
        <v>100.0</v>
      </c>
      <c r="H19" s="48">
        <v>100.0</v>
      </c>
      <c r="I19" s="48">
        <v>100.0</v>
      </c>
      <c r="J19" s="48">
        <v>100.0</v>
      </c>
      <c r="K19" s="48">
        <v>100.0</v>
      </c>
      <c r="L19" s="48">
        <v>100.0</v>
      </c>
      <c r="M19" s="48">
        <v>100.0</v>
      </c>
      <c r="N19" s="48">
        <v>100.0</v>
      </c>
      <c r="O19" s="48">
        <v>50.0</v>
      </c>
      <c r="P19" s="33">
        <f t="shared" si="1"/>
        <v>105</v>
      </c>
      <c r="Q19" s="1"/>
    </row>
    <row r="20">
      <c r="A20" s="49">
        <v>19.0</v>
      </c>
      <c r="B20" s="13" t="s">
        <v>26</v>
      </c>
      <c r="C20" s="21">
        <v>9831108.0</v>
      </c>
      <c r="D20" s="1" t="s">
        <v>44</v>
      </c>
      <c r="E20" s="48">
        <v>100.0</v>
      </c>
      <c r="F20" s="48">
        <v>100.0</v>
      </c>
      <c r="G20" s="48">
        <v>100.0</v>
      </c>
      <c r="H20" s="48">
        <v>100.0</v>
      </c>
      <c r="I20" s="48">
        <v>100.0</v>
      </c>
      <c r="J20" s="48">
        <v>100.0</v>
      </c>
      <c r="K20" s="48">
        <v>100.0</v>
      </c>
      <c r="L20" s="48">
        <v>100.0</v>
      </c>
      <c r="M20" s="48">
        <v>100.0</v>
      </c>
      <c r="N20" s="48">
        <v>100.0</v>
      </c>
      <c r="O20" s="48">
        <v>100.0</v>
      </c>
      <c r="P20" s="33">
        <f t="shared" si="1"/>
        <v>110</v>
      </c>
      <c r="Q20" s="42"/>
    </row>
    <row r="21">
      <c r="A21" s="49">
        <v>20.0</v>
      </c>
      <c r="B21" s="13" t="s">
        <v>27</v>
      </c>
      <c r="C21" s="21">
        <v>9831119.0</v>
      </c>
      <c r="D21" s="1" t="s">
        <v>44</v>
      </c>
      <c r="E21" s="33">
        <v>0.0</v>
      </c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>
        <f t="shared" si="1"/>
        <v>0</v>
      </c>
      <c r="Q21" s="1" t="s">
        <v>43</v>
      </c>
    </row>
    <row r="22">
      <c r="A22" s="49">
        <v>21.0</v>
      </c>
      <c r="B22" s="13" t="s">
        <v>28</v>
      </c>
      <c r="C22" s="21">
        <v>9831133.0</v>
      </c>
      <c r="D22" s="1" t="s">
        <v>41</v>
      </c>
      <c r="E22" s="48">
        <v>100.0</v>
      </c>
      <c r="F22" s="48">
        <v>100.0</v>
      </c>
      <c r="G22" s="48">
        <v>100.0</v>
      </c>
      <c r="H22" s="48">
        <v>100.0</v>
      </c>
      <c r="I22" s="48">
        <v>100.0</v>
      </c>
      <c r="J22" s="48">
        <v>0.0</v>
      </c>
      <c r="K22" s="48">
        <v>100.0</v>
      </c>
      <c r="L22" s="48">
        <v>100.0</v>
      </c>
      <c r="M22" s="48">
        <v>100.0</v>
      </c>
      <c r="N22" s="48">
        <v>0.0</v>
      </c>
      <c r="O22" s="48">
        <v>0.0</v>
      </c>
      <c r="P22" s="33">
        <f t="shared" si="1"/>
        <v>80</v>
      </c>
      <c r="Q22" s="5"/>
    </row>
    <row r="23">
      <c r="A23" s="25">
        <v>22.0</v>
      </c>
      <c r="B23" s="13" t="s">
        <v>29</v>
      </c>
      <c r="C23" s="21">
        <v>9831134.0</v>
      </c>
      <c r="D23" s="1" t="s">
        <v>41</v>
      </c>
      <c r="E23" s="48">
        <v>90.0</v>
      </c>
      <c r="F23" s="41">
        <v>90.0</v>
      </c>
      <c r="G23" s="41">
        <v>0.0</v>
      </c>
      <c r="H23" s="41">
        <v>0.0</v>
      </c>
      <c r="I23" s="41">
        <v>0.0</v>
      </c>
      <c r="J23" s="41">
        <v>0.0</v>
      </c>
      <c r="K23" s="41">
        <v>0.0</v>
      </c>
      <c r="L23" s="41">
        <v>0.0</v>
      </c>
      <c r="M23" s="41">
        <v>0.0</v>
      </c>
      <c r="N23" s="41">
        <v>0.0</v>
      </c>
      <c r="O23" s="41">
        <v>0.0</v>
      </c>
      <c r="P23" s="33">
        <f t="shared" si="1"/>
        <v>18</v>
      </c>
      <c r="Q23" s="50" t="s">
        <v>112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5" max="5" width="26.71"/>
    <col customWidth="1" min="6" max="6" width="17.0"/>
    <col customWidth="1" min="7" max="7" width="20.71"/>
    <col customWidth="1" min="8" max="8" width="19.0"/>
    <col customWidth="1" min="10" max="10" width="8.29"/>
    <col customWidth="1" min="11" max="11" width="33.57"/>
  </cols>
  <sheetData>
    <row r="1">
      <c r="A1" s="14" t="s">
        <v>1</v>
      </c>
      <c r="B1" s="19" t="s">
        <v>2</v>
      </c>
      <c r="C1" s="1" t="s">
        <v>38</v>
      </c>
      <c r="D1" s="51" t="s">
        <v>113</v>
      </c>
      <c r="E1" s="52" t="s">
        <v>114</v>
      </c>
      <c r="F1" s="52" t="s">
        <v>115</v>
      </c>
      <c r="G1" s="52" t="s">
        <v>116</v>
      </c>
      <c r="H1" s="52" t="s">
        <v>117</v>
      </c>
      <c r="I1" s="52" t="s">
        <v>110</v>
      </c>
      <c r="J1" s="52" t="s">
        <v>35</v>
      </c>
      <c r="K1" s="52" t="s">
        <v>5</v>
      </c>
    </row>
    <row r="2">
      <c r="A2" s="13" t="s">
        <v>6</v>
      </c>
      <c r="B2" s="21">
        <v>9631703.0</v>
      </c>
      <c r="C2" s="1" t="s">
        <v>41</v>
      </c>
      <c r="D2" s="35">
        <v>100.0</v>
      </c>
      <c r="E2" s="36">
        <v>100.0</v>
      </c>
      <c r="F2" s="36">
        <v>100.0</v>
      </c>
      <c r="G2" s="36">
        <v>100.0</v>
      </c>
      <c r="H2" s="36">
        <v>100.0</v>
      </c>
      <c r="I2" s="36">
        <v>100.0</v>
      </c>
      <c r="J2" s="34">
        <f t="shared" ref="J2:J23" si="1">AVERAGE(D2:H2)+I2/6</f>
        <v>116.6666667</v>
      </c>
      <c r="K2" s="38"/>
    </row>
    <row r="3">
      <c r="A3" s="13" t="s">
        <v>7</v>
      </c>
      <c r="B3" s="21">
        <v>9728054.0</v>
      </c>
      <c r="C3" s="1" t="s">
        <v>41</v>
      </c>
      <c r="D3" s="35">
        <v>100.0</v>
      </c>
      <c r="E3" s="36">
        <v>100.0</v>
      </c>
      <c r="F3" s="36">
        <v>100.0</v>
      </c>
      <c r="G3" s="36">
        <v>100.0</v>
      </c>
      <c r="H3" s="36">
        <v>90.0</v>
      </c>
      <c r="I3" s="36">
        <v>100.0</v>
      </c>
      <c r="J3" s="34">
        <f t="shared" si="1"/>
        <v>114.6666667</v>
      </c>
      <c r="K3" s="37" t="s">
        <v>118</v>
      </c>
    </row>
    <row r="4">
      <c r="A4" s="13" t="s">
        <v>8</v>
      </c>
      <c r="B4" s="21">
        <v>9731301.0</v>
      </c>
      <c r="C4" s="1" t="s">
        <v>41</v>
      </c>
      <c r="D4" s="35">
        <v>100.0</v>
      </c>
      <c r="E4" s="36">
        <v>100.0</v>
      </c>
      <c r="F4" s="36">
        <v>100.0</v>
      </c>
      <c r="G4" s="36">
        <v>100.0</v>
      </c>
      <c r="H4" s="36">
        <v>90.0</v>
      </c>
      <c r="I4" s="36">
        <v>0.0</v>
      </c>
      <c r="J4" s="34">
        <f t="shared" si="1"/>
        <v>98</v>
      </c>
      <c r="K4" s="37"/>
    </row>
    <row r="5">
      <c r="A5" s="13" t="s">
        <v>9</v>
      </c>
      <c r="B5" s="21">
        <v>9831007.0</v>
      </c>
      <c r="C5" s="1" t="s">
        <v>41</v>
      </c>
      <c r="D5" s="34">
        <v>0.0</v>
      </c>
      <c r="E5" s="36">
        <v>0.0</v>
      </c>
      <c r="F5" s="36">
        <v>0.0</v>
      </c>
      <c r="G5" s="36">
        <v>0.0</v>
      </c>
      <c r="H5" s="36">
        <v>0.0</v>
      </c>
      <c r="I5" s="36">
        <v>0.0</v>
      </c>
      <c r="J5" s="34">
        <f t="shared" si="1"/>
        <v>0</v>
      </c>
      <c r="K5" s="37" t="s">
        <v>43</v>
      </c>
    </row>
    <row r="6">
      <c r="A6" s="13" t="s">
        <v>11</v>
      </c>
      <c r="B6" s="24">
        <v>9831009.0</v>
      </c>
      <c r="C6" s="1" t="s">
        <v>41</v>
      </c>
      <c r="D6" s="35">
        <v>100.0</v>
      </c>
      <c r="E6" s="36">
        <v>100.0</v>
      </c>
      <c r="F6" s="36">
        <v>100.0</v>
      </c>
      <c r="G6" s="36">
        <v>100.0</v>
      </c>
      <c r="H6" s="36">
        <v>100.0</v>
      </c>
      <c r="I6" s="36">
        <v>100.0</v>
      </c>
      <c r="J6" s="34">
        <f t="shared" si="1"/>
        <v>116.6666667</v>
      </c>
      <c r="K6" s="38"/>
    </row>
    <row r="7">
      <c r="A7" s="13" t="s">
        <v>12</v>
      </c>
      <c r="B7" s="21">
        <v>9831017.0</v>
      </c>
      <c r="C7" s="1" t="s">
        <v>41</v>
      </c>
      <c r="D7" s="35">
        <v>100.0</v>
      </c>
      <c r="E7" s="36">
        <v>100.0</v>
      </c>
      <c r="F7" s="36">
        <v>100.0</v>
      </c>
      <c r="G7" s="36">
        <v>100.0</v>
      </c>
      <c r="H7" s="36">
        <v>90.0</v>
      </c>
      <c r="I7" s="36">
        <v>0.0</v>
      </c>
      <c r="J7" s="34">
        <f t="shared" si="1"/>
        <v>98</v>
      </c>
      <c r="K7" s="37" t="s">
        <v>119</v>
      </c>
    </row>
    <row r="8">
      <c r="A8" s="13" t="s">
        <v>13</v>
      </c>
      <c r="B8" s="21">
        <v>9831030.0</v>
      </c>
      <c r="C8" s="1" t="s">
        <v>41</v>
      </c>
      <c r="D8" s="35">
        <v>100.0</v>
      </c>
      <c r="E8" s="36">
        <v>100.0</v>
      </c>
      <c r="F8" s="36">
        <v>100.0</v>
      </c>
      <c r="G8" s="36">
        <v>100.0</v>
      </c>
      <c r="H8" s="36">
        <v>100.0</v>
      </c>
      <c r="I8" s="36">
        <v>100.0</v>
      </c>
      <c r="J8" s="34">
        <f t="shared" si="1"/>
        <v>116.6666667</v>
      </c>
      <c r="K8" s="38"/>
    </row>
    <row r="9">
      <c r="A9" s="13" t="s">
        <v>14</v>
      </c>
      <c r="B9" s="21">
        <v>9831037.0</v>
      </c>
      <c r="C9" s="1" t="s">
        <v>41</v>
      </c>
      <c r="D9" s="35">
        <v>100.0</v>
      </c>
      <c r="E9" s="36">
        <v>100.0</v>
      </c>
      <c r="F9" s="36">
        <v>100.0</v>
      </c>
      <c r="G9" s="36">
        <v>100.0</v>
      </c>
      <c r="H9" s="36">
        <v>100.0</v>
      </c>
      <c r="I9" s="36">
        <v>0.0</v>
      </c>
      <c r="J9" s="34">
        <f t="shared" si="1"/>
        <v>100</v>
      </c>
      <c r="K9" s="38"/>
    </row>
    <row r="10">
      <c r="A10" s="13" t="s">
        <v>15</v>
      </c>
      <c r="B10" s="21">
        <v>9831039.0</v>
      </c>
      <c r="C10" s="1" t="s">
        <v>41</v>
      </c>
      <c r="D10" s="34">
        <v>0.0</v>
      </c>
      <c r="E10" s="36">
        <v>0.0</v>
      </c>
      <c r="F10" s="36">
        <v>0.0</v>
      </c>
      <c r="G10" s="36">
        <v>0.0</v>
      </c>
      <c r="H10" s="36">
        <v>0.0</v>
      </c>
      <c r="I10" s="36">
        <v>0.0</v>
      </c>
      <c r="J10" s="34">
        <f t="shared" si="1"/>
        <v>0</v>
      </c>
      <c r="K10" s="37" t="s">
        <v>43</v>
      </c>
    </row>
    <row r="11">
      <c r="A11" s="13" t="s">
        <v>17</v>
      </c>
      <c r="B11" s="21">
        <v>9831045.0</v>
      </c>
      <c r="C11" s="1" t="s">
        <v>41</v>
      </c>
      <c r="D11" s="35">
        <v>100.0</v>
      </c>
      <c r="E11" s="36">
        <v>100.0</v>
      </c>
      <c r="F11" s="36">
        <v>100.0</v>
      </c>
      <c r="G11" s="36">
        <v>90.0</v>
      </c>
      <c r="H11" s="36">
        <v>100.0</v>
      </c>
      <c r="I11" s="36">
        <v>100.0</v>
      </c>
      <c r="J11" s="34">
        <f t="shared" si="1"/>
        <v>114.6666667</v>
      </c>
      <c r="K11" s="37" t="s">
        <v>120</v>
      </c>
    </row>
    <row r="12">
      <c r="A12" s="13" t="s">
        <v>18</v>
      </c>
      <c r="B12" s="21">
        <v>9831048.0</v>
      </c>
      <c r="C12" s="1" t="s">
        <v>41</v>
      </c>
      <c r="D12" s="34">
        <v>0.0</v>
      </c>
      <c r="E12" s="36">
        <v>0.0</v>
      </c>
      <c r="F12" s="36">
        <v>0.0</v>
      </c>
      <c r="G12" s="36">
        <v>0.0</v>
      </c>
      <c r="H12" s="36">
        <v>0.0</v>
      </c>
      <c r="I12" s="36">
        <v>0.0</v>
      </c>
      <c r="J12" s="34">
        <f t="shared" si="1"/>
        <v>0</v>
      </c>
      <c r="K12" s="37" t="s">
        <v>43</v>
      </c>
    </row>
    <row r="13">
      <c r="A13" s="13" t="s">
        <v>19</v>
      </c>
      <c r="B13" s="21">
        <v>9831054.0</v>
      </c>
      <c r="C13" s="1" t="s">
        <v>41</v>
      </c>
      <c r="D13" s="35">
        <v>100.0</v>
      </c>
      <c r="E13" s="36">
        <v>100.0</v>
      </c>
      <c r="F13" s="36">
        <v>100.0</v>
      </c>
      <c r="G13" s="36">
        <v>100.0</v>
      </c>
      <c r="H13" s="36">
        <v>100.0</v>
      </c>
      <c r="I13" s="36">
        <v>100.0</v>
      </c>
      <c r="J13" s="34">
        <f t="shared" si="1"/>
        <v>116.6666667</v>
      </c>
      <c r="K13" s="38"/>
    </row>
    <row r="14">
      <c r="A14" s="13" t="s">
        <v>20</v>
      </c>
      <c r="B14" s="21">
        <v>9831062.0</v>
      </c>
      <c r="C14" s="1" t="s">
        <v>41</v>
      </c>
      <c r="D14" s="35">
        <v>100.0</v>
      </c>
      <c r="E14" s="36">
        <v>100.0</v>
      </c>
      <c r="F14" s="36">
        <v>100.0</v>
      </c>
      <c r="G14" s="36">
        <v>100.0</v>
      </c>
      <c r="H14" s="36">
        <v>100.0</v>
      </c>
      <c r="I14" s="36">
        <v>0.0</v>
      </c>
      <c r="J14" s="34">
        <f t="shared" si="1"/>
        <v>100</v>
      </c>
      <c r="K14" s="38"/>
    </row>
    <row r="15">
      <c r="A15" s="13" t="s">
        <v>21</v>
      </c>
      <c r="B15" s="21">
        <v>9831067.0</v>
      </c>
      <c r="C15" s="1" t="s">
        <v>41</v>
      </c>
      <c r="D15" s="35">
        <v>100.0</v>
      </c>
      <c r="E15" s="36">
        <v>100.0</v>
      </c>
      <c r="F15" s="36">
        <v>100.0</v>
      </c>
      <c r="G15" s="36">
        <v>100.0</v>
      </c>
      <c r="H15" s="36">
        <v>90.0</v>
      </c>
      <c r="I15" s="36">
        <v>100.0</v>
      </c>
      <c r="J15" s="34">
        <f t="shared" si="1"/>
        <v>114.6666667</v>
      </c>
      <c r="K15" s="37" t="s">
        <v>121</v>
      </c>
    </row>
    <row r="16">
      <c r="A16" s="13" t="s">
        <v>22</v>
      </c>
      <c r="B16" s="21">
        <v>9831075.0</v>
      </c>
      <c r="C16" s="1" t="s">
        <v>41</v>
      </c>
      <c r="D16" s="35">
        <v>100.0</v>
      </c>
      <c r="E16" s="36">
        <v>100.0</v>
      </c>
      <c r="F16" s="36">
        <v>100.0</v>
      </c>
      <c r="G16" s="36">
        <v>100.0</v>
      </c>
      <c r="H16" s="36">
        <v>100.0</v>
      </c>
      <c r="I16" s="36">
        <v>100.0</v>
      </c>
      <c r="J16" s="34">
        <f t="shared" si="1"/>
        <v>116.6666667</v>
      </c>
      <c r="K16" s="38"/>
    </row>
    <row r="17">
      <c r="A17" s="13" t="s">
        <v>23</v>
      </c>
      <c r="B17" s="21">
        <v>9831077.0</v>
      </c>
      <c r="C17" s="1" t="s">
        <v>41</v>
      </c>
      <c r="D17" s="35">
        <v>90.0</v>
      </c>
      <c r="E17" s="36">
        <v>100.0</v>
      </c>
      <c r="F17" s="36">
        <v>90.0</v>
      </c>
      <c r="G17" s="36">
        <v>100.0</v>
      </c>
      <c r="H17" s="36">
        <v>90.0</v>
      </c>
      <c r="I17" s="36">
        <v>0.0</v>
      </c>
      <c r="J17" s="34">
        <f t="shared" si="1"/>
        <v>94</v>
      </c>
      <c r="K17" s="37" t="s">
        <v>122</v>
      </c>
    </row>
    <row r="18">
      <c r="A18" s="13" t="s">
        <v>24</v>
      </c>
      <c r="B18" s="21">
        <v>9831082.0</v>
      </c>
      <c r="C18" s="1" t="s">
        <v>41</v>
      </c>
      <c r="D18" s="35">
        <v>100.0</v>
      </c>
      <c r="E18" s="36">
        <v>90.0</v>
      </c>
      <c r="F18" s="36">
        <v>100.0</v>
      </c>
      <c r="G18" s="36">
        <v>100.0</v>
      </c>
      <c r="H18" s="36">
        <v>90.0</v>
      </c>
      <c r="I18" s="36">
        <v>50.0</v>
      </c>
      <c r="J18" s="34">
        <f t="shared" si="1"/>
        <v>104.3333333</v>
      </c>
      <c r="K18" s="37" t="s">
        <v>123</v>
      </c>
    </row>
    <row r="19">
      <c r="A19" s="13" t="s">
        <v>25</v>
      </c>
      <c r="B19" s="21">
        <v>9831090.0</v>
      </c>
      <c r="C19" s="1" t="s">
        <v>41</v>
      </c>
      <c r="D19" s="35">
        <v>100.0</v>
      </c>
      <c r="E19" s="36">
        <v>100.0</v>
      </c>
      <c r="F19" s="36">
        <v>90.0</v>
      </c>
      <c r="G19" s="36">
        <v>100.0</v>
      </c>
      <c r="H19" s="36">
        <v>90.0</v>
      </c>
      <c r="I19" s="36">
        <v>100.0</v>
      </c>
      <c r="J19" s="34">
        <f t="shared" si="1"/>
        <v>112.6666667</v>
      </c>
      <c r="K19" s="37" t="s">
        <v>124</v>
      </c>
    </row>
    <row r="20">
      <c r="A20" s="13" t="s">
        <v>26</v>
      </c>
      <c r="B20" s="21">
        <v>9831108.0</v>
      </c>
      <c r="C20" s="1" t="s">
        <v>41</v>
      </c>
      <c r="D20" s="35">
        <v>100.0</v>
      </c>
      <c r="E20" s="36">
        <v>100.0</v>
      </c>
      <c r="F20" s="36">
        <v>100.0</v>
      </c>
      <c r="G20" s="36">
        <v>100.0</v>
      </c>
      <c r="H20" s="36">
        <v>100.0</v>
      </c>
      <c r="I20" s="36">
        <v>100.0</v>
      </c>
      <c r="J20" s="34">
        <f t="shared" si="1"/>
        <v>116.6666667</v>
      </c>
      <c r="K20" s="38"/>
    </row>
    <row r="21">
      <c r="A21" s="13" t="s">
        <v>27</v>
      </c>
      <c r="B21" s="21">
        <v>9831119.0</v>
      </c>
      <c r="C21" s="1" t="s">
        <v>41</v>
      </c>
      <c r="D21" s="34">
        <v>0.0</v>
      </c>
      <c r="E21" s="36">
        <v>0.0</v>
      </c>
      <c r="F21" s="36">
        <v>0.0</v>
      </c>
      <c r="G21" s="36">
        <v>0.0</v>
      </c>
      <c r="H21" s="36">
        <v>0.0</v>
      </c>
      <c r="I21" s="36">
        <v>0.0</v>
      </c>
      <c r="J21" s="34">
        <f t="shared" si="1"/>
        <v>0</v>
      </c>
      <c r="K21" s="37" t="s">
        <v>43</v>
      </c>
    </row>
    <row r="22">
      <c r="A22" s="13" t="s">
        <v>28</v>
      </c>
      <c r="B22" s="21">
        <v>9831133.0</v>
      </c>
      <c r="C22" s="1" t="s">
        <v>41</v>
      </c>
      <c r="D22" s="35">
        <v>100.0</v>
      </c>
      <c r="E22" s="36">
        <v>100.0</v>
      </c>
      <c r="F22" s="36">
        <v>100.0</v>
      </c>
      <c r="G22" s="36">
        <v>90.0</v>
      </c>
      <c r="H22" s="36">
        <v>90.0</v>
      </c>
      <c r="I22" s="36">
        <v>0.0</v>
      </c>
      <c r="J22" s="34">
        <f t="shared" si="1"/>
        <v>96</v>
      </c>
      <c r="K22" s="37" t="s">
        <v>125</v>
      </c>
    </row>
    <row r="23">
      <c r="A23" s="13" t="s">
        <v>29</v>
      </c>
      <c r="B23" s="21">
        <v>9831134.0</v>
      </c>
      <c r="C23" s="1" t="s">
        <v>41</v>
      </c>
      <c r="D23" s="35">
        <v>100.0</v>
      </c>
      <c r="E23" s="41">
        <v>100.0</v>
      </c>
      <c r="F23" s="41">
        <v>100.0</v>
      </c>
      <c r="G23" s="41">
        <v>0.0</v>
      </c>
      <c r="H23" s="41">
        <v>0.0</v>
      </c>
      <c r="I23" s="41">
        <v>0.0</v>
      </c>
      <c r="J23" s="34">
        <f t="shared" si="1"/>
        <v>60</v>
      </c>
      <c r="K23" s="43" t="s">
        <v>126</v>
      </c>
    </row>
  </sheetData>
  <drawing r:id="rId1"/>
</worksheet>
</file>