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\Videos\END3\s2\"/>
    </mc:Choice>
  </mc:AlternateContent>
  <xr:revisionPtr revIDLastSave="0" documentId="13_ncr:1_{7856676C-54DF-4F74-9EDA-AFA1F56E4968}" xr6:coauthVersionLast="47" xr6:coauthVersionMax="47" xr10:uidLastSave="{00000000-0000-0000-0000-000000000000}"/>
  <bookViews>
    <workbookView xWindow="-108" yWindow="-108" windowWidth="23256" windowHeight="12576" xr2:uid="{006B608F-573C-4603-A4D3-DEF321B02196}"/>
  </bookViews>
  <sheets>
    <sheet name="LR 0.1" sheetId="1" r:id="rId1"/>
    <sheet name="LR 0.2" sheetId="3" r:id="rId2"/>
    <sheet name="LR 0.5" sheetId="4" r:id="rId3"/>
    <sheet name="LR 0.8" sheetId="5" r:id="rId4"/>
    <sheet name="LR 1.0" sheetId="6" r:id="rId5"/>
    <sheet name="LR 2.0" sheetId="7" r:id="rId6"/>
    <sheet name="Error_LR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" i="1" l="1"/>
  <c r="J43" i="1" s="1"/>
  <c r="K43" i="1"/>
  <c r="L43" i="1" s="1"/>
  <c r="S43" i="1" s="1"/>
  <c r="T43" i="1" s="1"/>
  <c r="A33" i="8"/>
  <c r="A34" i="8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32" i="8"/>
  <c r="K46" i="7"/>
  <c r="L46" i="7" s="1"/>
  <c r="I46" i="7"/>
  <c r="J46" i="7" s="1"/>
  <c r="K46" i="6"/>
  <c r="L46" i="6" s="1"/>
  <c r="I46" i="6"/>
  <c r="J46" i="6" s="1"/>
  <c r="K46" i="5"/>
  <c r="L46" i="5" s="1"/>
  <c r="I46" i="5"/>
  <c r="J46" i="5" s="1"/>
  <c r="K46" i="4"/>
  <c r="L46" i="4" s="1"/>
  <c r="I46" i="4"/>
  <c r="J46" i="4" s="1"/>
  <c r="K46" i="3"/>
  <c r="L46" i="3" s="1"/>
  <c r="I46" i="3"/>
  <c r="J46" i="3" s="1"/>
  <c r="Q43" i="1" l="1"/>
  <c r="R43" i="1" s="1"/>
  <c r="U43" i="1"/>
  <c r="Y43" i="1"/>
  <c r="F44" i="1" s="1"/>
  <c r="AC43" i="1"/>
  <c r="N44" i="1" s="1"/>
  <c r="AA43" i="1"/>
  <c r="H44" i="1" s="1"/>
  <c r="Z43" i="1"/>
  <c r="G44" i="1" s="1"/>
  <c r="X43" i="1"/>
  <c r="E44" i="1" s="1"/>
  <c r="AB43" i="1"/>
  <c r="M44" i="1" s="1"/>
  <c r="V43" i="1"/>
  <c r="AD43" i="1"/>
  <c r="O44" i="1" s="1"/>
  <c r="AE43" i="1"/>
  <c r="P44" i="1" s="1"/>
  <c r="Q46" i="7"/>
  <c r="R46" i="7" s="1"/>
  <c r="S46" i="7"/>
  <c r="T46" i="7" s="1"/>
  <c r="S46" i="6"/>
  <c r="T46" i="6" s="1"/>
  <c r="Q46" i="6"/>
  <c r="R46" i="6" s="1"/>
  <c r="Q46" i="5"/>
  <c r="R46" i="5" s="1"/>
  <c r="S46" i="5"/>
  <c r="T46" i="5" s="1"/>
  <c r="Q46" i="4"/>
  <c r="R46" i="4" s="1"/>
  <c r="S46" i="4"/>
  <c r="T46" i="4" s="1"/>
  <c r="Q46" i="3"/>
  <c r="R46" i="3" s="1"/>
  <c r="S46" i="3"/>
  <c r="T46" i="3" s="1"/>
  <c r="I44" i="1" l="1"/>
  <c r="J44" i="1" s="1"/>
  <c r="K44" i="1"/>
  <c r="L44" i="1" s="1"/>
  <c r="W43" i="1"/>
  <c r="AE46" i="7"/>
  <c r="P47" i="7" s="1"/>
  <c r="AD46" i="7"/>
  <c r="O47" i="7" s="1"/>
  <c r="V46" i="7"/>
  <c r="Y46" i="7"/>
  <c r="F47" i="7" s="1"/>
  <c r="X46" i="7"/>
  <c r="E47" i="7" s="1"/>
  <c r="AB46" i="7"/>
  <c r="M47" i="7" s="1"/>
  <c r="AC46" i="7"/>
  <c r="N47" i="7" s="1"/>
  <c r="U46" i="7"/>
  <c r="W46" i="7" s="1"/>
  <c r="AA46" i="7"/>
  <c r="H47" i="7" s="1"/>
  <c r="Z46" i="7"/>
  <c r="G47" i="7" s="1"/>
  <c r="AC46" i="6"/>
  <c r="N47" i="6" s="1"/>
  <c r="AB46" i="6"/>
  <c r="M47" i="6" s="1"/>
  <c r="X46" i="6"/>
  <c r="E47" i="6" s="1"/>
  <c r="Y46" i="6"/>
  <c r="F47" i="6" s="1"/>
  <c r="U46" i="6"/>
  <c r="AA46" i="6"/>
  <c r="H47" i="6" s="1"/>
  <c r="Z46" i="6"/>
  <c r="G47" i="6" s="1"/>
  <c r="AE46" i="6"/>
  <c r="P47" i="6" s="1"/>
  <c r="V46" i="6"/>
  <c r="AD46" i="6"/>
  <c r="O47" i="6" s="1"/>
  <c r="AD46" i="5"/>
  <c r="O47" i="5" s="1"/>
  <c r="V46" i="5"/>
  <c r="AE46" i="5"/>
  <c r="P47" i="5" s="1"/>
  <c r="Z46" i="5"/>
  <c r="G47" i="5" s="1"/>
  <c r="Y46" i="5"/>
  <c r="F47" i="5" s="1"/>
  <c r="X46" i="5"/>
  <c r="E47" i="5" s="1"/>
  <c r="AB46" i="5"/>
  <c r="M47" i="5" s="1"/>
  <c r="U46" i="5"/>
  <c r="W46" i="5" s="1"/>
  <c r="AC46" i="5"/>
  <c r="N47" i="5" s="1"/>
  <c r="AA46" i="5"/>
  <c r="H47" i="5" s="1"/>
  <c r="AD46" i="4"/>
  <c r="O47" i="4" s="1"/>
  <c r="V46" i="4"/>
  <c r="AE46" i="4"/>
  <c r="P47" i="4" s="1"/>
  <c r="U46" i="4"/>
  <c r="AB46" i="4"/>
  <c r="M47" i="4" s="1"/>
  <c r="AC46" i="4"/>
  <c r="N47" i="4" s="1"/>
  <c r="Z46" i="4"/>
  <c r="G47" i="4" s="1"/>
  <c r="Y46" i="4"/>
  <c r="F47" i="4" s="1"/>
  <c r="AA46" i="4"/>
  <c r="H47" i="4" s="1"/>
  <c r="X46" i="4"/>
  <c r="E47" i="4" s="1"/>
  <c r="AE46" i="3"/>
  <c r="P47" i="3" s="1"/>
  <c r="AD46" i="3"/>
  <c r="O47" i="3" s="1"/>
  <c r="V46" i="3"/>
  <c r="AB46" i="3"/>
  <c r="M47" i="3" s="1"/>
  <c r="AC46" i="3"/>
  <c r="N47" i="3" s="1"/>
  <c r="U46" i="3"/>
  <c r="Y46" i="3"/>
  <c r="F47" i="3" s="1"/>
  <c r="AA46" i="3"/>
  <c r="H47" i="3" s="1"/>
  <c r="Z46" i="3"/>
  <c r="G47" i="3" s="1"/>
  <c r="X46" i="3"/>
  <c r="E47" i="3" s="1"/>
  <c r="W46" i="3" l="1"/>
  <c r="W46" i="6"/>
  <c r="W46" i="4"/>
  <c r="S44" i="1"/>
  <c r="T44" i="1" s="1"/>
  <c r="Q44" i="1"/>
  <c r="R44" i="1" s="1"/>
  <c r="U44" i="1" s="1"/>
  <c r="I47" i="7"/>
  <c r="J47" i="7" s="1"/>
  <c r="K47" i="7"/>
  <c r="L47" i="7" s="1"/>
  <c r="K47" i="6"/>
  <c r="L47" i="6" s="1"/>
  <c r="I47" i="6"/>
  <c r="J47" i="6" s="1"/>
  <c r="I47" i="5"/>
  <c r="J47" i="5" s="1"/>
  <c r="K47" i="5"/>
  <c r="L47" i="5" s="1"/>
  <c r="I47" i="4"/>
  <c r="J47" i="4" s="1"/>
  <c r="K47" i="4"/>
  <c r="L47" i="4" s="1"/>
  <c r="I47" i="3"/>
  <c r="J47" i="3" s="1"/>
  <c r="K47" i="3"/>
  <c r="L47" i="3" s="1"/>
  <c r="Q47" i="6" l="1"/>
  <c r="R47" i="6" s="1"/>
  <c r="S47" i="4"/>
  <c r="T47" i="4" s="1"/>
  <c r="V47" i="4" s="1"/>
  <c r="AC44" i="1"/>
  <c r="N45" i="1" s="1"/>
  <c r="Z44" i="1"/>
  <c r="G45" i="1" s="1"/>
  <c r="AE44" i="1"/>
  <c r="P45" i="1" s="1"/>
  <c r="Y44" i="1"/>
  <c r="F45" i="1" s="1"/>
  <c r="AD44" i="1"/>
  <c r="O45" i="1" s="1"/>
  <c r="X44" i="1"/>
  <c r="E45" i="1" s="1"/>
  <c r="V44" i="1"/>
  <c r="W44" i="1" s="1"/>
  <c r="AA44" i="1"/>
  <c r="H45" i="1" s="1"/>
  <c r="AB44" i="1"/>
  <c r="M45" i="1" s="1"/>
  <c r="S47" i="6"/>
  <c r="T47" i="6" s="1"/>
  <c r="V47" i="6" s="1"/>
  <c r="Q47" i="5"/>
  <c r="R47" i="5" s="1"/>
  <c r="U47" i="5" s="1"/>
  <c r="Q47" i="3"/>
  <c r="R47" i="3" s="1"/>
  <c r="U47" i="3" s="1"/>
  <c r="S47" i="7"/>
  <c r="T47" i="7" s="1"/>
  <c r="AD47" i="7" s="1"/>
  <c r="O48" i="7" s="1"/>
  <c r="Q47" i="7"/>
  <c r="R47" i="7" s="1"/>
  <c r="AB47" i="6"/>
  <c r="M48" i="6" s="1"/>
  <c r="Y47" i="6"/>
  <c r="F48" i="6" s="1"/>
  <c r="U47" i="6"/>
  <c r="AC47" i="6"/>
  <c r="N48" i="6" s="1"/>
  <c r="S47" i="5"/>
  <c r="T47" i="5" s="1"/>
  <c r="AD47" i="4"/>
  <c r="O48" i="4" s="1"/>
  <c r="AE47" i="4"/>
  <c r="P48" i="4" s="1"/>
  <c r="Q47" i="4"/>
  <c r="R47" i="4" s="1"/>
  <c r="S47" i="3"/>
  <c r="T47" i="3" s="1"/>
  <c r="K45" i="1" l="1"/>
  <c r="L45" i="1" s="1"/>
  <c r="X47" i="6"/>
  <c r="E48" i="6" s="1"/>
  <c r="AA47" i="6"/>
  <c r="H48" i="6" s="1"/>
  <c r="AD47" i="6"/>
  <c r="O48" i="6" s="1"/>
  <c r="AE47" i="6"/>
  <c r="P48" i="6" s="1"/>
  <c r="AC47" i="5"/>
  <c r="N48" i="5" s="1"/>
  <c r="AB47" i="5"/>
  <c r="M48" i="5" s="1"/>
  <c r="I45" i="1"/>
  <c r="J45" i="1" s="1"/>
  <c r="Q45" i="1" s="1"/>
  <c r="R45" i="1" s="1"/>
  <c r="V47" i="7"/>
  <c r="AE47" i="7"/>
  <c r="P48" i="7" s="1"/>
  <c r="W47" i="6"/>
  <c r="Z47" i="6"/>
  <c r="G48" i="6" s="1"/>
  <c r="K48" i="6" s="1"/>
  <c r="L48" i="6" s="1"/>
  <c r="AB47" i="3"/>
  <c r="M48" i="3" s="1"/>
  <c r="AC47" i="3"/>
  <c r="N48" i="3" s="1"/>
  <c r="U47" i="7"/>
  <c r="AC47" i="7"/>
  <c r="N48" i="7" s="1"/>
  <c r="X47" i="7"/>
  <c r="E48" i="7" s="1"/>
  <c r="AB47" i="7"/>
  <c r="M48" i="7" s="1"/>
  <c r="AA47" i="7"/>
  <c r="H48" i="7" s="1"/>
  <c r="Y47" i="7"/>
  <c r="F48" i="7" s="1"/>
  <c r="Z47" i="7"/>
  <c r="G48" i="7" s="1"/>
  <c r="I48" i="6"/>
  <c r="J48" i="6" s="1"/>
  <c r="AD47" i="5"/>
  <c r="O48" i="5" s="1"/>
  <c r="AE47" i="5"/>
  <c r="P48" i="5" s="1"/>
  <c r="V47" i="5"/>
  <c r="W47" i="5" s="1"/>
  <c r="Y47" i="5"/>
  <c r="F48" i="5" s="1"/>
  <c r="Z47" i="5"/>
  <c r="G48" i="5" s="1"/>
  <c r="X47" i="5"/>
  <c r="E48" i="5" s="1"/>
  <c r="AA47" i="5"/>
  <c r="H48" i="5" s="1"/>
  <c r="AA47" i="4"/>
  <c r="H48" i="4" s="1"/>
  <c r="Z47" i="4"/>
  <c r="G48" i="4" s="1"/>
  <c r="Y47" i="4"/>
  <c r="F48" i="4" s="1"/>
  <c r="X47" i="4"/>
  <c r="E48" i="4" s="1"/>
  <c r="AC47" i="4"/>
  <c r="N48" i="4" s="1"/>
  <c r="U47" i="4"/>
  <c r="W47" i="4" s="1"/>
  <c r="AB47" i="4"/>
  <c r="M48" i="4" s="1"/>
  <c r="V47" i="3"/>
  <c r="W47" i="3" s="1"/>
  <c r="AD47" i="3"/>
  <c r="O48" i="3" s="1"/>
  <c r="AE47" i="3"/>
  <c r="P48" i="3" s="1"/>
  <c r="X47" i="3"/>
  <c r="E48" i="3" s="1"/>
  <c r="AA47" i="3"/>
  <c r="H48" i="3" s="1"/>
  <c r="Z47" i="3"/>
  <c r="G48" i="3" s="1"/>
  <c r="Y47" i="3"/>
  <c r="F48" i="3" s="1"/>
  <c r="AB45" i="1" l="1"/>
  <c r="M46" i="1" s="1"/>
  <c r="U45" i="1"/>
  <c r="S45" i="1"/>
  <c r="T45" i="1" s="1"/>
  <c r="AE45" i="1" s="1"/>
  <c r="P46" i="1" s="1"/>
  <c r="W47" i="7"/>
  <c r="S48" i="6"/>
  <c r="T48" i="6" s="1"/>
  <c r="AC45" i="1"/>
  <c r="N46" i="1" s="1"/>
  <c r="Z45" i="1"/>
  <c r="G46" i="1" s="1"/>
  <c r="AD45" i="1"/>
  <c r="O46" i="1" s="1"/>
  <c r="X45" i="1"/>
  <c r="E46" i="1" s="1"/>
  <c r="K48" i="7"/>
  <c r="L48" i="7" s="1"/>
  <c r="I48" i="7"/>
  <c r="J48" i="7" s="1"/>
  <c r="S48" i="7" s="1"/>
  <c r="T48" i="7" s="1"/>
  <c r="V48" i="6"/>
  <c r="AE48" i="6"/>
  <c r="P49" i="6" s="1"/>
  <c r="AD48" i="6"/>
  <c r="O49" i="6" s="1"/>
  <c r="Q48" i="6"/>
  <c r="R48" i="6" s="1"/>
  <c r="K48" i="5"/>
  <c r="L48" i="5" s="1"/>
  <c r="I48" i="5"/>
  <c r="J48" i="5" s="1"/>
  <c r="I48" i="4"/>
  <c r="J48" i="4" s="1"/>
  <c r="K48" i="4"/>
  <c r="L48" i="4" s="1"/>
  <c r="I48" i="3"/>
  <c r="J48" i="3" s="1"/>
  <c r="K48" i="3"/>
  <c r="L48" i="3" s="1"/>
  <c r="V45" i="1" l="1"/>
  <c r="W45" i="1" s="1"/>
  <c r="Y45" i="1"/>
  <c r="F46" i="1" s="1"/>
  <c r="I46" i="1" s="1"/>
  <c r="J46" i="1" s="1"/>
  <c r="AA45" i="1"/>
  <c r="H46" i="1" s="1"/>
  <c r="K46" i="1" s="1"/>
  <c r="L46" i="1" s="1"/>
  <c r="Q46" i="1" s="1"/>
  <c r="R46" i="1" s="1"/>
  <c r="Q48" i="5"/>
  <c r="R48" i="5" s="1"/>
  <c r="S48" i="3"/>
  <c r="T48" i="3" s="1"/>
  <c r="V48" i="3" s="1"/>
  <c r="V48" i="7"/>
  <c r="AD48" i="7"/>
  <c r="O49" i="7" s="1"/>
  <c r="AE48" i="7"/>
  <c r="P49" i="7" s="1"/>
  <c r="Q48" i="7"/>
  <c r="R48" i="7" s="1"/>
  <c r="X48" i="6"/>
  <c r="E49" i="6" s="1"/>
  <c r="Z48" i="6"/>
  <c r="G49" i="6" s="1"/>
  <c r="Y48" i="6"/>
  <c r="F49" i="6" s="1"/>
  <c r="AA48" i="6"/>
  <c r="H49" i="6" s="1"/>
  <c r="U48" i="6"/>
  <c r="W48" i="6" s="1"/>
  <c r="AC48" i="6"/>
  <c r="N49" i="6" s="1"/>
  <c r="AB48" i="6"/>
  <c r="M49" i="6" s="1"/>
  <c r="AC48" i="5"/>
  <c r="N49" i="5" s="1"/>
  <c r="AB48" i="5"/>
  <c r="M49" i="5" s="1"/>
  <c r="U48" i="5"/>
  <c r="S48" i="5"/>
  <c r="T48" i="5" s="1"/>
  <c r="S48" i="4"/>
  <c r="T48" i="4" s="1"/>
  <c r="Q48" i="4"/>
  <c r="R48" i="4" s="1"/>
  <c r="AE48" i="3"/>
  <c r="P49" i="3" s="1"/>
  <c r="AD48" i="3"/>
  <c r="O49" i="3" s="1"/>
  <c r="Q48" i="3"/>
  <c r="R48" i="3" s="1"/>
  <c r="AB46" i="1" l="1"/>
  <c r="M47" i="1" s="1"/>
  <c r="U46" i="1"/>
  <c r="AC46" i="1"/>
  <c r="N47" i="1" s="1"/>
  <c r="S46" i="1"/>
  <c r="T46" i="1" s="1"/>
  <c r="AA48" i="7"/>
  <c r="H49" i="7" s="1"/>
  <c r="Z48" i="7"/>
  <c r="G49" i="7" s="1"/>
  <c r="Y48" i="7"/>
  <c r="F49" i="7" s="1"/>
  <c r="X48" i="7"/>
  <c r="E49" i="7" s="1"/>
  <c r="AC48" i="7"/>
  <c r="N49" i="7" s="1"/>
  <c r="U48" i="7"/>
  <c r="W48" i="7" s="1"/>
  <c r="AB48" i="7"/>
  <c r="M49" i="7" s="1"/>
  <c r="K49" i="6"/>
  <c r="L49" i="6" s="1"/>
  <c r="I49" i="6"/>
  <c r="J49" i="6" s="1"/>
  <c r="V48" i="5"/>
  <c r="W48" i="5" s="1"/>
  <c r="AE48" i="5"/>
  <c r="P49" i="5" s="1"/>
  <c r="AD48" i="5"/>
  <c r="O49" i="5" s="1"/>
  <c r="Z48" i="5"/>
  <c r="G49" i="5" s="1"/>
  <c r="Y48" i="5"/>
  <c r="F49" i="5" s="1"/>
  <c r="AA48" i="5"/>
  <c r="H49" i="5" s="1"/>
  <c r="X48" i="5"/>
  <c r="E49" i="5" s="1"/>
  <c r="Y48" i="4"/>
  <c r="F49" i="4" s="1"/>
  <c r="X48" i="4"/>
  <c r="E49" i="4" s="1"/>
  <c r="AB48" i="4"/>
  <c r="M49" i="4" s="1"/>
  <c r="AC48" i="4"/>
  <c r="N49" i="4" s="1"/>
  <c r="U48" i="4"/>
  <c r="AA48" i="4"/>
  <c r="H49" i="4" s="1"/>
  <c r="Z48" i="4"/>
  <c r="G49" i="4" s="1"/>
  <c r="AD48" i="4"/>
  <c r="O49" i="4" s="1"/>
  <c r="V48" i="4"/>
  <c r="AE48" i="4"/>
  <c r="P49" i="4" s="1"/>
  <c r="Y48" i="3"/>
  <c r="F49" i="3" s="1"/>
  <c r="X48" i="3"/>
  <c r="E49" i="3" s="1"/>
  <c r="AB48" i="3"/>
  <c r="M49" i="3" s="1"/>
  <c r="AC48" i="3"/>
  <c r="N49" i="3" s="1"/>
  <c r="U48" i="3"/>
  <c r="W48" i="3" s="1"/>
  <c r="AA48" i="3"/>
  <c r="H49" i="3" s="1"/>
  <c r="Z48" i="3"/>
  <c r="G49" i="3" s="1"/>
  <c r="W48" i="4" l="1"/>
  <c r="V46" i="1"/>
  <c r="W46" i="1" s="1"/>
  <c r="AD46" i="1"/>
  <c r="O47" i="1" s="1"/>
  <c r="AE46" i="1"/>
  <c r="P47" i="1" s="1"/>
  <c r="Y46" i="1"/>
  <c r="F47" i="1" s="1"/>
  <c r="AA46" i="1"/>
  <c r="Z46" i="1"/>
  <c r="G47" i="1" s="1"/>
  <c r="X46" i="1"/>
  <c r="E47" i="1" s="1"/>
  <c r="Q49" i="6"/>
  <c r="R49" i="6" s="1"/>
  <c r="I49" i="7"/>
  <c r="J49" i="7" s="1"/>
  <c r="K49" i="7"/>
  <c r="L49" i="7" s="1"/>
  <c r="AC49" i="6"/>
  <c r="N50" i="6" s="1"/>
  <c r="U49" i="6"/>
  <c r="AB49" i="6"/>
  <c r="M50" i="6" s="1"/>
  <c r="S49" i="6"/>
  <c r="T49" i="6" s="1"/>
  <c r="I49" i="5"/>
  <c r="J49" i="5" s="1"/>
  <c r="K49" i="5"/>
  <c r="L49" i="5" s="1"/>
  <c r="K49" i="4"/>
  <c r="L49" i="4" s="1"/>
  <c r="I49" i="4"/>
  <c r="J49" i="4" s="1"/>
  <c r="Q49" i="4" s="1"/>
  <c r="R49" i="4" s="1"/>
  <c r="I49" i="3"/>
  <c r="J49" i="3" s="1"/>
  <c r="K49" i="3"/>
  <c r="L49" i="3" s="1"/>
  <c r="H47" i="1"/>
  <c r="Z49" i="6" l="1"/>
  <c r="G50" i="6" s="1"/>
  <c r="S49" i="5"/>
  <c r="T49" i="5" s="1"/>
  <c r="V49" i="5" s="1"/>
  <c r="S49" i="4"/>
  <c r="T49" i="4" s="1"/>
  <c r="V49" i="4" s="1"/>
  <c r="I47" i="1"/>
  <c r="J47" i="1" s="1"/>
  <c r="K47" i="1"/>
  <c r="L47" i="1" s="1"/>
  <c r="Q49" i="3"/>
  <c r="R49" i="3" s="1"/>
  <c r="AB49" i="3" s="1"/>
  <c r="M50" i="3" s="1"/>
  <c r="S49" i="7"/>
  <c r="T49" i="7" s="1"/>
  <c r="Q49" i="7"/>
  <c r="R49" i="7" s="1"/>
  <c r="Y49" i="6"/>
  <c r="F50" i="6" s="1"/>
  <c r="AE49" i="6"/>
  <c r="P50" i="6" s="1"/>
  <c r="V49" i="6"/>
  <c r="W49" i="6" s="1"/>
  <c r="AD49" i="6"/>
  <c r="O50" i="6" s="1"/>
  <c r="AA49" i="6"/>
  <c r="H50" i="6" s="1"/>
  <c r="X49" i="6"/>
  <c r="E50" i="6" s="1"/>
  <c r="AE49" i="5"/>
  <c r="P50" i="5" s="1"/>
  <c r="AD49" i="5"/>
  <c r="O50" i="5" s="1"/>
  <c r="Q49" i="5"/>
  <c r="R49" i="5" s="1"/>
  <c r="AC49" i="4"/>
  <c r="N50" i="4" s="1"/>
  <c r="U49" i="4"/>
  <c r="AB49" i="4"/>
  <c r="M50" i="4" s="1"/>
  <c r="S49" i="3"/>
  <c r="T49" i="3" s="1"/>
  <c r="Q47" i="1" l="1"/>
  <c r="R47" i="1" s="1"/>
  <c r="AC47" i="1" s="1"/>
  <c r="N48" i="1" s="1"/>
  <c r="AE49" i="4"/>
  <c r="P50" i="4" s="1"/>
  <c r="AD49" i="4"/>
  <c r="O50" i="4" s="1"/>
  <c r="Z49" i="4"/>
  <c r="G50" i="4" s="1"/>
  <c r="Y49" i="4"/>
  <c r="F50" i="4" s="1"/>
  <c r="AA49" i="4"/>
  <c r="H50" i="4" s="1"/>
  <c r="X49" i="4"/>
  <c r="E50" i="4" s="1"/>
  <c r="W49" i="4"/>
  <c r="U49" i="3"/>
  <c r="AC49" i="3"/>
  <c r="N50" i="3" s="1"/>
  <c r="AB47" i="1"/>
  <c r="M48" i="1" s="1"/>
  <c r="S47" i="1"/>
  <c r="T47" i="1" s="1"/>
  <c r="Y47" i="1" s="1"/>
  <c r="F48" i="1" s="1"/>
  <c r="U47" i="1"/>
  <c r="X49" i="7"/>
  <c r="E50" i="7" s="1"/>
  <c r="AA49" i="7"/>
  <c r="H50" i="7" s="1"/>
  <c r="AC49" i="7"/>
  <c r="N50" i="7" s="1"/>
  <c r="U49" i="7"/>
  <c r="AB49" i="7"/>
  <c r="M50" i="7" s="1"/>
  <c r="Z49" i="7"/>
  <c r="G50" i="7" s="1"/>
  <c r="Y49" i="7"/>
  <c r="F50" i="7" s="1"/>
  <c r="AE49" i="7"/>
  <c r="P50" i="7" s="1"/>
  <c r="AD49" i="7"/>
  <c r="O50" i="7" s="1"/>
  <c r="V49" i="7"/>
  <c r="I50" i="6"/>
  <c r="J50" i="6" s="1"/>
  <c r="K50" i="6"/>
  <c r="L50" i="6" s="1"/>
  <c r="AC49" i="5"/>
  <c r="N50" i="5" s="1"/>
  <c r="U49" i="5"/>
  <c r="W49" i="5" s="1"/>
  <c r="AA49" i="5"/>
  <c r="H50" i="5" s="1"/>
  <c r="AB49" i="5"/>
  <c r="M50" i="5" s="1"/>
  <c r="Y49" i="5"/>
  <c r="F50" i="5" s="1"/>
  <c r="Z49" i="5"/>
  <c r="G50" i="5" s="1"/>
  <c r="X49" i="5"/>
  <c r="E50" i="5" s="1"/>
  <c r="AD49" i="3"/>
  <c r="O50" i="3" s="1"/>
  <c r="V49" i="3"/>
  <c r="W49" i="3" s="1"/>
  <c r="AE49" i="3"/>
  <c r="P50" i="3" s="1"/>
  <c r="Z49" i="3"/>
  <c r="G50" i="3" s="1"/>
  <c r="X49" i="3"/>
  <c r="E50" i="3" s="1"/>
  <c r="AA49" i="3"/>
  <c r="H50" i="3" s="1"/>
  <c r="Y49" i="3"/>
  <c r="F50" i="3" s="1"/>
  <c r="AA47" i="1" l="1"/>
  <c r="H48" i="1" s="1"/>
  <c r="I50" i="4"/>
  <c r="J50" i="4" s="1"/>
  <c r="S50" i="4" s="1"/>
  <c r="T50" i="4" s="1"/>
  <c r="K50" i="4"/>
  <c r="L50" i="4" s="1"/>
  <c r="Q50" i="4" s="1"/>
  <c r="R50" i="4" s="1"/>
  <c r="V47" i="1"/>
  <c r="X47" i="1"/>
  <c r="E48" i="1" s="1"/>
  <c r="I48" i="1" s="1"/>
  <c r="J48" i="1" s="1"/>
  <c r="AE47" i="1"/>
  <c r="P48" i="1" s="1"/>
  <c r="Z47" i="1"/>
  <c r="G48" i="1" s="1"/>
  <c r="K48" i="1" s="1"/>
  <c r="L48" i="1" s="1"/>
  <c r="AD47" i="1"/>
  <c r="O48" i="1" s="1"/>
  <c r="W47" i="1"/>
  <c r="W49" i="7"/>
  <c r="K50" i="7"/>
  <c r="L50" i="7" s="1"/>
  <c r="I50" i="7"/>
  <c r="J50" i="7" s="1"/>
  <c r="S50" i="7" s="1"/>
  <c r="T50" i="7" s="1"/>
  <c r="Q50" i="6"/>
  <c r="R50" i="6" s="1"/>
  <c r="S50" i="6"/>
  <c r="T50" i="6" s="1"/>
  <c r="I50" i="5"/>
  <c r="J50" i="5" s="1"/>
  <c r="K50" i="5"/>
  <c r="L50" i="5" s="1"/>
  <c r="K50" i="3"/>
  <c r="L50" i="3" s="1"/>
  <c r="I50" i="3"/>
  <c r="J50" i="3" s="1"/>
  <c r="Q50" i="3" s="1"/>
  <c r="R50" i="3" s="1"/>
  <c r="U50" i="4" l="1"/>
  <c r="AB50" i="4"/>
  <c r="M51" i="4" s="1"/>
  <c r="AC50" i="4"/>
  <c r="N51" i="4" s="1"/>
  <c r="Z50" i="4"/>
  <c r="G51" i="4" s="1"/>
  <c r="Q48" i="1"/>
  <c r="R48" i="1" s="1"/>
  <c r="S48" i="1"/>
  <c r="T48" i="1" s="1"/>
  <c r="V48" i="1" s="1"/>
  <c r="AE50" i="7"/>
  <c r="P51" i="7" s="1"/>
  <c r="AD50" i="7"/>
  <c r="O51" i="7" s="1"/>
  <c r="V50" i="7"/>
  <c r="Q50" i="7"/>
  <c r="R50" i="7" s="1"/>
  <c r="AD50" i="6"/>
  <c r="O51" i="6" s="1"/>
  <c r="V50" i="6"/>
  <c r="AE50" i="6"/>
  <c r="P51" i="6" s="1"/>
  <c r="Z50" i="6"/>
  <c r="G51" i="6" s="1"/>
  <c r="Y50" i="6"/>
  <c r="F51" i="6" s="1"/>
  <c r="AB50" i="6"/>
  <c r="M51" i="6" s="1"/>
  <c r="AA50" i="6"/>
  <c r="H51" i="6" s="1"/>
  <c r="X50" i="6"/>
  <c r="E51" i="6" s="1"/>
  <c r="U50" i="6"/>
  <c r="AC50" i="6"/>
  <c r="N51" i="6" s="1"/>
  <c r="S50" i="5"/>
  <c r="T50" i="5" s="1"/>
  <c r="Q50" i="5"/>
  <c r="R50" i="5" s="1"/>
  <c r="AD50" i="4"/>
  <c r="O51" i="4" s="1"/>
  <c r="AE50" i="4"/>
  <c r="P51" i="4" s="1"/>
  <c r="V50" i="4"/>
  <c r="W50" i="4" s="1"/>
  <c r="AA50" i="4"/>
  <c r="H51" i="4" s="1"/>
  <c r="Y50" i="4"/>
  <c r="F51" i="4" s="1"/>
  <c r="X50" i="4"/>
  <c r="E51" i="4" s="1"/>
  <c r="AC50" i="3"/>
  <c r="N51" i="3" s="1"/>
  <c r="U50" i="3"/>
  <c r="AB50" i="3"/>
  <c r="M51" i="3" s="1"/>
  <c r="S50" i="3"/>
  <c r="T50" i="3" s="1"/>
  <c r="Y48" i="1"/>
  <c r="F49" i="1" s="1"/>
  <c r="U48" i="1"/>
  <c r="AA48" i="1"/>
  <c r="H49" i="1" s="1"/>
  <c r="AC48" i="1"/>
  <c r="N49" i="1" s="1"/>
  <c r="AB48" i="1"/>
  <c r="M49" i="1" s="1"/>
  <c r="AE48" i="1" l="1"/>
  <c r="P49" i="1" s="1"/>
  <c r="X48" i="1"/>
  <c r="E49" i="1" s="1"/>
  <c r="AD48" i="1"/>
  <c r="O49" i="1" s="1"/>
  <c r="W48" i="1"/>
  <c r="Z48" i="1"/>
  <c r="G49" i="1" s="1"/>
  <c r="K49" i="1" s="1"/>
  <c r="L49" i="1" s="1"/>
  <c r="I49" i="1"/>
  <c r="J49" i="1" s="1"/>
  <c r="AC50" i="7"/>
  <c r="N51" i="7" s="1"/>
  <c r="U50" i="7"/>
  <c r="W50" i="7" s="1"/>
  <c r="X50" i="7"/>
  <c r="E51" i="7" s="1"/>
  <c r="AB50" i="7"/>
  <c r="M51" i="7" s="1"/>
  <c r="AA50" i="7"/>
  <c r="H51" i="7" s="1"/>
  <c r="Z50" i="7"/>
  <c r="G51" i="7" s="1"/>
  <c r="Y50" i="7"/>
  <c r="F51" i="7" s="1"/>
  <c r="I51" i="6"/>
  <c r="J51" i="6" s="1"/>
  <c r="K51" i="6"/>
  <c r="L51" i="6" s="1"/>
  <c r="W50" i="6"/>
  <c r="Z50" i="5"/>
  <c r="G51" i="5" s="1"/>
  <c r="X50" i="5"/>
  <c r="E51" i="5" s="1"/>
  <c r="U50" i="5"/>
  <c r="AC50" i="5"/>
  <c r="N51" i="5" s="1"/>
  <c r="AB50" i="5"/>
  <c r="M51" i="5" s="1"/>
  <c r="Y50" i="5"/>
  <c r="F51" i="5" s="1"/>
  <c r="AA50" i="5"/>
  <c r="H51" i="5" s="1"/>
  <c r="V50" i="5"/>
  <c r="AE50" i="5"/>
  <c r="P51" i="5" s="1"/>
  <c r="AD50" i="5"/>
  <c r="O51" i="5" s="1"/>
  <c r="I51" i="4"/>
  <c r="J51" i="4" s="1"/>
  <c r="K51" i="4"/>
  <c r="L51" i="4" s="1"/>
  <c r="V50" i="3"/>
  <c r="W50" i="3" s="1"/>
  <c r="AD50" i="3"/>
  <c r="O51" i="3" s="1"/>
  <c r="AE50" i="3"/>
  <c r="P51" i="3" s="1"/>
  <c r="X50" i="3"/>
  <c r="E51" i="3" s="1"/>
  <c r="Y50" i="3"/>
  <c r="F51" i="3" s="1"/>
  <c r="Z50" i="3"/>
  <c r="G51" i="3" s="1"/>
  <c r="AA50" i="3"/>
  <c r="H51" i="3" s="1"/>
  <c r="Q51" i="6" l="1"/>
  <c r="R51" i="6" s="1"/>
  <c r="Q49" i="1"/>
  <c r="R49" i="1" s="1"/>
  <c r="AC49" i="1" s="1"/>
  <c r="N50" i="1" s="1"/>
  <c r="S51" i="6"/>
  <c r="T51" i="6" s="1"/>
  <c r="AE51" i="6" s="1"/>
  <c r="P52" i="6" s="1"/>
  <c r="I51" i="7"/>
  <c r="J51" i="7" s="1"/>
  <c r="K51" i="7"/>
  <c r="L51" i="7" s="1"/>
  <c r="W50" i="5"/>
  <c r="I51" i="5"/>
  <c r="J51" i="5" s="1"/>
  <c r="K51" i="5"/>
  <c r="L51" i="5" s="1"/>
  <c r="Q51" i="4"/>
  <c r="R51" i="4" s="1"/>
  <c r="S51" i="4"/>
  <c r="T51" i="4" s="1"/>
  <c r="I51" i="3"/>
  <c r="J51" i="3" s="1"/>
  <c r="K51" i="3"/>
  <c r="L51" i="3" s="1"/>
  <c r="AB49" i="1"/>
  <c r="M50" i="1" s="1"/>
  <c r="S49" i="1"/>
  <c r="T49" i="1" s="1"/>
  <c r="U49" i="1" l="1"/>
  <c r="Y51" i="6"/>
  <c r="F52" i="6" s="1"/>
  <c r="V51" i="6"/>
  <c r="AD51" i="6"/>
  <c r="O52" i="6" s="1"/>
  <c r="Q51" i="7"/>
  <c r="R51" i="7" s="1"/>
  <c r="AC51" i="7" s="1"/>
  <c r="N52" i="7" s="1"/>
  <c r="AA51" i="6"/>
  <c r="H52" i="6" s="1"/>
  <c r="U51" i="6"/>
  <c r="W51" i="6" s="1"/>
  <c r="AB51" i="6"/>
  <c r="M52" i="6" s="1"/>
  <c r="Z51" i="6"/>
  <c r="G52" i="6" s="1"/>
  <c r="AC51" i="6"/>
  <c r="N52" i="6" s="1"/>
  <c r="X51" i="6"/>
  <c r="E52" i="6" s="1"/>
  <c r="I52" i="6" s="1"/>
  <c r="J52" i="6" s="1"/>
  <c r="S51" i="3"/>
  <c r="T51" i="3" s="1"/>
  <c r="S51" i="5"/>
  <c r="T51" i="5" s="1"/>
  <c r="AD51" i="5" s="1"/>
  <c r="O52" i="5" s="1"/>
  <c r="S51" i="7"/>
  <c r="T51" i="7" s="1"/>
  <c r="X51" i="7" s="1"/>
  <c r="E52" i="7" s="1"/>
  <c r="Q51" i="5"/>
  <c r="R51" i="5" s="1"/>
  <c r="V51" i="4"/>
  <c r="AE51" i="4"/>
  <c r="P52" i="4" s="1"/>
  <c r="AD51" i="4"/>
  <c r="O52" i="4" s="1"/>
  <c r="AC51" i="4"/>
  <c r="N52" i="4" s="1"/>
  <c r="U51" i="4"/>
  <c r="W51" i="4" s="1"/>
  <c r="AA51" i="4"/>
  <c r="H52" i="4" s="1"/>
  <c r="Z51" i="4"/>
  <c r="G52" i="4" s="1"/>
  <c r="Y51" i="4"/>
  <c r="F52" i="4" s="1"/>
  <c r="X51" i="4"/>
  <c r="E52" i="4" s="1"/>
  <c r="AB51" i="4"/>
  <c r="M52" i="4" s="1"/>
  <c r="AE51" i="3"/>
  <c r="P52" i="3" s="1"/>
  <c r="AD51" i="3"/>
  <c r="O52" i="3" s="1"/>
  <c r="V51" i="3"/>
  <c r="Q51" i="3"/>
  <c r="R51" i="3" s="1"/>
  <c r="V49" i="1"/>
  <c r="W49" i="1" s="1"/>
  <c r="AD49" i="1"/>
  <c r="O50" i="1" s="1"/>
  <c r="AE49" i="1"/>
  <c r="P50" i="1" s="1"/>
  <c r="Y49" i="1"/>
  <c r="F50" i="1" s="1"/>
  <c r="AA49" i="1"/>
  <c r="H50" i="1" s="1"/>
  <c r="Z49" i="1"/>
  <c r="G50" i="1" s="1"/>
  <c r="X49" i="1"/>
  <c r="E50" i="1" s="1"/>
  <c r="AB51" i="7" l="1"/>
  <c r="M52" i="7" s="1"/>
  <c r="U51" i="7"/>
  <c r="AE51" i="5"/>
  <c r="P52" i="5" s="1"/>
  <c r="V51" i="5"/>
  <c r="K52" i="6"/>
  <c r="L52" i="6" s="1"/>
  <c r="Q52" i="6" s="1"/>
  <c r="R52" i="6" s="1"/>
  <c r="I50" i="1"/>
  <c r="J50" i="1" s="1"/>
  <c r="AA51" i="7"/>
  <c r="H52" i="7" s="1"/>
  <c r="AE51" i="7"/>
  <c r="P52" i="7" s="1"/>
  <c r="AD51" i="7"/>
  <c r="O52" i="7" s="1"/>
  <c r="V51" i="7"/>
  <c r="W51" i="7" s="1"/>
  <c r="Y51" i="7"/>
  <c r="F52" i="7" s="1"/>
  <c r="Z51" i="7"/>
  <c r="G52" i="7" s="1"/>
  <c r="AC51" i="5"/>
  <c r="N52" i="5" s="1"/>
  <c r="U51" i="5"/>
  <c r="AA51" i="5"/>
  <c r="H52" i="5" s="1"/>
  <c r="Z51" i="5"/>
  <c r="G52" i="5" s="1"/>
  <c r="Y51" i="5"/>
  <c r="F52" i="5" s="1"/>
  <c r="X51" i="5"/>
  <c r="E52" i="5" s="1"/>
  <c r="AB51" i="5"/>
  <c r="M52" i="5" s="1"/>
  <c r="K52" i="4"/>
  <c r="L52" i="4" s="1"/>
  <c r="I52" i="4"/>
  <c r="J52" i="4" s="1"/>
  <c r="Q52" i="4" s="1"/>
  <c r="R52" i="4" s="1"/>
  <c r="X51" i="3"/>
  <c r="E52" i="3" s="1"/>
  <c r="AC51" i="3"/>
  <c r="N52" i="3" s="1"/>
  <c r="U51" i="3"/>
  <c r="W51" i="3" s="1"/>
  <c r="AB51" i="3"/>
  <c r="M52" i="3" s="1"/>
  <c r="AA51" i="3"/>
  <c r="H52" i="3" s="1"/>
  <c r="Z51" i="3"/>
  <c r="G52" i="3" s="1"/>
  <c r="Y51" i="3"/>
  <c r="F52" i="3" s="1"/>
  <c r="K50" i="1"/>
  <c r="L50" i="1" s="1"/>
  <c r="S50" i="1" l="1"/>
  <c r="T50" i="1" s="1"/>
  <c r="S52" i="6"/>
  <c r="T52" i="6" s="1"/>
  <c r="W51" i="5"/>
  <c r="AC52" i="6"/>
  <c r="N53" i="6" s="1"/>
  <c r="Z52" i="6"/>
  <c r="G53" i="6" s="1"/>
  <c r="U52" i="6"/>
  <c r="AB52" i="6"/>
  <c r="M53" i="6" s="1"/>
  <c r="Y52" i="6"/>
  <c r="F53" i="6" s="1"/>
  <c r="AE52" i="6"/>
  <c r="P53" i="6" s="1"/>
  <c r="X52" i="6"/>
  <c r="E53" i="6" s="1"/>
  <c r="AA52" i="6"/>
  <c r="H53" i="6" s="1"/>
  <c r="AD52" i="6"/>
  <c r="O53" i="6" s="1"/>
  <c r="V52" i="6"/>
  <c r="Q50" i="1"/>
  <c r="R50" i="1" s="1"/>
  <c r="AA50" i="1" s="1"/>
  <c r="H51" i="1" s="1"/>
  <c r="K52" i="7"/>
  <c r="L52" i="7" s="1"/>
  <c r="I52" i="7"/>
  <c r="J52" i="7" s="1"/>
  <c r="K52" i="5"/>
  <c r="L52" i="5" s="1"/>
  <c r="I52" i="5"/>
  <c r="J52" i="5" s="1"/>
  <c r="S52" i="5" s="1"/>
  <c r="T52" i="5" s="1"/>
  <c r="U52" i="4"/>
  <c r="AC52" i="4"/>
  <c r="N53" i="4" s="1"/>
  <c r="AB52" i="4"/>
  <c r="M53" i="4" s="1"/>
  <c r="S52" i="4"/>
  <c r="T52" i="4" s="1"/>
  <c r="X52" i="4" s="1"/>
  <c r="E53" i="4" s="1"/>
  <c r="K52" i="3"/>
  <c r="L52" i="3" s="1"/>
  <c r="I52" i="3"/>
  <c r="J52" i="3" s="1"/>
  <c r="V50" i="1"/>
  <c r="AE50" i="1"/>
  <c r="P51" i="1" s="1"/>
  <c r="AD50" i="1"/>
  <c r="O51" i="1" s="1"/>
  <c r="K53" i="6" l="1"/>
  <c r="L53" i="6" s="1"/>
  <c r="I53" i="6"/>
  <c r="J53" i="6" s="1"/>
  <c r="W52" i="6"/>
  <c r="Y50" i="1"/>
  <c r="F51" i="1" s="1"/>
  <c r="AC50" i="1"/>
  <c r="N51" i="1" s="1"/>
  <c r="X50" i="1"/>
  <c r="E51" i="1" s="1"/>
  <c r="Z50" i="1"/>
  <c r="G51" i="1" s="1"/>
  <c r="K51" i="1" s="1"/>
  <c r="L51" i="1" s="1"/>
  <c r="U50" i="1"/>
  <c r="W50" i="1" s="1"/>
  <c r="AB50" i="1"/>
  <c r="M51" i="1" s="1"/>
  <c r="S52" i="3"/>
  <c r="T52" i="3" s="1"/>
  <c r="V52" i="3" s="1"/>
  <c r="Q52" i="7"/>
  <c r="R52" i="7" s="1"/>
  <c r="AC52" i="7" s="1"/>
  <c r="N53" i="7" s="1"/>
  <c r="S52" i="7"/>
  <c r="T52" i="7" s="1"/>
  <c r="Q53" i="6"/>
  <c r="R53" i="6" s="1"/>
  <c r="V52" i="5"/>
  <c r="AE52" i="5"/>
  <c r="P53" i="5" s="1"/>
  <c r="AD52" i="5"/>
  <c r="O53" i="5" s="1"/>
  <c r="Q52" i="5"/>
  <c r="R52" i="5" s="1"/>
  <c r="AA52" i="4"/>
  <c r="H53" i="4" s="1"/>
  <c r="AE52" i="4"/>
  <c r="P53" i="4" s="1"/>
  <c r="AD52" i="4"/>
  <c r="O53" i="4" s="1"/>
  <c r="V52" i="4"/>
  <c r="W52" i="4" s="1"/>
  <c r="Y52" i="4"/>
  <c r="F53" i="4" s="1"/>
  <c r="Z52" i="4"/>
  <c r="G53" i="4" s="1"/>
  <c r="AE52" i="3"/>
  <c r="P53" i="3" s="1"/>
  <c r="Q52" i="3"/>
  <c r="R52" i="3" s="1"/>
  <c r="S53" i="6" l="1"/>
  <c r="T53" i="6" s="1"/>
  <c r="AD52" i="3"/>
  <c r="O53" i="3" s="1"/>
  <c r="AA52" i="7"/>
  <c r="H53" i="7" s="1"/>
  <c r="AB52" i="7"/>
  <c r="M53" i="7" s="1"/>
  <c r="U52" i="7"/>
  <c r="I51" i="1"/>
  <c r="J51" i="1" s="1"/>
  <c r="S51" i="1" s="1"/>
  <c r="T51" i="1" s="1"/>
  <c r="AE51" i="1" s="1"/>
  <c r="P52" i="1" s="1"/>
  <c r="Z52" i="7"/>
  <c r="G53" i="7" s="1"/>
  <c r="X52" i="7"/>
  <c r="E53" i="7" s="1"/>
  <c r="Y52" i="7"/>
  <c r="F53" i="7" s="1"/>
  <c r="AE52" i="7"/>
  <c r="P53" i="7" s="1"/>
  <c r="AD52" i="7"/>
  <c r="O53" i="7" s="1"/>
  <c r="V52" i="7"/>
  <c r="W52" i="7" s="1"/>
  <c r="Y53" i="6"/>
  <c r="F54" i="6" s="1"/>
  <c r="X53" i="6"/>
  <c r="E54" i="6" s="1"/>
  <c r="U53" i="6"/>
  <c r="AC53" i="6"/>
  <c r="N54" i="6" s="1"/>
  <c r="AB53" i="6"/>
  <c r="M54" i="6" s="1"/>
  <c r="AA53" i="6"/>
  <c r="H54" i="6" s="1"/>
  <c r="Z53" i="6"/>
  <c r="G54" i="6" s="1"/>
  <c r="AB52" i="5"/>
  <c r="M53" i="5" s="1"/>
  <c r="Z52" i="5"/>
  <c r="G53" i="5" s="1"/>
  <c r="X52" i="5"/>
  <c r="E53" i="5" s="1"/>
  <c r="U52" i="5"/>
  <c r="W52" i="5" s="1"/>
  <c r="AC52" i="5"/>
  <c r="N53" i="5" s="1"/>
  <c r="Y52" i="5"/>
  <c r="F53" i="5" s="1"/>
  <c r="AA52" i="5"/>
  <c r="H53" i="5" s="1"/>
  <c r="K53" i="4"/>
  <c r="L53" i="4" s="1"/>
  <c r="I53" i="4"/>
  <c r="J53" i="4" s="1"/>
  <c r="Q53" i="4" s="1"/>
  <c r="R53" i="4" s="1"/>
  <c r="AC52" i="3"/>
  <c r="N53" i="3" s="1"/>
  <c r="U52" i="3"/>
  <c r="W52" i="3" s="1"/>
  <c r="AB52" i="3"/>
  <c r="M53" i="3" s="1"/>
  <c r="AA52" i="3"/>
  <c r="H53" i="3" s="1"/>
  <c r="Z52" i="3"/>
  <c r="G53" i="3" s="1"/>
  <c r="Y52" i="3"/>
  <c r="F53" i="3" s="1"/>
  <c r="X52" i="3"/>
  <c r="E53" i="3" s="1"/>
  <c r="AE53" i="6" l="1"/>
  <c r="P54" i="6" s="1"/>
  <c r="AD53" i="6"/>
  <c r="O54" i="6" s="1"/>
  <c r="V53" i="6"/>
  <c r="W53" i="6" s="1"/>
  <c r="AD51" i="1"/>
  <c r="O52" i="1" s="1"/>
  <c r="V51" i="1"/>
  <c r="Q51" i="1"/>
  <c r="R51" i="1" s="1"/>
  <c r="I53" i="7"/>
  <c r="J53" i="7" s="1"/>
  <c r="K53" i="7"/>
  <c r="L53" i="7" s="1"/>
  <c r="K54" i="6"/>
  <c r="L54" i="6" s="1"/>
  <c r="I54" i="6"/>
  <c r="J54" i="6" s="1"/>
  <c r="S54" i="6" s="1"/>
  <c r="T54" i="6" s="1"/>
  <c r="I53" i="5"/>
  <c r="J53" i="5" s="1"/>
  <c r="K53" i="5"/>
  <c r="L53" i="5" s="1"/>
  <c r="AC53" i="4"/>
  <c r="N54" i="4" s="1"/>
  <c r="U53" i="4"/>
  <c r="AB53" i="4"/>
  <c r="M54" i="4" s="1"/>
  <c r="S53" i="4"/>
  <c r="T53" i="4" s="1"/>
  <c r="Z53" i="4" s="1"/>
  <c r="G54" i="4" s="1"/>
  <c r="K53" i="3"/>
  <c r="L53" i="3" s="1"/>
  <c r="I53" i="3"/>
  <c r="J53" i="3" s="1"/>
  <c r="S53" i="3" s="1"/>
  <c r="T53" i="3" s="1"/>
  <c r="S53" i="7" l="1"/>
  <c r="T53" i="7" s="1"/>
  <c r="U51" i="1"/>
  <c r="W51" i="1" s="1"/>
  <c r="AC51" i="1"/>
  <c r="N52" i="1" s="1"/>
  <c r="Y51" i="1"/>
  <c r="F52" i="1" s="1"/>
  <c r="Z51" i="1"/>
  <c r="G52" i="1" s="1"/>
  <c r="AB51" i="1"/>
  <c r="M52" i="1" s="1"/>
  <c r="X51" i="1"/>
  <c r="E52" i="1" s="1"/>
  <c r="AA51" i="1"/>
  <c r="H52" i="1" s="1"/>
  <c r="Q53" i="5"/>
  <c r="R53" i="5" s="1"/>
  <c r="AE53" i="7"/>
  <c r="P54" i="7" s="1"/>
  <c r="AD53" i="7"/>
  <c r="O54" i="7" s="1"/>
  <c r="V53" i="7"/>
  <c r="Q53" i="7"/>
  <c r="R53" i="7" s="1"/>
  <c r="Q54" i="6"/>
  <c r="R54" i="6" s="1"/>
  <c r="AD54" i="6"/>
  <c r="O55" i="6" s="1"/>
  <c r="V54" i="6"/>
  <c r="AE54" i="6"/>
  <c r="P55" i="6" s="1"/>
  <c r="AC53" i="5"/>
  <c r="N54" i="5" s="1"/>
  <c r="U53" i="5"/>
  <c r="AB53" i="5"/>
  <c r="M54" i="5" s="1"/>
  <c r="S53" i="5"/>
  <c r="T53" i="5" s="1"/>
  <c r="AA53" i="4"/>
  <c r="H54" i="4" s="1"/>
  <c r="X53" i="4"/>
  <c r="E54" i="4" s="1"/>
  <c r="AE53" i="4"/>
  <c r="P54" i="4" s="1"/>
  <c r="AD53" i="4"/>
  <c r="O54" i="4" s="1"/>
  <c r="V53" i="4"/>
  <c r="W53" i="4" s="1"/>
  <c r="Y53" i="4"/>
  <c r="F54" i="4" s="1"/>
  <c r="AE53" i="3"/>
  <c r="P54" i="3" s="1"/>
  <c r="AD53" i="3"/>
  <c r="O54" i="3" s="1"/>
  <c r="V53" i="3"/>
  <c r="Q53" i="3"/>
  <c r="R53" i="3" s="1"/>
  <c r="I52" i="1" l="1"/>
  <c r="J52" i="1" s="1"/>
  <c r="K52" i="1"/>
  <c r="L52" i="1" s="1"/>
  <c r="S52" i="1" s="1"/>
  <c r="T52" i="1" s="1"/>
  <c r="AB53" i="7"/>
  <c r="M54" i="7" s="1"/>
  <c r="AA53" i="7"/>
  <c r="H54" i="7" s="1"/>
  <c r="Z53" i="7"/>
  <c r="G54" i="7" s="1"/>
  <c r="Y53" i="7"/>
  <c r="F54" i="7" s="1"/>
  <c r="X53" i="7"/>
  <c r="E54" i="7" s="1"/>
  <c r="U53" i="7"/>
  <c r="W53" i="7" s="1"/>
  <c r="AC53" i="7"/>
  <c r="N54" i="7" s="1"/>
  <c r="AC54" i="6"/>
  <c r="N55" i="6" s="1"/>
  <c r="U54" i="6"/>
  <c r="W54" i="6" s="1"/>
  <c r="Z54" i="6"/>
  <c r="G55" i="6" s="1"/>
  <c r="Y54" i="6"/>
  <c r="F55" i="6" s="1"/>
  <c r="X54" i="6"/>
  <c r="E55" i="6" s="1"/>
  <c r="AB54" i="6"/>
  <c r="M55" i="6" s="1"/>
  <c r="AA54" i="6"/>
  <c r="H55" i="6" s="1"/>
  <c r="AE53" i="5"/>
  <c r="P54" i="5" s="1"/>
  <c r="AD53" i="5"/>
  <c r="O54" i="5" s="1"/>
  <c r="V53" i="5"/>
  <c r="W53" i="5" s="1"/>
  <c r="Z53" i="5"/>
  <c r="G54" i="5" s="1"/>
  <c r="AA53" i="5"/>
  <c r="H54" i="5" s="1"/>
  <c r="X53" i="5"/>
  <c r="E54" i="5" s="1"/>
  <c r="Y53" i="5"/>
  <c r="F54" i="5" s="1"/>
  <c r="I54" i="4"/>
  <c r="J54" i="4" s="1"/>
  <c r="K54" i="4"/>
  <c r="L54" i="4" s="1"/>
  <c r="Z53" i="3"/>
  <c r="G54" i="3" s="1"/>
  <c r="Y53" i="3"/>
  <c r="F54" i="3" s="1"/>
  <c r="X53" i="3"/>
  <c r="E54" i="3" s="1"/>
  <c r="AC53" i="3"/>
  <c r="N54" i="3" s="1"/>
  <c r="U53" i="3"/>
  <c r="W53" i="3" s="1"/>
  <c r="AB53" i="3"/>
  <c r="M54" i="3" s="1"/>
  <c r="AA53" i="3"/>
  <c r="H54" i="3" s="1"/>
  <c r="Q54" i="4" l="1"/>
  <c r="R54" i="4" s="1"/>
  <c r="AC54" i="4" s="1"/>
  <c r="N55" i="4" s="1"/>
  <c r="V52" i="1"/>
  <c r="AD52" i="1"/>
  <c r="O53" i="1" s="1"/>
  <c r="AE52" i="1"/>
  <c r="P53" i="1" s="1"/>
  <c r="Q52" i="1"/>
  <c r="R52" i="1" s="1"/>
  <c r="I54" i="7"/>
  <c r="J54" i="7" s="1"/>
  <c r="K54" i="7"/>
  <c r="L54" i="7" s="1"/>
  <c r="I55" i="6"/>
  <c r="J55" i="6" s="1"/>
  <c r="K55" i="6"/>
  <c r="L55" i="6" s="1"/>
  <c r="K54" i="5"/>
  <c r="L54" i="5" s="1"/>
  <c r="I54" i="5"/>
  <c r="J54" i="5" s="1"/>
  <c r="Q54" i="5" s="1"/>
  <c r="R54" i="5" s="1"/>
  <c r="AB54" i="4"/>
  <c r="M55" i="4" s="1"/>
  <c r="U54" i="4"/>
  <c r="S54" i="4"/>
  <c r="T54" i="4" s="1"/>
  <c r="AA54" i="4" s="1"/>
  <c r="H55" i="4" s="1"/>
  <c r="K54" i="3"/>
  <c r="L54" i="3" s="1"/>
  <c r="I54" i="3"/>
  <c r="J54" i="3" s="1"/>
  <c r="S54" i="3" l="1"/>
  <c r="T54" i="3" s="1"/>
  <c r="AE54" i="3" s="1"/>
  <c r="P55" i="3" s="1"/>
  <c r="Q55" i="6"/>
  <c r="R55" i="6" s="1"/>
  <c r="U55" i="6" s="1"/>
  <c r="U52" i="1"/>
  <c r="W52" i="1" s="1"/>
  <c r="AC52" i="1"/>
  <c r="N53" i="1" s="1"/>
  <c r="AB52" i="1"/>
  <c r="M53" i="1" s="1"/>
  <c r="X52" i="1"/>
  <c r="E53" i="1" s="1"/>
  <c r="AA52" i="1"/>
  <c r="H53" i="1" s="1"/>
  <c r="Y52" i="1"/>
  <c r="F53" i="1" s="1"/>
  <c r="Z52" i="1"/>
  <c r="G53" i="1" s="1"/>
  <c r="S54" i="7"/>
  <c r="T54" i="7" s="1"/>
  <c r="AD54" i="7" s="1"/>
  <c r="O55" i="7" s="1"/>
  <c r="Q54" i="7"/>
  <c r="R54" i="7" s="1"/>
  <c r="AE54" i="7"/>
  <c r="P55" i="7" s="1"/>
  <c r="V54" i="7"/>
  <c r="AB55" i="6"/>
  <c r="M56" i="6" s="1"/>
  <c r="S55" i="6"/>
  <c r="T55" i="6" s="1"/>
  <c r="AC54" i="5"/>
  <c r="N55" i="5" s="1"/>
  <c r="U54" i="5"/>
  <c r="AB54" i="5"/>
  <c r="M55" i="5" s="1"/>
  <c r="S54" i="5"/>
  <c r="T54" i="5" s="1"/>
  <c r="Y54" i="4"/>
  <c r="F55" i="4" s="1"/>
  <c r="Z54" i="4"/>
  <c r="G55" i="4" s="1"/>
  <c r="X54" i="4"/>
  <c r="E55" i="4" s="1"/>
  <c r="AD54" i="4"/>
  <c r="O55" i="4" s="1"/>
  <c r="V54" i="4"/>
  <c r="W54" i="4" s="1"/>
  <c r="AE54" i="4"/>
  <c r="P55" i="4" s="1"/>
  <c r="Q54" i="3"/>
  <c r="R54" i="3" s="1"/>
  <c r="V54" i="3" l="1"/>
  <c r="AD54" i="3"/>
  <c r="O55" i="3" s="1"/>
  <c r="AC55" i="6"/>
  <c r="N56" i="6" s="1"/>
  <c r="K53" i="1"/>
  <c r="L53" i="1" s="1"/>
  <c r="I53" i="1"/>
  <c r="J53" i="1" s="1"/>
  <c r="Y54" i="7"/>
  <c r="F55" i="7" s="1"/>
  <c r="X54" i="7"/>
  <c r="E55" i="7" s="1"/>
  <c r="AC54" i="7"/>
  <c r="N55" i="7" s="1"/>
  <c r="U54" i="7"/>
  <c r="W54" i="7" s="1"/>
  <c r="AB54" i="7"/>
  <c r="M55" i="7" s="1"/>
  <c r="AA54" i="7"/>
  <c r="H55" i="7" s="1"/>
  <c r="Z54" i="7"/>
  <c r="G55" i="7" s="1"/>
  <c r="AE55" i="6"/>
  <c r="P56" i="6" s="1"/>
  <c r="V55" i="6"/>
  <c r="W55" i="6" s="1"/>
  <c r="AD55" i="6"/>
  <c r="O56" i="6" s="1"/>
  <c r="X55" i="6"/>
  <c r="E56" i="6" s="1"/>
  <c r="Y55" i="6"/>
  <c r="F56" i="6" s="1"/>
  <c r="Z55" i="6"/>
  <c r="G56" i="6" s="1"/>
  <c r="AA55" i="6"/>
  <c r="H56" i="6" s="1"/>
  <c r="AD54" i="5"/>
  <c r="O55" i="5" s="1"/>
  <c r="V54" i="5"/>
  <c r="AE54" i="5"/>
  <c r="P55" i="5" s="1"/>
  <c r="X54" i="5"/>
  <c r="E55" i="5" s="1"/>
  <c r="Z54" i="5"/>
  <c r="G55" i="5" s="1"/>
  <c r="AA54" i="5"/>
  <c r="H55" i="5" s="1"/>
  <c r="W54" i="5"/>
  <c r="Y54" i="5"/>
  <c r="F55" i="5" s="1"/>
  <c r="I55" i="4"/>
  <c r="J55" i="4" s="1"/>
  <c r="K55" i="4"/>
  <c r="L55" i="4" s="1"/>
  <c r="AC54" i="3"/>
  <c r="N55" i="3" s="1"/>
  <c r="U54" i="3"/>
  <c r="W54" i="3" s="1"/>
  <c r="AB54" i="3"/>
  <c r="M55" i="3" s="1"/>
  <c r="AA54" i="3"/>
  <c r="H55" i="3" s="1"/>
  <c r="Z54" i="3"/>
  <c r="G55" i="3" s="1"/>
  <c r="X54" i="3"/>
  <c r="E55" i="3" s="1"/>
  <c r="Y54" i="3"/>
  <c r="F55" i="3" s="1"/>
  <c r="S55" i="4" l="1"/>
  <c r="T55" i="4" s="1"/>
  <c r="Q53" i="1"/>
  <c r="R53" i="1" s="1"/>
  <c r="S53" i="1"/>
  <c r="T53" i="1" s="1"/>
  <c r="I55" i="7"/>
  <c r="J55" i="7" s="1"/>
  <c r="K55" i="7"/>
  <c r="L55" i="7" s="1"/>
  <c r="I56" i="6"/>
  <c r="J56" i="6" s="1"/>
  <c r="K56" i="6"/>
  <c r="L56" i="6" s="1"/>
  <c r="I55" i="5"/>
  <c r="J55" i="5" s="1"/>
  <c r="K55" i="5"/>
  <c r="L55" i="5" s="1"/>
  <c r="AE55" i="4"/>
  <c r="P56" i="4" s="1"/>
  <c r="V55" i="4"/>
  <c r="AD55" i="4"/>
  <c r="O56" i="4" s="1"/>
  <c r="Q55" i="4"/>
  <c r="R55" i="4" s="1"/>
  <c r="I55" i="3"/>
  <c r="J55" i="3" s="1"/>
  <c r="K55" i="3"/>
  <c r="L55" i="3" s="1"/>
  <c r="Q55" i="3" s="1"/>
  <c r="R55" i="3" s="1"/>
  <c r="S55" i="5" l="1"/>
  <c r="T55" i="5" s="1"/>
  <c r="AD53" i="1"/>
  <c r="O54" i="1" s="1"/>
  <c r="V53" i="1"/>
  <c r="AE53" i="1"/>
  <c r="P54" i="1" s="1"/>
  <c r="AC53" i="1"/>
  <c r="N54" i="1" s="1"/>
  <c r="X53" i="1"/>
  <c r="E54" i="1" s="1"/>
  <c r="Y53" i="1"/>
  <c r="F54" i="1" s="1"/>
  <c r="Z53" i="1"/>
  <c r="G54" i="1" s="1"/>
  <c r="AA53" i="1"/>
  <c r="H54" i="1" s="1"/>
  <c r="AB53" i="1"/>
  <c r="M54" i="1" s="1"/>
  <c r="U53" i="1"/>
  <c r="Q55" i="7"/>
  <c r="R55" i="7" s="1"/>
  <c r="AC55" i="7" s="1"/>
  <c r="N56" i="7" s="1"/>
  <c r="S55" i="7"/>
  <c r="T55" i="7" s="1"/>
  <c r="Q56" i="6"/>
  <c r="R56" i="6" s="1"/>
  <c r="S56" i="6"/>
  <c r="T56" i="6" s="1"/>
  <c r="AE55" i="5"/>
  <c r="P56" i="5" s="1"/>
  <c r="AD55" i="5"/>
  <c r="O56" i="5" s="1"/>
  <c r="V55" i="5"/>
  <c r="Q55" i="5"/>
  <c r="R55" i="5" s="1"/>
  <c r="Y55" i="4"/>
  <c r="F56" i="4" s="1"/>
  <c r="X55" i="4"/>
  <c r="E56" i="4" s="1"/>
  <c r="U55" i="4"/>
  <c r="W55" i="4" s="1"/>
  <c r="AC55" i="4"/>
  <c r="N56" i="4" s="1"/>
  <c r="AB55" i="4"/>
  <c r="M56" i="4" s="1"/>
  <c r="AA55" i="4"/>
  <c r="H56" i="4" s="1"/>
  <c r="Z55" i="4"/>
  <c r="G56" i="4" s="1"/>
  <c r="AB55" i="3"/>
  <c r="M56" i="3" s="1"/>
  <c r="AC55" i="3"/>
  <c r="N56" i="3" s="1"/>
  <c r="U55" i="3"/>
  <c r="S55" i="3"/>
  <c r="T55" i="3" s="1"/>
  <c r="AA55" i="3" s="1"/>
  <c r="H56" i="3" s="1"/>
  <c r="AA55" i="7" l="1"/>
  <c r="H56" i="7" s="1"/>
  <c r="U55" i="7"/>
  <c r="AB55" i="7"/>
  <c r="M56" i="7" s="1"/>
  <c r="K54" i="1"/>
  <c r="L54" i="1" s="1"/>
  <c r="I54" i="1"/>
  <c r="J54" i="1" s="1"/>
  <c r="W53" i="1"/>
  <c r="AD55" i="7"/>
  <c r="O56" i="7" s="1"/>
  <c r="V55" i="7"/>
  <c r="W55" i="7" s="1"/>
  <c r="AE55" i="7"/>
  <c r="P56" i="7" s="1"/>
  <c r="Y55" i="7"/>
  <c r="F56" i="7" s="1"/>
  <c r="Z55" i="7"/>
  <c r="G56" i="7" s="1"/>
  <c r="X55" i="7"/>
  <c r="E56" i="7" s="1"/>
  <c r="AE56" i="6"/>
  <c r="P57" i="6" s="1"/>
  <c r="AD56" i="6"/>
  <c r="O57" i="6" s="1"/>
  <c r="V56" i="6"/>
  <c r="X56" i="6"/>
  <c r="E57" i="6" s="1"/>
  <c r="AB56" i="6"/>
  <c r="M57" i="6" s="1"/>
  <c r="AA56" i="6"/>
  <c r="H57" i="6" s="1"/>
  <c r="U56" i="6"/>
  <c r="W56" i="6" s="1"/>
  <c r="AC56" i="6"/>
  <c r="N57" i="6" s="1"/>
  <c r="Z56" i="6"/>
  <c r="G57" i="6" s="1"/>
  <c r="Y56" i="6"/>
  <c r="F57" i="6" s="1"/>
  <c r="AA55" i="5"/>
  <c r="H56" i="5" s="1"/>
  <c r="Z55" i="5"/>
  <c r="G56" i="5" s="1"/>
  <c r="Y55" i="5"/>
  <c r="F56" i="5" s="1"/>
  <c r="AC55" i="5"/>
  <c r="N56" i="5" s="1"/>
  <c r="AB55" i="5"/>
  <c r="M56" i="5" s="1"/>
  <c r="X55" i="5"/>
  <c r="E56" i="5" s="1"/>
  <c r="U55" i="5"/>
  <c r="W55" i="5" s="1"/>
  <c r="K56" i="4"/>
  <c r="L56" i="4" s="1"/>
  <c r="I56" i="4"/>
  <c r="J56" i="4" s="1"/>
  <c r="X55" i="3"/>
  <c r="E56" i="3" s="1"/>
  <c r="Z55" i="3"/>
  <c r="G56" i="3" s="1"/>
  <c r="AE55" i="3"/>
  <c r="P56" i="3" s="1"/>
  <c r="AD55" i="3"/>
  <c r="O56" i="3" s="1"/>
  <c r="V55" i="3"/>
  <c r="W55" i="3" s="1"/>
  <c r="Y55" i="3"/>
  <c r="F56" i="3" s="1"/>
  <c r="Q54" i="1" l="1"/>
  <c r="R54" i="1" s="1"/>
  <c r="S56" i="4"/>
  <c r="T56" i="4" s="1"/>
  <c r="S54" i="1"/>
  <c r="T54" i="1" s="1"/>
  <c r="X54" i="1" s="1"/>
  <c r="E55" i="1" s="1"/>
  <c r="AB54" i="1"/>
  <c r="M55" i="1" s="1"/>
  <c r="U54" i="1"/>
  <c r="AC54" i="1"/>
  <c r="N55" i="1" s="1"/>
  <c r="AA54" i="1"/>
  <c r="H55" i="1" s="1"/>
  <c r="K56" i="7"/>
  <c r="L56" i="7" s="1"/>
  <c r="I56" i="7"/>
  <c r="J56" i="7" s="1"/>
  <c r="Q56" i="7" s="1"/>
  <c r="R56" i="7" s="1"/>
  <c r="I57" i="6"/>
  <c r="J57" i="6" s="1"/>
  <c r="K57" i="6"/>
  <c r="L57" i="6" s="1"/>
  <c r="I56" i="5"/>
  <c r="J56" i="5" s="1"/>
  <c r="K56" i="5"/>
  <c r="L56" i="5" s="1"/>
  <c r="AD56" i="4"/>
  <c r="O57" i="4" s="1"/>
  <c r="V56" i="4"/>
  <c r="AE56" i="4"/>
  <c r="P57" i="4" s="1"/>
  <c r="Q56" i="4"/>
  <c r="R56" i="4" s="1"/>
  <c r="K56" i="3"/>
  <c r="L56" i="3" s="1"/>
  <c r="I56" i="3"/>
  <c r="J56" i="3" s="1"/>
  <c r="S57" i="6" l="1"/>
  <c r="T57" i="6" s="1"/>
  <c r="Q56" i="3"/>
  <c r="R56" i="3" s="1"/>
  <c r="Z54" i="1"/>
  <c r="G55" i="1" s="1"/>
  <c r="K55" i="1" s="1"/>
  <c r="L55" i="1" s="1"/>
  <c r="Y54" i="1"/>
  <c r="F55" i="1" s="1"/>
  <c r="I55" i="1" s="1"/>
  <c r="J55" i="1" s="1"/>
  <c r="Q55" i="1" s="1"/>
  <c r="R55" i="1" s="1"/>
  <c r="V54" i="1"/>
  <c r="W54" i="1" s="1"/>
  <c r="AD54" i="1"/>
  <c r="O55" i="1" s="1"/>
  <c r="AE54" i="1"/>
  <c r="P55" i="1" s="1"/>
  <c r="Q57" i="6"/>
  <c r="R57" i="6" s="1"/>
  <c r="U57" i="6" s="1"/>
  <c r="AC56" i="7"/>
  <c r="N57" i="7" s="1"/>
  <c r="U56" i="7"/>
  <c r="AB56" i="7"/>
  <c r="M57" i="7" s="1"/>
  <c r="S56" i="7"/>
  <c r="T56" i="7" s="1"/>
  <c r="X56" i="7" s="1"/>
  <c r="E57" i="7" s="1"/>
  <c r="AD57" i="6"/>
  <c r="O58" i="6" s="1"/>
  <c r="AE57" i="6"/>
  <c r="P58" i="6" s="1"/>
  <c r="V57" i="6"/>
  <c r="S56" i="5"/>
  <c r="T56" i="5" s="1"/>
  <c r="Q56" i="5"/>
  <c r="R56" i="5" s="1"/>
  <c r="AC56" i="4"/>
  <c r="N57" i="4" s="1"/>
  <c r="U56" i="4"/>
  <c r="W56" i="4" s="1"/>
  <c r="AB56" i="4"/>
  <c r="M57" i="4" s="1"/>
  <c r="AA56" i="4"/>
  <c r="H57" i="4" s="1"/>
  <c r="Z56" i="4"/>
  <c r="G57" i="4" s="1"/>
  <c r="Y56" i="4"/>
  <c r="F57" i="4" s="1"/>
  <c r="X56" i="4"/>
  <c r="E57" i="4" s="1"/>
  <c r="S56" i="3"/>
  <c r="T56" i="3" s="1"/>
  <c r="AC56" i="3"/>
  <c r="N57" i="3" s="1"/>
  <c r="U56" i="3"/>
  <c r="AB56" i="3"/>
  <c r="M57" i="3" s="1"/>
  <c r="Y56" i="3" l="1"/>
  <c r="F57" i="3" s="1"/>
  <c r="Y57" i="6"/>
  <c r="F58" i="6" s="1"/>
  <c r="AC57" i="6"/>
  <c r="N58" i="6" s="1"/>
  <c r="AA57" i="6"/>
  <c r="H58" i="6" s="1"/>
  <c r="AB57" i="6"/>
  <c r="M58" i="6" s="1"/>
  <c r="Z57" i="6"/>
  <c r="G58" i="6" s="1"/>
  <c r="X57" i="6"/>
  <c r="E58" i="6" s="1"/>
  <c r="AC55" i="1"/>
  <c r="N56" i="1" s="1"/>
  <c r="AB55" i="1"/>
  <c r="M56" i="1" s="1"/>
  <c r="U55" i="1"/>
  <c r="S55" i="1"/>
  <c r="T55" i="1" s="1"/>
  <c r="X55" i="1" s="1"/>
  <c r="E56" i="1" s="1"/>
  <c r="AA56" i="3"/>
  <c r="H57" i="3" s="1"/>
  <c r="K57" i="3" s="1"/>
  <c r="L57" i="3" s="1"/>
  <c r="Z56" i="3"/>
  <c r="G57" i="3" s="1"/>
  <c r="AE56" i="7"/>
  <c r="P57" i="7" s="1"/>
  <c r="AD56" i="7"/>
  <c r="O57" i="7" s="1"/>
  <c r="V56" i="7"/>
  <c r="W56" i="7" s="1"/>
  <c r="Y56" i="7"/>
  <c r="F57" i="7" s="1"/>
  <c r="I57" i="7" s="1"/>
  <c r="J57" i="7" s="1"/>
  <c r="Z56" i="7"/>
  <c r="G57" i="7" s="1"/>
  <c r="AA56" i="7"/>
  <c r="H57" i="7" s="1"/>
  <c r="W57" i="6"/>
  <c r="X56" i="5"/>
  <c r="E57" i="5" s="1"/>
  <c r="AC56" i="5"/>
  <c r="N57" i="5" s="1"/>
  <c r="AB56" i="5"/>
  <c r="M57" i="5" s="1"/>
  <c r="AA56" i="5"/>
  <c r="H57" i="5" s="1"/>
  <c r="Y56" i="5"/>
  <c r="F57" i="5" s="1"/>
  <c r="U56" i="5"/>
  <c r="Z56" i="5"/>
  <c r="G57" i="5" s="1"/>
  <c r="AE56" i="5"/>
  <c r="P57" i="5" s="1"/>
  <c r="AD56" i="5"/>
  <c r="O57" i="5" s="1"/>
  <c r="V56" i="5"/>
  <c r="I57" i="4"/>
  <c r="J57" i="4" s="1"/>
  <c r="K57" i="4"/>
  <c r="L57" i="4" s="1"/>
  <c r="X56" i="3"/>
  <c r="E57" i="3" s="1"/>
  <c r="AE56" i="3"/>
  <c r="P57" i="3" s="1"/>
  <c r="AD56" i="3"/>
  <c r="O57" i="3" s="1"/>
  <c r="V56" i="3"/>
  <c r="W56" i="3" s="1"/>
  <c r="I58" i="6" l="1"/>
  <c r="J58" i="6" s="1"/>
  <c r="K58" i="6"/>
  <c r="L58" i="6" s="1"/>
  <c r="Q57" i="4"/>
  <c r="R57" i="4" s="1"/>
  <c r="U57" i="4" s="1"/>
  <c r="V55" i="1"/>
  <c r="W55" i="1" s="1"/>
  <c r="AD55" i="1"/>
  <c r="O56" i="1" s="1"/>
  <c r="AE55" i="1"/>
  <c r="P56" i="1" s="1"/>
  <c r="Y55" i="1"/>
  <c r="F56" i="1" s="1"/>
  <c r="I56" i="1" s="1"/>
  <c r="J56" i="1" s="1"/>
  <c r="AA55" i="1"/>
  <c r="H56" i="1" s="1"/>
  <c r="Z55" i="1"/>
  <c r="G56" i="1" s="1"/>
  <c r="W56" i="5"/>
  <c r="K57" i="7"/>
  <c r="L57" i="7" s="1"/>
  <c r="Q57" i="7" s="1"/>
  <c r="R57" i="7" s="1"/>
  <c r="Q58" i="6"/>
  <c r="R58" i="6" s="1"/>
  <c r="K57" i="5"/>
  <c r="L57" i="5" s="1"/>
  <c r="I57" i="5"/>
  <c r="J57" i="5" s="1"/>
  <c r="S57" i="4"/>
  <c r="T57" i="4" s="1"/>
  <c r="I57" i="3"/>
  <c r="J57" i="3" s="1"/>
  <c r="Q57" i="3" s="1"/>
  <c r="R57" i="3" s="1"/>
  <c r="S58" i="6" l="1"/>
  <c r="T58" i="6" s="1"/>
  <c r="Y57" i="4"/>
  <c r="F58" i="4" s="1"/>
  <c r="AC57" i="4"/>
  <c r="N58" i="4" s="1"/>
  <c r="AB57" i="4"/>
  <c r="M58" i="4" s="1"/>
  <c r="Q57" i="5"/>
  <c r="R57" i="5" s="1"/>
  <c r="AB57" i="5" s="1"/>
  <c r="M58" i="5" s="1"/>
  <c r="K56" i="1"/>
  <c r="L56" i="1" s="1"/>
  <c r="Q56" i="1" s="1"/>
  <c r="R56" i="1" s="1"/>
  <c r="S57" i="5"/>
  <c r="T57" i="5" s="1"/>
  <c r="V57" i="5" s="1"/>
  <c r="AC57" i="7"/>
  <c r="N58" i="7" s="1"/>
  <c r="U57" i="7"/>
  <c r="AB57" i="7"/>
  <c r="M58" i="7" s="1"/>
  <c r="S57" i="7"/>
  <c r="T57" i="7" s="1"/>
  <c r="Z58" i="6"/>
  <c r="G59" i="6" s="1"/>
  <c r="Y58" i="6"/>
  <c r="F59" i="6" s="1"/>
  <c r="X58" i="6"/>
  <c r="E59" i="6" s="1"/>
  <c r="AC58" i="6"/>
  <c r="N59" i="6" s="1"/>
  <c r="U58" i="6"/>
  <c r="AB58" i="6"/>
  <c r="M59" i="6" s="1"/>
  <c r="AA58" i="6"/>
  <c r="H59" i="6" s="1"/>
  <c r="AE57" i="4"/>
  <c r="P58" i="4" s="1"/>
  <c r="V57" i="4"/>
  <c r="W57" i="4" s="1"/>
  <c r="AD57" i="4"/>
  <c r="O58" i="4" s="1"/>
  <c r="Z57" i="4"/>
  <c r="G58" i="4" s="1"/>
  <c r="X57" i="4"/>
  <c r="E58" i="4" s="1"/>
  <c r="AA57" i="4"/>
  <c r="H58" i="4" s="1"/>
  <c r="S57" i="3"/>
  <c r="T57" i="3" s="1"/>
  <c r="Z57" i="3" s="1"/>
  <c r="G58" i="3" s="1"/>
  <c r="AC57" i="3"/>
  <c r="N58" i="3" s="1"/>
  <c r="U57" i="3"/>
  <c r="AB57" i="3"/>
  <c r="M58" i="3" s="1"/>
  <c r="AE58" i="6" l="1"/>
  <c r="P59" i="6" s="1"/>
  <c r="V58" i="6"/>
  <c r="W58" i="6" s="1"/>
  <c r="AD58" i="6"/>
  <c r="O59" i="6" s="1"/>
  <c r="U57" i="5"/>
  <c r="X57" i="5"/>
  <c r="E58" i="5" s="1"/>
  <c r="AC57" i="5"/>
  <c r="N58" i="5" s="1"/>
  <c r="Y57" i="5"/>
  <c r="F58" i="5" s="1"/>
  <c r="AE57" i="5"/>
  <c r="P58" i="5" s="1"/>
  <c r="AD57" i="5"/>
  <c r="O58" i="5" s="1"/>
  <c r="Z57" i="5"/>
  <c r="G58" i="5" s="1"/>
  <c r="AA57" i="5"/>
  <c r="H58" i="5" s="1"/>
  <c r="AA57" i="3"/>
  <c r="H58" i="3" s="1"/>
  <c r="K58" i="3" s="1"/>
  <c r="L58" i="3" s="1"/>
  <c r="AC56" i="1"/>
  <c r="N57" i="1" s="1"/>
  <c r="U56" i="1"/>
  <c r="AB56" i="1"/>
  <c r="M57" i="1" s="1"/>
  <c r="S56" i="1"/>
  <c r="T56" i="1" s="1"/>
  <c r="AA56" i="1" s="1"/>
  <c r="H57" i="1" s="1"/>
  <c r="W57" i="5"/>
  <c r="X57" i="3"/>
  <c r="E58" i="3" s="1"/>
  <c r="Y57" i="3"/>
  <c r="F58" i="3" s="1"/>
  <c r="AE57" i="7"/>
  <c r="P58" i="7" s="1"/>
  <c r="AD57" i="7"/>
  <c r="O58" i="7" s="1"/>
  <c r="V57" i="7"/>
  <c r="W57" i="7" s="1"/>
  <c r="Y57" i="7"/>
  <c r="F58" i="7" s="1"/>
  <c r="AA57" i="7"/>
  <c r="H58" i="7" s="1"/>
  <c r="Z57" i="7"/>
  <c r="G58" i="7" s="1"/>
  <c r="X57" i="7"/>
  <c r="E58" i="7" s="1"/>
  <c r="I59" i="6"/>
  <c r="J59" i="6" s="1"/>
  <c r="K59" i="6"/>
  <c r="L59" i="6" s="1"/>
  <c r="K58" i="4"/>
  <c r="L58" i="4" s="1"/>
  <c r="I58" i="4"/>
  <c r="J58" i="4" s="1"/>
  <c r="AD57" i="3"/>
  <c r="O58" i="3" s="1"/>
  <c r="V57" i="3"/>
  <c r="W57" i="3" s="1"/>
  <c r="AE57" i="3"/>
  <c r="P58" i="3" s="1"/>
  <c r="I58" i="5" l="1"/>
  <c r="J58" i="5" s="1"/>
  <c r="K58" i="5"/>
  <c r="L58" i="5" s="1"/>
  <c r="I58" i="3"/>
  <c r="J58" i="3" s="1"/>
  <c r="Q58" i="3" s="1"/>
  <c r="R58" i="3" s="1"/>
  <c r="AB58" i="3" s="1"/>
  <c r="M59" i="3" s="1"/>
  <c r="S58" i="5"/>
  <c r="T58" i="5" s="1"/>
  <c r="V58" i="5" s="1"/>
  <c r="Q58" i="4"/>
  <c r="R58" i="4" s="1"/>
  <c r="AC58" i="4" s="1"/>
  <c r="N59" i="4" s="1"/>
  <c r="Y56" i="1"/>
  <c r="F57" i="1" s="1"/>
  <c r="V56" i="1"/>
  <c r="W56" i="1" s="1"/>
  <c r="AE56" i="1"/>
  <c r="P57" i="1" s="1"/>
  <c r="AD56" i="1"/>
  <c r="O57" i="1" s="1"/>
  <c r="Z56" i="1"/>
  <c r="G57" i="1" s="1"/>
  <c r="K57" i="1" s="1"/>
  <c r="L57" i="1" s="1"/>
  <c r="X56" i="1"/>
  <c r="E57" i="1" s="1"/>
  <c r="I57" i="1" s="1"/>
  <c r="J57" i="1" s="1"/>
  <c r="K58" i="7"/>
  <c r="L58" i="7" s="1"/>
  <c r="I58" i="7"/>
  <c r="J58" i="7" s="1"/>
  <c r="S59" i="6"/>
  <c r="T59" i="6" s="1"/>
  <c r="Q59" i="6"/>
  <c r="R59" i="6" s="1"/>
  <c r="Q58" i="5"/>
  <c r="R58" i="5" s="1"/>
  <c r="S58" i="4"/>
  <c r="T58" i="4" s="1"/>
  <c r="S58" i="3"/>
  <c r="T58" i="3" s="1"/>
  <c r="AE58" i="5" l="1"/>
  <c r="P59" i="5" s="1"/>
  <c r="AD58" i="5"/>
  <c r="O59" i="5" s="1"/>
  <c r="AB58" i="4"/>
  <c r="M59" i="4" s="1"/>
  <c r="U58" i="4"/>
  <c r="Y58" i="4"/>
  <c r="F59" i="4" s="1"/>
  <c r="U58" i="3"/>
  <c r="AC58" i="3"/>
  <c r="N59" i="3" s="1"/>
  <c r="Q58" i="7"/>
  <c r="R58" i="7" s="1"/>
  <c r="AB58" i="7" s="1"/>
  <c r="M59" i="7" s="1"/>
  <c r="Q57" i="1"/>
  <c r="R57" i="1" s="1"/>
  <c r="U57" i="1" s="1"/>
  <c r="S57" i="1"/>
  <c r="T57" i="1" s="1"/>
  <c r="AE57" i="1" s="1"/>
  <c r="P58" i="1" s="1"/>
  <c r="AB57" i="1"/>
  <c r="M58" i="1" s="1"/>
  <c r="S58" i="7"/>
  <c r="T58" i="7" s="1"/>
  <c r="Y58" i="7" s="1"/>
  <c r="F59" i="7" s="1"/>
  <c r="AC59" i="6"/>
  <c r="N60" i="6" s="1"/>
  <c r="U59" i="6"/>
  <c r="AA59" i="6"/>
  <c r="H60" i="6" s="1"/>
  <c r="Z59" i="6"/>
  <c r="G60" i="6" s="1"/>
  <c r="Y59" i="6"/>
  <c r="F60" i="6" s="1"/>
  <c r="AB59" i="6"/>
  <c r="M60" i="6" s="1"/>
  <c r="X59" i="6"/>
  <c r="E60" i="6" s="1"/>
  <c r="AE59" i="6"/>
  <c r="P60" i="6" s="1"/>
  <c r="AD59" i="6"/>
  <c r="O60" i="6" s="1"/>
  <c r="V59" i="6"/>
  <c r="Z58" i="5"/>
  <c r="G59" i="5" s="1"/>
  <c r="Y58" i="5"/>
  <c r="F59" i="5" s="1"/>
  <c r="X58" i="5"/>
  <c r="E59" i="5" s="1"/>
  <c r="AB58" i="5"/>
  <c r="M59" i="5" s="1"/>
  <c r="AA58" i="5"/>
  <c r="H59" i="5" s="1"/>
  <c r="U58" i="5"/>
  <c r="W58" i="5" s="1"/>
  <c r="AC58" i="5"/>
  <c r="N59" i="5" s="1"/>
  <c r="AE58" i="4"/>
  <c r="P59" i="4" s="1"/>
  <c r="AD58" i="4"/>
  <c r="O59" i="4" s="1"/>
  <c r="V58" i="4"/>
  <c r="Z58" i="4"/>
  <c r="G59" i="4" s="1"/>
  <c r="AA58" i="4"/>
  <c r="H59" i="4" s="1"/>
  <c r="X58" i="4"/>
  <c r="E59" i="4" s="1"/>
  <c r="AE58" i="3"/>
  <c r="P59" i="3" s="1"/>
  <c r="AD58" i="3"/>
  <c r="O59" i="3" s="1"/>
  <c r="V58" i="3"/>
  <c r="W58" i="3" s="1"/>
  <c r="X58" i="3"/>
  <c r="E59" i="3" s="1"/>
  <c r="Z58" i="3"/>
  <c r="G59" i="3" s="1"/>
  <c r="Y58" i="3"/>
  <c r="F59" i="3" s="1"/>
  <c r="AA58" i="3"/>
  <c r="H59" i="3" s="1"/>
  <c r="Z57" i="1"/>
  <c r="G58" i="1" s="1"/>
  <c r="Z58" i="7" l="1"/>
  <c r="G59" i="7" s="1"/>
  <c r="U58" i="7"/>
  <c r="AC58" i="7"/>
  <c r="N59" i="7" s="1"/>
  <c r="W58" i="4"/>
  <c r="AD57" i="1"/>
  <c r="O58" i="1" s="1"/>
  <c r="Y57" i="1"/>
  <c r="F58" i="1" s="1"/>
  <c r="I58" i="1" s="1"/>
  <c r="J58" i="1" s="1"/>
  <c r="V57" i="1"/>
  <c r="W57" i="1" s="1"/>
  <c r="AC57" i="1"/>
  <c r="N58" i="1" s="1"/>
  <c r="X57" i="1"/>
  <c r="E58" i="1" s="1"/>
  <c r="X58" i="7"/>
  <c r="E59" i="7" s="1"/>
  <c r="I59" i="7" s="1"/>
  <c r="J59" i="7" s="1"/>
  <c r="AA58" i="7"/>
  <c r="H59" i="7" s="1"/>
  <c r="K59" i="7" s="1"/>
  <c r="L59" i="7" s="1"/>
  <c r="AA57" i="1"/>
  <c r="H58" i="1" s="1"/>
  <c r="K58" i="1" s="1"/>
  <c r="L58" i="1" s="1"/>
  <c r="AE58" i="7"/>
  <c r="P59" i="7" s="1"/>
  <c r="V58" i="7"/>
  <c r="W58" i="7" s="1"/>
  <c r="AD58" i="7"/>
  <c r="O59" i="7" s="1"/>
  <c r="I60" i="6"/>
  <c r="J60" i="6" s="1"/>
  <c r="K60" i="6"/>
  <c r="L60" i="6" s="1"/>
  <c r="W59" i="6"/>
  <c r="I59" i="5"/>
  <c r="J59" i="5" s="1"/>
  <c r="K59" i="5"/>
  <c r="L59" i="5" s="1"/>
  <c r="K59" i="4"/>
  <c r="L59" i="4" s="1"/>
  <c r="I59" i="4"/>
  <c r="J59" i="4" s="1"/>
  <c r="Q59" i="4" s="1"/>
  <c r="R59" i="4" s="1"/>
  <c r="K59" i="3"/>
  <c r="L59" i="3" s="1"/>
  <c r="I59" i="3"/>
  <c r="J59" i="3" s="1"/>
  <c r="Q59" i="3" l="1"/>
  <c r="R59" i="3" s="1"/>
  <c r="Q59" i="7"/>
  <c r="R59" i="7" s="1"/>
  <c r="AC59" i="7" s="1"/>
  <c r="N60" i="7" s="1"/>
  <c r="Q60" i="6"/>
  <c r="R60" i="6" s="1"/>
  <c r="AC60" i="6" s="1"/>
  <c r="N61" i="6" s="1"/>
  <c r="U59" i="7"/>
  <c r="S59" i="7"/>
  <c r="T59" i="7" s="1"/>
  <c r="Y59" i="7" s="1"/>
  <c r="F60" i="7" s="1"/>
  <c r="U60" i="6"/>
  <c r="S60" i="6"/>
  <c r="T60" i="6" s="1"/>
  <c r="S59" i="5"/>
  <c r="T59" i="5" s="1"/>
  <c r="Q59" i="5"/>
  <c r="R59" i="5" s="1"/>
  <c r="AC59" i="4"/>
  <c r="N60" i="4" s="1"/>
  <c r="U59" i="4"/>
  <c r="AB59" i="4"/>
  <c r="M60" i="4" s="1"/>
  <c r="S59" i="4"/>
  <c r="T59" i="4" s="1"/>
  <c r="X59" i="4" s="1"/>
  <c r="E60" i="4" s="1"/>
  <c r="AC59" i="3"/>
  <c r="N60" i="3" s="1"/>
  <c r="U59" i="3"/>
  <c r="AB59" i="3"/>
  <c r="M60" i="3" s="1"/>
  <c r="S59" i="3"/>
  <c r="T59" i="3" s="1"/>
  <c r="Q58" i="1"/>
  <c r="R58" i="1" s="1"/>
  <c r="AB58" i="1" s="1"/>
  <c r="M59" i="1" s="1"/>
  <c r="S58" i="1"/>
  <c r="T58" i="1" s="1"/>
  <c r="AB59" i="7" l="1"/>
  <c r="M60" i="7" s="1"/>
  <c r="AB60" i="6"/>
  <c r="M61" i="6" s="1"/>
  <c r="Y58" i="1"/>
  <c r="F59" i="1" s="1"/>
  <c r="X58" i="1"/>
  <c r="E59" i="1" s="1"/>
  <c r="I59" i="1" s="1"/>
  <c r="J59" i="1" s="1"/>
  <c r="AC58" i="1"/>
  <c r="N59" i="1" s="1"/>
  <c r="U58" i="1"/>
  <c r="AA59" i="7"/>
  <c r="H60" i="7" s="1"/>
  <c r="X59" i="7"/>
  <c r="E60" i="7" s="1"/>
  <c r="I60" i="7" s="1"/>
  <c r="J60" i="7" s="1"/>
  <c r="AE59" i="7"/>
  <c r="P60" i="7" s="1"/>
  <c r="AD59" i="7"/>
  <c r="O60" i="7" s="1"/>
  <c r="V59" i="7"/>
  <c r="W59" i="7" s="1"/>
  <c r="Z59" i="7"/>
  <c r="G60" i="7" s="1"/>
  <c r="AE60" i="6"/>
  <c r="P61" i="6" s="1"/>
  <c r="AD60" i="6"/>
  <c r="O61" i="6" s="1"/>
  <c r="V60" i="6"/>
  <c r="Z60" i="6"/>
  <c r="G61" i="6" s="1"/>
  <c r="Y60" i="6"/>
  <c r="F61" i="6" s="1"/>
  <c r="W60" i="6"/>
  <c r="X60" i="6"/>
  <c r="E61" i="6" s="1"/>
  <c r="AA60" i="6"/>
  <c r="H61" i="6" s="1"/>
  <c r="AC59" i="5"/>
  <c r="N60" i="5" s="1"/>
  <c r="U59" i="5"/>
  <c r="AB59" i="5"/>
  <c r="M60" i="5" s="1"/>
  <c r="AA59" i="5"/>
  <c r="H60" i="5" s="1"/>
  <c r="X59" i="5"/>
  <c r="E60" i="5" s="1"/>
  <c r="Z59" i="5"/>
  <c r="G60" i="5" s="1"/>
  <c r="Y59" i="5"/>
  <c r="F60" i="5" s="1"/>
  <c r="AE59" i="5"/>
  <c r="P60" i="5" s="1"/>
  <c r="AD59" i="5"/>
  <c r="O60" i="5" s="1"/>
  <c r="V59" i="5"/>
  <c r="AE59" i="4"/>
  <c r="P60" i="4" s="1"/>
  <c r="V59" i="4"/>
  <c r="W59" i="4" s="1"/>
  <c r="AD59" i="4"/>
  <c r="O60" i="4" s="1"/>
  <c r="Y59" i="4"/>
  <c r="F60" i="4" s="1"/>
  <c r="Z59" i="4"/>
  <c r="G60" i="4" s="1"/>
  <c r="AA59" i="4"/>
  <c r="H60" i="4" s="1"/>
  <c r="AE59" i="3"/>
  <c r="P60" i="3" s="1"/>
  <c r="AD59" i="3"/>
  <c r="O60" i="3" s="1"/>
  <c r="V59" i="3"/>
  <c r="Z59" i="3"/>
  <c r="G60" i="3" s="1"/>
  <c r="W59" i="3"/>
  <c r="Y59" i="3"/>
  <c r="F60" i="3" s="1"/>
  <c r="AA59" i="3"/>
  <c r="H60" i="3" s="1"/>
  <c r="X59" i="3"/>
  <c r="E60" i="3" s="1"/>
  <c r="AA58" i="1"/>
  <c r="H59" i="1" s="1"/>
  <c r="Z58" i="1"/>
  <c r="G59" i="1" s="1"/>
  <c r="V58" i="1"/>
  <c r="AD58" i="1"/>
  <c r="O59" i="1" s="1"/>
  <c r="AE58" i="1"/>
  <c r="P59" i="1" s="1"/>
  <c r="W58" i="1" l="1"/>
  <c r="K60" i="7"/>
  <c r="L60" i="7" s="1"/>
  <c r="Q60" i="7" s="1"/>
  <c r="R60" i="7" s="1"/>
  <c r="K61" i="6"/>
  <c r="L61" i="6" s="1"/>
  <c r="I61" i="6"/>
  <c r="J61" i="6" s="1"/>
  <c r="Q61" i="6" s="1"/>
  <c r="R61" i="6" s="1"/>
  <c r="K60" i="5"/>
  <c r="L60" i="5" s="1"/>
  <c r="I60" i="5"/>
  <c r="J60" i="5" s="1"/>
  <c r="Q60" i="5" s="1"/>
  <c r="R60" i="5" s="1"/>
  <c r="W59" i="5"/>
  <c r="K60" i="4"/>
  <c r="L60" i="4" s="1"/>
  <c r="I60" i="4"/>
  <c r="J60" i="4" s="1"/>
  <c r="K60" i="3"/>
  <c r="L60" i="3" s="1"/>
  <c r="I60" i="3"/>
  <c r="J60" i="3" s="1"/>
  <c r="Q60" i="3" s="1"/>
  <c r="R60" i="3" s="1"/>
  <c r="K59" i="1"/>
  <c r="L59" i="1" s="1"/>
  <c r="Q59" i="1" s="1"/>
  <c r="R59" i="1" s="1"/>
  <c r="Q60" i="4" l="1"/>
  <c r="R60" i="4" s="1"/>
  <c r="U60" i="4" s="1"/>
  <c r="AC60" i="7"/>
  <c r="N61" i="7" s="1"/>
  <c r="U60" i="7"/>
  <c r="AB60" i="7"/>
  <c r="M61" i="7" s="1"/>
  <c r="S60" i="7"/>
  <c r="T60" i="7" s="1"/>
  <c r="AA60" i="7" s="1"/>
  <c r="H61" i="7" s="1"/>
  <c r="AB61" i="6"/>
  <c r="M62" i="6" s="1"/>
  <c r="U61" i="6"/>
  <c r="AC61" i="6"/>
  <c r="N62" i="6" s="1"/>
  <c r="S61" i="6"/>
  <c r="T61" i="6" s="1"/>
  <c r="Z61" i="6" s="1"/>
  <c r="G62" i="6" s="1"/>
  <c r="AB60" i="5"/>
  <c r="M61" i="5" s="1"/>
  <c r="AC60" i="5"/>
  <c r="N61" i="5" s="1"/>
  <c r="U60" i="5"/>
  <c r="S60" i="5"/>
  <c r="T60" i="5" s="1"/>
  <c r="AC60" i="4"/>
  <c r="N61" i="4" s="1"/>
  <c r="AB60" i="4"/>
  <c r="M61" i="4" s="1"/>
  <c r="S60" i="4"/>
  <c r="T60" i="4" s="1"/>
  <c r="S60" i="3"/>
  <c r="T60" i="3" s="1"/>
  <c r="X60" i="3" s="1"/>
  <c r="E61" i="3" s="1"/>
  <c r="AC60" i="3"/>
  <c r="N61" i="3" s="1"/>
  <c r="U60" i="3"/>
  <c r="AB60" i="3"/>
  <c r="M61" i="3" s="1"/>
  <c r="AA60" i="3"/>
  <c r="H61" i="3" s="1"/>
  <c r="Z60" i="3"/>
  <c r="G61" i="3" s="1"/>
  <c r="Y60" i="3"/>
  <c r="F61" i="3" s="1"/>
  <c r="U59" i="1"/>
  <c r="AB59" i="1"/>
  <c r="M60" i="1" s="1"/>
  <c r="AC59" i="1"/>
  <c r="N60" i="1" s="1"/>
  <c r="S59" i="1"/>
  <c r="T59" i="1" s="1"/>
  <c r="Z60" i="7" l="1"/>
  <c r="G61" i="7" s="1"/>
  <c r="AE60" i="7"/>
  <c r="P61" i="7" s="1"/>
  <c r="AD60" i="7"/>
  <c r="O61" i="7" s="1"/>
  <c r="V60" i="7"/>
  <c r="W60" i="7" s="1"/>
  <c r="X60" i="7"/>
  <c r="E61" i="7" s="1"/>
  <c r="Y60" i="7"/>
  <c r="F61" i="7" s="1"/>
  <c r="Y61" i="6"/>
  <c r="F62" i="6" s="1"/>
  <c r="X61" i="6"/>
  <c r="E62" i="6" s="1"/>
  <c r="AE61" i="6"/>
  <c r="P62" i="6" s="1"/>
  <c r="V61" i="6"/>
  <c r="W61" i="6" s="1"/>
  <c r="AD61" i="6"/>
  <c r="O62" i="6" s="1"/>
  <c r="AA61" i="6"/>
  <c r="H62" i="6" s="1"/>
  <c r="AE60" i="5"/>
  <c r="P61" i="5" s="1"/>
  <c r="AD60" i="5"/>
  <c r="O61" i="5" s="1"/>
  <c r="V60" i="5"/>
  <c r="W60" i="5" s="1"/>
  <c r="X60" i="5"/>
  <c r="E61" i="5" s="1"/>
  <c r="AA60" i="5"/>
  <c r="H61" i="5" s="1"/>
  <c r="Y60" i="5"/>
  <c r="F61" i="5" s="1"/>
  <c r="Z60" i="5"/>
  <c r="G61" i="5" s="1"/>
  <c r="AE60" i="4"/>
  <c r="P61" i="4" s="1"/>
  <c r="AD60" i="4"/>
  <c r="O61" i="4" s="1"/>
  <c r="V60" i="4"/>
  <c r="W60" i="4" s="1"/>
  <c r="X60" i="4"/>
  <c r="E61" i="4" s="1"/>
  <c r="AA60" i="4"/>
  <c r="H61" i="4" s="1"/>
  <c r="Y60" i="4"/>
  <c r="F61" i="4" s="1"/>
  <c r="Z60" i="4"/>
  <c r="G61" i="4" s="1"/>
  <c r="K61" i="3"/>
  <c r="L61" i="3" s="1"/>
  <c r="I61" i="3"/>
  <c r="J61" i="3" s="1"/>
  <c r="Q61" i="3" s="1"/>
  <c r="R61" i="3" s="1"/>
  <c r="AD60" i="3"/>
  <c r="O61" i="3" s="1"/>
  <c r="V60" i="3"/>
  <c r="W60" i="3" s="1"/>
  <c r="AE60" i="3"/>
  <c r="P61" i="3" s="1"/>
  <c r="V59" i="1"/>
  <c r="W59" i="1" s="1"/>
  <c r="AD59" i="1"/>
  <c r="O60" i="1" s="1"/>
  <c r="AE59" i="1"/>
  <c r="P60" i="1" s="1"/>
  <c r="Y59" i="1"/>
  <c r="F60" i="1" s="1"/>
  <c r="Z59" i="1"/>
  <c r="G60" i="1" s="1"/>
  <c r="X59" i="1"/>
  <c r="E60" i="1" s="1"/>
  <c r="AA59" i="1"/>
  <c r="H60" i="1" s="1"/>
  <c r="I61" i="7" l="1"/>
  <c r="J61" i="7" s="1"/>
  <c r="K61" i="7"/>
  <c r="L61" i="7" s="1"/>
  <c r="I62" i="6"/>
  <c r="J62" i="6" s="1"/>
  <c r="K62" i="6"/>
  <c r="L62" i="6" s="1"/>
  <c r="I61" i="5"/>
  <c r="J61" i="5" s="1"/>
  <c r="K61" i="5"/>
  <c r="L61" i="5" s="1"/>
  <c r="K61" i="4"/>
  <c r="L61" i="4" s="1"/>
  <c r="I61" i="4"/>
  <c r="J61" i="4" s="1"/>
  <c r="Q61" i="4" s="1"/>
  <c r="R61" i="4" s="1"/>
  <c r="AC61" i="3"/>
  <c r="N62" i="3" s="1"/>
  <c r="AB61" i="3"/>
  <c r="M62" i="3" s="1"/>
  <c r="U61" i="3"/>
  <c r="S61" i="3"/>
  <c r="T61" i="3" s="1"/>
  <c r="AA61" i="3" s="1"/>
  <c r="H62" i="3" s="1"/>
  <c r="K60" i="1"/>
  <c r="L60" i="1" s="1"/>
  <c r="I60" i="1"/>
  <c r="J60" i="1" s="1"/>
  <c r="S61" i="5" l="1"/>
  <c r="T61" i="5" s="1"/>
  <c r="Q60" i="1"/>
  <c r="R60" i="1" s="1"/>
  <c r="AB60" i="1" s="1"/>
  <c r="M61" i="1" s="1"/>
  <c r="S62" i="6"/>
  <c r="T62" i="6" s="1"/>
  <c r="AE62" i="6" s="1"/>
  <c r="P63" i="6" s="1"/>
  <c r="Z61" i="3"/>
  <c r="G62" i="3" s="1"/>
  <c r="K62" i="3" s="1"/>
  <c r="L62" i="3" s="1"/>
  <c r="X61" i="3"/>
  <c r="E62" i="3" s="1"/>
  <c r="Y61" i="3"/>
  <c r="F62" i="3" s="1"/>
  <c r="S61" i="7"/>
  <c r="T61" i="7" s="1"/>
  <c r="V61" i="7" s="1"/>
  <c r="Q61" i="7"/>
  <c r="R61" i="7" s="1"/>
  <c r="Q62" i="6"/>
  <c r="R62" i="6" s="1"/>
  <c r="AE61" i="5"/>
  <c r="P62" i="5" s="1"/>
  <c r="AD61" i="5"/>
  <c r="O62" i="5" s="1"/>
  <c r="V61" i="5"/>
  <c r="Q61" i="5"/>
  <c r="R61" i="5" s="1"/>
  <c r="AB61" i="4"/>
  <c r="M62" i="4" s="1"/>
  <c r="U61" i="4"/>
  <c r="AC61" i="4"/>
  <c r="N62" i="4" s="1"/>
  <c r="S61" i="4"/>
  <c r="T61" i="4" s="1"/>
  <c r="Z61" i="4" s="1"/>
  <c r="G62" i="4" s="1"/>
  <c r="AE61" i="3"/>
  <c r="P62" i="3" s="1"/>
  <c r="AD61" i="3"/>
  <c r="O62" i="3" s="1"/>
  <c r="V61" i="3"/>
  <c r="W61" i="3" s="1"/>
  <c r="S60" i="1"/>
  <c r="T60" i="1" s="1"/>
  <c r="U60" i="1"/>
  <c r="AC60" i="1"/>
  <c r="N61" i="1" s="1"/>
  <c r="X60" i="1" l="1"/>
  <c r="E61" i="1" s="1"/>
  <c r="AD62" i="6"/>
  <c r="O63" i="6" s="1"/>
  <c r="I62" i="3"/>
  <c r="J62" i="3" s="1"/>
  <c r="S62" i="3" s="1"/>
  <c r="T62" i="3" s="1"/>
  <c r="Y60" i="1"/>
  <c r="F61" i="1" s="1"/>
  <c r="I61" i="1" s="1"/>
  <c r="J61" i="1" s="1"/>
  <c r="Z60" i="1"/>
  <c r="G61" i="1" s="1"/>
  <c r="AD61" i="7"/>
  <c r="O62" i="7" s="1"/>
  <c r="AE61" i="7"/>
  <c r="P62" i="7" s="1"/>
  <c r="V62" i="6"/>
  <c r="Q62" i="3"/>
  <c r="R62" i="3" s="1"/>
  <c r="U62" i="3" s="1"/>
  <c r="U61" i="7"/>
  <c r="W61" i="7" s="1"/>
  <c r="AC61" i="7"/>
  <c r="N62" i="7" s="1"/>
  <c r="AB61" i="7"/>
  <c r="M62" i="7" s="1"/>
  <c r="AA61" i="7"/>
  <c r="H62" i="7" s="1"/>
  <c r="Z61" i="7"/>
  <c r="G62" i="7" s="1"/>
  <c r="Y61" i="7"/>
  <c r="F62" i="7" s="1"/>
  <c r="X61" i="7"/>
  <c r="E62" i="7" s="1"/>
  <c r="AB62" i="6"/>
  <c r="M63" i="6" s="1"/>
  <c r="AC62" i="6"/>
  <c r="N63" i="6" s="1"/>
  <c r="AA62" i="6"/>
  <c r="H63" i="6" s="1"/>
  <c r="Z62" i="6"/>
  <c r="G63" i="6" s="1"/>
  <c r="X62" i="6"/>
  <c r="E63" i="6" s="1"/>
  <c r="Y62" i="6"/>
  <c r="F63" i="6" s="1"/>
  <c r="U62" i="6"/>
  <c r="AC61" i="5"/>
  <c r="N62" i="5" s="1"/>
  <c r="AB61" i="5"/>
  <c r="M62" i="5" s="1"/>
  <c r="AA61" i="5"/>
  <c r="H62" i="5" s="1"/>
  <c r="Z61" i="5"/>
  <c r="G62" i="5" s="1"/>
  <c r="Y61" i="5"/>
  <c r="F62" i="5" s="1"/>
  <c r="X61" i="5"/>
  <c r="E62" i="5" s="1"/>
  <c r="U61" i="5"/>
  <c r="W61" i="5" s="1"/>
  <c r="AA61" i="4"/>
  <c r="H62" i="4" s="1"/>
  <c r="Y61" i="4"/>
  <c r="F62" i="4" s="1"/>
  <c r="W61" i="4"/>
  <c r="X61" i="4"/>
  <c r="E62" i="4" s="1"/>
  <c r="AE61" i="4"/>
  <c r="P62" i="4" s="1"/>
  <c r="V61" i="4"/>
  <c r="AD61" i="4"/>
  <c r="O62" i="4" s="1"/>
  <c r="AA60" i="1"/>
  <c r="H61" i="1" s="1"/>
  <c r="AE60" i="1"/>
  <c r="P61" i="1" s="1"/>
  <c r="AD60" i="1"/>
  <c r="O61" i="1" s="1"/>
  <c r="V60" i="1"/>
  <c r="W60" i="1" s="1"/>
  <c r="W62" i="6" l="1"/>
  <c r="AC62" i="3"/>
  <c r="N63" i="3" s="1"/>
  <c r="AB62" i="3"/>
  <c r="M63" i="3" s="1"/>
  <c r="K62" i="7"/>
  <c r="L62" i="7" s="1"/>
  <c r="I62" i="7"/>
  <c r="J62" i="7" s="1"/>
  <c r="K63" i="6"/>
  <c r="L63" i="6" s="1"/>
  <c r="I63" i="6"/>
  <c r="J63" i="6" s="1"/>
  <c r="S63" i="6" s="1"/>
  <c r="T63" i="6" s="1"/>
  <c r="K62" i="5"/>
  <c r="L62" i="5" s="1"/>
  <c r="I62" i="5"/>
  <c r="J62" i="5" s="1"/>
  <c r="K62" i="4"/>
  <c r="L62" i="4" s="1"/>
  <c r="I62" i="4"/>
  <c r="J62" i="4" s="1"/>
  <c r="Q62" i="4" s="1"/>
  <c r="R62" i="4" s="1"/>
  <c r="AD62" i="3"/>
  <c r="O63" i="3" s="1"/>
  <c r="V62" i="3"/>
  <c r="W62" i="3" s="1"/>
  <c r="AE62" i="3"/>
  <c r="P63" i="3" s="1"/>
  <c r="X62" i="3"/>
  <c r="E63" i="3" s="1"/>
  <c r="Y62" i="3"/>
  <c r="F63" i="3" s="1"/>
  <c r="Z62" i="3"/>
  <c r="G63" i="3" s="1"/>
  <c r="AA62" i="3"/>
  <c r="H63" i="3" s="1"/>
  <c r="K61" i="1"/>
  <c r="L61" i="1" s="1"/>
  <c r="Q61" i="1" s="1"/>
  <c r="R61" i="1" s="1"/>
  <c r="S62" i="5" l="1"/>
  <c r="T62" i="5" s="1"/>
  <c r="S62" i="7"/>
  <c r="T62" i="7" s="1"/>
  <c r="V62" i="7" s="1"/>
  <c r="Q62" i="7"/>
  <c r="R62" i="7" s="1"/>
  <c r="AE62" i="7"/>
  <c r="P63" i="7" s="1"/>
  <c r="Q63" i="6"/>
  <c r="R63" i="6" s="1"/>
  <c r="AE63" i="6"/>
  <c r="P64" i="6" s="1"/>
  <c r="AD63" i="6"/>
  <c r="O64" i="6" s="1"/>
  <c r="V63" i="6"/>
  <c r="V62" i="5"/>
  <c r="AE62" i="5"/>
  <c r="P63" i="5" s="1"/>
  <c r="AD62" i="5"/>
  <c r="O63" i="5" s="1"/>
  <c r="Q62" i="5"/>
  <c r="R62" i="5" s="1"/>
  <c r="AC62" i="4"/>
  <c r="N63" i="4" s="1"/>
  <c r="AB62" i="4"/>
  <c r="M63" i="4" s="1"/>
  <c r="U62" i="4"/>
  <c r="S62" i="4"/>
  <c r="T62" i="4" s="1"/>
  <c r="I63" i="3"/>
  <c r="J63" i="3" s="1"/>
  <c r="K63" i="3"/>
  <c r="L63" i="3" s="1"/>
  <c r="U61" i="1"/>
  <c r="AC61" i="1"/>
  <c r="N62" i="1" s="1"/>
  <c r="AB61" i="1"/>
  <c r="M62" i="1" s="1"/>
  <c r="S61" i="1"/>
  <c r="T61" i="1" s="1"/>
  <c r="AD62" i="7" l="1"/>
  <c r="O63" i="7" s="1"/>
  <c r="S63" i="3"/>
  <c r="T63" i="3" s="1"/>
  <c r="AD63" i="3" s="1"/>
  <c r="O64" i="3" s="1"/>
  <c r="AB62" i="7"/>
  <c r="M63" i="7" s="1"/>
  <c r="U62" i="7"/>
  <c r="W62" i="7" s="1"/>
  <c r="AC62" i="7"/>
  <c r="N63" i="7" s="1"/>
  <c r="AA62" i="7"/>
  <c r="H63" i="7" s="1"/>
  <c r="Z62" i="7"/>
  <c r="G63" i="7" s="1"/>
  <c r="X62" i="7"/>
  <c r="E63" i="7" s="1"/>
  <c r="Y62" i="7"/>
  <c r="F63" i="7" s="1"/>
  <c r="Y63" i="6"/>
  <c r="F64" i="6" s="1"/>
  <c r="AC63" i="6"/>
  <c r="N64" i="6" s="1"/>
  <c r="AB63" i="6"/>
  <c r="M64" i="6" s="1"/>
  <c r="Z63" i="6"/>
  <c r="G64" i="6" s="1"/>
  <c r="X63" i="6"/>
  <c r="E64" i="6" s="1"/>
  <c r="AA63" i="6"/>
  <c r="H64" i="6" s="1"/>
  <c r="U63" i="6"/>
  <c r="W63" i="6" s="1"/>
  <c r="AB62" i="5"/>
  <c r="M63" i="5" s="1"/>
  <c r="AA62" i="5"/>
  <c r="H63" i="5" s="1"/>
  <c r="X62" i="5"/>
  <c r="E63" i="5" s="1"/>
  <c r="U62" i="5"/>
  <c r="W62" i="5" s="1"/>
  <c r="Z62" i="5"/>
  <c r="G63" i="5" s="1"/>
  <c r="AC62" i="5"/>
  <c r="N63" i="5" s="1"/>
  <c r="Y62" i="5"/>
  <c r="F63" i="5" s="1"/>
  <c r="AE62" i="4"/>
  <c r="P63" i="4" s="1"/>
  <c r="V62" i="4"/>
  <c r="W62" i="4" s="1"/>
  <c r="AD62" i="4"/>
  <c r="O63" i="4" s="1"/>
  <c r="Z62" i="4"/>
  <c r="G63" i="4" s="1"/>
  <c r="X62" i="4"/>
  <c r="E63" i="4" s="1"/>
  <c r="AA62" i="4"/>
  <c r="H63" i="4" s="1"/>
  <c r="Y62" i="4"/>
  <c r="F63" i="4" s="1"/>
  <c r="AE63" i="3"/>
  <c r="P64" i="3" s="1"/>
  <c r="V63" i="3"/>
  <c r="Q63" i="3"/>
  <c r="R63" i="3" s="1"/>
  <c r="V61" i="1"/>
  <c r="W61" i="1" s="1"/>
  <c r="AD61" i="1"/>
  <c r="O62" i="1" s="1"/>
  <c r="AE61" i="1"/>
  <c r="P62" i="1" s="1"/>
  <c r="AA61" i="1"/>
  <c r="H62" i="1" s="1"/>
  <c r="Z61" i="1"/>
  <c r="G62" i="1" s="1"/>
  <c r="Y61" i="1"/>
  <c r="F62" i="1" s="1"/>
  <c r="X61" i="1"/>
  <c r="E62" i="1" s="1"/>
  <c r="K63" i="7" l="1"/>
  <c r="L63" i="7" s="1"/>
  <c r="I63" i="7"/>
  <c r="J63" i="7" s="1"/>
  <c r="K64" i="6"/>
  <c r="L64" i="6" s="1"/>
  <c r="I64" i="6"/>
  <c r="J64" i="6" s="1"/>
  <c r="K63" i="5"/>
  <c r="L63" i="5" s="1"/>
  <c r="I63" i="5"/>
  <c r="J63" i="5" s="1"/>
  <c r="S63" i="5" s="1"/>
  <c r="T63" i="5" s="1"/>
  <c r="K63" i="4"/>
  <c r="L63" i="4" s="1"/>
  <c r="I63" i="4"/>
  <c r="J63" i="4" s="1"/>
  <c r="Q63" i="4" s="1"/>
  <c r="R63" i="4" s="1"/>
  <c r="Y63" i="3"/>
  <c r="F64" i="3" s="1"/>
  <c r="U63" i="3"/>
  <c r="W63" i="3" s="1"/>
  <c r="AC63" i="3"/>
  <c r="N64" i="3" s="1"/>
  <c r="AB63" i="3"/>
  <c r="M64" i="3" s="1"/>
  <c r="AA63" i="3"/>
  <c r="H64" i="3" s="1"/>
  <c r="Z63" i="3"/>
  <c r="G64" i="3" s="1"/>
  <c r="X63" i="3"/>
  <c r="E64" i="3" s="1"/>
  <c r="K62" i="1"/>
  <c r="L62" i="1" s="1"/>
  <c r="I62" i="1"/>
  <c r="J62" i="1" s="1"/>
  <c r="S62" i="1" l="1"/>
  <c r="T62" i="1" s="1"/>
  <c r="AE62" i="1" s="1"/>
  <c r="P63" i="1" s="1"/>
  <c r="S63" i="7"/>
  <c r="T63" i="7" s="1"/>
  <c r="V63" i="7" s="1"/>
  <c r="S64" i="6"/>
  <c r="T64" i="6" s="1"/>
  <c r="V64" i="6" s="1"/>
  <c r="AE63" i="7"/>
  <c r="P64" i="7" s="1"/>
  <c r="Q63" i="7"/>
  <c r="R63" i="7" s="1"/>
  <c r="Q64" i="6"/>
  <c r="R64" i="6" s="1"/>
  <c r="Q63" i="5"/>
  <c r="R63" i="5" s="1"/>
  <c r="AD63" i="5"/>
  <c r="O64" i="5" s="1"/>
  <c r="AE63" i="5"/>
  <c r="P64" i="5" s="1"/>
  <c r="V63" i="5"/>
  <c r="S63" i="4"/>
  <c r="T63" i="4" s="1"/>
  <c r="X63" i="4" s="1"/>
  <c r="E64" i="4" s="1"/>
  <c r="AC63" i="4"/>
  <c r="N64" i="4" s="1"/>
  <c r="AB63" i="4"/>
  <c r="M64" i="4" s="1"/>
  <c r="U63" i="4"/>
  <c r="K64" i="3"/>
  <c r="L64" i="3" s="1"/>
  <c r="I64" i="3"/>
  <c r="J64" i="3" s="1"/>
  <c r="S64" i="3" s="1"/>
  <c r="T64" i="3" s="1"/>
  <c r="V62" i="1"/>
  <c r="AD62" i="1"/>
  <c r="O63" i="1" s="1"/>
  <c r="Q62" i="1"/>
  <c r="R62" i="1" s="1"/>
  <c r="AD63" i="7" l="1"/>
  <c r="O64" i="7" s="1"/>
  <c r="AD64" i="6"/>
  <c r="O65" i="6" s="1"/>
  <c r="AE64" i="6"/>
  <c r="P65" i="6" s="1"/>
  <c r="Z63" i="4"/>
  <c r="G64" i="4" s="1"/>
  <c r="K64" i="4" s="1"/>
  <c r="L64" i="4" s="1"/>
  <c r="AA63" i="4"/>
  <c r="H64" i="4" s="1"/>
  <c r="Y63" i="4"/>
  <c r="F64" i="4" s="1"/>
  <c r="I64" i="4" s="1"/>
  <c r="J64" i="4" s="1"/>
  <c r="Y63" i="7"/>
  <c r="F64" i="7" s="1"/>
  <c r="U63" i="7"/>
  <c r="W63" i="7" s="1"/>
  <c r="AC63" i="7"/>
  <c r="N64" i="7" s="1"/>
  <c r="AB63" i="7"/>
  <c r="M64" i="7" s="1"/>
  <c r="AA63" i="7"/>
  <c r="H64" i="7" s="1"/>
  <c r="Z63" i="7"/>
  <c r="G64" i="7" s="1"/>
  <c r="X63" i="7"/>
  <c r="E64" i="7" s="1"/>
  <c r="AB64" i="6"/>
  <c r="M65" i="6" s="1"/>
  <c r="Y64" i="6"/>
  <c r="F65" i="6" s="1"/>
  <c r="X64" i="6"/>
  <c r="E65" i="6" s="1"/>
  <c r="AC64" i="6"/>
  <c r="N65" i="6" s="1"/>
  <c r="AA64" i="6"/>
  <c r="H65" i="6" s="1"/>
  <c r="Z64" i="6"/>
  <c r="G65" i="6" s="1"/>
  <c r="U64" i="6"/>
  <c r="W64" i="6" s="1"/>
  <c r="Y63" i="5"/>
  <c r="F64" i="5" s="1"/>
  <c r="X63" i="5"/>
  <c r="E64" i="5" s="1"/>
  <c r="AC63" i="5"/>
  <c r="N64" i="5" s="1"/>
  <c r="AB63" i="5"/>
  <c r="M64" i="5" s="1"/>
  <c r="AA63" i="5"/>
  <c r="H64" i="5" s="1"/>
  <c r="Z63" i="5"/>
  <c r="G64" i="5" s="1"/>
  <c r="U63" i="5"/>
  <c r="W63" i="5" s="1"/>
  <c r="AD63" i="4"/>
  <c r="O64" i="4" s="1"/>
  <c r="V63" i="4"/>
  <c r="W63" i="4" s="1"/>
  <c r="AE63" i="4"/>
  <c r="P64" i="4" s="1"/>
  <c r="AD64" i="3"/>
  <c r="O65" i="3" s="1"/>
  <c r="V64" i="3"/>
  <c r="AE64" i="3"/>
  <c r="P65" i="3" s="1"/>
  <c r="Q64" i="3"/>
  <c r="R64" i="3" s="1"/>
  <c r="U62" i="1"/>
  <c r="W62" i="1" s="1"/>
  <c r="AC62" i="1"/>
  <c r="N63" i="1" s="1"/>
  <c r="Y62" i="1"/>
  <c r="F63" i="1" s="1"/>
  <c r="X62" i="1"/>
  <c r="E63" i="1" s="1"/>
  <c r="AA62" i="1"/>
  <c r="H63" i="1" s="1"/>
  <c r="Z62" i="1"/>
  <c r="G63" i="1" s="1"/>
  <c r="AB62" i="1"/>
  <c r="M63" i="1" s="1"/>
  <c r="Q64" i="4" l="1"/>
  <c r="R64" i="4" s="1"/>
  <c r="AB64" i="4" s="1"/>
  <c r="M65" i="4" s="1"/>
  <c r="K64" i="7"/>
  <c r="L64" i="7" s="1"/>
  <c r="I64" i="7"/>
  <c r="J64" i="7" s="1"/>
  <c r="K65" i="6"/>
  <c r="L65" i="6" s="1"/>
  <c r="I65" i="6"/>
  <c r="J65" i="6" s="1"/>
  <c r="I64" i="5"/>
  <c r="J64" i="5" s="1"/>
  <c r="K64" i="5"/>
  <c r="L64" i="5" s="1"/>
  <c r="U64" i="4"/>
  <c r="S64" i="4"/>
  <c r="T64" i="4" s="1"/>
  <c r="U64" i="3"/>
  <c r="W64" i="3" s="1"/>
  <c r="AC64" i="3"/>
  <c r="N65" i="3" s="1"/>
  <c r="AB64" i="3"/>
  <c r="M65" i="3" s="1"/>
  <c r="AA64" i="3"/>
  <c r="H65" i="3" s="1"/>
  <c r="Z64" i="3"/>
  <c r="G65" i="3" s="1"/>
  <c r="Y64" i="3"/>
  <c r="F65" i="3" s="1"/>
  <c r="X64" i="3"/>
  <c r="E65" i="3" s="1"/>
  <c r="I63" i="1"/>
  <c r="J63" i="1" s="1"/>
  <c r="K63" i="1"/>
  <c r="L63" i="1" s="1"/>
  <c r="AC64" i="4" l="1"/>
  <c r="N65" i="4" s="1"/>
  <c r="X64" i="4"/>
  <c r="E65" i="4" s="1"/>
  <c r="S64" i="5"/>
  <c r="T64" i="5" s="1"/>
  <c r="AE64" i="5" s="1"/>
  <c r="P65" i="5" s="1"/>
  <c r="S65" i="6"/>
  <c r="T65" i="6" s="1"/>
  <c r="AD65" i="6" s="1"/>
  <c r="O66" i="6" s="1"/>
  <c r="S64" i="7"/>
  <c r="T64" i="7" s="1"/>
  <c r="V64" i="7" s="1"/>
  <c r="Q64" i="7"/>
  <c r="R64" i="7" s="1"/>
  <c r="AC64" i="7" s="1"/>
  <c r="N65" i="7" s="1"/>
  <c r="AD64" i="7"/>
  <c r="O65" i="7" s="1"/>
  <c r="Q65" i="6"/>
  <c r="R65" i="6" s="1"/>
  <c r="Q64" i="5"/>
  <c r="R64" i="5" s="1"/>
  <c r="Y64" i="4"/>
  <c r="F65" i="4" s="1"/>
  <c r="AA64" i="4"/>
  <c r="H65" i="4" s="1"/>
  <c r="Z64" i="4"/>
  <c r="G65" i="4" s="1"/>
  <c r="V64" i="4"/>
  <c r="W64" i="4" s="1"/>
  <c r="AE64" i="4"/>
  <c r="P65" i="4" s="1"/>
  <c r="AD64" i="4"/>
  <c r="O65" i="4" s="1"/>
  <c r="K65" i="3"/>
  <c r="L65" i="3" s="1"/>
  <c r="I65" i="3"/>
  <c r="J65" i="3" s="1"/>
  <c r="S65" i="3" s="1"/>
  <c r="T65" i="3" s="1"/>
  <c r="S63" i="1"/>
  <c r="T63" i="1" s="1"/>
  <c r="V63" i="1" s="1"/>
  <c r="Q63" i="1"/>
  <c r="R63" i="1" s="1"/>
  <c r="AE65" i="6" l="1"/>
  <c r="P66" i="6" s="1"/>
  <c r="V65" i="6"/>
  <c r="V64" i="5"/>
  <c r="AD64" i="5"/>
  <c r="O65" i="5" s="1"/>
  <c r="AE64" i="7"/>
  <c r="P65" i="7" s="1"/>
  <c r="Y64" i="7"/>
  <c r="F65" i="7" s="1"/>
  <c r="AB64" i="7"/>
  <c r="M65" i="7" s="1"/>
  <c r="X64" i="7"/>
  <c r="E65" i="7" s="1"/>
  <c r="I65" i="7" s="1"/>
  <c r="J65" i="7" s="1"/>
  <c r="Z64" i="7"/>
  <c r="G65" i="7" s="1"/>
  <c r="AE63" i="1"/>
  <c r="P64" i="1" s="1"/>
  <c r="AD63" i="1"/>
  <c r="O64" i="1" s="1"/>
  <c r="AA64" i="7"/>
  <c r="H65" i="7" s="1"/>
  <c r="K65" i="7" s="1"/>
  <c r="L65" i="7" s="1"/>
  <c r="U64" i="7"/>
  <c r="W64" i="7" s="1"/>
  <c r="AA65" i="6"/>
  <c r="H66" i="6" s="1"/>
  <c r="Y65" i="6"/>
  <c r="F66" i="6" s="1"/>
  <c r="AC65" i="6"/>
  <c r="N66" i="6" s="1"/>
  <c r="AB65" i="6"/>
  <c r="M66" i="6" s="1"/>
  <c r="X65" i="6"/>
  <c r="E66" i="6" s="1"/>
  <c r="Z65" i="6"/>
  <c r="G66" i="6" s="1"/>
  <c r="U65" i="6"/>
  <c r="W65" i="6" s="1"/>
  <c r="AC64" i="5"/>
  <c r="N65" i="5" s="1"/>
  <c r="U64" i="5"/>
  <c r="W64" i="5" s="1"/>
  <c r="X64" i="5"/>
  <c r="E65" i="5" s="1"/>
  <c r="AB64" i="5"/>
  <c r="M65" i="5" s="1"/>
  <c r="AA64" i="5"/>
  <c r="H65" i="5" s="1"/>
  <c r="Y64" i="5"/>
  <c r="F65" i="5" s="1"/>
  <c r="Z64" i="5"/>
  <c r="G65" i="5" s="1"/>
  <c r="K65" i="4"/>
  <c r="L65" i="4" s="1"/>
  <c r="I65" i="4"/>
  <c r="J65" i="4" s="1"/>
  <c r="AE65" i="3"/>
  <c r="P66" i="3" s="1"/>
  <c r="V65" i="3"/>
  <c r="AD65" i="3"/>
  <c r="O66" i="3" s="1"/>
  <c r="Q65" i="3"/>
  <c r="R65" i="3" s="1"/>
  <c r="Z63" i="1"/>
  <c r="G64" i="1" s="1"/>
  <c r="AA63" i="1"/>
  <c r="H64" i="1" s="1"/>
  <c r="AB63" i="1"/>
  <c r="M64" i="1" s="1"/>
  <c r="X63" i="1"/>
  <c r="E64" i="1" s="1"/>
  <c r="Y63" i="1"/>
  <c r="F64" i="1" s="1"/>
  <c r="AC63" i="1"/>
  <c r="N64" i="1" s="1"/>
  <c r="U63" i="1"/>
  <c r="W63" i="1" s="1"/>
  <c r="S65" i="7" l="1"/>
  <c r="T65" i="7" s="1"/>
  <c r="V65" i="7" s="1"/>
  <c r="Q65" i="4"/>
  <c r="R65" i="4" s="1"/>
  <c r="Q65" i="7"/>
  <c r="R65" i="7" s="1"/>
  <c r="AC65" i="7" s="1"/>
  <c r="N66" i="7" s="1"/>
  <c r="AE65" i="7"/>
  <c r="P66" i="7" s="1"/>
  <c r="AD65" i="7"/>
  <c r="O66" i="7" s="1"/>
  <c r="K66" i="6"/>
  <c r="L66" i="6" s="1"/>
  <c r="I66" i="6"/>
  <c r="J66" i="6" s="1"/>
  <c r="S66" i="6" s="1"/>
  <c r="T66" i="6" s="1"/>
  <c r="I65" i="5"/>
  <c r="J65" i="5" s="1"/>
  <c r="S65" i="5" s="1"/>
  <c r="T65" i="5" s="1"/>
  <c r="K65" i="5"/>
  <c r="L65" i="5" s="1"/>
  <c r="S65" i="4"/>
  <c r="T65" i="4" s="1"/>
  <c r="Z65" i="4" s="1"/>
  <c r="G66" i="4" s="1"/>
  <c r="U65" i="4"/>
  <c r="AC65" i="4"/>
  <c r="N66" i="4" s="1"/>
  <c r="AB65" i="4"/>
  <c r="M66" i="4" s="1"/>
  <c r="AA65" i="3"/>
  <c r="H66" i="3" s="1"/>
  <c r="Y65" i="3"/>
  <c r="F66" i="3" s="1"/>
  <c r="X65" i="3"/>
  <c r="E66" i="3" s="1"/>
  <c r="Z65" i="3"/>
  <c r="G66" i="3" s="1"/>
  <c r="U65" i="3"/>
  <c r="W65" i="3" s="1"/>
  <c r="AB65" i="3"/>
  <c r="M66" i="3" s="1"/>
  <c r="AC65" i="3"/>
  <c r="N66" i="3" s="1"/>
  <c r="I64" i="1"/>
  <c r="J64" i="1" s="1"/>
  <c r="K64" i="1"/>
  <c r="L64" i="1" s="1"/>
  <c r="Q64" i="1" s="1"/>
  <c r="R64" i="1" s="1"/>
  <c r="X65" i="4" l="1"/>
  <c r="E66" i="4" s="1"/>
  <c r="AB65" i="7"/>
  <c r="M66" i="7" s="1"/>
  <c r="U65" i="7"/>
  <c r="W65" i="7" s="1"/>
  <c r="Y65" i="7"/>
  <c r="F66" i="7" s="1"/>
  <c r="Z65" i="7"/>
  <c r="G66" i="7" s="1"/>
  <c r="AA65" i="7"/>
  <c r="H66" i="7" s="1"/>
  <c r="X65" i="7"/>
  <c r="E66" i="7" s="1"/>
  <c r="AD66" i="6"/>
  <c r="O67" i="6" s="1"/>
  <c r="V66" i="6"/>
  <c r="AE66" i="6"/>
  <c r="P67" i="6" s="1"/>
  <c r="Q66" i="6"/>
  <c r="R66" i="6" s="1"/>
  <c r="Q65" i="5"/>
  <c r="R65" i="5" s="1"/>
  <c r="AE65" i="5"/>
  <c r="P66" i="5" s="1"/>
  <c r="V65" i="5"/>
  <c r="AD65" i="5"/>
  <c r="O66" i="5" s="1"/>
  <c r="W65" i="4"/>
  <c r="AA65" i="4"/>
  <c r="H66" i="4" s="1"/>
  <c r="Y65" i="4"/>
  <c r="F66" i="4" s="1"/>
  <c r="I66" i="4" s="1"/>
  <c r="J66" i="4" s="1"/>
  <c r="V65" i="4"/>
  <c r="AE65" i="4"/>
  <c r="P66" i="4" s="1"/>
  <c r="AD65" i="4"/>
  <c r="O66" i="4" s="1"/>
  <c r="K66" i="3"/>
  <c r="L66" i="3" s="1"/>
  <c r="I66" i="3"/>
  <c r="J66" i="3" s="1"/>
  <c r="S66" i="3" s="1"/>
  <c r="T66" i="3" s="1"/>
  <c r="AB64" i="1"/>
  <c r="M65" i="1" s="1"/>
  <c r="AC64" i="1"/>
  <c r="N65" i="1" s="1"/>
  <c r="U64" i="1"/>
  <c r="S64" i="1"/>
  <c r="T64" i="1" s="1"/>
  <c r="I66" i="7" l="1"/>
  <c r="J66" i="7" s="1"/>
  <c r="K66" i="7"/>
  <c r="L66" i="7" s="1"/>
  <c r="S66" i="7" s="1"/>
  <c r="T66" i="7" s="1"/>
  <c r="Q66" i="7"/>
  <c r="R66" i="7" s="1"/>
  <c r="X66" i="6"/>
  <c r="E67" i="6" s="1"/>
  <c r="AC66" i="6"/>
  <c r="N67" i="6" s="1"/>
  <c r="U66" i="6"/>
  <c r="W66" i="6" s="1"/>
  <c r="Z66" i="6"/>
  <c r="G67" i="6" s="1"/>
  <c r="Y66" i="6"/>
  <c r="F67" i="6" s="1"/>
  <c r="AB66" i="6"/>
  <c r="M67" i="6" s="1"/>
  <c r="AA66" i="6"/>
  <c r="H67" i="6" s="1"/>
  <c r="AA65" i="5"/>
  <c r="H66" i="5" s="1"/>
  <c r="Z65" i="5"/>
  <c r="G66" i="5" s="1"/>
  <c r="AC65" i="5"/>
  <c r="N66" i="5" s="1"/>
  <c r="AB65" i="5"/>
  <c r="M66" i="5" s="1"/>
  <c r="Y65" i="5"/>
  <c r="F66" i="5" s="1"/>
  <c r="X65" i="5"/>
  <c r="E66" i="5" s="1"/>
  <c r="U65" i="5"/>
  <c r="W65" i="5" s="1"/>
  <c r="K66" i="4"/>
  <c r="L66" i="4" s="1"/>
  <c r="Q66" i="4" s="1"/>
  <c r="R66" i="4" s="1"/>
  <c r="AE66" i="3"/>
  <c r="P67" i="3" s="1"/>
  <c r="AD66" i="3"/>
  <c r="O67" i="3" s="1"/>
  <c r="V66" i="3"/>
  <c r="Q66" i="3"/>
  <c r="R66" i="3" s="1"/>
  <c r="AE64" i="1"/>
  <c r="P65" i="1" s="1"/>
  <c r="AD64" i="1"/>
  <c r="O65" i="1" s="1"/>
  <c r="V64" i="1"/>
  <c r="W64" i="1" s="1"/>
  <c r="Z64" i="1"/>
  <c r="G65" i="1" s="1"/>
  <c r="Y64" i="1"/>
  <c r="F65" i="1" s="1"/>
  <c r="AA64" i="1"/>
  <c r="H65" i="1" s="1"/>
  <c r="X64" i="1"/>
  <c r="E65" i="1" s="1"/>
  <c r="AD66" i="7" l="1"/>
  <c r="O67" i="7" s="1"/>
  <c r="V66" i="7"/>
  <c r="AE66" i="7"/>
  <c r="P67" i="7" s="1"/>
  <c r="X66" i="7"/>
  <c r="E67" i="7" s="1"/>
  <c r="Y66" i="7"/>
  <c r="F67" i="7" s="1"/>
  <c r="U66" i="7"/>
  <c r="W66" i="7" s="1"/>
  <c r="AC66" i="7"/>
  <c r="N67" i="7" s="1"/>
  <c r="AB66" i="7"/>
  <c r="M67" i="7" s="1"/>
  <c r="AA66" i="7"/>
  <c r="H67" i="7" s="1"/>
  <c r="Z66" i="7"/>
  <c r="G67" i="7" s="1"/>
  <c r="K67" i="6"/>
  <c r="L67" i="6" s="1"/>
  <c r="I67" i="6"/>
  <c r="J67" i="6" s="1"/>
  <c r="K66" i="5"/>
  <c r="L66" i="5" s="1"/>
  <c r="I66" i="5"/>
  <c r="J66" i="5" s="1"/>
  <c r="AC66" i="4"/>
  <c r="N67" i="4" s="1"/>
  <c r="U66" i="4"/>
  <c r="AB66" i="4"/>
  <c r="M67" i="4" s="1"/>
  <c r="S66" i="4"/>
  <c r="T66" i="4" s="1"/>
  <c r="X66" i="3"/>
  <c r="E67" i="3" s="1"/>
  <c r="AC66" i="3"/>
  <c r="N67" i="3" s="1"/>
  <c r="U66" i="3"/>
  <c r="W66" i="3" s="1"/>
  <c r="AB66" i="3"/>
  <c r="M67" i="3" s="1"/>
  <c r="AA66" i="3"/>
  <c r="H67" i="3" s="1"/>
  <c r="Y66" i="3"/>
  <c r="F67" i="3" s="1"/>
  <c r="Z66" i="3"/>
  <c r="G67" i="3" s="1"/>
  <c r="K65" i="1"/>
  <c r="L65" i="1" s="1"/>
  <c r="I65" i="1"/>
  <c r="J65" i="1" s="1"/>
  <c r="Q65" i="1" s="1"/>
  <c r="R65" i="1" s="1"/>
  <c r="S67" i="6" l="1"/>
  <c r="T67" i="6" s="1"/>
  <c r="V67" i="6" s="1"/>
  <c r="S66" i="5"/>
  <c r="T66" i="5" s="1"/>
  <c r="V66" i="5" s="1"/>
  <c r="K67" i="7"/>
  <c r="L67" i="7" s="1"/>
  <c r="I67" i="7"/>
  <c r="J67" i="7" s="1"/>
  <c r="Q67" i="6"/>
  <c r="R67" i="6" s="1"/>
  <c r="Q66" i="5"/>
  <c r="R66" i="5" s="1"/>
  <c r="AE66" i="5"/>
  <c r="P67" i="5" s="1"/>
  <c r="AD66" i="5"/>
  <c r="O67" i="5" s="1"/>
  <c r="AE66" i="4"/>
  <c r="P67" i="4" s="1"/>
  <c r="AD66" i="4"/>
  <c r="O67" i="4" s="1"/>
  <c r="V66" i="4"/>
  <c r="W66" i="4" s="1"/>
  <c r="Z66" i="4"/>
  <c r="G67" i="4" s="1"/>
  <c r="AA66" i="4"/>
  <c r="H67" i="4" s="1"/>
  <c r="X66" i="4"/>
  <c r="E67" i="4" s="1"/>
  <c r="Y66" i="4"/>
  <c r="F67" i="4" s="1"/>
  <c r="K67" i="3"/>
  <c r="L67" i="3" s="1"/>
  <c r="I67" i="3"/>
  <c r="J67" i="3" s="1"/>
  <c r="S65" i="1"/>
  <c r="T65" i="1" s="1"/>
  <c r="AA65" i="1" s="1"/>
  <c r="H66" i="1" s="1"/>
  <c r="AB65" i="1"/>
  <c r="M66" i="1" s="1"/>
  <c r="U65" i="1"/>
  <c r="AC65" i="1"/>
  <c r="N66" i="1" s="1"/>
  <c r="S67" i="3" l="1"/>
  <c r="T67" i="3" s="1"/>
  <c r="Z65" i="1"/>
  <c r="G66" i="1" s="1"/>
  <c r="K66" i="1" s="1"/>
  <c r="L66" i="1" s="1"/>
  <c r="Y65" i="1"/>
  <c r="F66" i="1" s="1"/>
  <c r="X65" i="1"/>
  <c r="E66" i="1" s="1"/>
  <c r="I66" i="1" s="1"/>
  <c r="J66" i="1" s="1"/>
  <c r="AE67" i="6"/>
  <c r="P68" i="6" s="1"/>
  <c r="AD67" i="6"/>
  <c r="O68" i="6" s="1"/>
  <c r="S67" i="7"/>
  <c r="T67" i="7" s="1"/>
  <c r="AD67" i="7" s="1"/>
  <c r="O68" i="7" s="1"/>
  <c r="Q67" i="7"/>
  <c r="R67" i="7" s="1"/>
  <c r="AC67" i="6"/>
  <c r="N68" i="6" s="1"/>
  <c r="U67" i="6"/>
  <c r="W67" i="6" s="1"/>
  <c r="AA67" i="6"/>
  <c r="H68" i="6" s="1"/>
  <c r="Z67" i="6"/>
  <c r="G68" i="6" s="1"/>
  <c r="X67" i="6"/>
  <c r="E68" i="6" s="1"/>
  <c r="Y67" i="6"/>
  <c r="F68" i="6" s="1"/>
  <c r="AB67" i="6"/>
  <c r="M68" i="6" s="1"/>
  <c r="X66" i="5"/>
  <c r="E67" i="5" s="1"/>
  <c r="Y66" i="5"/>
  <c r="F67" i="5" s="1"/>
  <c r="U66" i="5"/>
  <c r="W66" i="5" s="1"/>
  <c r="AC66" i="5"/>
  <c r="N67" i="5" s="1"/>
  <c r="AA66" i="5"/>
  <c r="H67" i="5" s="1"/>
  <c r="Z66" i="5"/>
  <c r="G67" i="5" s="1"/>
  <c r="AB66" i="5"/>
  <c r="M67" i="5" s="1"/>
  <c r="I67" i="4"/>
  <c r="J67" i="4" s="1"/>
  <c r="K67" i="4"/>
  <c r="L67" i="4" s="1"/>
  <c r="Q67" i="3"/>
  <c r="R67" i="3" s="1"/>
  <c r="V67" i="3"/>
  <c r="AD67" i="3"/>
  <c r="O68" i="3" s="1"/>
  <c r="AE67" i="3"/>
  <c r="P68" i="3" s="1"/>
  <c r="V65" i="1"/>
  <c r="W65" i="1" s="1"/>
  <c r="AD65" i="1"/>
  <c r="O66" i="1" s="1"/>
  <c r="AE65" i="1"/>
  <c r="P66" i="1" s="1"/>
  <c r="V67" i="7" l="1"/>
  <c r="AE67" i="7"/>
  <c r="P68" i="7" s="1"/>
  <c r="S67" i="4"/>
  <c r="T67" i="4" s="1"/>
  <c r="AD67" i="4" s="1"/>
  <c r="O68" i="4" s="1"/>
  <c r="Q66" i="1"/>
  <c r="R66" i="1" s="1"/>
  <c r="U66" i="1" s="1"/>
  <c r="AC67" i="7"/>
  <c r="N68" i="7" s="1"/>
  <c r="U67" i="7"/>
  <c r="W67" i="7" s="1"/>
  <c r="AB67" i="7"/>
  <c r="M68" i="7" s="1"/>
  <c r="AA67" i="7"/>
  <c r="H68" i="7" s="1"/>
  <c r="Z67" i="7"/>
  <c r="G68" i="7" s="1"/>
  <c r="Y67" i="7"/>
  <c r="F68" i="7" s="1"/>
  <c r="X67" i="7"/>
  <c r="E68" i="7" s="1"/>
  <c r="I68" i="6"/>
  <c r="J68" i="6" s="1"/>
  <c r="K68" i="6"/>
  <c r="L68" i="6" s="1"/>
  <c r="I67" i="5"/>
  <c r="J67" i="5" s="1"/>
  <c r="K67" i="5"/>
  <c r="L67" i="5" s="1"/>
  <c r="Q67" i="4"/>
  <c r="R67" i="4" s="1"/>
  <c r="AC67" i="3"/>
  <c r="N68" i="3" s="1"/>
  <c r="U67" i="3"/>
  <c r="W67" i="3" s="1"/>
  <c r="AB67" i="3"/>
  <c r="M68" i="3" s="1"/>
  <c r="AA67" i="3"/>
  <c r="H68" i="3" s="1"/>
  <c r="Z67" i="3"/>
  <c r="G68" i="3" s="1"/>
  <c r="Y67" i="3"/>
  <c r="F68" i="3" s="1"/>
  <c r="X67" i="3"/>
  <c r="E68" i="3" s="1"/>
  <c r="S66" i="1"/>
  <c r="T66" i="1" s="1"/>
  <c r="AE67" i="4" l="1"/>
  <c r="P68" i="4" s="1"/>
  <c r="V67" i="4"/>
  <c r="AC66" i="1"/>
  <c r="N67" i="1" s="1"/>
  <c r="AB66" i="1"/>
  <c r="M67" i="1" s="1"/>
  <c r="AA66" i="1"/>
  <c r="H67" i="1" s="1"/>
  <c r="Q68" i="6"/>
  <c r="R68" i="6" s="1"/>
  <c r="AB68" i="6" s="1"/>
  <c r="M69" i="6" s="1"/>
  <c r="K68" i="7"/>
  <c r="L68" i="7" s="1"/>
  <c r="I68" i="7"/>
  <c r="J68" i="7" s="1"/>
  <c r="S68" i="6"/>
  <c r="T68" i="6" s="1"/>
  <c r="S67" i="5"/>
  <c r="T67" i="5" s="1"/>
  <c r="Q67" i="5"/>
  <c r="R67" i="5" s="1"/>
  <c r="AB67" i="4"/>
  <c r="M68" i="4" s="1"/>
  <c r="AA67" i="4"/>
  <c r="H68" i="4" s="1"/>
  <c r="Z67" i="4"/>
  <c r="G68" i="4" s="1"/>
  <c r="U67" i="4"/>
  <c r="W67" i="4" s="1"/>
  <c r="Y67" i="4"/>
  <c r="F68" i="4" s="1"/>
  <c r="AC67" i="4"/>
  <c r="N68" i="4" s="1"/>
  <c r="X67" i="4"/>
  <c r="E68" i="4" s="1"/>
  <c r="K68" i="3"/>
  <c r="L68" i="3" s="1"/>
  <c r="I68" i="3"/>
  <c r="J68" i="3" s="1"/>
  <c r="X66" i="1"/>
  <c r="E67" i="1" s="1"/>
  <c r="Z66" i="1"/>
  <c r="G67" i="1" s="1"/>
  <c r="K67" i="1" s="1"/>
  <c r="L67" i="1" s="1"/>
  <c r="AE66" i="1"/>
  <c r="P67" i="1" s="1"/>
  <c r="V66" i="1"/>
  <c r="W66" i="1" s="1"/>
  <c r="AD66" i="1"/>
  <c r="O67" i="1" s="1"/>
  <c r="Y66" i="1"/>
  <c r="F67" i="1" s="1"/>
  <c r="I67" i="1" s="1"/>
  <c r="J67" i="1" s="1"/>
  <c r="AC68" i="6" l="1"/>
  <c r="N69" i="6" s="1"/>
  <c r="AA68" i="6"/>
  <c r="H69" i="6" s="1"/>
  <c r="U68" i="6"/>
  <c r="S68" i="3"/>
  <c r="T68" i="3" s="1"/>
  <c r="AE68" i="3" s="1"/>
  <c r="P69" i="3" s="1"/>
  <c r="S68" i="7"/>
  <c r="T68" i="7" s="1"/>
  <c r="AE68" i="7" s="1"/>
  <c r="P69" i="7" s="1"/>
  <c r="Q68" i="7"/>
  <c r="R68" i="7" s="1"/>
  <c r="Y68" i="6"/>
  <c r="F69" i="6" s="1"/>
  <c r="AE68" i="6"/>
  <c r="P69" i="6" s="1"/>
  <c r="V68" i="6"/>
  <c r="AD68" i="6"/>
  <c r="O69" i="6" s="1"/>
  <c r="X68" i="6"/>
  <c r="E69" i="6" s="1"/>
  <c r="Z68" i="6"/>
  <c r="G69" i="6" s="1"/>
  <c r="AC67" i="5"/>
  <c r="N68" i="5" s="1"/>
  <c r="U67" i="5"/>
  <c r="AB67" i="5"/>
  <c r="M68" i="5" s="1"/>
  <c r="AA67" i="5"/>
  <c r="H68" i="5" s="1"/>
  <c r="Y67" i="5"/>
  <c r="F68" i="5" s="1"/>
  <c r="X67" i="5"/>
  <c r="E68" i="5" s="1"/>
  <c r="Z67" i="5"/>
  <c r="G68" i="5" s="1"/>
  <c r="V67" i="5"/>
  <c r="AE67" i="5"/>
  <c r="P68" i="5" s="1"/>
  <c r="AD67" i="5"/>
  <c r="O68" i="5" s="1"/>
  <c r="I68" i="4"/>
  <c r="J68" i="4" s="1"/>
  <c r="K68" i="4"/>
  <c r="L68" i="4" s="1"/>
  <c r="Q68" i="3"/>
  <c r="R68" i="3" s="1"/>
  <c r="Q67" i="1"/>
  <c r="R67" i="1" s="1"/>
  <c r="AB67" i="1" s="1"/>
  <c r="M68" i="1" s="1"/>
  <c r="S67" i="1"/>
  <c r="T67" i="1" s="1"/>
  <c r="V68" i="3" l="1"/>
  <c r="AD68" i="3"/>
  <c r="O69" i="3" s="1"/>
  <c r="W68" i="6"/>
  <c r="Q68" i="4"/>
  <c r="R68" i="4" s="1"/>
  <c r="U68" i="4" s="1"/>
  <c r="AC67" i="1"/>
  <c r="N68" i="1" s="1"/>
  <c r="U67" i="1"/>
  <c r="V68" i="7"/>
  <c r="AD68" i="7"/>
  <c r="O69" i="7" s="1"/>
  <c r="Z68" i="7"/>
  <c r="G69" i="7" s="1"/>
  <c r="Y68" i="7"/>
  <c r="F69" i="7" s="1"/>
  <c r="X68" i="7"/>
  <c r="E69" i="7" s="1"/>
  <c r="AA68" i="7"/>
  <c r="H69" i="7" s="1"/>
  <c r="AC68" i="7"/>
  <c r="N69" i="7" s="1"/>
  <c r="AB68" i="7"/>
  <c r="M69" i="7" s="1"/>
  <c r="U68" i="7"/>
  <c r="W68" i="7" s="1"/>
  <c r="I69" i="6"/>
  <c r="J69" i="6" s="1"/>
  <c r="K69" i="6"/>
  <c r="L69" i="6" s="1"/>
  <c r="I68" i="5"/>
  <c r="J68" i="5" s="1"/>
  <c r="K68" i="5"/>
  <c r="L68" i="5" s="1"/>
  <c r="Q68" i="5" s="1"/>
  <c r="R68" i="5" s="1"/>
  <c r="W67" i="5"/>
  <c r="S68" i="4"/>
  <c r="T68" i="4" s="1"/>
  <c r="Z68" i="3"/>
  <c r="G69" i="3" s="1"/>
  <c r="Y68" i="3"/>
  <c r="F69" i="3" s="1"/>
  <c r="X68" i="3"/>
  <c r="E69" i="3" s="1"/>
  <c r="AC68" i="3"/>
  <c r="N69" i="3" s="1"/>
  <c r="U68" i="3"/>
  <c r="W68" i="3" s="1"/>
  <c r="AB68" i="3"/>
  <c r="M69" i="3" s="1"/>
  <c r="AA68" i="3"/>
  <c r="H69" i="3" s="1"/>
  <c r="V67" i="1"/>
  <c r="AD67" i="1"/>
  <c r="O68" i="1" s="1"/>
  <c r="AE67" i="1"/>
  <c r="P68" i="1" s="1"/>
  <c r="Y67" i="1"/>
  <c r="F68" i="1" s="1"/>
  <c r="AA67" i="1"/>
  <c r="H68" i="1" s="1"/>
  <c r="Z67" i="1"/>
  <c r="G68" i="1" s="1"/>
  <c r="X67" i="1"/>
  <c r="E68" i="1" s="1"/>
  <c r="Z68" i="4" l="1"/>
  <c r="G69" i="4" s="1"/>
  <c r="AB68" i="4"/>
  <c r="M69" i="4" s="1"/>
  <c r="AC68" i="4"/>
  <c r="N69" i="4" s="1"/>
  <c r="W67" i="1"/>
  <c r="Q69" i="6"/>
  <c r="R69" i="6" s="1"/>
  <c r="AC69" i="6" s="1"/>
  <c r="N70" i="6" s="1"/>
  <c r="S68" i="5"/>
  <c r="T68" i="5" s="1"/>
  <c r="X68" i="5" s="1"/>
  <c r="E69" i="5" s="1"/>
  <c r="I69" i="7"/>
  <c r="J69" i="7" s="1"/>
  <c r="K69" i="7"/>
  <c r="L69" i="7" s="1"/>
  <c r="U69" i="6"/>
  <c r="AB69" i="6"/>
  <c r="M70" i="6" s="1"/>
  <c r="S69" i="6"/>
  <c r="T69" i="6" s="1"/>
  <c r="U68" i="5"/>
  <c r="AC68" i="5"/>
  <c r="N69" i="5" s="1"/>
  <c r="AB68" i="5"/>
  <c r="M69" i="5" s="1"/>
  <c r="AA68" i="4"/>
  <c r="H69" i="4" s="1"/>
  <c r="AE68" i="4"/>
  <c r="P69" i="4" s="1"/>
  <c r="AD68" i="4"/>
  <c r="O69" i="4" s="1"/>
  <c r="V68" i="4"/>
  <c r="W68" i="4" s="1"/>
  <c r="X68" i="4"/>
  <c r="E69" i="4" s="1"/>
  <c r="Y68" i="4"/>
  <c r="F69" i="4" s="1"/>
  <c r="K69" i="3"/>
  <c r="L69" i="3" s="1"/>
  <c r="I69" i="3"/>
  <c r="J69" i="3" s="1"/>
  <c r="I68" i="1"/>
  <c r="J68" i="1" s="1"/>
  <c r="K68" i="1"/>
  <c r="L68" i="1" s="1"/>
  <c r="Z69" i="6" l="1"/>
  <c r="G70" i="6" s="1"/>
  <c r="AE68" i="5"/>
  <c r="P69" i="5" s="1"/>
  <c r="AA68" i="5"/>
  <c r="H69" i="5" s="1"/>
  <c r="V68" i="5"/>
  <c r="W68" i="5" s="1"/>
  <c r="Z68" i="5"/>
  <c r="G69" i="5" s="1"/>
  <c r="Y68" i="5"/>
  <c r="F69" i="5" s="1"/>
  <c r="AD68" i="5"/>
  <c r="O69" i="5" s="1"/>
  <c r="S69" i="3"/>
  <c r="T69" i="3" s="1"/>
  <c r="AE69" i="3" s="1"/>
  <c r="P70" i="3" s="1"/>
  <c r="Q69" i="7"/>
  <c r="R69" i="7" s="1"/>
  <c r="U69" i="7" s="1"/>
  <c r="AC69" i="7"/>
  <c r="N70" i="7" s="1"/>
  <c r="S69" i="7"/>
  <c r="T69" i="7" s="1"/>
  <c r="AA69" i="7" s="1"/>
  <c r="H70" i="7" s="1"/>
  <c r="Y69" i="6"/>
  <c r="F70" i="6" s="1"/>
  <c r="AE69" i="6"/>
  <c r="P70" i="6" s="1"/>
  <c r="V69" i="6"/>
  <c r="W69" i="6" s="1"/>
  <c r="AD69" i="6"/>
  <c r="O70" i="6" s="1"/>
  <c r="X69" i="6"/>
  <c r="E70" i="6" s="1"/>
  <c r="AA69" i="6"/>
  <c r="H70" i="6" s="1"/>
  <c r="I69" i="5"/>
  <c r="J69" i="5" s="1"/>
  <c r="I69" i="4"/>
  <c r="J69" i="4" s="1"/>
  <c r="K69" i="4"/>
  <c r="L69" i="4" s="1"/>
  <c r="Q69" i="3"/>
  <c r="R69" i="3" s="1"/>
  <c r="S68" i="1"/>
  <c r="T68" i="1" s="1"/>
  <c r="AE68" i="1" s="1"/>
  <c r="P69" i="1" s="1"/>
  <c r="Q68" i="1"/>
  <c r="R68" i="1" s="1"/>
  <c r="K69" i="5" l="1"/>
  <c r="L69" i="5" s="1"/>
  <c r="Q69" i="5" s="1"/>
  <c r="R69" i="5" s="1"/>
  <c r="V69" i="3"/>
  <c r="AD69" i="3"/>
  <c r="O70" i="3" s="1"/>
  <c r="AB69" i="7"/>
  <c r="M70" i="7" s="1"/>
  <c r="S69" i="5"/>
  <c r="T69" i="5" s="1"/>
  <c r="V69" i="5" s="1"/>
  <c r="Z69" i="7"/>
  <c r="G70" i="7" s="1"/>
  <c r="Y69" i="7"/>
  <c r="F70" i="7" s="1"/>
  <c r="X69" i="7"/>
  <c r="E70" i="7" s="1"/>
  <c r="AE69" i="7"/>
  <c r="P70" i="7" s="1"/>
  <c r="AD69" i="7"/>
  <c r="O70" i="7" s="1"/>
  <c r="V69" i="7"/>
  <c r="W69" i="7" s="1"/>
  <c r="I70" i="6"/>
  <c r="J70" i="6" s="1"/>
  <c r="K70" i="6"/>
  <c r="L70" i="6" s="1"/>
  <c r="Q69" i="4"/>
  <c r="R69" i="4" s="1"/>
  <c r="S69" i="4"/>
  <c r="T69" i="4" s="1"/>
  <c r="AC69" i="3"/>
  <c r="N70" i="3" s="1"/>
  <c r="U69" i="3"/>
  <c r="W69" i="3" s="1"/>
  <c r="AB69" i="3"/>
  <c r="M70" i="3" s="1"/>
  <c r="AA69" i="3"/>
  <c r="H70" i="3" s="1"/>
  <c r="Z69" i="3"/>
  <c r="G70" i="3" s="1"/>
  <c r="Y69" i="3"/>
  <c r="F70" i="3" s="1"/>
  <c r="X69" i="3"/>
  <c r="E70" i="3" s="1"/>
  <c r="AD68" i="1"/>
  <c r="O69" i="1" s="1"/>
  <c r="V68" i="1"/>
  <c r="AA68" i="1"/>
  <c r="H69" i="1" s="1"/>
  <c r="U68" i="1"/>
  <c r="AC68" i="1"/>
  <c r="N69" i="1" s="1"/>
  <c r="X68" i="1"/>
  <c r="E69" i="1" s="1"/>
  <c r="Y68" i="1"/>
  <c r="F69" i="1" s="1"/>
  <c r="Z68" i="1"/>
  <c r="G69" i="1" s="1"/>
  <c r="AB68" i="1"/>
  <c r="M69" i="1" s="1"/>
  <c r="S70" i="6" l="1"/>
  <c r="T70" i="6" s="1"/>
  <c r="AD69" i="5"/>
  <c r="O70" i="5" s="1"/>
  <c r="AE69" i="5"/>
  <c r="P70" i="5" s="1"/>
  <c r="W68" i="1"/>
  <c r="I70" i="7"/>
  <c r="J70" i="7" s="1"/>
  <c r="K70" i="7"/>
  <c r="L70" i="7" s="1"/>
  <c r="AE70" i="6"/>
  <c r="P71" i="6" s="1"/>
  <c r="AD70" i="6"/>
  <c r="O71" i="6" s="1"/>
  <c r="V70" i="6"/>
  <c r="Q70" i="6"/>
  <c r="R70" i="6" s="1"/>
  <c r="AC69" i="5"/>
  <c r="N70" i="5" s="1"/>
  <c r="U69" i="5"/>
  <c r="W69" i="5" s="1"/>
  <c r="AB69" i="5"/>
  <c r="M70" i="5" s="1"/>
  <c r="AA69" i="5"/>
  <c r="H70" i="5" s="1"/>
  <c r="Z69" i="5"/>
  <c r="G70" i="5" s="1"/>
  <c r="X69" i="5"/>
  <c r="E70" i="5" s="1"/>
  <c r="Y69" i="5"/>
  <c r="F70" i="5" s="1"/>
  <c r="AD69" i="4"/>
  <c r="O70" i="4" s="1"/>
  <c r="V69" i="4"/>
  <c r="AE69" i="4"/>
  <c r="P70" i="4" s="1"/>
  <c r="AC69" i="4"/>
  <c r="N70" i="4" s="1"/>
  <c r="U69" i="4"/>
  <c r="AB69" i="4"/>
  <c r="M70" i="4" s="1"/>
  <c r="AA69" i="4"/>
  <c r="H70" i="4" s="1"/>
  <c r="Y69" i="4"/>
  <c r="F70" i="4" s="1"/>
  <c r="X69" i="4"/>
  <c r="E70" i="4" s="1"/>
  <c r="Z69" i="4"/>
  <c r="G70" i="4" s="1"/>
  <c r="I70" i="3"/>
  <c r="J70" i="3" s="1"/>
  <c r="K70" i="3"/>
  <c r="L70" i="3" s="1"/>
  <c r="I69" i="1"/>
  <c r="J69" i="1" s="1"/>
  <c r="K69" i="1"/>
  <c r="L69" i="1" s="1"/>
  <c r="W69" i="4" l="1"/>
  <c r="S70" i="7"/>
  <c r="T70" i="7" s="1"/>
  <c r="AE70" i="7" s="1"/>
  <c r="P71" i="7" s="1"/>
  <c r="Q70" i="7"/>
  <c r="R70" i="7" s="1"/>
  <c r="AB70" i="6"/>
  <c r="M71" i="6" s="1"/>
  <c r="Z70" i="6"/>
  <c r="G71" i="6" s="1"/>
  <c r="Y70" i="6"/>
  <c r="F71" i="6" s="1"/>
  <c r="U70" i="6"/>
  <c r="W70" i="6" s="1"/>
  <c r="AA70" i="6"/>
  <c r="H71" i="6" s="1"/>
  <c r="X70" i="6"/>
  <c r="E71" i="6" s="1"/>
  <c r="AC70" i="6"/>
  <c r="N71" i="6" s="1"/>
  <c r="I70" i="5"/>
  <c r="J70" i="5" s="1"/>
  <c r="K70" i="5"/>
  <c r="L70" i="5" s="1"/>
  <c r="Q70" i="5" s="1"/>
  <c r="R70" i="5" s="1"/>
  <c r="K70" i="4"/>
  <c r="L70" i="4" s="1"/>
  <c r="I70" i="4"/>
  <c r="J70" i="4" s="1"/>
  <c r="S70" i="3"/>
  <c r="T70" i="3" s="1"/>
  <c r="Q70" i="3"/>
  <c r="R70" i="3" s="1"/>
  <c r="S69" i="1"/>
  <c r="T69" i="1" s="1"/>
  <c r="V69" i="1" s="1"/>
  <c r="Q69" i="1"/>
  <c r="R69" i="1" s="1"/>
  <c r="V70" i="7" l="1"/>
  <c r="AD70" i="7"/>
  <c r="O71" i="7" s="1"/>
  <c r="S70" i="4"/>
  <c r="T70" i="4" s="1"/>
  <c r="AD70" i="4" s="1"/>
  <c r="O71" i="4" s="1"/>
  <c r="AE69" i="1"/>
  <c r="P70" i="1" s="1"/>
  <c r="AD69" i="1"/>
  <c r="O70" i="1" s="1"/>
  <c r="S70" i="5"/>
  <c r="T70" i="5" s="1"/>
  <c r="AA70" i="5" s="1"/>
  <c r="H71" i="5" s="1"/>
  <c r="AB70" i="7"/>
  <c r="M71" i="7" s="1"/>
  <c r="AA70" i="7"/>
  <c r="H71" i="7" s="1"/>
  <c r="Z70" i="7"/>
  <c r="G71" i="7" s="1"/>
  <c r="Y70" i="7"/>
  <c r="F71" i="7" s="1"/>
  <c r="X70" i="7"/>
  <c r="E71" i="7" s="1"/>
  <c r="AC70" i="7"/>
  <c r="N71" i="7" s="1"/>
  <c r="U70" i="7"/>
  <c r="W70" i="7" s="1"/>
  <c r="I71" i="6"/>
  <c r="J71" i="6" s="1"/>
  <c r="K71" i="6"/>
  <c r="L71" i="6" s="1"/>
  <c r="AB70" i="5"/>
  <c r="M71" i="5" s="1"/>
  <c r="U70" i="5"/>
  <c r="AC70" i="5"/>
  <c r="N71" i="5" s="1"/>
  <c r="Y70" i="5"/>
  <c r="F71" i="5" s="1"/>
  <c r="AD70" i="5"/>
  <c r="O71" i="5" s="1"/>
  <c r="Q70" i="4"/>
  <c r="R70" i="4" s="1"/>
  <c r="AB70" i="3"/>
  <c r="M71" i="3" s="1"/>
  <c r="AA70" i="3"/>
  <c r="H71" i="3" s="1"/>
  <c r="Z70" i="3"/>
  <c r="G71" i="3" s="1"/>
  <c r="Y70" i="3"/>
  <c r="F71" i="3" s="1"/>
  <c r="X70" i="3"/>
  <c r="E71" i="3" s="1"/>
  <c r="AC70" i="3"/>
  <c r="N71" i="3" s="1"/>
  <c r="U70" i="3"/>
  <c r="AE70" i="3"/>
  <c r="P71" i="3" s="1"/>
  <c r="AD70" i="3"/>
  <c r="O71" i="3" s="1"/>
  <c r="V70" i="3"/>
  <c r="X69" i="1"/>
  <c r="E70" i="1" s="1"/>
  <c r="Z69" i="1"/>
  <c r="G70" i="1" s="1"/>
  <c r="Y69" i="1"/>
  <c r="F70" i="1" s="1"/>
  <c r="AA69" i="1"/>
  <c r="H70" i="1" s="1"/>
  <c r="AB69" i="1"/>
  <c r="M70" i="1" s="1"/>
  <c r="U69" i="1"/>
  <c r="W69" i="1" s="1"/>
  <c r="AC69" i="1"/>
  <c r="N70" i="1" s="1"/>
  <c r="AE70" i="5" l="1"/>
  <c r="P71" i="5" s="1"/>
  <c r="X70" i="5"/>
  <c r="E71" i="5" s="1"/>
  <c r="AE70" i="4"/>
  <c r="P71" i="4" s="1"/>
  <c r="V70" i="4"/>
  <c r="Z70" i="5"/>
  <c r="G71" i="5" s="1"/>
  <c r="K71" i="5" s="1"/>
  <c r="L71" i="5" s="1"/>
  <c r="V70" i="5"/>
  <c r="W70" i="5" s="1"/>
  <c r="Q71" i="6"/>
  <c r="R71" i="6" s="1"/>
  <c r="AB71" i="6" s="1"/>
  <c r="M72" i="6" s="1"/>
  <c r="W70" i="3"/>
  <c r="I71" i="7"/>
  <c r="J71" i="7" s="1"/>
  <c r="K71" i="7"/>
  <c r="L71" i="7" s="1"/>
  <c r="Q71" i="7" s="1"/>
  <c r="R71" i="7" s="1"/>
  <c r="S71" i="6"/>
  <c r="T71" i="6" s="1"/>
  <c r="I71" i="5"/>
  <c r="J71" i="5" s="1"/>
  <c r="AA70" i="4"/>
  <c r="H71" i="4" s="1"/>
  <c r="Z70" i="4"/>
  <c r="G71" i="4" s="1"/>
  <c r="Y70" i="4"/>
  <c r="F71" i="4" s="1"/>
  <c r="X70" i="4"/>
  <c r="E71" i="4" s="1"/>
  <c r="AC70" i="4"/>
  <c r="N71" i="4" s="1"/>
  <c r="AB70" i="4"/>
  <c r="M71" i="4" s="1"/>
  <c r="U70" i="4"/>
  <c r="W70" i="4" s="1"/>
  <c r="I71" i="3"/>
  <c r="J71" i="3" s="1"/>
  <c r="K71" i="3"/>
  <c r="L71" i="3" s="1"/>
  <c r="K70" i="1"/>
  <c r="L70" i="1" s="1"/>
  <c r="I70" i="1"/>
  <c r="J70" i="1" s="1"/>
  <c r="AC71" i="6" l="1"/>
  <c r="N72" i="6" s="1"/>
  <c r="U71" i="6"/>
  <c r="S71" i="5"/>
  <c r="T71" i="5" s="1"/>
  <c r="AE71" i="5" s="1"/>
  <c r="P72" i="5" s="1"/>
  <c r="S71" i="3"/>
  <c r="T71" i="3" s="1"/>
  <c r="AE71" i="3" s="1"/>
  <c r="P72" i="3" s="1"/>
  <c r="AC71" i="7"/>
  <c r="N72" i="7" s="1"/>
  <c r="U71" i="7"/>
  <c r="AB71" i="7"/>
  <c r="M72" i="7" s="1"/>
  <c r="S71" i="7"/>
  <c r="T71" i="7" s="1"/>
  <c r="Z71" i="7" s="1"/>
  <c r="G72" i="7" s="1"/>
  <c r="AE71" i="6"/>
  <c r="P72" i="6" s="1"/>
  <c r="AD71" i="6"/>
  <c r="O72" i="6" s="1"/>
  <c r="V71" i="6"/>
  <c r="W71" i="6" s="1"/>
  <c r="AA71" i="6"/>
  <c r="H72" i="6" s="1"/>
  <c r="Z71" i="6"/>
  <c r="G72" i="6" s="1"/>
  <c r="X71" i="6"/>
  <c r="E72" i="6" s="1"/>
  <c r="Y71" i="6"/>
  <c r="F72" i="6" s="1"/>
  <c r="Q71" i="5"/>
  <c r="R71" i="5" s="1"/>
  <c r="I71" i="4"/>
  <c r="J71" i="4" s="1"/>
  <c r="K71" i="4"/>
  <c r="L71" i="4" s="1"/>
  <c r="Q71" i="3"/>
  <c r="R71" i="3" s="1"/>
  <c r="S70" i="1"/>
  <c r="T70" i="1" s="1"/>
  <c r="Q70" i="1"/>
  <c r="R70" i="1" s="1"/>
  <c r="Q71" i="4" l="1"/>
  <c r="R71" i="4" s="1"/>
  <c r="V71" i="3"/>
  <c r="V71" i="5"/>
  <c r="AD71" i="5"/>
  <c r="O72" i="5" s="1"/>
  <c r="AD71" i="3"/>
  <c r="O72" i="3" s="1"/>
  <c r="AA71" i="7"/>
  <c r="H72" i="7" s="1"/>
  <c r="AE71" i="7"/>
  <c r="P72" i="7" s="1"/>
  <c r="AD71" i="7"/>
  <c r="O72" i="7" s="1"/>
  <c r="V71" i="7"/>
  <c r="W71" i="7" s="1"/>
  <c r="X71" i="7"/>
  <c r="E72" i="7" s="1"/>
  <c r="Y71" i="7"/>
  <c r="F72" i="7" s="1"/>
  <c r="K72" i="6"/>
  <c r="L72" i="6" s="1"/>
  <c r="I72" i="6"/>
  <c r="J72" i="6" s="1"/>
  <c r="Y71" i="5"/>
  <c r="F72" i="5" s="1"/>
  <c r="X71" i="5"/>
  <c r="E72" i="5" s="1"/>
  <c r="AC71" i="5"/>
  <c r="N72" i="5" s="1"/>
  <c r="U71" i="5"/>
  <c r="Z71" i="5"/>
  <c r="G72" i="5" s="1"/>
  <c r="AB71" i="5"/>
  <c r="M72" i="5" s="1"/>
  <c r="AA71" i="5"/>
  <c r="H72" i="5" s="1"/>
  <c r="AC71" i="4"/>
  <c r="N72" i="4" s="1"/>
  <c r="U71" i="4"/>
  <c r="AB71" i="4"/>
  <c r="M72" i="4" s="1"/>
  <c r="S71" i="4"/>
  <c r="T71" i="4" s="1"/>
  <c r="Y71" i="4" s="1"/>
  <c r="F72" i="4" s="1"/>
  <c r="Y71" i="3"/>
  <c r="F72" i="3" s="1"/>
  <c r="X71" i="3"/>
  <c r="E72" i="3" s="1"/>
  <c r="AC71" i="3"/>
  <c r="N72" i="3" s="1"/>
  <c r="U71" i="3"/>
  <c r="W71" i="3" s="1"/>
  <c r="AB71" i="3"/>
  <c r="M72" i="3" s="1"/>
  <c r="AA71" i="3"/>
  <c r="H72" i="3" s="1"/>
  <c r="Z71" i="3"/>
  <c r="G72" i="3" s="1"/>
  <c r="U70" i="1"/>
  <c r="Z70" i="1"/>
  <c r="G71" i="1" s="1"/>
  <c r="AA70" i="1"/>
  <c r="H71" i="1" s="1"/>
  <c r="AB70" i="1"/>
  <c r="M71" i="1" s="1"/>
  <c r="X70" i="1"/>
  <c r="E71" i="1" s="1"/>
  <c r="Y70" i="1"/>
  <c r="F71" i="1" s="1"/>
  <c r="AC70" i="1"/>
  <c r="N71" i="1" s="1"/>
  <c r="AE70" i="1"/>
  <c r="P71" i="1" s="1"/>
  <c r="V70" i="1"/>
  <c r="AD70" i="1"/>
  <c r="O71" i="1" s="1"/>
  <c r="W71" i="5" l="1"/>
  <c r="Q72" i="6"/>
  <c r="R72" i="6" s="1"/>
  <c r="AB72" i="6" s="1"/>
  <c r="M73" i="6" s="1"/>
  <c r="I72" i="7"/>
  <c r="J72" i="7" s="1"/>
  <c r="K72" i="7"/>
  <c r="L72" i="7" s="1"/>
  <c r="S72" i="6"/>
  <c r="T72" i="6" s="1"/>
  <c r="X72" i="6" s="1"/>
  <c r="E73" i="6" s="1"/>
  <c r="K72" i="5"/>
  <c r="L72" i="5" s="1"/>
  <c r="I72" i="5"/>
  <c r="J72" i="5" s="1"/>
  <c r="Z71" i="4"/>
  <c r="G72" i="4" s="1"/>
  <c r="AA71" i="4"/>
  <c r="H72" i="4" s="1"/>
  <c r="AE71" i="4"/>
  <c r="P72" i="4" s="1"/>
  <c r="AD71" i="4"/>
  <c r="O72" i="4" s="1"/>
  <c r="V71" i="4"/>
  <c r="W71" i="4" s="1"/>
  <c r="X71" i="4"/>
  <c r="E72" i="4" s="1"/>
  <c r="K72" i="3"/>
  <c r="L72" i="3" s="1"/>
  <c r="I72" i="3"/>
  <c r="J72" i="3" s="1"/>
  <c r="S72" i="3" s="1"/>
  <c r="T72" i="3" s="1"/>
  <c r="I71" i="1"/>
  <c r="J71" i="1" s="1"/>
  <c r="K71" i="1"/>
  <c r="L71" i="1" s="1"/>
  <c r="W70" i="1"/>
  <c r="Q71" i="1" l="1"/>
  <c r="R71" i="1" s="1"/>
  <c r="U72" i="6"/>
  <c r="AC72" i="6"/>
  <c r="N73" i="6" s="1"/>
  <c r="S72" i="5"/>
  <c r="T72" i="5" s="1"/>
  <c r="AE72" i="5" s="1"/>
  <c r="P73" i="5" s="1"/>
  <c r="S72" i="7"/>
  <c r="T72" i="7" s="1"/>
  <c r="AD72" i="7" s="1"/>
  <c r="O73" i="7" s="1"/>
  <c r="Q72" i="7"/>
  <c r="R72" i="7" s="1"/>
  <c r="AD72" i="6"/>
  <c r="O73" i="6" s="1"/>
  <c r="V72" i="6"/>
  <c r="W72" i="6" s="1"/>
  <c r="AE72" i="6"/>
  <c r="P73" i="6" s="1"/>
  <c r="AA72" i="6"/>
  <c r="H73" i="6" s="1"/>
  <c r="Z72" i="6"/>
  <c r="G73" i="6" s="1"/>
  <c r="Y72" i="6"/>
  <c r="F73" i="6" s="1"/>
  <c r="Q72" i="5"/>
  <c r="R72" i="5" s="1"/>
  <c r="I72" i="4"/>
  <c r="J72" i="4" s="1"/>
  <c r="K72" i="4"/>
  <c r="L72" i="4" s="1"/>
  <c r="AD72" i="3"/>
  <c r="O73" i="3" s="1"/>
  <c r="V72" i="3"/>
  <c r="AE72" i="3"/>
  <c r="P73" i="3" s="1"/>
  <c r="Q72" i="3"/>
  <c r="R72" i="3" s="1"/>
  <c r="S71" i="1"/>
  <c r="T71" i="1" s="1"/>
  <c r="AE71" i="1" s="1"/>
  <c r="P72" i="1" s="1"/>
  <c r="AC71" i="1"/>
  <c r="N72" i="1" s="1"/>
  <c r="U71" i="1"/>
  <c r="AB71" i="1"/>
  <c r="M72" i="1" s="1"/>
  <c r="V72" i="5" l="1"/>
  <c r="AD72" i="5"/>
  <c r="O73" i="5" s="1"/>
  <c r="V71" i="1"/>
  <c r="W71" i="1" s="1"/>
  <c r="Y71" i="1"/>
  <c r="F72" i="1" s="1"/>
  <c r="Z71" i="1"/>
  <c r="G72" i="1" s="1"/>
  <c r="X71" i="1"/>
  <c r="E72" i="1" s="1"/>
  <c r="I72" i="1" s="1"/>
  <c r="J72" i="1" s="1"/>
  <c r="AD71" i="1"/>
  <c r="O72" i="1" s="1"/>
  <c r="AA71" i="1"/>
  <c r="H72" i="1" s="1"/>
  <c r="V72" i="7"/>
  <c r="AE72" i="7"/>
  <c r="P73" i="7" s="1"/>
  <c r="AC72" i="7"/>
  <c r="N73" i="7" s="1"/>
  <c r="U72" i="7"/>
  <c r="AB72" i="7"/>
  <c r="M73" i="7" s="1"/>
  <c r="AA72" i="7"/>
  <c r="H73" i="7" s="1"/>
  <c r="Z72" i="7"/>
  <c r="G73" i="7" s="1"/>
  <c r="X72" i="7"/>
  <c r="E73" i="7" s="1"/>
  <c r="Y72" i="7"/>
  <c r="F73" i="7" s="1"/>
  <c r="K73" i="6"/>
  <c r="L73" i="6" s="1"/>
  <c r="I73" i="6"/>
  <c r="J73" i="6" s="1"/>
  <c r="Q73" i="6" s="1"/>
  <c r="R73" i="6" s="1"/>
  <c r="AC72" i="5"/>
  <c r="N73" i="5" s="1"/>
  <c r="U72" i="5"/>
  <c r="W72" i="5" s="1"/>
  <c r="AB72" i="5"/>
  <c r="M73" i="5" s="1"/>
  <c r="Z72" i="5"/>
  <c r="G73" i="5" s="1"/>
  <c r="AA72" i="5"/>
  <c r="H73" i="5" s="1"/>
  <c r="Y72" i="5"/>
  <c r="F73" i="5" s="1"/>
  <c r="X72" i="5"/>
  <c r="E73" i="5" s="1"/>
  <c r="Q72" i="4"/>
  <c r="R72" i="4" s="1"/>
  <c r="S72" i="4"/>
  <c r="T72" i="4" s="1"/>
  <c r="AC72" i="3"/>
  <c r="N73" i="3" s="1"/>
  <c r="U72" i="3"/>
  <c r="W72" i="3" s="1"/>
  <c r="AB72" i="3"/>
  <c r="M73" i="3" s="1"/>
  <c r="AA72" i="3"/>
  <c r="H73" i="3" s="1"/>
  <c r="Z72" i="3"/>
  <c r="G73" i="3" s="1"/>
  <c r="Y72" i="3"/>
  <c r="F73" i="3" s="1"/>
  <c r="X72" i="3"/>
  <c r="E73" i="3" s="1"/>
  <c r="W72" i="7" l="1"/>
  <c r="K72" i="1"/>
  <c r="L72" i="1" s="1"/>
  <c r="S72" i="1" s="1"/>
  <c r="T72" i="1" s="1"/>
  <c r="AE72" i="1" s="1"/>
  <c r="P73" i="1" s="1"/>
  <c r="I73" i="7"/>
  <c r="J73" i="7" s="1"/>
  <c r="K73" i="7"/>
  <c r="L73" i="7" s="1"/>
  <c r="Q73" i="7" s="1"/>
  <c r="R73" i="7" s="1"/>
  <c r="AC73" i="6"/>
  <c r="N74" i="6" s="1"/>
  <c r="AB73" i="6"/>
  <c r="M74" i="6" s="1"/>
  <c r="U73" i="6"/>
  <c r="S73" i="6"/>
  <c r="T73" i="6" s="1"/>
  <c r="K73" i="5"/>
  <c r="L73" i="5" s="1"/>
  <c r="I73" i="5"/>
  <c r="J73" i="5" s="1"/>
  <c r="S73" i="5" s="1"/>
  <c r="T73" i="5" s="1"/>
  <c r="V72" i="4"/>
  <c r="AE72" i="4"/>
  <c r="P73" i="4" s="1"/>
  <c r="AD72" i="4"/>
  <c r="O73" i="4" s="1"/>
  <c r="AC72" i="4"/>
  <c r="N73" i="4" s="1"/>
  <c r="U72" i="4"/>
  <c r="W72" i="4" s="1"/>
  <c r="AB72" i="4"/>
  <c r="M73" i="4" s="1"/>
  <c r="AA72" i="4"/>
  <c r="H73" i="4" s="1"/>
  <c r="Z72" i="4"/>
  <c r="G73" i="4" s="1"/>
  <c r="X72" i="4"/>
  <c r="E73" i="4" s="1"/>
  <c r="Y72" i="4"/>
  <c r="F73" i="4" s="1"/>
  <c r="K73" i="3"/>
  <c r="L73" i="3" s="1"/>
  <c r="I73" i="3"/>
  <c r="J73" i="3" s="1"/>
  <c r="S73" i="3" l="1"/>
  <c r="T73" i="3" s="1"/>
  <c r="Q72" i="1"/>
  <c r="R72" i="1" s="1"/>
  <c r="AC72" i="1" s="1"/>
  <c r="N73" i="1" s="1"/>
  <c r="AD72" i="1"/>
  <c r="O73" i="1" s="1"/>
  <c r="V72" i="1"/>
  <c r="AC73" i="7"/>
  <c r="N74" i="7" s="1"/>
  <c r="U73" i="7"/>
  <c r="AB73" i="7"/>
  <c r="M74" i="7" s="1"/>
  <c r="S73" i="7"/>
  <c r="T73" i="7" s="1"/>
  <c r="AE73" i="6"/>
  <c r="P74" i="6" s="1"/>
  <c r="AD73" i="6"/>
  <c r="O74" i="6" s="1"/>
  <c r="V73" i="6"/>
  <c r="W73" i="6" s="1"/>
  <c r="X73" i="6"/>
  <c r="E74" i="6" s="1"/>
  <c r="Z73" i="6"/>
  <c r="G74" i="6" s="1"/>
  <c r="Y73" i="6"/>
  <c r="F74" i="6" s="1"/>
  <c r="AA73" i="6"/>
  <c r="H74" i="6" s="1"/>
  <c r="Q73" i="5"/>
  <c r="R73" i="5" s="1"/>
  <c r="AE73" i="5"/>
  <c r="P74" i="5" s="1"/>
  <c r="AD73" i="5"/>
  <c r="O74" i="5" s="1"/>
  <c r="V73" i="5"/>
  <c r="K73" i="4"/>
  <c r="L73" i="4" s="1"/>
  <c r="I73" i="4"/>
  <c r="J73" i="4" s="1"/>
  <c r="AE73" i="3"/>
  <c r="P74" i="3" s="1"/>
  <c r="AD73" i="3"/>
  <c r="O74" i="3" s="1"/>
  <c r="V73" i="3"/>
  <c r="Q73" i="3"/>
  <c r="R73" i="3" s="1"/>
  <c r="U72" i="1"/>
  <c r="AA72" i="1"/>
  <c r="H73" i="1" s="1"/>
  <c r="X72" i="1"/>
  <c r="E73" i="1" s="1"/>
  <c r="W72" i="1" l="1"/>
  <c r="AB72" i="1"/>
  <c r="M73" i="1" s="1"/>
  <c r="Z72" i="1"/>
  <c r="G73" i="1" s="1"/>
  <c r="K73" i="1" s="1"/>
  <c r="L73" i="1" s="1"/>
  <c r="Q73" i="4"/>
  <c r="R73" i="4" s="1"/>
  <c r="S73" i="4"/>
  <c r="T73" i="4" s="1"/>
  <c r="Z73" i="4" s="1"/>
  <c r="G74" i="4" s="1"/>
  <c r="Y72" i="1"/>
  <c r="F73" i="1" s="1"/>
  <c r="AE73" i="7"/>
  <c r="P74" i="7" s="1"/>
  <c r="AD73" i="7"/>
  <c r="O74" i="7" s="1"/>
  <c r="V73" i="7"/>
  <c r="W73" i="7" s="1"/>
  <c r="Y73" i="7"/>
  <c r="F74" i="7" s="1"/>
  <c r="Z73" i="7"/>
  <c r="G74" i="7" s="1"/>
  <c r="X73" i="7"/>
  <c r="E74" i="7" s="1"/>
  <c r="AA73" i="7"/>
  <c r="H74" i="7" s="1"/>
  <c r="K74" i="6"/>
  <c r="L74" i="6" s="1"/>
  <c r="I74" i="6"/>
  <c r="J74" i="6" s="1"/>
  <c r="AA73" i="5"/>
  <c r="H74" i="5" s="1"/>
  <c r="Z73" i="5"/>
  <c r="G74" i="5" s="1"/>
  <c r="Y73" i="5"/>
  <c r="F74" i="5" s="1"/>
  <c r="AC73" i="5"/>
  <c r="N74" i="5" s="1"/>
  <c r="AB73" i="5"/>
  <c r="M74" i="5" s="1"/>
  <c r="U73" i="5"/>
  <c r="W73" i="5" s="1"/>
  <c r="X73" i="5"/>
  <c r="E74" i="5" s="1"/>
  <c r="AA73" i="4"/>
  <c r="H74" i="4" s="1"/>
  <c r="Y73" i="4"/>
  <c r="F74" i="4" s="1"/>
  <c r="X73" i="4"/>
  <c r="E74" i="4" s="1"/>
  <c r="AC73" i="4"/>
  <c r="N74" i="4" s="1"/>
  <c r="AB73" i="4"/>
  <c r="M74" i="4" s="1"/>
  <c r="U73" i="4"/>
  <c r="AE73" i="4"/>
  <c r="P74" i="4" s="1"/>
  <c r="AD73" i="4"/>
  <c r="O74" i="4" s="1"/>
  <c r="AA73" i="3"/>
  <c r="H74" i="3" s="1"/>
  <c r="Z73" i="3"/>
  <c r="G74" i="3" s="1"/>
  <c r="Y73" i="3"/>
  <c r="F74" i="3" s="1"/>
  <c r="X73" i="3"/>
  <c r="E74" i="3" s="1"/>
  <c r="AC73" i="3"/>
  <c r="N74" i="3" s="1"/>
  <c r="U73" i="3"/>
  <c r="W73" i="3" s="1"/>
  <c r="AB73" i="3"/>
  <c r="M74" i="3" s="1"/>
  <c r="I73" i="1"/>
  <c r="J73" i="1" s="1"/>
  <c r="V73" i="4" l="1"/>
  <c r="W73" i="4"/>
  <c r="Q74" i="6"/>
  <c r="R74" i="6" s="1"/>
  <c r="AC74" i="6" s="1"/>
  <c r="N75" i="6" s="1"/>
  <c r="I74" i="7"/>
  <c r="J74" i="7" s="1"/>
  <c r="K74" i="7"/>
  <c r="L74" i="7" s="1"/>
  <c r="S74" i="6"/>
  <c r="T74" i="6" s="1"/>
  <c r="K74" i="5"/>
  <c r="L74" i="5" s="1"/>
  <c r="I74" i="5"/>
  <c r="J74" i="5" s="1"/>
  <c r="Q74" i="5" s="1"/>
  <c r="R74" i="5" s="1"/>
  <c r="I74" i="4"/>
  <c r="J74" i="4" s="1"/>
  <c r="K74" i="4"/>
  <c r="L74" i="4" s="1"/>
  <c r="I74" i="3"/>
  <c r="J74" i="3" s="1"/>
  <c r="K74" i="3"/>
  <c r="L74" i="3" s="1"/>
  <c r="S73" i="1"/>
  <c r="T73" i="1" s="1"/>
  <c r="Q73" i="1"/>
  <c r="R73" i="1" s="1"/>
  <c r="Z74" i="6" l="1"/>
  <c r="G75" i="6" s="1"/>
  <c r="Q74" i="4"/>
  <c r="R74" i="4" s="1"/>
  <c r="AB74" i="4" s="1"/>
  <c r="M75" i="4" s="1"/>
  <c r="AB74" i="6"/>
  <c r="M75" i="6" s="1"/>
  <c r="U74" i="6"/>
  <c r="S74" i="7"/>
  <c r="T74" i="7" s="1"/>
  <c r="AE74" i="7" s="1"/>
  <c r="P75" i="7" s="1"/>
  <c r="Q74" i="7"/>
  <c r="R74" i="7" s="1"/>
  <c r="AA74" i="6"/>
  <c r="H75" i="6" s="1"/>
  <c r="AE74" i="6"/>
  <c r="P75" i="6" s="1"/>
  <c r="AD74" i="6"/>
  <c r="O75" i="6" s="1"/>
  <c r="V74" i="6"/>
  <c r="Y74" i="6"/>
  <c r="F75" i="6" s="1"/>
  <c r="X74" i="6"/>
  <c r="E75" i="6" s="1"/>
  <c r="AB74" i="5"/>
  <c r="M75" i="5" s="1"/>
  <c r="U74" i="5"/>
  <c r="AC74" i="5"/>
  <c r="N75" i="5" s="1"/>
  <c r="S74" i="5"/>
  <c r="T74" i="5" s="1"/>
  <c r="Z74" i="5" s="1"/>
  <c r="G75" i="5" s="1"/>
  <c r="AC74" i="4"/>
  <c r="N75" i="4" s="1"/>
  <c r="U74" i="4"/>
  <c r="S74" i="4"/>
  <c r="T74" i="4" s="1"/>
  <c r="Y74" i="4" s="1"/>
  <c r="F75" i="4" s="1"/>
  <c r="S74" i="3"/>
  <c r="T74" i="3" s="1"/>
  <c r="Q74" i="3"/>
  <c r="R74" i="3" s="1"/>
  <c r="Y73" i="1"/>
  <c r="F74" i="1" s="1"/>
  <c r="Z73" i="1"/>
  <c r="G74" i="1" s="1"/>
  <c r="AA73" i="1"/>
  <c r="H74" i="1" s="1"/>
  <c r="AB73" i="1"/>
  <c r="M74" i="1" s="1"/>
  <c r="AC73" i="1"/>
  <c r="N74" i="1" s="1"/>
  <c r="U73" i="1"/>
  <c r="X73" i="1"/>
  <c r="E74" i="1" s="1"/>
  <c r="AD73" i="1"/>
  <c r="O74" i="1" s="1"/>
  <c r="AE73" i="1"/>
  <c r="P74" i="1" s="1"/>
  <c r="V73" i="1"/>
  <c r="V74" i="7" l="1"/>
  <c r="W74" i="6"/>
  <c r="AD74" i="7"/>
  <c r="O75" i="7" s="1"/>
  <c r="X74" i="7"/>
  <c r="E75" i="7" s="1"/>
  <c r="AC74" i="7"/>
  <c r="N75" i="7" s="1"/>
  <c r="U74" i="7"/>
  <c r="W74" i="7" s="1"/>
  <c r="AB74" i="7"/>
  <c r="M75" i="7" s="1"/>
  <c r="Z74" i="7"/>
  <c r="G75" i="7" s="1"/>
  <c r="Y74" i="7"/>
  <c r="F75" i="7" s="1"/>
  <c r="AA74" i="7"/>
  <c r="H75" i="7" s="1"/>
  <c r="I75" i="6"/>
  <c r="J75" i="6" s="1"/>
  <c r="K75" i="6"/>
  <c r="L75" i="6" s="1"/>
  <c r="AE74" i="5"/>
  <c r="P75" i="5" s="1"/>
  <c r="AD74" i="5"/>
  <c r="O75" i="5" s="1"/>
  <c r="V74" i="5"/>
  <c r="W74" i="5" s="1"/>
  <c r="AA74" i="5"/>
  <c r="H75" i="5" s="1"/>
  <c r="Y74" i="5"/>
  <c r="F75" i="5" s="1"/>
  <c r="X74" i="5"/>
  <c r="E75" i="5" s="1"/>
  <c r="AE74" i="4"/>
  <c r="P75" i="4" s="1"/>
  <c r="AD74" i="4"/>
  <c r="O75" i="4" s="1"/>
  <c r="V74" i="4"/>
  <c r="W74" i="4" s="1"/>
  <c r="Z74" i="4"/>
  <c r="G75" i="4" s="1"/>
  <c r="AA74" i="4"/>
  <c r="H75" i="4" s="1"/>
  <c r="X74" i="4"/>
  <c r="E75" i="4" s="1"/>
  <c r="X74" i="3"/>
  <c r="E75" i="3" s="1"/>
  <c r="AC74" i="3"/>
  <c r="N75" i="3" s="1"/>
  <c r="U74" i="3"/>
  <c r="AB74" i="3"/>
  <c r="M75" i="3" s="1"/>
  <c r="AA74" i="3"/>
  <c r="H75" i="3" s="1"/>
  <c r="Z74" i="3"/>
  <c r="G75" i="3" s="1"/>
  <c r="Y74" i="3"/>
  <c r="F75" i="3" s="1"/>
  <c r="AE74" i="3"/>
  <c r="P75" i="3" s="1"/>
  <c r="AD74" i="3"/>
  <c r="O75" i="3" s="1"/>
  <c r="V74" i="3"/>
  <c r="I74" i="1"/>
  <c r="J74" i="1" s="1"/>
  <c r="W73" i="1"/>
  <c r="K74" i="1"/>
  <c r="L74" i="1" s="1"/>
  <c r="Q74" i="1" l="1"/>
  <c r="R74" i="1" s="1"/>
  <c r="AB74" i="1" s="1"/>
  <c r="M75" i="1" s="1"/>
  <c r="K75" i="7"/>
  <c r="L75" i="7" s="1"/>
  <c r="I75" i="7"/>
  <c r="J75" i="7" s="1"/>
  <c r="S75" i="7" s="1"/>
  <c r="T75" i="7" s="1"/>
  <c r="Q75" i="6"/>
  <c r="R75" i="6" s="1"/>
  <c r="S75" i="6"/>
  <c r="T75" i="6" s="1"/>
  <c r="I75" i="5"/>
  <c r="J75" i="5" s="1"/>
  <c r="K75" i="5"/>
  <c r="L75" i="5" s="1"/>
  <c r="K75" i="4"/>
  <c r="L75" i="4" s="1"/>
  <c r="I75" i="4"/>
  <c r="J75" i="4" s="1"/>
  <c r="K75" i="3"/>
  <c r="L75" i="3" s="1"/>
  <c r="W74" i="3"/>
  <c r="I75" i="3"/>
  <c r="J75" i="3" s="1"/>
  <c r="S75" i="3" s="1"/>
  <c r="T75" i="3" s="1"/>
  <c r="S74" i="1"/>
  <c r="T74" i="1" s="1"/>
  <c r="X74" i="1" s="1"/>
  <c r="E75" i="1" s="1"/>
  <c r="AC74" i="1"/>
  <c r="N75" i="1" s="1"/>
  <c r="U74" i="1"/>
  <c r="Q75" i="4" l="1"/>
  <c r="R75" i="4" s="1"/>
  <c r="Y74" i="1"/>
  <c r="F75" i="1" s="1"/>
  <c r="AE74" i="1"/>
  <c r="P75" i="1" s="1"/>
  <c r="AD74" i="1"/>
  <c r="O75" i="1" s="1"/>
  <c r="AA74" i="1"/>
  <c r="H75" i="1" s="1"/>
  <c r="V74" i="1"/>
  <c r="W74" i="1" s="1"/>
  <c r="Z74" i="1"/>
  <c r="G75" i="1" s="1"/>
  <c r="Q75" i="7"/>
  <c r="R75" i="7" s="1"/>
  <c r="AE75" i="7"/>
  <c r="P76" i="7" s="1"/>
  <c r="AD75" i="7"/>
  <c r="O76" i="7" s="1"/>
  <c r="V75" i="7"/>
  <c r="V75" i="6"/>
  <c r="AE75" i="6"/>
  <c r="P76" i="6" s="1"/>
  <c r="AD75" i="6"/>
  <c r="O76" i="6" s="1"/>
  <c r="AC75" i="6"/>
  <c r="N76" i="6" s="1"/>
  <c r="U75" i="6"/>
  <c r="AB75" i="6"/>
  <c r="M76" i="6" s="1"/>
  <c r="AA75" i="6"/>
  <c r="H76" i="6" s="1"/>
  <c r="Z75" i="6"/>
  <c r="G76" i="6" s="1"/>
  <c r="Y75" i="6"/>
  <c r="F76" i="6" s="1"/>
  <c r="X75" i="6"/>
  <c r="E76" i="6" s="1"/>
  <c r="Q75" i="5"/>
  <c r="R75" i="5" s="1"/>
  <c r="S75" i="5"/>
  <c r="T75" i="5" s="1"/>
  <c r="AC75" i="4"/>
  <c r="N76" i="4" s="1"/>
  <c r="U75" i="4"/>
  <c r="AB75" i="4"/>
  <c r="M76" i="4" s="1"/>
  <c r="S75" i="4"/>
  <c r="T75" i="4" s="1"/>
  <c r="AA75" i="4" s="1"/>
  <c r="H76" i="4" s="1"/>
  <c r="AE75" i="3"/>
  <c r="P76" i="3" s="1"/>
  <c r="AD75" i="3"/>
  <c r="O76" i="3" s="1"/>
  <c r="V75" i="3"/>
  <c r="Q75" i="3"/>
  <c r="R75" i="3" s="1"/>
  <c r="I75" i="1"/>
  <c r="J75" i="1" s="1"/>
  <c r="K75" i="1" l="1"/>
  <c r="L75" i="1" s="1"/>
  <c r="S75" i="1" s="1"/>
  <c r="T75" i="1" s="1"/>
  <c r="V75" i="1" s="1"/>
  <c r="W75" i="6"/>
  <c r="AC75" i="7"/>
  <c r="N76" i="7" s="1"/>
  <c r="U75" i="7"/>
  <c r="W75" i="7" s="1"/>
  <c r="AB75" i="7"/>
  <c r="M76" i="7" s="1"/>
  <c r="AA75" i="7"/>
  <c r="H76" i="7" s="1"/>
  <c r="Z75" i="7"/>
  <c r="G76" i="7" s="1"/>
  <c r="Y75" i="7"/>
  <c r="F76" i="7" s="1"/>
  <c r="X75" i="7"/>
  <c r="E76" i="7" s="1"/>
  <c r="I76" i="6"/>
  <c r="J76" i="6" s="1"/>
  <c r="K76" i="6"/>
  <c r="L76" i="6" s="1"/>
  <c r="AD75" i="5"/>
  <c r="O76" i="5" s="1"/>
  <c r="V75" i="5"/>
  <c r="AE75" i="5"/>
  <c r="P76" i="5" s="1"/>
  <c r="AC75" i="5"/>
  <c r="N76" i="5" s="1"/>
  <c r="U75" i="5"/>
  <c r="AB75" i="5"/>
  <c r="M76" i="5" s="1"/>
  <c r="AA75" i="5"/>
  <c r="H76" i="5" s="1"/>
  <c r="Y75" i="5"/>
  <c r="F76" i="5" s="1"/>
  <c r="Z75" i="5"/>
  <c r="G76" i="5" s="1"/>
  <c r="X75" i="5"/>
  <c r="E76" i="5" s="1"/>
  <c r="Z75" i="4"/>
  <c r="G76" i="4" s="1"/>
  <c r="Y75" i="4"/>
  <c r="F76" i="4" s="1"/>
  <c r="V75" i="4"/>
  <c r="W75" i="4" s="1"/>
  <c r="AE75" i="4"/>
  <c r="P76" i="4" s="1"/>
  <c r="AD75" i="4"/>
  <c r="O76" i="4" s="1"/>
  <c r="X75" i="4"/>
  <c r="E76" i="4" s="1"/>
  <c r="AC75" i="3"/>
  <c r="N76" i="3" s="1"/>
  <c r="U75" i="3"/>
  <c r="W75" i="3" s="1"/>
  <c r="AB75" i="3"/>
  <c r="M76" i="3" s="1"/>
  <c r="AA75" i="3"/>
  <c r="H76" i="3" s="1"/>
  <c r="Z75" i="3"/>
  <c r="G76" i="3" s="1"/>
  <c r="Y75" i="3"/>
  <c r="F76" i="3" s="1"/>
  <c r="X75" i="3"/>
  <c r="E76" i="3" s="1"/>
  <c r="Q75" i="1" l="1"/>
  <c r="R75" i="1" s="1"/>
  <c r="AD75" i="1"/>
  <c r="O76" i="1" s="1"/>
  <c r="AE75" i="1"/>
  <c r="P76" i="1" s="1"/>
  <c r="Q76" i="6"/>
  <c r="R76" i="6" s="1"/>
  <c r="U76" i="6" s="1"/>
  <c r="W75" i="5"/>
  <c r="K76" i="7"/>
  <c r="L76" i="7" s="1"/>
  <c r="I76" i="7"/>
  <c r="J76" i="7" s="1"/>
  <c r="S76" i="7" s="1"/>
  <c r="T76" i="7" s="1"/>
  <c r="S76" i="6"/>
  <c r="T76" i="6" s="1"/>
  <c r="I76" i="5"/>
  <c r="J76" i="5" s="1"/>
  <c r="K76" i="5"/>
  <c r="L76" i="5" s="1"/>
  <c r="K76" i="4"/>
  <c r="L76" i="4" s="1"/>
  <c r="I76" i="4"/>
  <c r="J76" i="4" s="1"/>
  <c r="Q76" i="4" s="1"/>
  <c r="R76" i="4" s="1"/>
  <c r="I76" i="3"/>
  <c r="J76" i="3" s="1"/>
  <c r="K76" i="3"/>
  <c r="L76" i="3" s="1"/>
  <c r="AA75" i="1"/>
  <c r="H76" i="1" s="1"/>
  <c r="U75" i="1"/>
  <c r="W75" i="1" s="1"/>
  <c r="AC75" i="1"/>
  <c r="N76" i="1" s="1"/>
  <c r="X75" i="1"/>
  <c r="E76" i="1" s="1"/>
  <c r="Y75" i="1"/>
  <c r="F76" i="1" s="1"/>
  <c r="Z75" i="1"/>
  <c r="G76" i="1" s="1"/>
  <c r="AB75" i="1"/>
  <c r="M76" i="1" s="1"/>
  <c r="Q76" i="3" l="1"/>
  <c r="R76" i="3" s="1"/>
  <c r="AB76" i="6"/>
  <c r="M77" i="6" s="1"/>
  <c r="AC76" i="6"/>
  <c r="N77" i="6" s="1"/>
  <c r="AA76" i="6"/>
  <c r="H77" i="6" s="1"/>
  <c r="Q76" i="5"/>
  <c r="R76" i="5" s="1"/>
  <c r="U76" i="5" s="1"/>
  <c r="AE76" i="7"/>
  <c r="P77" i="7" s="1"/>
  <c r="AD76" i="7"/>
  <c r="O77" i="7" s="1"/>
  <c r="V76" i="7"/>
  <c r="Q76" i="7"/>
  <c r="R76" i="7" s="1"/>
  <c r="AE76" i="6"/>
  <c r="P77" i="6" s="1"/>
  <c r="AD76" i="6"/>
  <c r="O77" i="6" s="1"/>
  <c r="V76" i="6"/>
  <c r="W76" i="6" s="1"/>
  <c r="Y76" i="6"/>
  <c r="F77" i="6" s="1"/>
  <c r="X76" i="6"/>
  <c r="E77" i="6" s="1"/>
  <c r="Z76" i="6"/>
  <c r="G77" i="6" s="1"/>
  <c r="S76" i="5"/>
  <c r="T76" i="5" s="1"/>
  <c r="AC76" i="4"/>
  <c r="N77" i="4" s="1"/>
  <c r="AB76" i="4"/>
  <c r="M77" i="4" s="1"/>
  <c r="U76" i="4"/>
  <c r="S76" i="4"/>
  <c r="T76" i="4" s="1"/>
  <c r="AC76" i="3"/>
  <c r="N77" i="3" s="1"/>
  <c r="U76" i="3"/>
  <c r="AB76" i="3"/>
  <c r="M77" i="3" s="1"/>
  <c r="S76" i="3"/>
  <c r="T76" i="3" s="1"/>
  <c r="I76" i="1"/>
  <c r="J76" i="1" s="1"/>
  <c r="K76" i="1"/>
  <c r="L76" i="1" s="1"/>
  <c r="AC76" i="5" l="1"/>
  <c r="N77" i="5" s="1"/>
  <c r="AB76" i="5"/>
  <c r="M77" i="5" s="1"/>
  <c r="AA76" i="5"/>
  <c r="H77" i="5" s="1"/>
  <c r="Q76" i="1"/>
  <c r="R76" i="1" s="1"/>
  <c r="U76" i="1" s="1"/>
  <c r="Z76" i="7"/>
  <c r="G77" i="7" s="1"/>
  <c r="Y76" i="7"/>
  <c r="F77" i="7" s="1"/>
  <c r="X76" i="7"/>
  <c r="E77" i="7" s="1"/>
  <c r="AB76" i="7"/>
  <c r="M77" i="7" s="1"/>
  <c r="AA76" i="7"/>
  <c r="H77" i="7" s="1"/>
  <c r="U76" i="7"/>
  <c r="W76" i="7" s="1"/>
  <c r="AC76" i="7"/>
  <c r="N77" i="7" s="1"/>
  <c r="K77" i="6"/>
  <c r="L77" i="6" s="1"/>
  <c r="I77" i="6"/>
  <c r="J77" i="6" s="1"/>
  <c r="AD76" i="5"/>
  <c r="O77" i="5" s="1"/>
  <c r="V76" i="5"/>
  <c r="W76" i="5" s="1"/>
  <c r="AE76" i="5"/>
  <c r="P77" i="5" s="1"/>
  <c r="X76" i="5"/>
  <c r="E77" i="5" s="1"/>
  <c r="Y76" i="5"/>
  <c r="F77" i="5" s="1"/>
  <c r="Z76" i="5"/>
  <c r="G77" i="5" s="1"/>
  <c r="AE76" i="4"/>
  <c r="P77" i="4" s="1"/>
  <c r="AD76" i="4"/>
  <c r="O77" i="4" s="1"/>
  <c r="V76" i="4"/>
  <c r="W76" i="4" s="1"/>
  <c r="AA76" i="4"/>
  <c r="H77" i="4" s="1"/>
  <c r="Y76" i="4"/>
  <c r="F77" i="4" s="1"/>
  <c r="X76" i="4"/>
  <c r="E77" i="4" s="1"/>
  <c r="Z76" i="4"/>
  <c r="G77" i="4" s="1"/>
  <c r="AE76" i="3"/>
  <c r="P77" i="3" s="1"/>
  <c r="AD76" i="3"/>
  <c r="O77" i="3" s="1"/>
  <c r="V76" i="3"/>
  <c r="W76" i="3" s="1"/>
  <c r="AA76" i="3"/>
  <c r="H77" i="3" s="1"/>
  <c r="X76" i="3"/>
  <c r="E77" i="3" s="1"/>
  <c r="Y76" i="3"/>
  <c r="F77" i="3" s="1"/>
  <c r="Z76" i="3"/>
  <c r="G77" i="3" s="1"/>
  <c r="S76" i="1"/>
  <c r="T76" i="1" s="1"/>
  <c r="AC76" i="1" l="1"/>
  <c r="N77" i="1" s="1"/>
  <c r="AB76" i="1"/>
  <c r="M77" i="1" s="1"/>
  <c r="Q77" i="6"/>
  <c r="R77" i="6" s="1"/>
  <c r="AC77" i="6" s="1"/>
  <c r="N78" i="6" s="1"/>
  <c r="I77" i="7"/>
  <c r="J77" i="7" s="1"/>
  <c r="K77" i="7"/>
  <c r="L77" i="7" s="1"/>
  <c r="S77" i="6"/>
  <c r="T77" i="6" s="1"/>
  <c r="K77" i="5"/>
  <c r="L77" i="5" s="1"/>
  <c r="I77" i="5"/>
  <c r="J77" i="5" s="1"/>
  <c r="Q77" i="5" s="1"/>
  <c r="R77" i="5" s="1"/>
  <c r="K77" i="4"/>
  <c r="L77" i="4" s="1"/>
  <c r="I77" i="4"/>
  <c r="J77" i="4" s="1"/>
  <c r="K77" i="3"/>
  <c r="L77" i="3" s="1"/>
  <c r="I77" i="3"/>
  <c r="J77" i="3" s="1"/>
  <c r="Q77" i="3" s="1"/>
  <c r="R77" i="3" s="1"/>
  <c r="AD76" i="1"/>
  <c r="O77" i="1" s="1"/>
  <c r="AE76" i="1"/>
  <c r="P77" i="1" s="1"/>
  <c r="V76" i="1"/>
  <c r="W76" i="1" s="1"/>
  <c r="AA76" i="1"/>
  <c r="H77" i="1" s="1"/>
  <c r="Y76" i="1"/>
  <c r="F77" i="1" s="1"/>
  <c r="Z76" i="1"/>
  <c r="G77" i="1" s="1"/>
  <c r="X76" i="1"/>
  <c r="E77" i="1" s="1"/>
  <c r="Q77" i="4" l="1"/>
  <c r="R77" i="4" s="1"/>
  <c r="AC77" i="4" s="1"/>
  <c r="N78" i="4" s="1"/>
  <c r="AB77" i="6"/>
  <c r="M78" i="6" s="1"/>
  <c r="U77" i="6"/>
  <c r="Z77" i="6"/>
  <c r="G78" i="6" s="1"/>
  <c r="S77" i="7"/>
  <c r="T77" i="7" s="1"/>
  <c r="Q77" i="7"/>
  <c r="R77" i="7" s="1"/>
  <c r="Y77" i="6"/>
  <c r="F78" i="6" s="1"/>
  <c r="AA77" i="6"/>
  <c r="H78" i="6" s="1"/>
  <c r="X77" i="6"/>
  <c r="E78" i="6" s="1"/>
  <c r="AE77" i="6"/>
  <c r="P78" i="6" s="1"/>
  <c r="AD77" i="6"/>
  <c r="O78" i="6" s="1"/>
  <c r="V77" i="6"/>
  <c r="AC77" i="5"/>
  <c r="N78" i="5" s="1"/>
  <c r="U77" i="5"/>
  <c r="AB77" i="5"/>
  <c r="M78" i="5" s="1"/>
  <c r="S77" i="5"/>
  <c r="T77" i="5" s="1"/>
  <c r="AA77" i="5" s="1"/>
  <c r="H78" i="5" s="1"/>
  <c r="S77" i="4"/>
  <c r="T77" i="4" s="1"/>
  <c r="Z77" i="4" s="1"/>
  <c r="G78" i="4" s="1"/>
  <c r="U77" i="4"/>
  <c r="AB77" i="4"/>
  <c r="M78" i="4" s="1"/>
  <c r="AC77" i="3"/>
  <c r="N78" i="3" s="1"/>
  <c r="U77" i="3"/>
  <c r="AB77" i="3"/>
  <c r="M78" i="3" s="1"/>
  <c r="S77" i="3"/>
  <c r="T77" i="3" s="1"/>
  <c r="I77" i="1"/>
  <c r="J77" i="1" s="1"/>
  <c r="K77" i="1"/>
  <c r="L77" i="1" s="1"/>
  <c r="W77" i="6" l="1"/>
  <c r="Y77" i="4"/>
  <c r="F78" i="4" s="1"/>
  <c r="AA77" i="4"/>
  <c r="H78" i="4" s="1"/>
  <c r="K78" i="4" s="1"/>
  <c r="L78" i="4" s="1"/>
  <c r="X77" i="4"/>
  <c r="E78" i="4" s="1"/>
  <c r="AC77" i="7"/>
  <c r="N78" i="7" s="1"/>
  <c r="U77" i="7"/>
  <c r="AB77" i="7"/>
  <c r="M78" i="7" s="1"/>
  <c r="AA77" i="7"/>
  <c r="H78" i="7" s="1"/>
  <c r="Y77" i="7"/>
  <c r="F78" i="7" s="1"/>
  <c r="X77" i="7"/>
  <c r="E78" i="7" s="1"/>
  <c r="Z77" i="7"/>
  <c r="G78" i="7" s="1"/>
  <c r="AE77" i="7"/>
  <c r="P78" i="7" s="1"/>
  <c r="AD77" i="7"/>
  <c r="O78" i="7" s="1"/>
  <c r="V77" i="7"/>
  <c r="I78" i="6"/>
  <c r="J78" i="6" s="1"/>
  <c r="K78" i="6"/>
  <c r="L78" i="6" s="1"/>
  <c r="AE77" i="5"/>
  <c r="P78" i="5" s="1"/>
  <c r="AD77" i="5"/>
  <c r="O78" i="5" s="1"/>
  <c r="V77" i="5"/>
  <c r="W77" i="5" s="1"/>
  <c r="Z77" i="5"/>
  <c r="G78" i="5" s="1"/>
  <c r="Y77" i="5"/>
  <c r="F78" i="5" s="1"/>
  <c r="X77" i="5"/>
  <c r="E78" i="5" s="1"/>
  <c r="AE77" i="4"/>
  <c r="P78" i="4" s="1"/>
  <c r="AD77" i="4"/>
  <c r="O78" i="4" s="1"/>
  <c r="V77" i="4"/>
  <c r="W77" i="4" s="1"/>
  <c r="AE77" i="3"/>
  <c r="P78" i="3" s="1"/>
  <c r="AD77" i="3"/>
  <c r="O78" i="3" s="1"/>
  <c r="V77" i="3"/>
  <c r="W77" i="3" s="1"/>
  <c r="X77" i="3"/>
  <c r="E78" i="3" s="1"/>
  <c r="Y77" i="3"/>
  <c r="F78" i="3" s="1"/>
  <c r="Z77" i="3"/>
  <c r="G78" i="3" s="1"/>
  <c r="AA77" i="3"/>
  <c r="H78" i="3" s="1"/>
  <c r="Q77" i="1"/>
  <c r="R77" i="1" s="1"/>
  <c r="S77" i="1"/>
  <c r="T77" i="1" s="1"/>
  <c r="I78" i="4" l="1"/>
  <c r="J78" i="4" s="1"/>
  <c r="Q78" i="4"/>
  <c r="R78" i="4" s="1"/>
  <c r="AC78" i="4" s="1"/>
  <c r="N79" i="4" s="1"/>
  <c r="S78" i="6"/>
  <c r="T78" i="6" s="1"/>
  <c r="AE78" i="6" s="1"/>
  <c r="P79" i="6" s="1"/>
  <c r="I78" i="7"/>
  <c r="J78" i="7" s="1"/>
  <c r="K78" i="7"/>
  <c r="L78" i="7" s="1"/>
  <c r="W77" i="7"/>
  <c r="AD78" i="6"/>
  <c r="O79" i="6" s="1"/>
  <c r="Q78" i="6"/>
  <c r="R78" i="6" s="1"/>
  <c r="K78" i="5"/>
  <c r="L78" i="5" s="1"/>
  <c r="I78" i="5"/>
  <c r="J78" i="5" s="1"/>
  <c r="S78" i="4"/>
  <c r="T78" i="4" s="1"/>
  <c r="AA78" i="4" s="1"/>
  <c r="H79" i="4" s="1"/>
  <c r="I78" i="3"/>
  <c r="J78" i="3" s="1"/>
  <c r="K78" i="3"/>
  <c r="L78" i="3" s="1"/>
  <c r="S78" i="3" s="1"/>
  <c r="T78" i="3" s="1"/>
  <c r="AE77" i="1"/>
  <c r="P78" i="1" s="1"/>
  <c r="AD77" i="1"/>
  <c r="O78" i="1" s="1"/>
  <c r="V77" i="1"/>
  <c r="U77" i="1"/>
  <c r="AC77" i="1"/>
  <c r="N78" i="1" s="1"/>
  <c r="X77" i="1"/>
  <c r="E78" i="1" s="1"/>
  <c r="Y77" i="1"/>
  <c r="F78" i="1" s="1"/>
  <c r="Z77" i="1"/>
  <c r="G78" i="1" s="1"/>
  <c r="AB77" i="1"/>
  <c r="M78" i="1" s="1"/>
  <c r="AA77" i="1"/>
  <c r="H78" i="1" s="1"/>
  <c r="Q78" i="7" l="1"/>
  <c r="R78" i="7" s="1"/>
  <c r="AB78" i="7" s="1"/>
  <c r="M79" i="7" s="1"/>
  <c r="V78" i="6"/>
  <c r="U78" i="4"/>
  <c r="AB78" i="4"/>
  <c r="M79" i="4" s="1"/>
  <c r="X78" i="4"/>
  <c r="E79" i="4" s="1"/>
  <c r="Y78" i="4"/>
  <c r="F79" i="4" s="1"/>
  <c r="Z78" i="4"/>
  <c r="G79" i="4" s="1"/>
  <c r="K79" i="4" s="1"/>
  <c r="L79" i="4" s="1"/>
  <c r="W77" i="1"/>
  <c r="Q78" i="5"/>
  <c r="R78" i="5" s="1"/>
  <c r="AB78" i="5" s="1"/>
  <c r="M79" i="5" s="1"/>
  <c r="AC78" i="7"/>
  <c r="N79" i="7" s="1"/>
  <c r="U78" i="7"/>
  <c r="S78" i="7"/>
  <c r="T78" i="7" s="1"/>
  <c r="AB78" i="6"/>
  <c r="M79" i="6" s="1"/>
  <c r="AA78" i="6"/>
  <c r="H79" i="6" s="1"/>
  <c r="Z78" i="6"/>
  <c r="G79" i="6" s="1"/>
  <c r="Y78" i="6"/>
  <c r="F79" i="6" s="1"/>
  <c r="X78" i="6"/>
  <c r="E79" i="6" s="1"/>
  <c r="AC78" i="6"/>
  <c r="N79" i="6" s="1"/>
  <c r="U78" i="6"/>
  <c r="W78" i="6" s="1"/>
  <c r="S78" i="5"/>
  <c r="T78" i="5" s="1"/>
  <c r="AA78" i="5" s="1"/>
  <c r="H79" i="5" s="1"/>
  <c r="V78" i="4"/>
  <c r="W78" i="4" s="1"/>
  <c r="AE78" i="4"/>
  <c r="P79" i="4" s="1"/>
  <c r="AD78" i="4"/>
  <c r="O79" i="4" s="1"/>
  <c r="AE78" i="3"/>
  <c r="P79" i="3" s="1"/>
  <c r="AD78" i="3"/>
  <c r="O79" i="3" s="1"/>
  <c r="V78" i="3"/>
  <c r="Q78" i="3"/>
  <c r="R78" i="3" s="1"/>
  <c r="I78" i="1"/>
  <c r="J78" i="1" s="1"/>
  <c r="K78" i="1"/>
  <c r="L78" i="1" s="1"/>
  <c r="U78" i="5" l="1"/>
  <c r="I79" i="4"/>
  <c r="J79" i="4" s="1"/>
  <c r="Q79" i="4"/>
  <c r="R79" i="4" s="1"/>
  <c r="AB79" i="4" s="1"/>
  <c r="M80" i="4" s="1"/>
  <c r="AC78" i="5"/>
  <c r="N79" i="5" s="1"/>
  <c r="AD78" i="7"/>
  <c r="O79" i="7" s="1"/>
  <c r="V78" i="7"/>
  <c r="W78" i="7" s="1"/>
  <c r="AE78" i="7"/>
  <c r="P79" i="7" s="1"/>
  <c r="Z78" i="7"/>
  <c r="G79" i="7" s="1"/>
  <c r="Y78" i="7"/>
  <c r="F79" i="7" s="1"/>
  <c r="AA78" i="7"/>
  <c r="H79" i="7" s="1"/>
  <c r="X78" i="7"/>
  <c r="E79" i="7" s="1"/>
  <c r="K79" i="6"/>
  <c r="L79" i="6" s="1"/>
  <c r="I79" i="6"/>
  <c r="J79" i="6" s="1"/>
  <c r="Y78" i="5"/>
  <c r="F79" i="5" s="1"/>
  <c r="X78" i="5"/>
  <c r="E79" i="5" s="1"/>
  <c r="Z78" i="5"/>
  <c r="G79" i="5" s="1"/>
  <c r="V78" i="5"/>
  <c r="W78" i="5" s="1"/>
  <c r="AE78" i="5"/>
  <c r="P79" i="5" s="1"/>
  <c r="AD78" i="5"/>
  <c r="O79" i="5" s="1"/>
  <c r="U79" i="4"/>
  <c r="S79" i="4"/>
  <c r="T79" i="4" s="1"/>
  <c r="X79" i="4" s="1"/>
  <c r="E80" i="4" s="1"/>
  <c r="AB78" i="3"/>
  <c r="M79" i="3" s="1"/>
  <c r="AA78" i="3"/>
  <c r="H79" i="3" s="1"/>
  <c r="Z78" i="3"/>
  <c r="G79" i="3" s="1"/>
  <c r="Y78" i="3"/>
  <c r="F79" i="3" s="1"/>
  <c r="X78" i="3"/>
  <c r="E79" i="3" s="1"/>
  <c r="U78" i="3"/>
  <c r="W78" i="3" s="1"/>
  <c r="AC78" i="3"/>
  <c r="N79" i="3" s="1"/>
  <c r="S78" i="1"/>
  <c r="T78" i="1" s="1"/>
  <c r="AD78" i="1" s="1"/>
  <c r="O79" i="1" s="1"/>
  <c r="Q78" i="1"/>
  <c r="R78" i="1" s="1"/>
  <c r="S79" i="6" l="1"/>
  <c r="T79" i="6" s="1"/>
  <c r="AC79" i="4"/>
  <c r="N80" i="4" s="1"/>
  <c r="AA79" i="4"/>
  <c r="H80" i="4" s="1"/>
  <c r="Z79" i="4"/>
  <c r="G80" i="4" s="1"/>
  <c r="K80" i="4" s="1"/>
  <c r="L80" i="4" s="1"/>
  <c r="V78" i="1"/>
  <c r="AE78" i="1"/>
  <c r="P79" i="1" s="1"/>
  <c r="K79" i="7"/>
  <c r="L79" i="7" s="1"/>
  <c r="I79" i="7"/>
  <c r="J79" i="7" s="1"/>
  <c r="Q79" i="6"/>
  <c r="R79" i="6" s="1"/>
  <c r="AE79" i="6"/>
  <c r="P80" i="6" s="1"/>
  <c r="AD79" i="6"/>
  <c r="O80" i="6" s="1"/>
  <c r="V79" i="6"/>
  <c r="I79" i="5"/>
  <c r="J79" i="5" s="1"/>
  <c r="K79" i="5"/>
  <c r="L79" i="5" s="1"/>
  <c r="AE79" i="4"/>
  <c r="P80" i="4" s="1"/>
  <c r="AD79" i="4"/>
  <c r="O80" i="4" s="1"/>
  <c r="V79" i="4"/>
  <c r="W79" i="4" s="1"/>
  <c r="Y79" i="4"/>
  <c r="F80" i="4" s="1"/>
  <c r="I79" i="3"/>
  <c r="J79" i="3" s="1"/>
  <c r="K79" i="3"/>
  <c r="L79" i="3" s="1"/>
  <c r="Z78" i="1"/>
  <c r="G79" i="1" s="1"/>
  <c r="AB78" i="1"/>
  <c r="M79" i="1" s="1"/>
  <c r="X78" i="1"/>
  <c r="E79" i="1" s="1"/>
  <c r="Y78" i="1"/>
  <c r="F79" i="1" s="1"/>
  <c r="AA78" i="1"/>
  <c r="H79" i="1" s="1"/>
  <c r="AC78" i="1"/>
  <c r="N79" i="1" s="1"/>
  <c r="U78" i="1"/>
  <c r="S79" i="5" l="1"/>
  <c r="T79" i="5" s="1"/>
  <c r="AD79" i="5" s="1"/>
  <c r="O80" i="5" s="1"/>
  <c r="W78" i="1"/>
  <c r="Q79" i="7"/>
  <c r="R79" i="7" s="1"/>
  <c r="AB79" i="7" s="1"/>
  <c r="M80" i="7" s="1"/>
  <c r="Q79" i="3"/>
  <c r="R79" i="3" s="1"/>
  <c r="AC79" i="3" s="1"/>
  <c r="N80" i="3" s="1"/>
  <c r="S79" i="7"/>
  <c r="T79" i="7" s="1"/>
  <c r="Y79" i="6"/>
  <c r="F80" i="6" s="1"/>
  <c r="X79" i="6"/>
  <c r="E80" i="6" s="1"/>
  <c r="AC79" i="6"/>
  <c r="N80" i="6" s="1"/>
  <c r="AB79" i="6"/>
  <c r="M80" i="6" s="1"/>
  <c r="AA79" i="6"/>
  <c r="H80" i="6" s="1"/>
  <c r="U79" i="6"/>
  <c r="W79" i="6" s="1"/>
  <c r="Z79" i="6"/>
  <c r="G80" i="6" s="1"/>
  <c r="AE79" i="5"/>
  <c r="P80" i="5" s="1"/>
  <c r="V79" i="5"/>
  <c r="Q79" i="5"/>
  <c r="R79" i="5" s="1"/>
  <c r="I80" i="4"/>
  <c r="J80" i="4" s="1"/>
  <c r="Q80" i="4" s="1"/>
  <c r="R80" i="4" s="1"/>
  <c r="S79" i="3"/>
  <c r="T79" i="3" s="1"/>
  <c r="AA79" i="3" s="1"/>
  <c r="H80" i="3" s="1"/>
  <c r="I79" i="1"/>
  <c r="J79" i="1" s="1"/>
  <c r="K79" i="1"/>
  <c r="L79" i="1" s="1"/>
  <c r="AC79" i="7" l="1"/>
  <c r="N80" i="7" s="1"/>
  <c r="Z79" i="7"/>
  <c r="G80" i="7" s="1"/>
  <c r="K80" i="7" s="1"/>
  <c r="L80" i="7" s="1"/>
  <c r="U79" i="7"/>
  <c r="Y79" i="7"/>
  <c r="F80" i="7" s="1"/>
  <c r="U79" i="3"/>
  <c r="AB79" i="3"/>
  <c r="M80" i="3" s="1"/>
  <c r="AA79" i="7"/>
  <c r="H80" i="7" s="1"/>
  <c r="X79" i="7"/>
  <c r="E80" i="7" s="1"/>
  <c r="I80" i="7" s="1"/>
  <c r="J80" i="7" s="1"/>
  <c r="AE79" i="7"/>
  <c r="P80" i="7" s="1"/>
  <c r="AD79" i="7"/>
  <c r="O80" i="7" s="1"/>
  <c r="V79" i="7"/>
  <c r="W79" i="7" s="1"/>
  <c r="I80" i="6"/>
  <c r="J80" i="6" s="1"/>
  <c r="K80" i="6"/>
  <c r="L80" i="6" s="1"/>
  <c r="Y79" i="5"/>
  <c r="F80" i="5" s="1"/>
  <c r="X79" i="5"/>
  <c r="E80" i="5" s="1"/>
  <c r="AC79" i="5"/>
  <c r="N80" i="5" s="1"/>
  <c r="U79" i="5"/>
  <c r="W79" i="5" s="1"/>
  <c r="AB79" i="5"/>
  <c r="M80" i="5" s="1"/>
  <c r="AA79" i="5"/>
  <c r="H80" i="5" s="1"/>
  <c r="Z79" i="5"/>
  <c r="G80" i="5" s="1"/>
  <c r="AC80" i="4"/>
  <c r="N81" i="4" s="1"/>
  <c r="U80" i="4"/>
  <c r="AB80" i="4"/>
  <c r="M81" i="4" s="1"/>
  <c r="S80" i="4"/>
  <c r="T80" i="4" s="1"/>
  <c r="Z80" i="4" s="1"/>
  <c r="G81" i="4" s="1"/>
  <c r="Z79" i="3"/>
  <c r="G80" i="3" s="1"/>
  <c r="AE79" i="3"/>
  <c r="P80" i="3" s="1"/>
  <c r="AD79" i="3"/>
  <c r="O80" i="3" s="1"/>
  <c r="V79" i="3"/>
  <c r="W79" i="3" s="1"/>
  <c r="X79" i="3"/>
  <c r="E80" i="3" s="1"/>
  <c r="Y79" i="3"/>
  <c r="F80" i="3" s="1"/>
  <c r="S79" i="1"/>
  <c r="T79" i="1" s="1"/>
  <c r="Q79" i="1"/>
  <c r="R79" i="1" s="1"/>
  <c r="Q80" i="7" l="1"/>
  <c r="R80" i="7" s="1"/>
  <c r="AC80" i="7"/>
  <c r="N81" i="7" s="1"/>
  <c r="U80" i="7"/>
  <c r="AB80" i="7"/>
  <c r="M81" i="7" s="1"/>
  <c r="S80" i="7"/>
  <c r="T80" i="7" s="1"/>
  <c r="AA80" i="7" s="1"/>
  <c r="H81" i="7" s="1"/>
  <c r="S80" i="6"/>
  <c r="T80" i="6" s="1"/>
  <c r="Q80" i="6"/>
  <c r="R80" i="6" s="1"/>
  <c r="K80" i="5"/>
  <c r="L80" i="5" s="1"/>
  <c r="I80" i="5"/>
  <c r="J80" i="5" s="1"/>
  <c r="AD80" i="4"/>
  <c r="O81" i="4" s="1"/>
  <c r="V80" i="4"/>
  <c r="W80" i="4" s="1"/>
  <c r="AE80" i="4"/>
  <c r="P81" i="4" s="1"/>
  <c r="X80" i="4"/>
  <c r="E81" i="4" s="1"/>
  <c r="AA80" i="4"/>
  <c r="H81" i="4" s="1"/>
  <c r="Y80" i="4"/>
  <c r="F81" i="4" s="1"/>
  <c r="K80" i="3"/>
  <c r="L80" i="3" s="1"/>
  <c r="I80" i="3"/>
  <c r="J80" i="3" s="1"/>
  <c r="Y79" i="1"/>
  <c r="F80" i="1" s="1"/>
  <c r="AC79" i="1"/>
  <c r="N80" i="1" s="1"/>
  <c r="U79" i="1"/>
  <c r="X79" i="1"/>
  <c r="E80" i="1" s="1"/>
  <c r="Z79" i="1"/>
  <c r="G80" i="1" s="1"/>
  <c r="AA79" i="1"/>
  <c r="H80" i="1" s="1"/>
  <c r="AB79" i="1"/>
  <c r="M80" i="1" s="1"/>
  <c r="AE79" i="1"/>
  <c r="P80" i="1" s="1"/>
  <c r="AD79" i="1"/>
  <c r="O80" i="1" s="1"/>
  <c r="V79" i="1"/>
  <c r="S80" i="5" l="1"/>
  <c r="T80" i="5" s="1"/>
  <c r="Q80" i="3"/>
  <c r="R80" i="3" s="1"/>
  <c r="AC80" i="3" s="1"/>
  <c r="N81" i="3" s="1"/>
  <c r="X80" i="7"/>
  <c r="E81" i="7" s="1"/>
  <c r="Z80" i="7"/>
  <c r="G81" i="7" s="1"/>
  <c r="K81" i="7" s="1"/>
  <c r="L81" i="7" s="1"/>
  <c r="Y80" i="7"/>
  <c r="F81" i="7" s="1"/>
  <c r="AD80" i="7"/>
  <c r="O81" i="7" s="1"/>
  <c r="V80" i="7"/>
  <c r="W80" i="7" s="1"/>
  <c r="AE80" i="7"/>
  <c r="P81" i="7" s="1"/>
  <c r="AC80" i="6"/>
  <c r="N81" i="6" s="1"/>
  <c r="U80" i="6"/>
  <c r="AB80" i="6"/>
  <c r="M81" i="6" s="1"/>
  <c r="AA80" i="6"/>
  <c r="H81" i="6" s="1"/>
  <c r="Z80" i="6"/>
  <c r="G81" i="6" s="1"/>
  <c r="Y80" i="6"/>
  <c r="F81" i="6" s="1"/>
  <c r="X80" i="6"/>
  <c r="E81" i="6" s="1"/>
  <c r="AD80" i="6"/>
  <c r="O81" i="6" s="1"/>
  <c r="V80" i="6"/>
  <c r="AE80" i="6"/>
  <c r="P81" i="6" s="1"/>
  <c r="Q80" i="5"/>
  <c r="R80" i="5" s="1"/>
  <c r="AD80" i="5"/>
  <c r="O81" i="5" s="1"/>
  <c r="V80" i="5"/>
  <c r="AE80" i="5"/>
  <c r="P81" i="5" s="1"/>
  <c r="I81" i="4"/>
  <c r="J81" i="4" s="1"/>
  <c r="K81" i="4"/>
  <c r="L81" i="4" s="1"/>
  <c r="AB80" i="3"/>
  <c r="M81" i="3" s="1"/>
  <c r="S80" i="3"/>
  <c r="T80" i="3" s="1"/>
  <c r="X80" i="3" s="1"/>
  <c r="E81" i="3" s="1"/>
  <c r="K80" i="1"/>
  <c r="L80" i="1" s="1"/>
  <c r="I80" i="1"/>
  <c r="J80" i="1" s="1"/>
  <c r="W79" i="1"/>
  <c r="U80" i="3" l="1"/>
  <c r="I81" i="7"/>
  <c r="J81" i="7" s="1"/>
  <c r="Q80" i="1"/>
  <c r="R80" i="1" s="1"/>
  <c r="U80" i="1" s="1"/>
  <c r="Q81" i="7"/>
  <c r="R81" i="7" s="1"/>
  <c r="AC81" i="7" s="1"/>
  <c r="N82" i="7" s="1"/>
  <c r="W80" i="6"/>
  <c r="S81" i="7"/>
  <c r="T81" i="7" s="1"/>
  <c r="K81" i="6"/>
  <c r="L81" i="6" s="1"/>
  <c r="I81" i="6"/>
  <c r="J81" i="6" s="1"/>
  <c r="AC80" i="5"/>
  <c r="N81" i="5" s="1"/>
  <c r="U80" i="5"/>
  <c r="W80" i="5" s="1"/>
  <c r="AB80" i="5"/>
  <c r="M81" i="5" s="1"/>
  <c r="Z80" i="5"/>
  <c r="G81" i="5" s="1"/>
  <c r="AA80" i="5"/>
  <c r="H81" i="5" s="1"/>
  <c r="Y80" i="5"/>
  <c r="F81" i="5" s="1"/>
  <c r="X80" i="5"/>
  <c r="E81" i="5" s="1"/>
  <c r="Q81" i="4"/>
  <c r="R81" i="4" s="1"/>
  <c r="S81" i="4"/>
  <c r="T81" i="4" s="1"/>
  <c r="AD80" i="3"/>
  <c r="O81" i="3" s="1"/>
  <c r="V80" i="3"/>
  <c r="W80" i="3" s="1"/>
  <c r="AE80" i="3"/>
  <c r="P81" i="3" s="1"/>
  <c r="Y80" i="3"/>
  <c r="F81" i="3" s="1"/>
  <c r="Z80" i="3"/>
  <c r="G81" i="3" s="1"/>
  <c r="AA80" i="3"/>
  <c r="H81" i="3" s="1"/>
  <c r="AC80" i="1"/>
  <c r="N81" i="1" s="1"/>
  <c r="S80" i="1"/>
  <c r="T80" i="1" s="1"/>
  <c r="Z81" i="7" l="1"/>
  <c r="G82" i="7" s="1"/>
  <c r="AB80" i="1"/>
  <c r="M81" i="1" s="1"/>
  <c r="AB81" i="7"/>
  <c r="M82" i="7" s="1"/>
  <c r="U81" i="7"/>
  <c r="S81" i="6"/>
  <c r="T81" i="6" s="1"/>
  <c r="Y81" i="6" s="1"/>
  <c r="F82" i="6" s="1"/>
  <c r="Q81" i="6"/>
  <c r="R81" i="6" s="1"/>
  <c r="Y81" i="7"/>
  <c r="F82" i="7" s="1"/>
  <c r="X81" i="7"/>
  <c r="E82" i="7" s="1"/>
  <c r="AE81" i="7"/>
  <c r="P82" i="7" s="1"/>
  <c r="AD81" i="7"/>
  <c r="O82" i="7" s="1"/>
  <c r="V81" i="7"/>
  <c r="W81" i="7" s="1"/>
  <c r="AA81" i="7"/>
  <c r="H82" i="7" s="1"/>
  <c r="AB81" i="6"/>
  <c r="M82" i="6" s="1"/>
  <c r="K81" i="5"/>
  <c r="L81" i="5" s="1"/>
  <c r="I81" i="5"/>
  <c r="J81" i="5" s="1"/>
  <c r="AE81" i="4"/>
  <c r="P82" i="4" s="1"/>
  <c r="V81" i="4"/>
  <c r="AD81" i="4"/>
  <c r="O82" i="4" s="1"/>
  <c r="AA81" i="4"/>
  <c r="H82" i="4" s="1"/>
  <c r="Z81" i="4"/>
  <c r="G82" i="4" s="1"/>
  <c r="Y81" i="4"/>
  <c r="F82" i="4" s="1"/>
  <c r="X81" i="4"/>
  <c r="E82" i="4" s="1"/>
  <c r="AC81" i="4"/>
  <c r="N82" i="4" s="1"/>
  <c r="AB81" i="4"/>
  <c r="M82" i="4" s="1"/>
  <c r="U81" i="4"/>
  <c r="W81" i="4" s="1"/>
  <c r="K81" i="3"/>
  <c r="L81" i="3" s="1"/>
  <c r="I81" i="3"/>
  <c r="J81" i="3" s="1"/>
  <c r="Q81" i="3" s="1"/>
  <c r="R81" i="3" s="1"/>
  <c r="V80" i="1"/>
  <c r="W80" i="1" s="1"/>
  <c r="AD80" i="1"/>
  <c r="O81" i="1" s="1"/>
  <c r="AE80" i="1"/>
  <c r="P81" i="1" s="1"/>
  <c r="AA80" i="1"/>
  <c r="H81" i="1" s="1"/>
  <c r="Y80" i="1"/>
  <c r="F81" i="1" s="1"/>
  <c r="Z80" i="1"/>
  <c r="G81" i="1" s="1"/>
  <c r="X80" i="1"/>
  <c r="E81" i="1" s="1"/>
  <c r="X81" i="6" l="1"/>
  <c r="E82" i="6" s="1"/>
  <c r="AD81" i="6"/>
  <c r="O82" i="6" s="1"/>
  <c r="AC81" i="6"/>
  <c r="N82" i="6" s="1"/>
  <c r="AE81" i="6"/>
  <c r="P82" i="6" s="1"/>
  <c r="Z81" i="6"/>
  <c r="G82" i="6" s="1"/>
  <c r="V81" i="6"/>
  <c r="AA81" i="6"/>
  <c r="H82" i="6" s="1"/>
  <c r="S81" i="5"/>
  <c r="T81" i="5" s="1"/>
  <c r="AD81" i="5" s="1"/>
  <c r="O82" i="5" s="1"/>
  <c r="U81" i="6"/>
  <c r="W81" i="6" s="1"/>
  <c r="I82" i="7"/>
  <c r="J82" i="7" s="1"/>
  <c r="K82" i="7"/>
  <c r="L82" i="7" s="1"/>
  <c r="S82" i="7" s="1"/>
  <c r="T82" i="7" s="1"/>
  <c r="I82" i="6"/>
  <c r="J82" i="6" s="1"/>
  <c r="Q81" i="5"/>
  <c r="R81" i="5" s="1"/>
  <c r="K82" i="4"/>
  <c r="L82" i="4" s="1"/>
  <c r="I82" i="4"/>
  <c r="J82" i="4" s="1"/>
  <c r="AC81" i="3"/>
  <c r="N82" i="3" s="1"/>
  <c r="U81" i="3"/>
  <c r="AB81" i="3"/>
  <c r="M82" i="3" s="1"/>
  <c r="S81" i="3"/>
  <c r="T81" i="3" s="1"/>
  <c r="K81" i="1"/>
  <c r="L81" i="1" s="1"/>
  <c r="I81" i="1"/>
  <c r="J81" i="1" s="1"/>
  <c r="K82" i="6" l="1"/>
  <c r="L82" i="6" s="1"/>
  <c r="AE81" i="5"/>
  <c r="P82" i="5" s="1"/>
  <c r="V81" i="5"/>
  <c r="S82" i="4"/>
  <c r="T82" i="4" s="1"/>
  <c r="AD82" i="4" s="1"/>
  <c r="O83" i="4" s="1"/>
  <c r="S82" i="6"/>
  <c r="T82" i="6" s="1"/>
  <c r="AE82" i="6" s="1"/>
  <c r="P83" i="6" s="1"/>
  <c r="Q81" i="1"/>
  <c r="R81" i="1" s="1"/>
  <c r="AC81" i="1" s="1"/>
  <c r="N82" i="1" s="1"/>
  <c r="AE82" i="7"/>
  <c r="P83" i="7" s="1"/>
  <c r="AD82" i="7"/>
  <c r="O83" i="7" s="1"/>
  <c r="V82" i="7"/>
  <c r="Q82" i="7"/>
  <c r="R82" i="7" s="1"/>
  <c r="V82" i="6"/>
  <c r="Q82" i="6"/>
  <c r="R82" i="6" s="1"/>
  <c r="AA81" i="5"/>
  <c r="H82" i="5" s="1"/>
  <c r="Z81" i="5"/>
  <c r="G82" i="5" s="1"/>
  <c r="Y81" i="5"/>
  <c r="F82" i="5" s="1"/>
  <c r="AC81" i="5"/>
  <c r="N82" i="5" s="1"/>
  <c r="AB81" i="5"/>
  <c r="M82" i="5" s="1"/>
  <c r="X81" i="5"/>
  <c r="E82" i="5" s="1"/>
  <c r="U81" i="5"/>
  <c r="W81" i="5" s="1"/>
  <c r="AE82" i="4"/>
  <c r="P83" i="4" s="1"/>
  <c r="V82" i="4"/>
  <c r="Q82" i="4"/>
  <c r="R82" i="4" s="1"/>
  <c r="AE81" i="3"/>
  <c r="P82" i="3" s="1"/>
  <c r="AD81" i="3"/>
  <c r="O82" i="3" s="1"/>
  <c r="V81" i="3"/>
  <c r="W81" i="3" s="1"/>
  <c r="X81" i="3"/>
  <c r="E82" i="3" s="1"/>
  <c r="Y81" i="3"/>
  <c r="F82" i="3" s="1"/>
  <c r="Z81" i="3"/>
  <c r="G82" i="3" s="1"/>
  <c r="AA81" i="3"/>
  <c r="H82" i="3" s="1"/>
  <c r="S81" i="1"/>
  <c r="T81" i="1" s="1"/>
  <c r="AD82" i="6" l="1"/>
  <c r="O83" i="6" s="1"/>
  <c r="AB81" i="1"/>
  <c r="M82" i="1" s="1"/>
  <c r="U81" i="1"/>
  <c r="X82" i="7"/>
  <c r="E83" i="7" s="1"/>
  <c r="AC82" i="7"/>
  <c r="N83" i="7" s="1"/>
  <c r="U82" i="7"/>
  <c r="W82" i="7" s="1"/>
  <c r="AB82" i="7"/>
  <c r="M83" i="7" s="1"/>
  <c r="Z82" i="7"/>
  <c r="G83" i="7" s="1"/>
  <c r="Y82" i="7"/>
  <c r="F83" i="7" s="1"/>
  <c r="AA82" i="7"/>
  <c r="H83" i="7" s="1"/>
  <c r="X82" i="6"/>
  <c r="E83" i="6" s="1"/>
  <c r="AC82" i="6"/>
  <c r="N83" i="6" s="1"/>
  <c r="U82" i="6"/>
  <c r="W82" i="6" s="1"/>
  <c r="AB82" i="6"/>
  <c r="M83" i="6" s="1"/>
  <c r="AA82" i="6"/>
  <c r="H83" i="6" s="1"/>
  <c r="Z82" i="6"/>
  <c r="G83" i="6" s="1"/>
  <c r="Y82" i="6"/>
  <c r="F83" i="6" s="1"/>
  <c r="I82" i="5"/>
  <c r="J82" i="5" s="1"/>
  <c r="K82" i="5"/>
  <c r="L82" i="5" s="1"/>
  <c r="Q82" i="5" s="1"/>
  <c r="R82" i="5" s="1"/>
  <c r="X82" i="4"/>
  <c r="E83" i="4" s="1"/>
  <c r="AC82" i="4"/>
  <c r="N83" i="4" s="1"/>
  <c r="U82" i="4"/>
  <c r="W82" i="4" s="1"/>
  <c r="AB82" i="4"/>
  <c r="M83" i="4" s="1"/>
  <c r="Y82" i="4"/>
  <c r="F83" i="4" s="1"/>
  <c r="AA82" i="4"/>
  <c r="H83" i="4" s="1"/>
  <c r="Z82" i="4"/>
  <c r="G83" i="4" s="1"/>
  <c r="I82" i="3"/>
  <c r="J82" i="3" s="1"/>
  <c r="K82" i="3"/>
  <c r="L82" i="3" s="1"/>
  <c r="AD81" i="1"/>
  <c r="O82" i="1" s="1"/>
  <c r="AE81" i="1"/>
  <c r="P82" i="1" s="1"/>
  <c r="V81" i="1"/>
  <c r="W81" i="1" s="1"/>
  <c r="Z81" i="1"/>
  <c r="G82" i="1" s="1"/>
  <c r="AA81" i="1"/>
  <c r="H82" i="1" s="1"/>
  <c r="X81" i="1"/>
  <c r="E82" i="1" s="1"/>
  <c r="Y81" i="1"/>
  <c r="F82" i="1" s="1"/>
  <c r="K83" i="7" l="1"/>
  <c r="L83" i="7" s="1"/>
  <c r="I83" i="7"/>
  <c r="J83" i="7" s="1"/>
  <c r="S83" i="7" s="1"/>
  <c r="T83" i="7" s="1"/>
  <c r="K83" i="6"/>
  <c r="L83" i="6" s="1"/>
  <c r="I83" i="6"/>
  <c r="J83" i="6" s="1"/>
  <c r="Q83" i="6" s="1"/>
  <c r="R83" i="6" s="1"/>
  <c r="AB82" i="5"/>
  <c r="M83" i="5" s="1"/>
  <c r="U82" i="5"/>
  <c r="AC82" i="5"/>
  <c r="N83" i="5" s="1"/>
  <c r="S82" i="5"/>
  <c r="T82" i="5" s="1"/>
  <c r="K83" i="4"/>
  <c r="L83" i="4" s="1"/>
  <c r="I83" i="4"/>
  <c r="J83" i="4" s="1"/>
  <c r="S83" i="4" s="1"/>
  <c r="T83" i="4" s="1"/>
  <c r="Q82" i="3"/>
  <c r="R82" i="3" s="1"/>
  <c r="S82" i="3"/>
  <c r="T82" i="3" s="1"/>
  <c r="I82" i="1"/>
  <c r="J82" i="1" s="1"/>
  <c r="K82" i="1"/>
  <c r="L82" i="1" s="1"/>
  <c r="Q82" i="1" s="1"/>
  <c r="R82" i="1" s="1"/>
  <c r="AE83" i="7" l="1"/>
  <c r="P84" i="7" s="1"/>
  <c r="AD83" i="7"/>
  <c r="O84" i="7" s="1"/>
  <c r="V83" i="7"/>
  <c r="Q83" i="7"/>
  <c r="R83" i="7" s="1"/>
  <c r="AC83" i="6"/>
  <c r="N84" i="6" s="1"/>
  <c r="U83" i="6"/>
  <c r="AB83" i="6"/>
  <c r="M84" i="6" s="1"/>
  <c r="S83" i="6"/>
  <c r="T83" i="6" s="1"/>
  <c r="AE82" i="5"/>
  <c r="P83" i="5" s="1"/>
  <c r="AD82" i="5"/>
  <c r="O83" i="5" s="1"/>
  <c r="V82" i="5"/>
  <c r="W82" i="5" s="1"/>
  <c r="Z82" i="5"/>
  <c r="G83" i="5" s="1"/>
  <c r="Y82" i="5"/>
  <c r="F83" i="5" s="1"/>
  <c r="AA82" i="5"/>
  <c r="H83" i="5" s="1"/>
  <c r="X82" i="5"/>
  <c r="E83" i="5" s="1"/>
  <c r="AE83" i="4"/>
  <c r="P84" i="4" s="1"/>
  <c r="AD83" i="4"/>
  <c r="O84" i="4" s="1"/>
  <c r="V83" i="4"/>
  <c r="Q83" i="4"/>
  <c r="R83" i="4" s="1"/>
  <c r="AE82" i="3"/>
  <c r="P83" i="3" s="1"/>
  <c r="AD82" i="3"/>
  <c r="O83" i="3" s="1"/>
  <c r="V82" i="3"/>
  <c r="X82" i="3"/>
  <c r="E83" i="3" s="1"/>
  <c r="AC82" i="3"/>
  <c r="N83" i="3" s="1"/>
  <c r="U82" i="3"/>
  <c r="AB82" i="3"/>
  <c r="M83" i="3" s="1"/>
  <c r="AA82" i="3"/>
  <c r="H83" i="3" s="1"/>
  <c r="Z82" i="3"/>
  <c r="G83" i="3" s="1"/>
  <c r="Y82" i="3"/>
  <c r="F83" i="3" s="1"/>
  <c r="AB82" i="1"/>
  <c r="AC82" i="1"/>
  <c r="U82" i="1"/>
  <c r="S82" i="1"/>
  <c r="T82" i="1" s="1"/>
  <c r="W82" i="3" l="1"/>
  <c r="AC83" i="7"/>
  <c r="N84" i="7" s="1"/>
  <c r="U83" i="7"/>
  <c r="W83" i="7" s="1"/>
  <c r="AB83" i="7"/>
  <c r="M84" i="7" s="1"/>
  <c r="AA83" i="7"/>
  <c r="H84" i="7" s="1"/>
  <c r="Z83" i="7"/>
  <c r="G84" i="7" s="1"/>
  <c r="Y83" i="7"/>
  <c r="F84" i="7" s="1"/>
  <c r="X83" i="7"/>
  <c r="E84" i="7" s="1"/>
  <c r="AE83" i="6"/>
  <c r="P84" i="6" s="1"/>
  <c r="AD83" i="6"/>
  <c r="O84" i="6" s="1"/>
  <c r="V83" i="6"/>
  <c r="Z83" i="6"/>
  <c r="G84" i="6" s="1"/>
  <c r="AA83" i="6"/>
  <c r="H84" i="6" s="1"/>
  <c r="Y83" i="6"/>
  <c r="F84" i="6" s="1"/>
  <c r="W83" i="6"/>
  <c r="X83" i="6"/>
  <c r="E84" i="6" s="1"/>
  <c r="K83" i="5"/>
  <c r="L83" i="5" s="1"/>
  <c r="I83" i="5"/>
  <c r="J83" i="5" s="1"/>
  <c r="Q83" i="5" s="1"/>
  <c r="R83" i="5" s="1"/>
  <c r="AC83" i="4"/>
  <c r="N84" i="4" s="1"/>
  <c r="U83" i="4"/>
  <c r="W83" i="4" s="1"/>
  <c r="AB83" i="4"/>
  <c r="M84" i="4" s="1"/>
  <c r="AA83" i="4"/>
  <c r="H84" i="4" s="1"/>
  <c r="Z83" i="4"/>
  <c r="G84" i="4" s="1"/>
  <c r="Y83" i="4"/>
  <c r="F84" i="4" s="1"/>
  <c r="X83" i="4"/>
  <c r="E84" i="4" s="1"/>
  <c r="I83" i="3"/>
  <c r="J83" i="3" s="1"/>
  <c r="K83" i="3"/>
  <c r="L83" i="3" s="1"/>
  <c r="V82" i="1"/>
  <c r="W82" i="1" s="1"/>
  <c r="B31" i="8" s="1" a="1"/>
  <c r="AD82" i="1"/>
  <c r="AE82" i="1"/>
  <c r="AA82" i="1"/>
  <c r="Z82" i="1"/>
  <c r="Y82" i="1"/>
  <c r="X82" i="1"/>
  <c r="S83" i="3" l="1"/>
  <c r="T83" i="3" s="1"/>
  <c r="B31" i="8"/>
  <c r="B70" i="8"/>
  <c r="B59" i="8"/>
  <c r="B66" i="8"/>
  <c r="B34" i="8"/>
  <c r="B33" i="8"/>
  <c r="B36" i="8"/>
  <c r="B64" i="8"/>
  <c r="B32" i="8"/>
  <c r="B43" i="8"/>
  <c r="B47" i="8"/>
  <c r="B53" i="8"/>
  <c r="B35" i="8"/>
  <c r="B58" i="8"/>
  <c r="B54" i="8"/>
  <c r="B62" i="8"/>
  <c r="B51" i="8"/>
  <c r="B56" i="8"/>
  <c r="B45" i="8"/>
  <c r="B49" i="8"/>
  <c r="B39" i="8"/>
  <c r="B37" i="8"/>
  <c r="B46" i="8"/>
  <c r="B50" i="8"/>
  <c r="B61" i="8"/>
  <c r="B69" i="8"/>
  <c r="B65" i="8"/>
  <c r="B48" i="8"/>
  <c r="B44" i="8"/>
  <c r="B63" i="8"/>
  <c r="B38" i="8"/>
  <c r="B60" i="8"/>
  <c r="B52" i="8"/>
  <c r="B42" i="8"/>
  <c r="B57" i="8"/>
  <c r="B68" i="8"/>
  <c r="B41" i="8"/>
  <c r="B40" i="8"/>
  <c r="B67" i="8"/>
  <c r="B55" i="8"/>
  <c r="S83" i="5"/>
  <c r="T83" i="5" s="1"/>
  <c r="AD83" i="5" s="1"/>
  <c r="O84" i="5" s="1"/>
  <c r="Q83" i="3"/>
  <c r="R83" i="3" s="1"/>
  <c r="U83" i="3" s="1"/>
  <c r="I84" i="7"/>
  <c r="J84" i="7" s="1"/>
  <c r="K84" i="7"/>
  <c r="L84" i="7" s="1"/>
  <c r="K84" i="6"/>
  <c r="L84" i="6" s="1"/>
  <c r="I84" i="6"/>
  <c r="J84" i="6" s="1"/>
  <c r="Q84" i="6" s="1"/>
  <c r="R84" i="6" s="1"/>
  <c r="AE83" i="5"/>
  <c r="P84" i="5" s="1"/>
  <c r="AC83" i="5"/>
  <c r="N84" i="5" s="1"/>
  <c r="U83" i="5"/>
  <c r="AB83" i="5"/>
  <c r="M84" i="5" s="1"/>
  <c r="Y83" i="5"/>
  <c r="F84" i="5" s="1"/>
  <c r="I84" i="4"/>
  <c r="J84" i="4" s="1"/>
  <c r="K84" i="4"/>
  <c r="L84" i="4" s="1"/>
  <c r="AE83" i="3"/>
  <c r="P84" i="3" s="1"/>
  <c r="V83" i="3"/>
  <c r="AD83" i="3"/>
  <c r="O84" i="3" s="1"/>
  <c r="X83" i="5" l="1"/>
  <c r="E84" i="5" s="1"/>
  <c r="Q84" i="4"/>
  <c r="R84" i="4" s="1"/>
  <c r="U84" i="4" s="1"/>
  <c r="AA83" i="5"/>
  <c r="H84" i="5" s="1"/>
  <c r="V83" i="5"/>
  <c r="W83" i="5" s="1"/>
  <c r="Z83" i="5"/>
  <c r="G84" i="5" s="1"/>
  <c r="Q84" i="7"/>
  <c r="R84" i="7" s="1"/>
  <c r="AB84" i="7" s="1"/>
  <c r="M85" i="7" s="1"/>
  <c r="Z83" i="3"/>
  <c r="G84" i="3" s="1"/>
  <c r="AC83" i="3"/>
  <c r="N84" i="3" s="1"/>
  <c r="AA83" i="3"/>
  <c r="H84" i="3" s="1"/>
  <c r="K84" i="3" s="1"/>
  <c r="L84" i="3" s="1"/>
  <c r="X83" i="3"/>
  <c r="E84" i="3" s="1"/>
  <c r="I84" i="3" s="1"/>
  <c r="J84" i="3" s="1"/>
  <c r="S84" i="3" s="1"/>
  <c r="T84" i="3" s="1"/>
  <c r="AB83" i="3"/>
  <c r="M84" i="3" s="1"/>
  <c r="Y83" i="3"/>
  <c r="F84" i="3" s="1"/>
  <c r="U84" i="7"/>
  <c r="S84" i="7"/>
  <c r="T84" i="7" s="1"/>
  <c r="U84" i="6"/>
  <c r="AC84" i="6"/>
  <c r="N85" i="6" s="1"/>
  <c r="AB84" i="6"/>
  <c r="M85" i="6" s="1"/>
  <c r="S84" i="6"/>
  <c r="T84" i="6" s="1"/>
  <c r="I84" i="5"/>
  <c r="J84" i="5" s="1"/>
  <c r="S84" i="4"/>
  <c r="T84" i="4" s="1"/>
  <c r="W83" i="3"/>
  <c r="AC84" i="7" l="1"/>
  <c r="N85" i="7" s="1"/>
  <c r="K84" i="5"/>
  <c r="L84" i="5" s="1"/>
  <c r="AC84" i="4"/>
  <c r="N85" i="4" s="1"/>
  <c r="AA84" i="4"/>
  <c r="H85" i="4" s="1"/>
  <c r="AB84" i="4"/>
  <c r="M85" i="4" s="1"/>
  <c r="Q84" i="5"/>
  <c r="R84" i="5" s="1"/>
  <c r="U84" i="5" s="1"/>
  <c r="Q84" i="3"/>
  <c r="R84" i="3" s="1"/>
  <c r="X84" i="3" s="1"/>
  <c r="E85" i="3" s="1"/>
  <c r="AE84" i="7"/>
  <c r="P85" i="7" s="1"/>
  <c r="AD84" i="7"/>
  <c r="O85" i="7" s="1"/>
  <c r="V84" i="7"/>
  <c r="W84" i="7" s="1"/>
  <c r="Y84" i="7"/>
  <c r="F85" i="7" s="1"/>
  <c r="AA84" i="7"/>
  <c r="H85" i="7" s="1"/>
  <c r="X84" i="7"/>
  <c r="E85" i="7" s="1"/>
  <c r="Z84" i="7"/>
  <c r="G85" i="7" s="1"/>
  <c r="AE84" i="6"/>
  <c r="P85" i="6" s="1"/>
  <c r="V84" i="6"/>
  <c r="W84" i="6" s="1"/>
  <c r="AD84" i="6"/>
  <c r="O85" i="6" s="1"/>
  <c r="AA84" i="6"/>
  <c r="H85" i="6" s="1"/>
  <c r="X84" i="6"/>
  <c r="E85" i="6" s="1"/>
  <c r="Y84" i="6"/>
  <c r="F85" i="6" s="1"/>
  <c r="Z84" i="6"/>
  <c r="G85" i="6" s="1"/>
  <c r="AC84" i="5"/>
  <c r="N85" i="5" s="1"/>
  <c r="S84" i="5"/>
  <c r="T84" i="5" s="1"/>
  <c r="AE84" i="4"/>
  <c r="P85" i="4" s="1"/>
  <c r="AD84" i="4"/>
  <c r="O85" i="4" s="1"/>
  <c r="V84" i="4"/>
  <c r="W84" i="4" s="1"/>
  <c r="Y84" i="4"/>
  <c r="F85" i="4" s="1"/>
  <c r="X84" i="4"/>
  <c r="E85" i="4" s="1"/>
  <c r="Z84" i="4"/>
  <c r="G85" i="4" s="1"/>
  <c r="K85" i="4" s="1"/>
  <c r="L85" i="4" s="1"/>
  <c r="Z84" i="3"/>
  <c r="G85" i="3" s="1"/>
  <c r="Y84" i="3"/>
  <c r="F85" i="3" s="1"/>
  <c r="AB84" i="3"/>
  <c r="M85" i="3" s="1"/>
  <c r="AE84" i="3"/>
  <c r="P85" i="3" s="1"/>
  <c r="AD84" i="3"/>
  <c r="O85" i="3" s="1"/>
  <c r="V84" i="3"/>
  <c r="AA84" i="5" l="1"/>
  <c r="H85" i="5" s="1"/>
  <c r="AB84" i="5"/>
  <c r="M85" i="5" s="1"/>
  <c r="I85" i="3"/>
  <c r="J85" i="3" s="1"/>
  <c r="U84" i="3"/>
  <c r="I85" i="4"/>
  <c r="J85" i="4" s="1"/>
  <c r="Q85" i="4" s="1"/>
  <c r="R85" i="4" s="1"/>
  <c r="AB85" i="4" s="1"/>
  <c r="W84" i="3"/>
  <c r="AC84" i="3"/>
  <c r="N85" i="3" s="1"/>
  <c r="AA84" i="3"/>
  <c r="H85" i="3" s="1"/>
  <c r="K85" i="3" s="1"/>
  <c r="L85" i="3" s="1"/>
  <c r="Q85" i="3" s="1"/>
  <c r="R85" i="3" s="1"/>
  <c r="I85" i="7"/>
  <c r="J85" i="7" s="1"/>
  <c r="K85" i="7"/>
  <c r="L85" i="7" s="1"/>
  <c r="Q85" i="7" s="1"/>
  <c r="R85" i="7" s="1"/>
  <c r="I85" i="6"/>
  <c r="J85" i="6" s="1"/>
  <c r="K85" i="6"/>
  <c r="L85" i="6" s="1"/>
  <c r="AD84" i="5"/>
  <c r="O85" i="5" s="1"/>
  <c r="V84" i="5"/>
  <c r="W84" i="5" s="1"/>
  <c r="AE84" i="5"/>
  <c r="P85" i="5" s="1"/>
  <c r="Y84" i="5"/>
  <c r="F85" i="5" s="1"/>
  <c r="X84" i="5"/>
  <c r="E85" i="5" s="1"/>
  <c r="Z84" i="5"/>
  <c r="G85" i="5" s="1"/>
  <c r="K85" i="5" s="1"/>
  <c r="L85" i="5" s="1"/>
  <c r="S85" i="4" l="1"/>
  <c r="T85" i="4" s="1"/>
  <c r="X85" i="4" s="1"/>
  <c r="U85" i="4"/>
  <c r="AC85" i="4"/>
  <c r="Q85" i="6"/>
  <c r="R85" i="6" s="1"/>
  <c r="U85" i="6" s="1"/>
  <c r="I85" i="5"/>
  <c r="J85" i="5" s="1"/>
  <c r="Q85" i="5" s="1"/>
  <c r="R85" i="5" s="1"/>
  <c r="AB85" i="5" s="1"/>
  <c r="AC85" i="7"/>
  <c r="U85" i="7"/>
  <c r="AB85" i="7"/>
  <c r="S85" i="7"/>
  <c r="T85" i="7" s="1"/>
  <c r="AA85" i="7" s="1"/>
  <c r="S85" i="6"/>
  <c r="T85" i="6" s="1"/>
  <c r="S85" i="5"/>
  <c r="T85" i="5" s="1"/>
  <c r="Y85" i="5" s="1"/>
  <c r="AE85" i="4"/>
  <c r="AD85" i="4"/>
  <c r="V85" i="4"/>
  <c r="W85" i="4" s="1"/>
  <c r="D31" i="8" s="1" a="1"/>
  <c r="Y85" i="4"/>
  <c r="Z85" i="4"/>
  <c r="AA85" i="4"/>
  <c r="AC85" i="3"/>
  <c r="U85" i="3"/>
  <c r="AB85" i="3"/>
  <c r="S85" i="3"/>
  <c r="T85" i="3" s="1"/>
  <c r="Z85" i="3" s="1"/>
  <c r="AB85" i="6" l="1"/>
  <c r="AC85" i="6"/>
  <c r="AA85" i="6"/>
  <c r="U85" i="5"/>
  <c r="AC85" i="5"/>
  <c r="D31" i="8"/>
  <c r="D62" i="8"/>
  <c r="D67" i="8"/>
  <c r="D61" i="8"/>
  <c r="D42" i="8"/>
  <c r="D33" i="8"/>
  <c r="D58" i="8"/>
  <c r="D64" i="8"/>
  <c r="D32" i="8"/>
  <c r="D59" i="8"/>
  <c r="D55" i="8"/>
  <c r="D35" i="8"/>
  <c r="D66" i="8"/>
  <c r="D38" i="8"/>
  <c r="D53" i="8"/>
  <c r="D49" i="8"/>
  <c r="D48" i="8"/>
  <c r="D45" i="8"/>
  <c r="D65" i="8"/>
  <c r="D39" i="8"/>
  <c r="D69" i="8"/>
  <c r="D51" i="8"/>
  <c r="D52" i="8"/>
  <c r="D34" i="8"/>
  <c r="D70" i="8"/>
  <c r="D57" i="8"/>
  <c r="D56" i="8"/>
  <c r="D46" i="8"/>
  <c r="D43" i="8"/>
  <c r="D47" i="8"/>
  <c r="D37" i="8"/>
  <c r="D68" i="8"/>
  <c r="D54" i="8"/>
  <c r="D50" i="8"/>
  <c r="D60" i="8"/>
  <c r="D36" i="8"/>
  <c r="D41" i="8"/>
  <c r="D40" i="8"/>
  <c r="D44" i="8"/>
  <c r="D63" i="8"/>
  <c r="Z85" i="7"/>
  <c r="X85" i="7"/>
  <c r="AE85" i="7"/>
  <c r="AD85" i="7"/>
  <c r="V85" i="7"/>
  <c r="W85" i="7" s="1"/>
  <c r="G31" i="8" s="1" a="1"/>
  <c r="Y85" i="7"/>
  <c r="Z85" i="6"/>
  <c r="X85" i="6"/>
  <c r="Y85" i="6"/>
  <c r="AE85" i="6"/>
  <c r="AD85" i="6"/>
  <c r="V85" i="6"/>
  <c r="W85" i="6" s="1"/>
  <c r="F31" i="8" s="1" a="1"/>
  <c r="AE85" i="5"/>
  <c r="AD85" i="5"/>
  <c r="V85" i="5"/>
  <c r="W85" i="5" s="1"/>
  <c r="E31" i="8" s="1" a="1"/>
  <c r="X85" i="5"/>
  <c r="Z85" i="5"/>
  <c r="AA85" i="5"/>
  <c r="X85" i="3"/>
  <c r="Y85" i="3"/>
  <c r="AE85" i="3"/>
  <c r="AD85" i="3"/>
  <c r="V85" i="3"/>
  <c r="W85" i="3" s="1"/>
  <c r="C31" i="8" s="1" a="1"/>
  <c r="AA85" i="3"/>
  <c r="E31" i="8" l="1"/>
  <c r="E54" i="8"/>
  <c r="E70" i="8"/>
  <c r="E45" i="8"/>
  <c r="E42" i="8"/>
  <c r="E56" i="8"/>
  <c r="E62" i="8"/>
  <c r="E60" i="8"/>
  <c r="E51" i="8"/>
  <c r="E49" i="8"/>
  <c r="E47" i="8"/>
  <c r="E59" i="8"/>
  <c r="E48" i="8"/>
  <c r="E52" i="8"/>
  <c r="E33" i="8"/>
  <c r="E66" i="8"/>
  <c r="E43" i="8"/>
  <c r="E40" i="8"/>
  <c r="E36" i="8"/>
  <c r="E63" i="8"/>
  <c r="E53" i="8"/>
  <c r="E44" i="8"/>
  <c r="E57" i="8"/>
  <c r="E69" i="8"/>
  <c r="E35" i="8"/>
  <c r="E39" i="8"/>
  <c r="E38" i="8"/>
  <c r="E41" i="8"/>
  <c r="E37" i="8"/>
  <c r="E50" i="8"/>
  <c r="E46" i="8"/>
  <c r="E34" i="8"/>
  <c r="E61" i="8"/>
  <c r="E58" i="8"/>
  <c r="E64" i="8"/>
  <c r="E32" i="8"/>
  <c r="E68" i="8"/>
  <c r="E67" i="8"/>
  <c r="E65" i="8"/>
  <c r="E55" i="8"/>
  <c r="G31" i="8"/>
  <c r="G46" i="8"/>
  <c r="G34" i="8"/>
  <c r="G53" i="8"/>
  <c r="G67" i="8"/>
  <c r="G50" i="8"/>
  <c r="G56" i="8"/>
  <c r="G38" i="8"/>
  <c r="G59" i="8"/>
  <c r="G49" i="8"/>
  <c r="G47" i="8"/>
  <c r="G37" i="8"/>
  <c r="G62" i="8"/>
  <c r="G68" i="8"/>
  <c r="G51" i="8"/>
  <c r="G57" i="8"/>
  <c r="G48" i="8"/>
  <c r="G61" i="8"/>
  <c r="G43" i="8"/>
  <c r="G33" i="8"/>
  <c r="G39" i="8"/>
  <c r="G54" i="8"/>
  <c r="G69" i="8"/>
  <c r="G60" i="8"/>
  <c r="G35" i="8"/>
  <c r="G41" i="8"/>
  <c r="G40" i="8"/>
  <c r="G52" i="8"/>
  <c r="G66" i="8"/>
  <c r="G63" i="8"/>
  <c r="G70" i="8"/>
  <c r="G45" i="8"/>
  <c r="G65" i="8"/>
  <c r="G44" i="8"/>
  <c r="G58" i="8"/>
  <c r="G64" i="8"/>
  <c r="G32" i="8"/>
  <c r="G36" i="8"/>
  <c r="G42" i="8"/>
  <c r="G55" i="8"/>
  <c r="F31" i="8"/>
  <c r="F69" i="8"/>
  <c r="F35" i="8"/>
  <c r="F68" i="8"/>
  <c r="F34" i="8"/>
  <c r="F60" i="8"/>
  <c r="F66" i="8"/>
  <c r="F48" i="8"/>
  <c r="F51" i="8"/>
  <c r="F33" i="8"/>
  <c r="F39" i="8"/>
  <c r="F62" i="8"/>
  <c r="F58" i="8"/>
  <c r="F54" i="8"/>
  <c r="F36" i="8"/>
  <c r="F57" i="8"/>
  <c r="F40" i="8"/>
  <c r="F65" i="8"/>
  <c r="F63" i="8"/>
  <c r="F52" i="8"/>
  <c r="F38" i="8"/>
  <c r="F61" i="8"/>
  <c r="F64" i="8"/>
  <c r="F49" i="8"/>
  <c r="F37" i="8"/>
  <c r="F70" i="8"/>
  <c r="F50" i="8"/>
  <c r="F67" i="8"/>
  <c r="F32" i="8"/>
  <c r="F55" i="8"/>
  <c r="F46" i="8"/>
  <c r="F59" i="8"/>
  <c r="F53" i="8"/>
  <c r="F42" i="8"/>
  <c r="F45" i="8"/>
  <c r="F43" i="8"/>
  <c r="F56" i="8"/>
  <c r="F44" i="8"/>
  <c r="F41" i="8"/>
  <c r="F47" i="8"/>
  <c r="C31" i="8"/>
  <c r="C37" i="8"/>
  <c r="C35" i="8"/>
  <c r="C45" i="8"/>
  <c r="C58" i="8"/>
  <c r="C62" i="8"/>
  <c r="C41" i="8"/>
  <c r="C48" i="8"/>
  <c r="C61" i="8"/>
  <c r="C43" i="8"/>
  <c r="C47" i="8"/>
  <c r="C70" i="8"/>
  <c r="C52" i="8"/>
  <c r="C50" i="8"/>
  <c r="C33" i="8"/>
  <c r="C40" i="8"/>
  <c r="C60" i="8"/>
  <c r="C65" i="8"/>
  <c r="C38" i="8"/>
  <c r="C57" i="8"/>
  <c r="C32" i="8"/>
  <c r="C68" i="8"/>
  <c r="C53" i="8"/>
  <c r="C39" i="8"/>
  <c r="C44" i="8"/>
  <c r="C42" i="8"/>
  <c r="C64" i="8"/>
  <c r="C36" i="8"/>
  <c r="C54" i="8"/>
  <c r="C69" i="8"/>
  <c r="C34" i="8"/>
  <c r="C56" i="8"/>
  <c r="C67" i="8"/>
  <c r="C59" i="8"/>
  <c r="C63" i="8"/>
  <c r="C51" i="8"/>
  <c r="C66" i="8"/>
  <c r="C49" i="8"/>
  <c r="C46" i="8"/>
  <c r="C55" i="8"/>
</calcChain>
</file>

<file path=xl/sharedStrings.xml><?xml version="1.0" encoding="utf-8"?>
<sst xmlns="http://schemas.openxmlformats.org/spreadsheetml/2006/main" count="486" uniqueCount="91">
  <si>
    <t>h1 = w1*i1 + w2*i2</t>
  </si>
  <si>
    <t>h2 = w3*i1 + w4*i2</t>
  </si>
  <si>
    <r>
      <t xml:space="preserve">a_h1 = </t>
    </r>
    <r>
      <rPr>
        <sz val="11"/>
        <color theme="1"/>
        <rFont val="Calibri"/>
        <family val="2"/>
      </rPr>
      <t>σ(h1) = 1/(1+exp(-h1))</t>
    </r>
  </si>
  <si>
    <r>
      <t xml:space="preserve">a_h2 = </t>
    </r>
    <r>
      <rPr>
        <sz val="11"/>
        <color theme="1"/>
        <rFont val="Calibri"/>
        <family val="2"/>
      </rPr>
      <t>σ(h2) = 1/(1+exp(-h2))</t>
    </r>
  </si>
  <si>
    <t>o1 = w5*a_h1 + w6*a_h2</t>
  </si>
  <si>
    <t>o2 = w7*a_h1 + w8*a_h2</t>
  </si>
  <si>
    <r>
      <t xml:space="preserve">a_o1 = </t>
    </r>
    <r>
      <rPr>
        <sz val="11"/>
        <color theme="1"/>
        <rFont val="Calibri"/>
        <family val="2"/>
      </rPr>
      <t>σ(o1) = 1/(1+exp(-o1))</t>
    </r>
  </si>
  <si>
    <r>
      <t xml:space="preserve">a_o2 = </t>
    </r>
    <r>
      <rPr>
        <sz val="11"/>
        <color theme="1"/>
        <rFont val="Calibri"/>
        <family val="2"/>
      </rPr>
      <t>σ(o2) = 1/(1+exp(-o2))</t>
    </r>
  </si>
  <si>
    <t>E_Total = E1 + E2</t>
  </si>
  <si>
    <r>
      <t>E1 = (1/2) * (t1 - a_o1)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</si>
  <si>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E2 = (1/2) * (t2 - a_o2)</t>
    </r>
    <r>
      <rPr>
        <vertAlign val="superscript"/>
        <sz val="11"/>
        <color theme="1"/>
        <rFont val="Calibri"/>
        <family val="2"/>
        <scheme val="minor"/>
      </rPr>
      <t>2</t>
    </r>
  </si>
  <si>
    <t>∂E_total/∂w5 = ∂E1/∂w5</t>
  </si>
  <si>
    <t xml:space="preserve">∂E_total/∂w5 = ∂(E1+E2)/∂w5 </t>
  </si>
  <si>
    <r>
      <t>∂E1/∂a_o1 = ∂((1/2) * (t1 - a_o1)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)/∂a_o1 = (a_o1 - t1)</t>
    </r>
  </si>
  <si>
    <t>∂o1/∂w5 = ∂(w5*a_h1 + w6*a_h2)/∂w5 = a_h1</t>
  </si>
  <si>
    <t>∂a_o1/∂o1 = ∂(σ(o1))/∂o1  = a_o1 * (1 - a_o1)</t>
  </si>
  <si>
    <t>∂E_total/∂w5 = (a_o1 - t1) * a_o1 * (1 - a_o1) * a_h1</t>
  </si>
  <si>
    <t>∂E_total/∂w6 = (a_o1 - t1) * a_o1 * (1 - a_o1) * a_h2</t>
  </si>
  <si>
    <t>∂E_total/∂w7 = (a_o2 - t2) * a_o2 * (1 - a_o2) * a_h1</t>
  </si>
  <si>
    <t>∂E_total/∂w8 = (a_o2 - t2) * a_o2 * (1 - a_o2) * a_h2</t>
  </si>
  <si>
    <t>∂E1/∂w5  = ∂E1/∂a_o1 * ∂a_o1/∂o1 * ∂o1/∂w5</t>
  </si>
  <si>
    <t>∂E1/∂a_h1 = ∂E1/∂a_o1 * ∂a_01/∂o1 * ∂o1/∂a_h1 = (a_o1 - t1) * a_o1 * (1 - a_o1) * w5</t>
  </si>
  <si>
    <t>∂E2/∂a_h1 = (∂E2/∂a_o2)*(∂a_o2/∂o_2)*(∂o_2/∂a_h1) = (a_o2 - t2)*a_o2*(1 - ao2)*w7</t>
  </si>
  <si>
    <t>∂E_total/∂a_h1 = (a_o1 - t1) * a_o1 * (1 - a_o1) * w5 +</t>
  </si>
  <si>
    <t>(a_o2 - t2)*a_o2*(1 - ao2)*w7</t>
  </si>
  <si>
    <t>∂E_total/∂a_h2 = (a_o1 - t1) * a_o1 * (1 - a_o1) * w6 +</t>
  </si>
  <si>
    <t>(a_o2 - t2)*a_o2*(1 - ao2)*w8</t>
  </si>
  <si>
    <t>∂E_total/∂w1 = (∂E_total/∂a_h1)*(∂a_h1/∂h1)*(∂h1/∂w1)</t>
  </si>
  <si>
    <t>∂E_total/∂w2 = (∂E_total/∂a_h1)*(∂a_h1/∂h1)*(∂h1/∂w2)</t>
  </si>
  <si>
    <t>∂E_total/∂w1 = [ (a_o1 - t1)*a_o1*(1 - ao1)*w5 + (a_o2 - t2)*a_o2*(1 - ao2)*w7 ] * a_h1*(1 - a_h1)*i1</t>
  </si>
  <si>
    <t>∂E_total/∂w2 = [ (a_o1 - t1)*a_o1*(1 - ao1)*w5 + (a_o2 - t2)*a_o2*(1 - ao2)*w7 ] * a_h1*(1 - a_h1)*i2</t>
  </si>
  <si>
    <t>∂E_total/∂w3 = [ (a_o1 - t1)*a_o1*(1 - ao1)*w6 + (a_o2 - t2)*a_o2*(1 - ao2)*w8 ] * a_h2*(1 - a_h2)*i1</t>
  </si>
  <si>
    <t>∂E_total/∂w3 = (∂E_total/∂a_h2)*(∂a_h2/∂h2)*(∂h2/∂w3)</t>
  </si>
  <si>
    <t>∂E_total/∂w4 = (∂E_total/∂a_h2)*(∂a_h2/∂h2)*(∂h2/∂w4)</t>
  </si>
  <si>
    <t>∂E_total/∂w4 = [ (a_o1 - t1)*a_o1*(1 - ao1)*w6 + (a_o2 - t2)*a_o2*(1 - ao2)*w8 ] * a_h2*(1 - a_h2)*i2</t>
  </si>
  <si>
    <t>t1</t>
    <phoneticPr fontId="0" type="noConversion"/>
  </si>
  <si>
    <t>t2</t>
    <phoneticPr fontId="0" type="noConversion"/>
  </si>
  <si>
    <t>i1</t>
    <phoneticPr fontId="0" type="noConversion"/>
  </si>
  <si>
    <t>i2</t>
    <phoneticPr fontId="0" type="noConversion"/>
  </si>
  <si>
    <t>w1</t>
    <phoneticPr fontId="0" type="noConversion"/>
  </si>
  <si>
    <t>w2</t>
    <phoneticPr fontId="0" type="noConversion"/>
  </si>
  <si>
    <t>w3</t>
    <phoneticPr fontId="0" type="noConversion"/>
  </si>
  <si>
    <t>w4</t>
    <phoneticPr fontId="0" type="noConversion"/>
  </si>
  <si>
    <t>h1</t>
    <phoneticPr fontId="0" type="noConversion"/>
  </si>
  <si>
    <t>a_h1</t>
    <phoneticPr fontId="0" type="noConversion"/>
  </si>
  <si>
    <t>h2</t>
    <phoneticPr fontId="0" type="noConversion"/>
  </si>
  <si>
    <t>a_h2</t>
    <phoneticPr fontId="0" type="noConversion"/>
  </si>
  <si>
    <t>w5</t>
    <phoneticPr fontId="0" type="noConversion"/>
  </si>
  <si>
    <t>w6</t>
    <phoneticPr fontId="0" type="noConversion"/>
  </si>
  <si>
    <t>w7</t>
    <phoneticPr fontId="0" type="noConversion"/>
  </si>
  <si>
    <t>w8</t>
    <phoneticPr fontId="0" type="noConversion"/>
  </si>
  <si>
    <t>o1</t>
    <phoneticPr fontId="0" type="noConversion"/>
  </si>
  <si>
    <t>a_o1</t>
    <phoneticPr fontId="0" type="noConversion"/>
  </si>
  <si>
    <t>o2</t>
    <phoneticPr fontId="0" type="noConversion"/>
  </si>
  <si>
    <t>a_o2</t>
    <phoneticPr fontId="0" type="noConversion"/>
  </si>
  <si>
    <t>E1</t>
    <phoneticPr fontId="0" type="noConversion"/>
  </si>
  <si>
    <t>E2</t>
    <phoneticPr fontId="0" type="noConversion"/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</si>
  <si>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</si>
  <si>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</si>
  <si>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</si>
  <si>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</si>
  <si>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</si>
  <si>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</si>
  <si>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</si>
  <si>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</si>
  <si>
    <t>E_tot</t>
  </si>
  <si>
    <t>LR</t>
  </si>
  <si>
    <t>Epoch</t>
  </si>
  <si>
    <t>E_tot LR=0.1</t>
  </si>
  <si>
    <t>E_tot LR=0.2</t>
  </si>
  <si>
    <t>E_tot LR=0.5</t>
  </si>
  <si>
    <t>E_tot LR=0.8</t>
  </si>
  <si>
    <t>E_tot LR=1.0</t>
  </si>
  <si>
    <t>E_tot LR=2.0</t>
  </si>
  <si>
    <t>Input Layer</t>
  </si>
  <si>
    <t>Hidden Layer 1</t>
  </si>
  <si>
    <t>Hidden Layer 2</t>
  </si>
  <si>
    <t>Output</t>
  </si>
  <si>
    <t>Target</t>
  </si>
  <si>
    <t>t1</t>
  </si>
  <si>
    <t>t2</t>
  </si>
  <si>
    <t>lr</t>
  </si>
  <si>
    <t xml:space="preserve">Backpropagation: </t>
  </si>
  <si>
    <t xml:space="preserve">Forward Propagation : </t>
  </si>
  <si>
    <t>Hidden Layer 2 Calculation :</t>
  </si>
  <si>
    <t>Hidden Layer 1 Calculation :</t>
  </si>
  <si>
    <t>Learning Rate = 0.2</t>
  </si>
  <si>
    <t>Learning Rate = 2.0</t>
  </si>
  <si>
    <t>Learning Rate = 1.0</t>
  </si>
  <si>
    <t>Learning Rate = 0.8</t>
  </si>
  <si>
    <t>Learning Rate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</si>
</sst>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</font>
    <font>
      <b/>
      <sz val="13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99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quotePrefix="1"/>
    <xf numFmtId="0" fontId="2" fillId="0" borderId="0" xfId="0" applyFont="1"/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'LR 0.1'!$W$42</c:f>
              <c:strCache>
                <c:ptCount val="1"/>
                <c:pt idx="0">
                  <c:v>E_tot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'LR 0.1'!$W$43:$W$82</c:f>
              <c:numCache>
                <c:formatCode>General</c:formatCode>
                <c:ptCount val="40"/>
                <c:pt idx="0">
                  <c:v>0.24251985734837728</c:v>
                </c:pt>
                <c:pt idx="1">
                  <c:v>0.24110904258611879</c:v>
                </c:pt>
                <c:pt idx="2">
                  <c:v>0.23970403831349174</c:v>
                </c:pt>
                <c:pt idx="3">
                  <c:v>0.23830488874241448</c:v>
                </c:pt>
                <c:pt idx="4">
                  <c:v>0.23691163726672779</c:v>
                </c:pt>
                <c:pt idx="5">
                  <c:v>0.23552432644189869</c:v>
                </c:pt>
                <c:pt idx="6">
                  <c:v>0.23414299796543731</c:v>
                </c:pt>
                <c:pt idx="7">
                  <c:v>0.2327676926580427</c:v>
                </c:pt>
                <c:pt idx="8">
                  <c:v>0.2313984504454914</c:v>
                </c:pt>
                <c:pt idx="9">
                  <c:v>0.23003531034128405</c:v>
                </c:pt>
                <c:pt idx="10">
                  <c:v>0.22867831043006046</c:v>
                </c:pt>
                <c:pt idx="11">
                  <c:v>0.22732748785179463</c:v>
                </c:pt>
                <c:pt idx="12">
                  <c:v>0.22598287878678092</c:v>
                </c:pt>
                <c:pt idx="13">
                  <c:v>0.22464451844141625</c:v>
                </c:pt>
                <c:pt idx="14">
                  <c:v>0.22331244103478926</c:v>
                </c:pt>
                <c:pt idx="15">
                  <c:v>0.22198667978607967</c:v>
                </c:pt>
                <c:pt idx="16">
                  <c:v>0.22066726690277377</c:v>
                </c:pt>
                <c:pt idx="17">
                  <c:v>0.21935423356969852</c:v>
                </c:pt>
                <c:pt idx="18">
                  <c:v>0.21804760993887748</c:v>
                </c:pt>
                <c:pt idx="19">
                  <c:v>0.21674742512020784</c:v>
                </c:pt>
                <c:pt idx="20">
                  <c:v>0.2154537071729607</c:v>
                </c:pt>
                <c:pt idx="21">
                  <c:v>0.21416648309810038</c:v>
                </c:pt>
                <c:pt idx="22">
                  <c:v>0.21288577883142298</c:v>
                </c:pt>
                <c:pt idx="23">
                  <c:v>0.2116116192375084</c:v>
                </c:pt>
                <c:pt idx="24">
                  <c:v>0.21034402810448247</c:v>
                </c:pt>
                <c:pt idx="25">
                  <c:v>0.2090830281395826</c:v>
                </c:pt>
                <c:pt idx="26">
                  <c:v>0.20782864096552101</c:v>
                </c:pt>
                <c:pt idx="27">
                  <c:v>0.20658088711763672</c:v>
                </c:pt>
                <c:pt idx="28">
                  <c:v>0.20533978604182865</c:v>
                </c:pt>
                <c:pt idx="29">
                  <c:v>0.20410535609325947</c:v>
                </c:pt>
                <c:pt idx="30">
                  <c:v>0.20287761453582057</c:v>
                </c:pt>
                <c:pt idx="31">
                  <c:v>0.20165657754234512</c:v>
                </c:pt>
                <c:pt idx="32">
                  <c:v>0.2004422601955595</c:v>
                </c:pt>
                <c:pt idx="33">
                  <c:v>0.19923467648975865</c:v>
                </c:pt>
                <c:pt idx="34">
                  <c:v>0.19803383933319146</c:v>
                </c:pt>
                <c:pt idx="35">
                  <c:v>0.19683976055114319</c:v>
                </c:pt>
                <c:pt idx="36">
                  <c:v>0.19565245088969932</c:v>
                </c:pt>
                <c:pt idx="37">
                  <c:v>0.19447192002017555</c:v>
                </c:pt>
                <c:pt idx="38">
                  <c:v>0.19329817654419718</c:v>
                </c:pt>
                <c:pt idx="39">
                  <c:v>0.19213122799941229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E-41A3-A5E7-1C4127CAB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418303"/>
        <c:axId val="1426417887"/>
      </c:scatterChart>
      <c:valAx>
        <c:axId val="142641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7887"/>
        <c:crosses val="autoZero"/>
        <c:crossBetween val="midCat"/>
      </c:valAx>
      <c:valAx>
        <c:axId val="14264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'LR 0.2'!$W$45</c:f>
              <c:strCache>
                <c:ptCount val="1"/>
                <c:pt idx="0">
                  <c:v>E_tot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'LR 0.2'!$W$46:$W$85</c:f>
              <c:numCache>
                <c:formatCode>General</c:formatCode>
                <c:ptCount val="40"/>
                <c:pt idx="0">
                  <c:v>0.24251985734837728</c:v>
                </c:pt>
                <c:pt idx="1">
                  <c:v>0.23970115047266305</c:v>
                </c:pt>
                <c:pt idx="2">
                  <c:v>0.23690584967176104</c:v>
                </c:pt>
                <c:pt idx="3">
                  <c:v>0.23413430078712505</c:v>
                </c:pt>
                <c:pt idx="4">
                  <c:v>0.23138683604620666</c:v>
                </c:pt>
                <c:pt idx="5">
                  <c:v>0.22866377345937627</c:v>
                </c:pt>
                <c:pt idx="6">
                  <c:v>0.22596541626495797</c:v>
                </c:pt>
                <c:pt idx="7">
                  <c:v>0.22329205242394973</c:v>
                </c:pt>
                <c:pt idx="8">
                  <c:v>0.2206439541656737</c:v>
                </c:pt>
                <c:pt idx="9">
                  <c:v>0.21802137758527357</c:v>
                </c:pt>
                <c:pt idx="10">
                  <c:v>0.21542456229365306</c:v>
                </c:pt>
                <c:pt idx="11">
                  <c:v>0.21285373112013831</c:v>
                </c:pt>
                <c:pt idx="12">
                  <c:v>0.21030908986783489</c:v>
                </c:pt>
                <c:pt idx="13">
                  <c:v>0.20779082712136088</c:v>
                </c:pt>
                <c:pt idx="14">
                  <c:v>0.2052991141063546</c:v>
                </c:pt>
                <c:pt idx="15">
                  <c:v>0.20283410459988899</c:v>
                </c:pt>
                <c:pt idx="16">
                  <c:v>0.20039593489068111</c:v>
                </c:pt>
                <c:pt idx="17">
                  <c:v>0.1979847237877479</c:v>
                </c:pt>
                <c:pt idx="18">
                  <c:v>0.19560057267595773</c:v>
                </c:pt>
                <c:pt idx="19">
                  <c:v>0.19324356561673037</c:v>
                </c:pt>
                <c:pt idx="20">
                  <c:v>0.19091376949197267</c:v>
                </c:pt>
                <c:pt idx="21">
                  <c:v>0.18861123418918743</c:v>
                </c:pt>
                <c:pt idx="22">
                  <c:v>0.18633599282556826</c:v>
                </c:pt>
                <c:pt idx="23">
                  <c:v>0.1840880620087853</c:v>
                </c:pt>
                <c:pt idx="24">
                  <c:v>0.18186744213208428</c:v>
                </c:pt>
                <c:pt idx="25">
                  <c:v>0.17967411770125521</c:v>
                </c:pt>
                <c:pt idx="26">
                  <c:v>0.17750805769098363</c:v>
                </c:pt>
                <c:pt idx="27">
                  <c:v>0.17536921592807017</c:v>
                </c:pt>
                <c:pt idx="28">
                  <c:v>0.17325753149899628</c:v>
                </c:pt>
                <c:pt idx="29">
                  <c:v>0.17117292917932339</c:v>
                </c:pt>
                <c:pt idx="30">
                  <c:v>0.16911531988243406</c:v>
                </c:pt>
                <c:pt idx="31">
                  <c:v>0.16708460112516582</c:v>
                </c:pt>
                <c:pt idx="32">
                  <c:v>0.16508065750793538</c:v>
                </c:pt>
                <c:pt idx="33">
                  <c:v>0.16310336120701777</c:v>
                </c:pt>
                <c:pt idx="34">
                  <c:v>0.16115257247671516</c:v>
                </c:pt>
                <c:pt idx="35">
                  <c:v>0.15922814015923548</c:v>
                </c:pt>
                <c:pt idx="36">
                  <c:v>0.15732990220018836</c:v>
                </c:pt>
                <c:pt idx="37">
                  <c:v>0.15545768616770481</c:v>
                </c:pt>
                <c:pt idx="38">
                  <c:v>0.15361130977328943</c:v>
                </c:pt>
                <c:pt idx="39">
                  <c:v>0.15179058139261717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8-435C-920C-DA707F59D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418303"/>
        <c:axId val="1426417887"/>
      </c:scatterChart>
      <c:valAx>
        <c:axId val="142641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7887"/>
        <c:crosses val="autoZero"/>
        <c:crossBetween val="midCat"/>
      </c:valAx>
      <c:valAx>
        <c:axId val="14264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'LR 0.5'!$W$45</c:f>
              <c:strCache>
                <c:ptCount val="1"/>
                <c:pt idx="0">
                  <c:v>E_tot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'LR 0.5'!$W$46:$W$85</c:f>
              <c:numCache>
                <c:formatCode>General</c:formatCode>
                <c:ptCount val="40"/>
                <c:pt idx="0">
                  <c:v>0.24251985734837728</c:v>
                </c:pt>
                <c:pt idx="1">
                  <c:v>0.23549539106441481</c:v>
                </c:pt>
                <c:pt idx="2">
                  <c:v>0.22862021072814165</c:v>
                </c:pt>
                <c:pt idx="3">
                  <c:v>0.22189932876193635</c:v>
                </c:pt>
                <c:pt idx="4">
                  <c:v>0.21533717162636973</c:v>
                </c:pt>
                <c:pt idx="5">
                  <c:v>0.20893753568209392</c:v>
                </c:pt>
                <c:pt idx="6">
                  <c:v>0.20270355585365696</c:v>
                </c:pt>
                <c:pt idx="7">
                  <c:v>0.19663768718682284</c:v>
                </c:pt>
                <c:pt idx="8">
                  <c:v>0.19074169894370049</c:v>
                </c:pt>
                <c:pt idx="9">
                  <c:v>0.18501668049041747</c:v>
                </c:pt>
                <c:pt idx="10">
                  <c:v>0.17946305791400796</c:v>
                </c:pt>
                <c:pt idx="11">
                  <c:v>0.17408062006643366</c:v>
                </c:pt>
                <c:pt idx="12">
                  <c:v>0.16886855257612585</c:v>
                </c:pt>
                <c:pt idx="13">
                  <c:v>0.16382547828793548</c:v>
                </c:pt>
                <c:pt idx="14">
                  <c:v>0.15894950258353249</c:v>
                </c:pt>
                <c:pt idx="15">
                  <c:v>0.15423826208581809</c:v>
                </c:pt>
                <c:pt idx="16">
                  <c:v>0.14968897535076939</c:v>
                </c:pt>
                <c:pt idx="17">
                  <c:v>0.14529849428572808</c:v>
                </c:pt>
                <c:pt idx="18">
                  <c:v>0.14106335519219634</c:v>
                </c:pt>
                <c:pt idx="19">
                  <c:v>0.13697982850255183</c:v>
                </c:pt>
                <c:pt idx="20">
                  <c:v>0.13304396645411956</c:v>
                </c:pt>
                <c:pt idx="21">
                  <c:v>0.12925164811294698</c:v>
                </c:pt>
                <c:pt idx="22">
                  <c:v>0.12559862131752678</c:v>
                </c:pt>
                <c:pt idx="23">
                  <c:v>0.12208054125549118</c:v>
                </c:pt>
                <c:pt idx="24">
                  <c:v>0.11869300551150316</c:v>
                </c:pt>
                <c:pt idx="25">
                  <c:v>0.11543158553108007</c:v>
                </c:pt>
                <c:pt idx="26">
                  <c:v>0.11229185453290785</c:v>
                </c:pt>
                <c:pt idx="27">
                  <c:v>0.1092694119721706</c:v>
                </c:pt>
                <c:pt idx="28">
                  <c:v>0.10635990471092453</c:v>
                </c:pt>
                <c:pt idx="29">
                  <c:v>0.10355904509035985</c:v>
                </c:pt>
                <c:pt idx="30">
                  <c:v>0.10086262612585635</c:v>
                </c:pt>
                <c:pt idx="31">
                  <c:v>9.826653406103425E-2</c:v>
                </c:pt>
                <c:pt idx="32">
                  <c:v>9.5766758523442602E-2</c:v>
                </c:pt>
                <c:pt idx="33">
                  <c:v>9.3359400523908842E-2</c:v>
                </c:pt>
                <c:pt idx="34">
                  <c:v>9.1040678535486835E-2</c:v>
                </c:pt>
                <c:pt idx="35">
                  <c:v>8.8806932877803002E-2</c:v>
                </c:pt>
                <c:pt idx="36">
                  <c:v>8.6654628619602297E-2</c:v>
                </c:pt>
                <c:pt idx="37">
                  <c:v>8.4580357197441364E-2</c:v>
                </c:pt>
                <c:pt idx="38">
                  <c:v>8.2580836932574231E-2</c:v>
                </c:pt>
                <c:pt idx="39">
                  <c:v>8.0652912611775346E-2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E5-4CD0-8000-3B7E8D85D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418303"/>
        <c:axId val="1426417887"/>
      </c:scatterChart>
      <c:valAx>
        <c:axId val="142641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7887"/>
        <c:crosses val="autoZero"/>
        <c:crossBetween val="midCat"/>
      </c:valAx>
      <c:valAx>
        <c:axId val="14264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'LR 0.8'!$W$45</c:f>
              <c:strCache>
                <c:ptCount val="1"/>
                <c:pt idx="0">
                  <c:v>E_tot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'LR 0.8'!$W$46:$W$85</c:f>
              <c:numCache>
                <c:formatCode>General</c:formatCode>
                <c:ptCount val="40"/>
                <c:pt idx="0">
                  <c:v>0.24251985734837728</c:v>
                </c:pt>
                <c:pt idx="1">
                  <c:v>0.23131730052792934</c:v>
                </c:pt>
                <c:pt idx="2">
                  <c:v>0.2205042684341543</c:v>
                </c:pt>
                <c:pt idx="3">
                  <c:v>0.21009956146106909</c:v>
                </c:pt>
                <c:pt idx="4">
                  <c:v>0.20011786274225696</c:v>
                </c:pt>
                <c:pt idx="5">
                  <c:v>0.19056943974462701</c:v>
                </c:pt>
                <c:pt idx="6">
                  <c:v>0.18146005952914179</c:v>
                </c:pt>
                <c:pt idx="7">
                  <c:v>0.17279110022643779</c:v>
                </c:pt>
                <c:pt idx="8">
                  <c:v>0.16455982781903444</c:v>
                </c:pt>
                <c:pt idx="9">
                  <c:v>0.15675979929707015</c:v>
                </c:pt>
                <c:pt idx="10">
                  <c:v>0.14938135055207669</c:v>
                </c:pt>
                <c:pt idx="11">
                  <c:v>0.14241212914847487</c:v>
                </c:pt>
                <c:pt idx="12">
                  <c:v>0.13583763710583741</c:v>
                </c:pt>
                <c:pt idx="13">
                  <c:v>0.12964175567663561</c:v>
                </c:pt>
                <c:pt idx="14">
                  <c:v>0.12380723159472481</c:v>
                </c:pt>
                <c:pt idx="15">
                  <c:v>0.11831611146030988</c:v>
                </c:pt>
                <c:pt idx="16">
                  <c:v>0.11315011720454536</c:v>
                </c:pt>
                <c:pt idx="17">
                  <c:v>0.10829096062977364</c:v>
                </c:pt>
                <c:pt idx="18">
                  <c:v>0.10372059877638634</c:v>
                </c:pt>
                <c:pt idx="19">
                  <c:v>9.9421434413365428E-2</c:v>
                </c:pt>
                <c:pt idx="20">
                  <c:v>9.5376467467522708E-2</c:v>
                </c:pt>
                <c:pt idx="21">
                  <c:v>9.1569403913363795E-2</c:v>
                </c:pt>
                <c:pt idx="22">
                  <c:v>8.7984728756446695E-2</c:v>
                </c:pt>
                <c:pt idx="23">
                  <c:v>8.4607749448762537E-2</c:v>
                </c:pt>
                <c:pt idx="24">
                  <c:v>8.1424615531065739E-2</c:v>
                </c:pt>
                <c:pt idx="25">
                  <c:v>7.8422319623687092E-2</c:v>
                </c:pt>
                <c:pt idx="26">
                  <c:v>7.5588684170095496E-2</c:v>
                </c:pt>
                <c:pt idx="27">
                  <c:v>7.291233763407981E-2</c:v>
                </c:pt>
                <c:pt idx="28">
                  <c:v>7.0382683197547397E-2</c:v>
                </c:pt>
                <c:pt idx="29">
                  <c:v>6.7989862420822028E-2</c:v>
                </c:pt>
                <c:pt idx="30">
                  <c:v>6.5724715818719193E-2</c:v>
                </c:pt>
                <c:pt idx="31">
                  <c:v>6.3578741873711986E-2</c:v>
                </c:pt>
                <c:pt idx="32">
                  <c:v>6.1544055647661966E-2</c:v>
                </c:pt>
                <c:pt idx="33">
                  <c:v>5.9613347858813392E-2</c:v>
                </c:pt>
                <c:pt idx="34">
                  <c:v>5.7779845052892978E-2</c:v>
                </c:pt>
                <c:pt idx="35">
                  <c:v>5.6037271307928516E-2</c:v>
                </c:pt>
                <c:pt idx="36">
                  <c:v>5.4379811763938538E-2</c:v>
                </c:pt>
                <c:pt idx="37">
                  <c:v>5.2802078153815851E-2</c:v>
                </c:pt>
                <c:pt idx="38">
                  <c:v>5.1299076424284121E-2</c:v>
                </c:pt>
                <c:pt idx="39">
                  <c:v>4.9866176470374446E-2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D6-446F-9CDB-36E1EF84A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418303"/>
        <c:axId val="1426417887"/>
      </c:scatterChart>
      <c:valAx>
        <c:axId val="142641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7887"/>
        <c:crosses val="autoZero"/>
        <c:crossBetween val="midCat"/>
      </c:valAx>
      <c:valAx>
        <c:axId val="14264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'LR 1.0'!$W$45</c:f>
              <c:strCache>
                <c:ptCount val="1"/>
                <c:pt idx="0">
                  <c:v>E_tot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'LR 1.0'!$W$46:$W$85</c:f>
              <c:numCache>
                <c:formatCode>General</c:formatCode>
                <c:ptCount val="40"/>
                <c:pt idx="0">
                  <c:v>0.24251985734837728</c:v>
                </c:pt>
                <c:pt idx="1">
                  <c:v>0.22854777710848651</c:v>
                </c:pt>
                <c:pt idx="2">
                  <c:v>0.21519169183898648</c:v>
                </c:pt>
                <c:pt idx="3">
                  <c:v>0.20248594942899739</c:v>
                </c:pt>
                <c:pt idx="4">
                  <c:v>0.19045450599562466</c:v>
                </c:pt>
                <c:pt idx="5">
                  <c:v>0.17911034992524699</c:v>
                </c:pt>
                <c:pt idx="6">
                  <c:v>0.16845570341567154</c:v>
                </c:pt>
                <c:pt idx="7">
                  <c:v>0.15848287062300762</c:v>
                </c:pt>
                <c:pt idx="8">
                  <c:v>0.14917554877618669</c:v>
                </c:pt>
                <c:pt idx="9">
                  <c:v>0.14051040498333367</c:v>
                </c:pt>
                <c:pt idx="10">
                  <c:v>0.13245873904459607</c:v>
                </c:pt>
                <c:pt idx="11">
                  <c:v>0.12498808943825163</c:v>
                </c:pt>
                <c:pt idx="12">
                  <c:v>0.11806368385311705</c:v>
                </c:pt>
                <c:pt idx="13">
                  <c:v>0.11164967801848272</c:v>
                </c:pt>
                <c:pt idx="14">
                  <c:v>0.10571016162586259</c:v>
                </c:pt>
                <c:pt idx="15">
                  <c:v>0.10020993568198723</c:v>
                </c:pt>
                <c:pt idx="16">
                  <c:v>9.5115081899069337E-2</c:v>
                </c:pt>
                <c:pt idx="17">
                  <c:v>9.0393353260070697E-2</c:v>
                </c:pt>
                <c:pt idx="18">
                  <c:v>8.6014417711304872E-2</c:v>
                </c:pt>
                <c:pt idx="19">
                  <c:v>8.1949985978149717E-2</c:v>
                </c:pt>
                <c:pt idx="20">
                  <c:v>7.817385137328281E-2</c:v>
                </c:pt>
                <c:pt idx="21">
                  <c:v>7.4661865347376899E-2</c:v>
                </c:pt>
                <c:pt idx="22">
                  <c:v>7.139186820184884E-2</c:v>
                </c:pt>
                <c:pt idx="23">
                  <c:v>6.834359030810605E-2</c:v>
                </c:pt>
                <c:pt idx="24">
                  <c:v>6.5498535595273299E-2</c:v>
                </c:pt>
                <c:pt idx="25">
                  <c:v>6.2839856064891897E-2</c:v>
                </c:pt>
                <c:pt idx="26">
                  <c:v>6.0352223661605947E-2</c:v>
                </c:pt>
                <c:pt idx="27">
                  <c:v>5.8021703919667121E-2</c:v>
                </c:pt>
                <c:pt idx="28">
                  <c:v>5.5835634341498949E-2</c:v>
                </c:pt>
                <c:pt idx="29">
                  <c:v>5.3782509367694631E-2</c:v>
                </c:pt>
                <c:pt idx="30">
                  <c:v>5.1851872993841586E-2</c:v>
                </c:pt>
                <c:pt idx="31">
                  <c:v>5.0034219513944551E-2</c:v>
                </c:pt>
                <c:pt idx="32">
                  <c:v>4.8320902469083195E-2</c:v>
                </c:pt>
                <c:pt idx="33">
                  <c:v>4.6704051609724184E-2</c:v>
                </c:pt>
                <c:pt idx="34">
                  <c:v>4.5176497506457358E-2</c:v>
                </c:pt>
                <c:pt idx="35">
                  <c:v>4.373170334027135E-2</c:v>
                </c:pt>
                <c:pt idx="36">
                  <c:v>4.2363703349608837E-2</c:v>
                </c:pt>
                <c:pt idx="37">
                  <c:v>4.1067047392199907E-2</c:v>
                </c:pt>
                <c:pt idx="38">
                  <c:v>3.9836751083852616E-2</c:v>
                </c:pt>
                <c:pt idx="39">
                  <c:v>3.8668250995810297E-2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1E-4060-AC79-52BBCC20D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418303"/>
        <c:axId val="1426417887"/>
      </c:scatterChart>
      <c:valAx>
        <c:axId val="142641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7887"/>
        <c:crosses val="autoZero"/>
        <c:crossBetween val="midCat"/>
      </c:valAx>
      <c:valAx>
        <c:axId val="14264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'LR 2.0'!$W$45</c:f>
              <c:strCache>
                <c:ptCount val="1"/>
                <c:pt idx="0">
                  <c:v>E_tot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'LR 2.0'!$W$46:$W$85</c:f>
              <c:numCache>
                <c:formatCode>General</c:formatCode>
                <c:ptCount val="40"/>
                <c:pt idx="0">
                  <c:v>0.24251985734837728</c:v>
                </c:pt>
                <c:pt idx="1">
                  <c:v>0.21490156583916664</c:v>
                </c:pt>
                <c:pt idx="2">
                  <c:v>0.18987896099100909</c:v>
                </c:pt>
                <c:pt idx="3">
                  <c:v>0.16762446619764171</c:v>
                </c:pt>
                <c:pt idx="4">
                  <c:v>0.1481380160757633</c:v>
                </c:pt>
                <c:pt idx="5">
                  <c:v>0.13127326769251346</c:v>
                </c:pt>
                <c:pt idx="6">
                  <c:v>0.11678732707329081</c:v>
                </c:pt>
                <c:pt idx="7">
                  <c:v>0.10439200598856246</c:v>
                </c:pt>
                <c:pt idx="8">
                  <c:v>9.379350880835402E-2</c:v>
                </c:pt>
                <c:pt idx="9">
                  <c:v>8.4717157619860248E-2</c:v>
                </c:pt>
                <c:pt idx="10">
                  <c:v>7.6919487828561672E-2</c:v>
                </c:pt>
                <c:pt idx="11">
                  <c:v>7.0191807614040383E-2</c:v>
                </c:pt>
                <c:pt idx="12">
                  <c:v>6.4358894850687132E-2</c:v>
                </c:pt>
                <c:pt idx="13">
                  <c:v>5.9275406453392541E-2</c:v>
                </c:pt>
                <c:pt idx="14">
                  <c:v>5.4821548470839268E-2</c:v>
                </c:pt>
                <c:pt idx="15">
                  <c:v>5.0898824158678024E-2</c:v>
                </c:pt>
                <c:pt idx="16">
                  <c:v>4.7426227419603346E-2</c:v>
                </c:pt>
                <c:pt idx="17">
                  <c:v>4.4337000058830969E-2</c:v>
                </c:pt>
                <c:pt idx="18">
                  <c:v>4.1575947077750017E-2</c:v>
                </c:pt>
                <c:pt idx="19">
                  <c:v>3.9097250588305925E-2</c:v>
                </c:pt>
                <c:pt idx="20">
                  <c:v>3.6862706240234029E-2</c:v>
                </c:pt>
                <c:pt idx="21">
                  <c:v>3.4840307068441503E-2</c:v>
                </c:pt>
                <c:pt idx="22">
                  <c:v>3.3003108056949337E-2</c:v>
                </c:pt>
                <c:pt idx="23">
                  <c:v>3.1328315269309272E-2</c:v>
                </c:pt>
                <c:pt idx="24">
                  <c:v>2.9796553692954579E-2</c:v>
                </c:pt>
                <c:pt idx="25">
                  <c:v>2.8391277013406817E-2</c:v>
                </c:pt>
                <c:pt idx="26">
                  <c:v>2.7098290111177332E-2</c:v>
                </c:pt>
                <c:pt idx="27">
                  <c:v>2.5905361218863329E-2</c:v>
                </c:pt>
                <c:pt idx="28">
                  <c:v>2.4801905572212429E-2</c:v>
                </c:pt>
                <c:pt idx="29">
                  <c:v>2.3778726250395229E-2</c:v>
                </c:pt>
                <c:pt idx="30">
                  <c:v>2.2827800928716696E-2</c:v>
                </c:pt>
                <c:pt idx="31">
                  <c:v>2.1942105635066031E-2</c:v>
                </c:pt>
                <c:pt idx="32">
                  <c:v>2.1115468452245705E-2</c:v>
                </c:pt>
                <c:pt idx="33">
                  <c:v>2.0342447556104197E-2</c:v>
                </c:pt>
                <c:pt idx="34">
                  <c:v>1.96182291139738E-2</c:v>
                </c:pt>
                <c:pt idx="35">
                  <c:v>1.8938541459301406E-2</c:v>
                </c:pt>
                <c:pt idx="36">
                  <c:v>1.8299582660816702E-2</c:v>
                </c:pt>
                <c:pt idx="37">
                  <c:v>1.7697959160018227E-2</c:v>
                </c:pt>
                <c:pt idx="38">
                  <c:v>1.713063359153677E-2</c:v>
                </c:pt>
                <c:pt idx="39">
                  <c:v>1.6594880252034191E-2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C1-4394-A03F-F9868FB2D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418303"/>
        <c:axId val="1426417887"/>
      </c:scatterChart>
      <c:valAx>
        <c:axId val="142641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7887"/>
        <c:crosses val="autoZero"/>
        <c:crossBetween val="midCat"/>
      </c:valAx>
      <c:valAx>
        <c:axId val="14264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1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for various learning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Error_LR!$B$30</c:f>
              <c:strCache>
                <c:ptCount val="1"/>
                <c:pt idx="0">
                  <c:v>E_tot LR=0.1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Error_LR!$A$31:$A$70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Error_LR!$B$31:$B$70</c:f>
              <c:numCache>
                <c:formatCode>General</c:formatCode>
                <c:ptCount val="40"/>
                <c:pt idx="0">
                  <c:v>0.24251985734837728</c:v>
                </c:pt>
                <c:pt idx="1">
                  <c:v>0.24110904258611879</c:v>
                </c:pt>
                <c:pt idx="2">
                  <c:v>0.23970403831349174</c:v>
                </c:pt>
                <c:pt idx="3">
                  <c:v>0.23830488874241448</c:v>
                </c:pt>
                <c:pt idx="4">
                  <c:v>0.23691163726672779</c:v>
                </c:pt>
                <c:pt idx="5">
                  <c:v>0.23552432644189869</c:v>
                </c:pt>
                <c:pt idx="6">
                  <c:v>0.23414299796543731</c:v>
                </c:pt>
                <c:pt idx="7">
                  <c:v>0.2327676926580427</c:v>
                </c:pt>
                <c:pt idx="8">
                  <c:v>0.2313984504454914</c:v>
                </c:pt>
                <c:pt idx="9">
                  <c:v>0.23003531034128405</c:v>
                </c:pt>
                <c:pt idx="10">
                  <c:v>0.22867831043006046</c:v>
                </c:pt>
                <c:pt idx="11">
                  <c:v>0.22732748785179463</c:v>
                </c:pt>
                <c:pt idx="12">
                  <c:v>0.22598287878678092</c:v>
                </c:pt>
                <c:pt idx="13">
                  <c:v>0.22464451844141625</c:v>
                </c:pt>
                <c:pt idx="14">
                  <c:v>0.22331244103478926</c:v>
                </c:pt>
                <c:pt idx="15">
                  <c:v>0.22198667978607967</c:v>
                </c:pt>
                <c:pt idx="16">
                  <c:v>0.22066726690277377</c:v>
                </c:pt>
                <c:pt idx="17">
                  <c:v>0.21935423356969852</c:v>
                </c:pt>
                <c:pt idx="18">
                  <c:v>0.21804760993887748</c:v>
                </c:pt>
                <c:pt idx="19">
                  <c:v>0.21674742512020784</c:v>
                </c:pt>
                <c:pt idx="20">
                  <c:v>0.2154537071729607</c:v>
                </c:pt>
                <c:pt idx="21">
                  <c:v>0.21416648309810038</c:v>
                </c:pt>
                <c:pt idx="22">
                  <c:v>0.21288577883142298</c:v>
                </c:pt>
                <c:pt idx="23">
                  <c:v>0.2116116192375084</c:v>
                </c:pt>
                <c:pt idx="24">
                  <c:v>0.21034402810448247</c:v>
                </c:pt>
                <c:pt idx="25">
                  <c:v>0.2090830281395826</c:v>
                </c:pt>
                <c:pt idx="26">
                  <c:v>0.20782864096552101</c:v>
                </c:pt>
                <c:pt idx="27">
                  <c:v>0.20658088711763672</c:v>
                </c:pt>
                <c:pt idx="28">
                  <c:v>0.20533978604182865</c:v>
                </c:pt>
                <c:pt idx="29">
                  <c:v>0.20410535609325947</c:v>
                </c:pt>
                <c:pt idx="30">
                  <c:v>0.20287761453582057</c:v>
                </c:pt>
                <c:pt idx="31">
                  <c:v>0.20165657754234512</c:v>
                </c:pt>
                <c:pt idx="32">
                  <c:v>0.2004422601955595</c:v>
                </c:pt>
                <c:pt idx="33">
                  <c:v>0.19923467648975865</c:v>
                </c:pt>
                <c:pt idx="34">
                  <c:v>0.19803383933319146</c:v>
                </c:pt>
                <c:pt idx="35">
                  <c:v>0.19683976055114319</c:v>
                </c:pt>
                <c:pt idx="36">
                  <c:v>0.19565245088969932</c:v>
                </c:pt>
                <c:pt idx="37">
                  <c:v>0.19447192002017555</c:v>
                </c:pt>
                <c:pt idx="38">
                  <c:v>0.19329817654419718</c:v>
                </c:pt>
                <c:pt idx="39">
                  <c:v>0.19213122799941229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A5-4849-AF8D-8CA6FB799425}"/>
            </c:ext>
          </c:extLst>
        </c:ser>
        <c:ser>
          <c:idx val="1"/>
          <c:order val="1"/>
          <c:tx>
            <c:strRef>
              <c:f>Error_LR!$C$30</c:f>
              <c:strCache>
                <c:ptCount val="1"/>
                <c:pt idx="0">
                  <c:v>E_tot LR=0.2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Error_LR!$A$31:$A$70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Error_LR!$C$31:$C$70</c:f>
              <c:numCache>
                <c:formatCode>General</c:formatCode>
                <c:ptCount val="40"/>
                <c:pt idx="0">
                  <c:v>0.24251985734837728</c:v>
                </c:pt>
                <c:pt idx="1">
                  <c:v>0.23970115047266305</c:v>
                </c:pt>
                <c:pt idx="2">
                  <c:v>0.23690584967176104</c:v>
                </c:pt>
                <c:pt idx="3">
                  <c:v>0.23413430078712505</c:v>
                </c:pt>
                <c:pt idx="4">
                  <c:v>0.23138683604620666</c:v>
                </c:pt>
                <c:pt idx="5">
                  <c:v>0.22866377345937627</c:v>
                </c:pt>
                <c:pt idx="6">
                  <c:v>0.22596541626495797</c:v>
                </c:pt>
                <c:pt idx="7">
                  <c:v>0.22329205242394973</c:v>
                </c:pt>
                <c:pt idx="8">
                  <c:v>0.2206439541656737</c:v>
                </c:pt>
                <c:pt idx="9">
                  <c:v>0.21802137758527357</c:v>
                </c:pt>
                <c:pt idx="10">
                  <c:v>0.21542456229365306</c:v>
                </c:pt>
                <c:pt idx="11">
                  <c:v>0.21285373112013831</c:v>
                </c:pt>
                <c:pt idx="12">
                  <c:v>0.21030908986783489</c:v>
                </c:pt>
                <c:pt idx="13">
                  <c:v>0.20779082712136088</c:v>
                </c:pt>
                <c:pt idx="14">
                  <c:v>0.2052991141063546</c:v>
                </c:pt>
                <c:pt idx="15">
                  <c:v>0.20283410459988899</c:v>
                </c:pt>
                <c:pt idx="16">
                  <c:v>0.20039593489068111</c:v>
                </c:pt>
                <c:pt idx="17">
                  <c:v>0.1979847237877479</c:v>
                </c:pt>
                <c:pt idx="18">
                  <c:v>0.19560057267595773</c:v>
                </c:pt>
                <c:pt idx="19">
                  <c:v>0.19324356561673037</c:v>
                </c:pt>
                <c:pt idx="20">
                  <c:v>0.19091376949197267</c:v>
                </c:pt>
                <c:pt idx="21">
                  <c:v>0.18861123418918743</c:v>
                </c:pt>
                <c:pt idx="22">
                  <c:v>0.18633599282556826</c:v>
                </c:pt>
                <c:pt idx="23">
                  <c:v>0.1840880620087853</c:v>
                </c:pt>
                <c:pt idx="24">
                  <c:v>0.18186744213208428</c:v>
                </c:pt>
                <c:pt idx="25">
                  <c:v>0.17967411770125521</c:v>
                </c:pt>
                <c:pt idx="26">
                  <c:v>0.17750805769098363</c:v>
                </c:pt>
                <c:pt idx="27">
                  <c:v>0.17536921592807017</c:v>
                </c:pt>
                <c:pt idx="28">
                  <c:v>0.17325753149899628</c:v>
                </c:pt>
                <c:pt idx="29">
                  <c:v>0.17117292917932339</c:v>
                </c:pt>
                <c:pt idx="30">
                  <c:v>0.16911531988243406</c:v>
                </c:pt>
                <c:pt idx="31">
                  <c:v>0.16708460112516582</c:v>
                </c:pt>
                <c:pt idx="32">
                  <c:v>0.16508065750793538</c:v>
                </c:pt>
                <c:pt idx="33">
                  <c:v>0.16310336120701777</c:v>
                </c:pt>
                <c:pt idx="34">
                  <c:v>0.16115257247671516</c:v>
                </c:pt>
                <c:pt idx="35">
                  <c:v>0.15922814015923548</c:v>
                </c:pt>
                <c:pt idx="36">
                  <c:v>0.15732990220018836</c:v>
                </c:pt>
                <c:pt idx="37">
                  <c:v>0.15545768616770481</c:v>
                </c:pt>
                <c:pt idx="38">
                  <c:v>0.15361130977328943</c:v>
                </c:pt>
                <c:pt idx="39">
                  <c:v>0.15179058139261717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A5-4849-AF8D-8CA6FB799425}"/>
            </c:ext>
          </c:extLst>
        </c:ser>
        <c:ser>
          <c:idx val="2"/>
          <c:order val="2"/>
          <c:tx>
            <c:strRef>
              <c:f>Error_LR!$D$30</c:f>
              <c:strCache>
                <c:ptCount val="1"/>
                <c:pt idx="0">
                  <c:v>E_tot LR=0.5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Error_LR!$A$31:$A$70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Error_LR!$D$31:$D$70</c:f>
              <c:numCache>
                <c:formatCode>General</c:formatCode>
                <c:ptCount val="40"/>
                <c:pt idx="0">
                  <c:v>0.24251985734837728</c:v>
                </c:pt>
                <c:pt idx="1">
                  <c:v>0.23549539106441481</c:v>
                </c:pt>
                <c:pt idx="2">
                  <c:v>0.22862021072814165</c:v>
                </c:pt>
                <c:pt idx="3">
                  <c:v>0.22189932876193635</c:v>
                </c:pt>
                <c:pt idx="4">
                  <c:v>0.21533717162636973</c:v>
                </c:pt>
                <c:pt idx="5">
                  <c:v>0.20893753568209392</c:v>
                </c:pt>
                <c:pt idx="6">
                  <c:v>0.20270355585365696</c:v>
                </c:pt>
                <c:pt idx="7">
                  <c:v>0.19663768718682284</c:v>
                </c:pt>
                <c:pt idx="8">
                  <c:v>0.19074169894370049</c:v>
                </c:pt>
                <c:pt idx="9">
                  <c:v>0.18501668049041747</c:v>
                </c:pt>
                <c:pt idx="10">
                  <c:v>0.17946305791400796</c:v>
                </c:pt>
                <c:pt idx="11">
                  <c:v>0.17408062006643366</c:v>
                </c:pt>
                <c:pt idx="12">
                  <c:v>0.16886855257612585</c:v>
                </c:pt>
                <c:pt idx="13">
                  <c:v>0.16382547828793548</c:v>
                </c:pt>
                <c:pt idx="14">
                  <c:v>0.15894950258353249</c:v>
                </c:pt>
                <c:pt idx="15">
                  <c:v>0.15423826208581809</c:v>
                </c:pt>
                <c:pt idx="16">
                  <c:v>0.14968897535076939</c:v>
                </c:pt>
                <c:pt idx="17">
                  <c:v>0.14529849428572808</c:v>
                </c:pt>
                <c:pt idx="18">
                  <c:v>0.14106335519219634</c:v>
                </c:pt>
                <c:pt idx="19">
                  <c:v>0.13697982850255183</c:v>
                </c:pt>
                <c:pt idx="20">
                  <c:v>0.13304396645411956</c:v>
                </c:pt>
                <c:pt idx="21">
                  <c:v>0.12925164811294698</c:v>
                </c:pt>
                <c:pt idx="22">
                  <c:v>0.12559862131752678</c:v>
                </c:pt>
                <c:pt idx="23">
                  <c:v>0.12208054125549118</c:v>
                </c:pt>
                <c:pt idx="24">
                  <c:v>0.11869300551150316</c:v>
                </c:pt>
                <c:pt idx="25">
                  <c:v>0.11543158553108007</c:v>
                </c:pt>
                <c:pt idx="26">
                  <c:v>0.11229185453290785</c:v>
                </c:pt>
                <c:pt idx="27">
                  <c:v>0.1092694119721706</c:v>
                </c:pt>
                <c:pt idx="28">
                  <c:v>0.10635990471092453</c:v>
                </c:pt>
                <c:pt idx="29">
                  <c:v>0.10355904509035985</c:v>
                </c:pt>
                <c:pt idx="30">
                  <c:v>0.10086262612585635</c:v>
                </c:pt>
                <c:pt idx="31">
                  <c:v>9.826653406103425E-2</c:v>
                </c:pt>
                <c:pt idx="32">
                  <c:v>9.5766758523442602E-2</c:v>
                </c:pt>
                <c:pt idx="33">
                  <c:v>9.3359400523908842E-2</c:v>
                </c:pt>
                <c:pt idx="34">
                  <c:v>9.1040678535486835E-2</c:v>
                </c:pt>
                <c:pt idx="35">
                  <c:v>8.8806932877803002E-2</c:v>
                </c:pt>
                <c:pt idx="36">
                  <c:v>8.6654628619602297E-2</c:v>
                </c:pt>
                <c:pt idx="37">
                  <c:v>8.4580357197441364E-2</c:v>
                </c:pt>
                <c:pt idx="38">
                  <c:v>8.2580836932574231E-2</c:v>
                </c:pt>
                <c:pt idx="39">
                  <c:v>8.0652912611775346E-2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A5-4849-AF8D-8CA6FB799425}"/>
            </c:ext>
          </c:extLst>
        </c:ser>
        <c:ser>
          <c:idx val="3"/>
          <c:order val="3"/>
          <c:tx>
            <c:strRef>
              <c:f>Error_LR!$E$30</c:f>
              <c:strCache>
                <c:ptCount val="1"/>
                <c:pt idx="0">
                  <c:v>E_tot LR=0.8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Error_LR!$A$31:$A$70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Error_LR!$E$31:$E$70</c:f>
              <c:numCache>
                <c:formatCode>General</c:formatCode>
                <c:ptCount val="40"/>
                <c:pt idx="0">
                  <c:v>0.24251985734837728</c:v>
                </c:pt>
                <c:pt idx="1">
                  <c:v>0.23131730052792934</c:v>
                </c:pt>
                <c:pt idx="2">
                  <c:v>0.2205042684341543</c:v>
                </c:pt>
                <c:pt idx="3">
                  <c:v>0.21009956146106909</c:v>
                </c:pt>
                <c:pt idx="4">
                  <c:v>0.20011786274225696</c:v>
                </c:pt>
                <c:pt idx="5">
                  <c:v>0.19056943974462701</c:v>
                </c:pt>
                <c:pt idx="6">
                  <c:v>0.18146005952914179</c:v>
                </c:pt>
                <c:pt idx="7">
                  <c:v>0.17279110022643779</c:v>
                </c:pt>
                <c:pt idx="8">
                  <c:v>0.16455982781903444</c:v>
                </c:pt>
                <c:pt idx="9">
                  <c:v>0.15675979929707015</c:v>
                </c:pt>
                <c:pt idx="10">
                  <c:v>0.14938135055207669</c:v>
                </c:pt>
                <c:pt idx="11">
                  <c:v>0.14241212914847487</c:v>
                </c:pt>
                <c:pt idx="12">
                  <c:v>0.13583763710583741</c:v>
                </c:pt>
                <c:pt idx="13">
                  <c:v>0.12964175567663561</c:v>
                </c:pt>
                <c:pt idx="14">
                  <c:v>0.12380723159472481</c:v>
                </c:pt>
                <c:pt idx="15">
                  <c:v>0.11831611146030988</c:v>
                </c:pt>
                <c:pt idx="16">
                  <c:v>0.11315011720454536</c:v>
                </c:pt>
                <c:pt idx="17">
                  <c:v>0.10829096062977364</c:v>
                </c:pt>
                <c:pt idx="18">
                  <c:v>0.10372059877638634</c:v>
                </c:pt>
                <c:pt idx="19">
                  <c:v>9.9421434413365428E-2</c:v>
                </c:pt>
                <c:pt idx="20">
                  <c:v>9.5376467467522708E-2</c:v>
                </c:pt>
                <c:pt idx="21">
                  <c:v>9.1569403913363795E-2</c:v>
                </c:pt>
                <c:pt idx="22">
                  <c:v>8.7984728756446695E-2</c:v>
                </c:pt>
                <c:pt idx="23">
                  <c:v>8.4607749448762537E-2</c:v>
                </c:pt>
                <c:pt idx="24">
                  <c:v>8.1424615531065739E-2</c:v>
                </c:pt>
                <c:pt idx="25">
                  <c:v>7.8422319623687092E-2</c:v>
                </c:pt>
                <c:pt idx="26">
                  <c:v>7.5588684170095496E-2</c:v>
                </c:pt>
                <c:pt idx="27">
                  <c:v>7.291233763407981E-2</c:v>
                </c:pt>
                <c:pt idx="28">
                  <c:v>7.0382683197547397E-2</c:v>
                </c:pt>
                <c:pt idx="29">
                  <c:v>6.7989862420822028E-2</c:v>
                </c:pt>
                <c:pt idx="30">
                  <c:v>6.5724715818719193E-2</c:v>
                </c:pt>
                <c:pt idx="31">
                  <c:v>6.3578741873711986E-2</c:v>
                </c:pt>
                <c:pt idx="32">
                  <c:v>6.1544055647661966E-2</c:v>
                </c:pt>
                <c:pt idx="33">
                  <c:v>5.9613347858813392E-2</c:v>
                </c:pt>
                <c:pt idx="34">
                  <c:v>5.7779845052892978E-2</c:v>
                </c:pt>
                <c:pt idx="35">
                  <c:v>5.6037271307928516E-2</c:v>
                </c:pt>
                <c:pt idx="36">
                  <c:v>5.4379811763938538E-2</c:v>
                </c:pt>
                <c:pt idx="37">
                  <c:v>5.2802078153815851E-2</c:v>
                </c:pt>
                <c:pt idx="38">
                  <c:v>5.1299076424284121E-2</c:v>
                </c:pt>
                <c:pt idx="39">
                  <c:v>4.9866176470374446E-2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A5-4849-AF8D-8CA6FB799425}"/>
            </c:ext>
          </c:extLst>
        </c:ser>
        <c:ser>
          <c:idx val="4"/>
          <c:order val="4"/>
          <c:tx>
            <c:strRef>
              <c:f>Error_LR!$F$30</c:f>
              <c:strCache>
                <c:ptCount val="1"/>
                <c:pt idx="0">
                  <c:v>E_tot LR=1.0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Error_LR!$A$31:$A$70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Error_LR!$F$31:$F$70</c:f>
              <c:numCache>
                <c:formatCode>General</c:formatCode>
                <c:ptCount val="40"/>
                <c:pt idx="0">
                  <c:v>0.24251985734837728</c:v>
                </c:pt>
                <c:pt idx="1">
                  <c:v>0.22854777710848651</c:v>
                </c:pt>
                <c:pt idx="2">
                  <c:v>0.21519169183898648</c:v>
                </c:pt>
                <c:pt idx="3">
                  <c:v>0.20248594942899739</c:v>
                </c:pt>
                <c:pt idx="4">
                  <c:v>0.19045450599562466</c:v>
                </c:pt>
                <c:pt idx="5">
                  <c:v>0.17911034992524699</c:v>
                </c:pt>
                <c:pt idx="6">
                  <c:v>0.16845570341567154</c:v>
                </c:pt>
                <c:pt idx="7">
                  <c:v>0.15848287062300762</c:v>
                </c:pt>
                <c:pt idx="8">
                  <c:v>0.14917554877618669</c:v>
                </c:pt>
                <c:pt idx="9">
                  <c:v>0.14051040498333367</c:v>
                </c:pt>
                <c:pt idx="10">
                  <c:v>0.13245873904459607</c:v>
                </c:pt>
                <c:pt idx="11">
                  <c:v>0.12498808943825163</c:v>
                </c:pt>
                <c:pt idx="12">
                  <c:v>0.11806368385311705</c:v>
                </c:pt>
                <c:pt idx="13">
                  <c:v>0.11164967801848272</c:v>
                </c:pt>
                <c:pt idx="14">
                  <c:v>0.10571016162586259</c:v>
                </c:pt>
                <c:pt idx="15">
                  <c:v>0.10020993568198723</c:v>
                </c:pt>
                <c:pt idx="16">
                  <c:v>9.5115081899069337E-2</c:v>
                </c:pt>
                <c:pt idx="17">
                  <c:v>9.0393353260070697E-2</c:v>
                </c:pt>
                <c:pt idx="18">
                  <c:v>8.6014417711304872E-2</c:v>
                </c:pt>
                <c:pt idx="19">
                  <c:v>8.1949985978149717E-2</c:v>
                </c:pt>
                <c:pt idx="20">
                  <c:v>7.817385137328281E-2</c:v>
                </c:pt>
                <c:pt idx="21">
                  <c:v>7.4661865347376899E-2</c:v>
                </c:pt>
                <c:pt idx="22">
                  <c:v>7.139186820184884E-2</c:v>
                </c:pt>
                <c:pt idx="23">
                  <c:v>6.834359030810605E-2</c:v>
                </c:pt>
                <c:pt idx="24">
                  <c:v>6.5498535595273299E-2</c:v>
                </c:pt>
                <c:pt idx="25">
                  <c:v>6.2839856064891897E-2</c:v>
                </c:pt>
                <c:pt idx="26">
                  <c:v>6.0352223661605947E-2</c:v>
                </c:pt>
                <c:pt idx="27">
                  <c:v>5.8021703919667121E-2</c:v>
                </c:pt>
                <c:pt idx="28">
                  <c:v>5.5835634341498949E-2</c:v>
                </c:pt>
                <c:pt idx="29">
                  <c:v>5.3782509367694631E-2</c:v>
                </c:pt>
                <c:pt idx="30">
                  <c:v>5.1851872993841586E-2</c:v>
                </c:pt>
                <c:pt idx="31">
                  <c:v>5.0034219513944551E-2</c:v>
                </c:pt>
                <c:pt idx="32">
                  <c:v>4.8320902469083195E-2</c:v>
                </c:pt>
                <c:pt idx="33">
                  <c:v>4.6704051609724184E-2</c:v>
                </c:pt>
                <c:pt idx="34">
                  <c:v>4.5176497506457358E-2</c:v>
                </c:pt>
                <c:pt idx="35">
                  <c:v>4.373170334027135E-2</c:v>
                </c:pt>
                <c:pt idx="36">
                  <c:v>4.2363703349608837E-2</c:v>
                </c:pt>
                <c:pt idx="37">
                  <c:v>4.1067047392199907E-2</c:v>
                </c:pt>
                <c:pt idx="38">
                  <c:v>3.9836751083852616E-2</c:v>
                </c:pt>
                <c:pt idx="39">
                  <c:v>3.8668250995810297E-2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A5-4849-AF8D-8CA6FB799425}"/>
            </c:ext>
          </c:extLst>
        </c:ser>
        <c:ser>
          <c:idx val="5"/>
          <c:order val="5"/>
          <c:tx>
            <c:strRef>
              <c:f>Error_LR!$G$30</c:f>
              <c:strCache>
                <c:ptCount val="1"/>
                <c:pt idx="0">
                  <c:v>E_tot LR=2.0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Error_LR!$A$31:$A$70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Error_LR!$G$31:$G$70</c:f>
              <c:numCache>
                <c:formatCode>General</c:formatCode>
                <c:ptCount val="40"/>
                <c:pt idx="0">
                  <c:v>0.24251985734837728</c:v>
                </c:pt>
                <c:pt idx="1">
                  <c:v>0.21490156583916664</c:v>
                </c:pt>
                <c:pt idx="2">
                  <c:v>0.18987896099100909</c:v>
                </c:pt>
                <c:pt idx="3">
                  <c:v>0.16762446619764171</c:v>
                </c:pt>
                <c:pt idx="4">
                  <c:v>0.1481380160757633</c:v>
                </c:pt>
                <c:pt idx="5">
                  <c:v>0.13127326769251346</c:v>
                </c:pt>
                <c:pt idx="6">
                  <c:v>0.11678732707329081</c:v>
                </c:pt>
                <c:pt idx="7">
                  <c:v>0.10439200598856246</c:v>
                </c:pt>
                <c:pt idx="8">
                  <c:v>9.379350880835402E-2</c:v>
                </c:pt>
                <c:pt idx="9">
                  <c:v>8.4717157619860248E-2</c:v>
                </c:pt>
                <c:pt idx="10">
                  <c:v>7.6919487828561672E-2</c:v>
                </c:pt>
                <c:pt idx="11">
                  <c:v>7.0191807614040383E-2</c:v>
                </c:pt>
                <c:pt idx="12">
                  <c:v>6.4358894850687132E-2</c:v>
                </c:pt>
                <c:pt idx="13">
                  <c:v>5.9275406453392541E-2</c:v>
                </c:pt>
                <c:pt idx="14">
                  <c:v>5.4821548470839268E-2</c:v>
                </c:pt>
                <c:pt idx="15">
                  <c:v>5.0898824158678024E-2</c:v>
                </c:pt>
                <c:pt idx="16">
                  <c:v>4.7426227419603346E-2</c:v>
                </c:pt>
                <c:pt idx="17">
                  <c:v>4.4337000058830969E-2</c:v>
                </c:pt>
                <c:pt idx="18">
                  <c:v>4.1575947077750017E-2</c:v>
                </c:pt>
                <c:pt idx="19">
                  <c:v>3.9097250588305925E-2</c:v>
                </c:pt>
                <c:pt idx="20">
                  <c:v>3.6862706240234029E-2</c:v>
                </c:pt>
                <c:pt idx="21">
                  <c:v>3.4840307068441503E-2</c:v>
                </c:pt>
                <c:pt idx="22">
                  <c:v>3.3003108056949337E-2</c:v>
                </c:pt>
                <c:pt idx="23">
                  <c:v>3.1328315269309272E-2</c:v>
                </c:pt>
                <c:pt idx="24">
                  <c:v>2.9796553692954579E-2</c:v>
                </c:pt>
                <c:pt idx="25">
                  <c:v>2.8391277013406817E-2</c:v>
                </c:pt>
                <c:pt idx="26">
                  <c:v>2.7098290111177332E-2</c:v>
                </c:pt>
                <c:pt idx="27">
                  <c:v>2.5905361218863329E-2</c:v>
                </c:pt>
                <c:pt idx="28">
                  <c:v>2.4801905572212429E-2</c:v>
                </c:pt>
                <c:pt idx="29">
                  <c:v>2.3778726250395229E-2</c:v>
                </c:pt>
                <c:pt idx="30">
                  <c:v>2.2827800928716696E-2</c:v>
                </c:pt>
                <c:pt idx="31">
                  <c:v>2.1942105635066031E-2</c:v>
                </c:pt>
                <c:pt idx="32">
                  <c:v>2.1115468452245705E-2</c:v>
                </c:pt>
                <c:pt idx="33">
                  <c:v>2.0342447556104197E-2</c:v>
                </c:pt>
                <c:pt idx="34">
                  <c:v>1.96182291139738E-2</c:v>
                </c:pt>
                <c:pt idx="35">
                  <c:v>1.8938541459301406E-2</c:v>
                </c:pt>
                <c:pt idx="36">
                  <c:v>1.8299582660816702E-2</c:v>
                </c:pt>
                <c:pt idx="37">
                  <c:v>1.7697959160018227E-2</c:v>
                </c:pt>
                <c:pt idx="38">
                  <c:v>1.713063359153677E-2</c:v>
                </c:pt>
                <c:pt idx="39">
                  <c:v>1.6594880252034191E-2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A5-4849-AF8D-8CA6FB799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575551"/>
        <c:axId val="1601575967"/>
      </c:lineChart>
      <c:catAx>
        <c:axId val="160157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75967"/>
        <c:crosses val="autoZero"/>
        <c:auto val="1"/>
        <c:lblAlgn val="ctr"/>
        <c:lblOffset val="100"/>
        <c:noMultiLvlLbl val="0"/>
      </c:catAx>
      <c:valAx>
        <c:axId val="160157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7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67499</xdr:colOff>
      <xdr:row>24</xdr:row>
      <xdr:rowOff>47462</xdr:rowOff>
    </xdr:from>
    <xdr:to>
      <xdr:col>34</xdr:col>
      <xdr:colOff>387886</xdr:colOff>
      <xdr:row>38</xdr:row>
      <xdr:rowOff>74544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78FCBF-F569-47DA-B9F7-0DB2A269F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</xdr:colOff>
      <xdr:row>5</xdr:row>
      <xdr:rowOff>68580</xdr:rowOff>
    </xdr:from>
    <xdr:to>
      <xdr:col>5</xdr:col>
      <xdr:colOff>15240</xdr:colOff>
      <xdr:row>8</xdr:row>
      <xdr:rowOff>68580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550BFA02-EA53-425C-9FF3-B715ADF43E4D}"/>
            </a:ext>
          </a:extLst>
        </xdr:cNvPr>
        <xdr:cNvSpPr/>
      </xdr:nvSpPr>
      <xdr:spPr>
        <a:xfrm>
          <a:off x="2491740" y="982980"/>
          <a:ext cx="571500" cy="56388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4</xdr:col>
      <xdr:colOff>53340</xdr:colOff>
      <xdr:row>11</xdr:row>
      <xdr:rowOff>7620</xdr:rowOff>
    </xdr:from>
    <xdr:to>
      <xdr:col>5</xdr:col>
      <xdr:colOff>15240</xdr:colOff>
      <xdr:row>14</xdr:row>
      <xdr:rowOff>7620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96E76527-08D2-4D0F-8BE1-EA3853A91FF1}"/>
            </a:ext>
          </a:extLst>
        </xdr:cNvPr>
        <xdr:cNvSpPr/>
      </xdr:nvSpPr>
      <xdr:spPr>
        <a:xfrm>
          <a:off x="2491740" y="2034540"/>
          <a:ext cx="571500" cy="54864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6</xdr:col>
      <xdr:colOff>337457</xdr:colOff>
      <xdr:row>5</xdr:row>
      <xdr:rowOff>0</xdr:rowOff>
    </xdr:from>
    <xdr:to>
      <xdr:col>7</xdr:col>
      <xdr:colOff>391886</xdr:colOff>
      <xdr:row>8</xdr:row>
      <xdr:rowOff>108857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C521F5D6-940C-4E5F-B2E0-1163C41B85F2}"/>
            </a:ext>
          </a:extLst>
        </xdr:cNvPr>
        <xdr:cNvSpPr/>
      </xdr:nvSpPr>
      <xdr:spPr>
        <a:xfrm>
          <a:off x="3995057" y="914400"/>
          <a:ext cx="664029" cy="672737"/>
        </a:xfrm>
        <a:prstGeom prst="ellips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h1</a:t>
          </a:r>
        </a:p>
      </xdr:txBody>
    </xdr:sp>
    <xdr:clientData/>
  </xdr:twoCellAnchor>
  <xdr:twoCellAnchor>
    <xdr:from>
      <xdr:col>6</xdr:col>
      <xdr:colOff>358139</xdr:colOff>
      <xdr:row>10</xdr:row>
      <xdr:rowOff>130630</xdr:rowOff>
    </xdr:from>
    <xdr:to>
      <xdr:col>7</xdr:col>
      <xdr:colOff>424542</xdr:colOff>
      <xdr:row>14</xdr:row>
      <xdr:rowOff>43543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122BB382-6FC1-432B-8D1E-398502DA1E3D}"/>
            </a:ext>
          </a:extLst>
        </xdr:cNvPr>
        <xdr:cNvSpPr/>
      </xdr:nvSpPr>
      <xdr:spPr>
        <a:xfrm>
          <a:off x="4015739" y="1974670"/>
          <a:ext cx="676003" cy="644433"/>
        </a:xfrm>
        <a:prstGeom prst="ellips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7</xdr:col>
      <xdr:colOff>266700</xdr:colOff>
      <xdr:row>5</xdr:row>
      <xdr:rowOff>10886</xdr:rowOff>
    </xdr:from>
    <xdr:to>
      <xdr:col>8</xdr:col>
      <xdr:colOff>348343</xdr:colOff>
      <xdr:row>8</xdr:row>
      <xdr:rowOff>100485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42B48E6C-4426-44B2-B556-4C6F8836060A}"/>
            </a:ext>
          </a:extLst>
        </xdr:cNvPr>
        <xdr:cNvSpPr/>
      </xdr:nvSpPr>
      <xdr:spPr>
        <a:xfrm>
          <a:off x="4533900" y="925286"/>
          <a:ext cx="691243" cy="653479"/>
        </a:xfrm>
        <a:prstGeom prst="ellipse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a_h1</a:t>
          </a:r>
        </a:p>
      </xdr:txBody>
    </xdr:sp>
    <xdr:clientData/>
  </xdr:twoCellAnchor>
  <xdr:twoCellAnchor>
    <xdr:from>
      <xdr:col>7</xdr:col>
      <xdr:colOff>228600</xdr:colOff>
      <xdr:row>10</xdr:row>
      <xdr:rowOff>108858</xdr:rowOff>
    </xdr:from>
    <xdr:to>
      <xdr:col>8</xdr:col>
      <xdr:colOff>320386</xdr:colOff>
      <xdr:row>14</xdr:row>
      <xdr:rowOff>1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860B3E32-33FC-484C-A8A2-ED33258A6605}"/>
            </a:ext>
          </a:extLst>
        </xdr:cNvPr>
        <xdr:cNvSpPr/>
      </xdr:nvSpPr>
      <xdr:spPr>
        <a:xfrm>
          <a:off x="4471555" y="1944585"/>
          <a:ext cx="697922" cy="618507"/>
        </a:xfrm>
        <a:prstGeom prst="ellipse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a_h2</a:t>
          </a:r>
        </a:p>
      </xdr:txBody>
    </xdr:sp>
    <xdr:clientData/>
  </xdr:twoCellAnchor>
  <xdr:twoCellAnchor>
    <xdr:from>
      <xdr:col>14</xdr:col>
      <xdr:colOff>17083</xdr:colOff>
      <xdr:row>7</xdr:row>
      <xdr:rowOff>144025</xdr:rowOff>
    </xdr:from>
    <xdr:to>
      <xdr:col>15</xdr:col>
      <xdr:colOff>60615</xdr:colOff>
      <xdr:row>11</xdr:row>
      <xdr:rowOff>51954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id="{712C1ECB-5650-4481-AF8C-349A0D182CDA}"/>
            </a:ext>
          </a:extLst>
        </xdr:cNvPr>
        <xdr:cNvSpPr/>
      </xdr:nvSpPr>
      <xdr:spPr>
        <a:xfrm>
          <a:off x="8502992" y="1434230"/>
          <a:ext cx="649668" cy="661269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E_total</a:t>
          </a:r>
        </a:p>
      </xdr:txBody>
    </xdr:sp>
    <xdr:clientData/>
  </xdr:twoCellAnchor>
  <xdr:twoCellAnchor>
    <xdr:from>
      <xdr:col>10</xdr:col>
      <xdr:colOff>466660</xdr:colOff>
      <xdr:row>5</xdr:row>
      <xdr:rowOff>18061</xdr:rowOff>
    </xdr:from>
    <xdr:to>
      <xdr:col>11</xdr:col>
      <xdr:colOff>510885</xdr:colOff>
      <xdr:row>8</xdr:row>
      <xdr:rowOff>107374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F7125D66-4892-4EB1-83D2-953315FC457A}"/>
            </a:ext>
          </a:extLst>
        </xdr:cNvPr>
        <xdr:cNvSpPr/>
      </xdr:nvSpPr>
      <xdr:spPr>
        <a:xfrm>
          <a:off x="6528024" y="927266"/>
          <a:ext cx="650361" cy="652153"/>
        </a:xfrm>
        <a:prstGeom prst="ellipse">
          <a:avLst/>
        </a:prstGeom>
        <a:solidFill>
          <a:srgbClr val="4472C4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o1</a:t>
          </a:r>
        </a:p>
      </xdr:txBody>
    </xdr:sp>
    <xdr:clientData/>
  </xdr:twoCellAnchor>
  <xdr:twoCellAnchor>
    <xdr:from>
      <xdr:col>10</xdr:col>
      <xdr:colOff>466661</xdr:colOff>
      <xdr:row>10</xdr:row>
      <xdr:rowOff>106383</xdr:rowOff>
    </xdr:from>
    <xdr:to>
      <xdr:col>11</xdr:col>
      <xdr:colOff>502227</xdr:colOff>
      <xdr:row>14</xdr:row>
      <xdr:rowOff>45373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6BEAAE96-5202-4EB8-BB67-40153AECC169}"/>
            </a:ext>
          </a:extLst>
        </xdr:cNvPr>
        <xdr:cNvSpPr/>
      </xdr:nvSpPr>
      <xdr:spPr>
        <a:xfrm>
          <a:off x="6528025" y="1942110"/>
          <a:ext cx="641702" cy="666354"/>
        </a:xfrm>
        <a:prstGeom prst="ellipse">
          <a:avLst/>
        </a:prstGeom>
        <a:solidFill>
          <a:srgbClr val="4472C4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11</xdr:col>
      <xdr:colOff>423027</xdr:colOff>
      <xdr:row>4</xdr:row>
      <xdr:rowOff>169471</xdr:rowOff>
    </xdr:from>
    <xdr:to>
      <xdr:col>12</xdr:col>
      <xdr:colOff>510887</xdr:colOff>
      <xdr:row>8</xdr:row>
      <xdr:rowOff>100808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21A0F5EA-A9E3-4031-905A-C284682D86B9}"/>
            </a:ext>
          </a:extLst>
        </xdr:cNvPr>
        <xdr:cNvSpPr/>
      </xdr:nvSpPr>
      <xdr:spPr>
        <a:xfrm>
          <a:off x="7090527" y="896835"/>
          <a:ext cx="693996" cy="676018"/>
        </a:xfrm>
        <a:prstGeom prst="ellipse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a_o1</a:t>
          </a:r>
        </a:p>
      </xdr:txBody>
    </xdr:sp>
    <xdr:clientData/>
  </xdr:twoCellAnchor>
  <xdr:twoCellAnchor>
    <xdr:from>
      <xdr:col>11</xdr:col>
      <xdr:colOff>439357</xdr:colOff>
      <xdr:row>10</xdr:row>
      <xdr:rowOff>65067</xdr:rowOff>
    </xdr:from>
    <xdr:to>
      <xdr:col>12</xdr:col>
      <xdr:colOff>493569</xdr:colOff>
      <xdr:row>14</xdr:row>
      <xdr:rowOff>21474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6538F00A-25EB-4E5B-8686-8C5F34AED5A3}"/>
            </a:ext>
          </a:extLst>
        </xdr:cNvPr>
        <xdr:cNvSpPr/>
      </xdr:nvSpPr>
      <xdr:spPr>
        <a:xfrm>
          <a:off x="7106857" y="1900794"/>
          <a:ext cx="660348" cy="683771"/>
        </a:xfrm>
        <a:prstGeom prst="ellipse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a_o2</a:t>
          </a:r>
        </a:p>
      </xdr:txBody>
    </xdr:sp>
    <xdr:clientData/>
  </xdr:twoCellAnchor>
  <xdr:twoCellAnchor>
    <xdr:from>
      <xdr:col>5</xdr:col>
      <xdr:colOff>15240</xdr:colOff>
      <xdr:row>6</xdr:row>
      <xdr:rowOff>166552</xdr:rowOff>
    </xdr:from>
    <xdr:to>
      <xdr:col>6</xdr:col>
      <xdr:colOff>358139</xdr:colOff>
      <xdr:row>12</xdr:row>
      <xdr:rowOff>87087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34434D25-473B-4F81-B4FA-DD892151AFE4}"/>
            </a:ext>
          </a:extLst>
        </xdr:cNvPr>
        <xdr:cNvCxnSpPr>
          <a:stCxn id="100" idx="6"/>
          <a:endCxn id="103" idx="2"/>
        </xdr:cNvCxnSpPr>
      </xdr:nvCxnSpPr>
      <xdr:spPr>
        <a:xfrm>
          <a:off x="3063240" y="1263832"/>
          <a:ext cx="952499" cy="1033055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6</xdr:row>
      <xdr:rowOff>152400</xdr:rowOff>
    </xdr:from>
    <xdr:to>
      <xdr:col>6</xdr:col>
      <xdr:colOff>337457</xdr:colOff>
      <xdr:row>6</xdr:row>
      <xdr:rowOff>166552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2FDB0980-2036-41F9-9C28-D7FB1A5E6A0C}"/>
            </a:ext>
          </a:extLst>
        </xdr:cNvPr>
        <xdr:cNvCxnSpPr>
          <a:stCxn id="100" idx="6"/>
          <a:endCxn id="102" idx="2"/>
        </xdr:cNvCxnSpPr>
      </xdr:nvCxnSpPr>
      <xdr:spPr>
        <a:xfrm flipV="1">
          <a:off x="3063240" y="1249680"/>
          <a:ext cx="931817" cy="1415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6</xdr:row>
      <xdr:rowOff>152400</xdr:rowOff>
    </xdr:from>
    <xdr:to>
      <xdr:col>6</xdr:col>
      <xdr:colOff>337457</xdr:colOff>
      <xdr:row>12</xdr:row>
      <xdr:rowOff>100149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E87FA48D-0BA9-4A5B-A365-0DA2F74D7CA1}"/>
            </a:ext>
          </a:extLst>
        </xdr:cNvPr>
        <xdr:cNvCxnSpPr>
          <a:stCxn id="101" idx="6"/>
          <a:endCxn id="102" idx="2"/>
        </xdr:cNvCxnSpPr>
      </xdr:nvCxnSpPr>
      <xdr:spPr>
        <a:xfrm flipV="1">
          <a:off x="3063240" y="1249680"/>
          <a:ext cx="931817" cy="1060269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12</xdr:row>
      <xdr:rowOff>87087</xdr:rowOff>
    </xdr:from>
    <xdr:to>
      <xdr:col>6</xdr:col>
      <xdr:colOff>358139</xdr:colOff>
      <xdr:row>12</xdr:row>
      <xdr:rowOff>100149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BA1B4D91-D880-4956-801D-D8DAC225163C}"/>
            </a:ext>
          </a:extLst>
        </xdr:cNvPr>
        <xdr:cNvCxnSpPr>
          <a:stCxn id="101" idx="6"/>
          <a:endCxn id="103" idx="2"/>
        </xdr:cNvCxnSpPr>
      </xdr:nvCxnSpPr>
      <xdr:spPr>
        <a:xfrm flipV="1">
          <a:off x="3063240" y="2296887"/>
          <a:ext cx="952499" cy="1306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348343</xdr:colOff>
      <xdr:row>6</xdr:row>
      <xdr:rowOff>155266</xdr:rowOff>
    </xdr:from>
    <xdr:to>
      <xdr:col>10</xdr:col>
      <xdr:colOff>466660</xdr:colOff>
      <xdr:row>6</xdr:row>
      <xdr:rowOff>162298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E388ABE9-B5AA-43E2-B85C-7CC273217A17}"/>
            </a:ext>
          </a:extLst>
        </xdr:cNvPr>
        <xdr:cNvCxnSpPr>
          <a:stCxn id="104" idx="6"/>
          <a:endCxn id="107" idx="2"/>
        </xdr:cNvCxnSpPr>
      </xdr:nvCxnSpPr>
      <xdr:spPr>
        <a:xfrm>
          <a:off x="5197434" y="1246311"/>
          <a:ext cx="1330590" cy="703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348343</xdr:colOff>
      <xdr:row>6</xdr:row>
      <xdr:rowOff>155266</xdr:rowOff>
    </xdr:from>
    <xdr:to>
      <xdr:col>10</xdr:col>
      <xdr:colOff>466661</xdr:colOff>
      <xdr:row>12</xdr:row>
      <xdr:rowOff>75878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A2E8B878-472A-4D48-BF73-AD2B0BC891FF}"/>
            </a:ext>
          </a:extLst>
        </xdr:cNvPr>
        <xdr:cNvCxnSpPr>
          <a:stCxn id="104" idx="6"/>
          <a:endCxn id="108" idx="2"/>
        </xdr:cNvCxnSpPr>
      </xdr:nvCxnSpPr>
      <xdr:spPr>
        <a:xfrm>
          <a:off x="5197434" y="1246311"/>
          <a:ext cx="1330591" cy="1028976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320386</xdr:colOff>
      <xdr:row>6</xdr:row>
      <xdr:rowOff>162298</xdr:rowOff>
    </xdr:from>
    <xdr:to>
      <xdr:col>10</xdr:col>
      <xdr:colOff>466660</xdr:colOff>
      <xdr:row>12</xdr:row>
      <xdr:rowOff>54430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E671A933-56B2-422F-8137-DD36964F2640}"/>
            </a:ext>
          </a:extLst>
        </xdr:cNvPr>
        <xdr:cNvCxnSpPr>
          <a:stCxn id="105" idx="6"/>
          <a:endCxn id="107" idx="2"/>
        </xdr:cNvCxnSpPr>
      </xdr:nvCxnSpPr>
      <xdr:spPr>
        <a:xfrm flipV="1">
          <a:off x="5169477" y="1253343"/>
          <a:ext cx="1358547" cy="1000496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320386</xdr:colOff>
      <xdr:row>12</xdr:row>
      <xdr:rowOff>54430</xdr:rowOff>
    </xdr:from>
    <xdr:to>
      <xdr:col>10</xdr:col>
      <xdr:colOff>466661</xdr:colOff>
      <xdr:row>12</xdr:row>
      <xdr:rowOff>75878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86CCFA06-C160-4BD6-B518-A1E9CF097349}"/>
            </a:ext>
          </a:extLst>
        </xdr:cNvPr>
        <xdr:cNvCxnSpPr>
          <a:stCxn id="105" idx="6"/>
          <a:endCxn id="108" idx="2"/>
        </xdr:cNvCxnSpPr>
      </xdr:nvCxnSpPr>
      <xdr:spPr>
        <a:xfrm>
          <a:off x="5169477" y="2253839"/>
          <a:ext cx="1358548" cy="21448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510887</xdr:colOff>
      <xdr:row>6</xdr:row>
      <xdr:rowOff>143799</xdr:rowOff>
    </xdr:from>
    <xdr:to>
      <xdr:col>14</xdr:col>
      <xdr:colOff>17083</xdr:colOff>
      <xdr:row>9</xdr:row>
      <xdr:rowOff>85001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1E3A4BC0-3829-4B5E-ACC1-11526155BB4C}"/>
            </a:ext>
          </a:extLst>
        </xdr:cNvPr>
        <xdr:cNvCxnSpPr>
          <a:stCxn id="109" idx="6"/>
          <a:endCxn id="106" idx="2"/>
        </xdr:cNvCxnSpPr>
      </xdr:nvCxnSpPr>
      <xdr:spPr>
        <a:xfrm>
          <a:off x="7784523" y="1234844"/>
          <a:ext cx="718469" cy="530021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493569</xdr:colOff>
      <xdr:row>9</xdr:row>
      <xdr:rowOff>85001</xdr:rowOff>
    </xdr:from>
    <xdr:to>
      <xdr:col>14</xdr:col>
      <xdr:colOff>17083</xdr:colOff>
      <xdr:row>12</xdr:row>
      <xdr:rowOff>43271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E1E9DEF8-DFF7-4AA5-9989-4C182D397A42}"/>
            </a:ext>
          </a:extLst>
        </xdr:cNvPr>
        <xdr:cNvCxnSpPr>
          <a:stCxn id="110" idx="6"/>
          <a:endCxn id="106" idx="2"/>
        </xdr:cNvCxnSpPr>
      </xdr:nvCxnSpPr>
      <xdr:spPr>
        <a:xfrm flipV="1">
          <a:off x="7767205" y="1764865"/>
          <a:ext cx="735787" cy="50379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289560</xdr:colOff>
      <xdr:row>5</xdr:row>
      <xdr:rowOff>137160</xdr:rowOff>
    </xdr:from>
    <xdr:ext cx="741100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A25D6161-E838-41DE-92CE-CD7AD018956B}"/>
            </a:ext>
          </a:extLst>
        </xdr:cNvPr>
        <xdr:cNvSpPr txBox="1"/>
      </xdr:nvSpPr>
      <xdr:spPr>
        <a:xfrm>
          <a:off x="3337560" y="105156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w1 = 0.15</a:t>
          </a:r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741100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5FA6AE57-A7B2-43EC-800C-EDC162369DE3}"/>
            </a:ext>
          </a:extLst>
        </xdr:cNvPr>
        <xdr:cNvSpPr txBox="1"/>
      </xdr:nvSpPr>
      <xdr:spPr>
        <a:xfrm>
          <a:off x="3048000" y="147828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w3 = 0.25</a:t>
          </a:r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69607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33CBEAF-3AF8-4711-A553-517BE4D15C6A}"/>
            </a:ext>
          </a:extLst>
        </xdr:cNvPr>
        <xdr:cNvSpPr txBox="1"/>
      </xdr:nvSpPr>
      <xdr:spPr>
        <a:xfrm>
          <a:off x="3048000" y="20269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w2 = 0.2</a:t>
          </a:r>
        </a:p>
      </xdr:txBody>
    </xdr:sp>
    <xdr:clientData/>
  </xdr:oneCellAnchor>
  <xdr:oneCellAnchor>
    <xdr:from>
      <xdr:col>5</xdr:col>
      <xdr:colOff>137160</xdr:colOff>
      <xdr:row>12</xdr:row>
      <xdr:rowOff>121920</xdr:rowOff>
    </xdr:from>
    <xdr:ext cx="669607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213AD9-0B00-414F-A028-FCC2190027E7}"/>
            </a:ext>
          </a:extLst>
        </xdr:cNvPr>
        <xdr:cNvSpPr txBox="1"/>
      </xdr:nvSpPr>
      <xdr:spPr>
        <a:xfrm>
          <a:off x="3185160" y="23317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w4 = 0.3</a:t>
          </a:r>
        </a:p>
      </xdr:txBody>
    </xdr:sp>
    <xdr:clientData/>
  </xdr:oneCellAnchor>
  <xdr:oneCellAnchor>
    <xdr:from>
      <xdr:col>8</xdr:col>
      <xdr:colOff>472440</xdr:colOff>
      <xdr:row>5</xdr:row>
      <xdr:rowOff>22860</xdr:rowOff>
    </xdr:from>
    <xdr:ext cx="669607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3E6B9AB-166F-48DF-8390-7C3DD9F8A71A}"/>
            </a:ext>
          </a:extLst>
        </xdr:cNvPr>
        <xdr:cNvSpPr txBox="1"/>
      </xdr:nvSpPr>
      <xdr:spPr>
        <a:xfrm>
          <a:off x="5349240" y="93726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w5 = 0.4</a:t>
          </a:r>
        </a:p>
      </xdr:txBody>
    </xdr:sp>
    <xdr:clientData/>
  </xdr:oneCellAnchor>
  <xdr:oneCellAnchor>
    <xdr:from>
      <xdr:col>8</xdr:col>
      <xdr:colOff>350520</xdr:colOff>
      <xdr:row>7</xdr:row>
      <xdr:rowOff>45720</xdr:rowOff>
    </xdr:from>
    <xdr:ext cx="669607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58233933-B865-40D0-816B-9255878898B8}"/>
            </a:ext>
          </a:extLst>
        </xdr:cNvPr>
        <xdr:cNvSpPr txBox="1"/>
      </xdr:nvSpPr>
      <xdr:spPr>
        <a:xfrm>
          <a:off x="5227320" y="13411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w7 = 0.5</a:t>
          </a:r>
        </a:p>
      </xdr:txBody>
    </xdr:sp>
    <xdr:clientData/>
  </xdr:oneCellAnchor>
  <xdr:oneCellAnchor>
    <xdr:from>
      <xdr:col>8</xdr:col>
      <xdr:colOff>182880</xdr:colOff>
      <xdr:row>10</xdr:row>
      <xdr:rowOff>83820</xdr:rowOff>
    </xdr:from>
    <xdr:ext cx="741100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3C2998B-A9A3-43F2-96F0-9CF2C57B32BE}"/>
            </a:ext>
          </a:extLst>
        </xdr:cNvPr>
        <xdr:cNvSpPr txBox="1"/>
      </xdr:nvSpPr>
      <xdr:spPr>
        <a:xfrm>
          <a:off x="5059680" y="192786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w6 = 0.45</a:t>
          </a:r>
        </a:p>
      </xdr:txBody>
    </xdr:sp>
    <xdr:clientData/>
  </xdr:oneCellAnchor>
  <xdr:oneCellAnchor>
    <xdr:from>
      <xdr:col>8</xdr:col>
      <xdr:colOff>457200</xdr:colOff>
      <xdr:row>12</xdr:row>
      <xdr:rowOff>83820</xdr:rowOff>
    </xdr:from>
    <xdr:ext cx="741100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8FE9A310-9A92-4E46-9C7C-12E12AF3C31E}"/>
            </a:ext>
          </a:extLst>
        </xdr:cNvPr>
        <xdr:cNvSpPr txBox="1"/>
      </xdr:nvSpPr>
      <xdr:spPr>
        <a:xfrm>
          <a:off x="5334000" y="229362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w8 = 0.55</a:t>
          </a:r>
        </a:p>
      </xdr:txBody>
    </xdr:sp>
    <xdr:clientData/>
  </xdr:oneCellAnchor>
  <xdr:oneCellAnchor>
    <xdr:from>
      <xdr:col>13</xdr:col>
      <xdr:colOff>0</xdr:colOff>
      <xdr:row>6</xdr:row>
      <xdr:rowOff>137160</xdr:rowOff>
    </xdr:from>
    <xdr:ext cx="325025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94895B83-4BF9-4CAE-821E-AA70E23DC162}"/>
            </a:ext>
          </a:extLst>
        </xdr:cNvPr>
        <xdr:cNvSpPr txBox="1"/>
      </xdr:nvSpPr>
      <xdr:spPr>
        <a:xfrm>
          <a:off x="8671560" y="1234440"/>
          <a:ext cx="325025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E1</a:t>
          </a:r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325025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16B3EE5A-4597-4B73-8AA7-BBEEF3CBB295}"/>
            </a:ext>
          </a:extLst>
        </xdr:cNvPr>
        <xdr:cNvSpPr txBox="1"/>
      </xdr:nvSpPr>
      <xdr:spPr>
        <a:xfrm>
          <a:off x="8671560" y="2026920"/>
          <a:ext cx="325025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E2</a:t>
          </a:r>
        </a:p>
      </xdr:txBody>
    </xdr:sp>
    <xdr:clientData/>
  </xdr:oneCellAnchor>
  <xdr:twoCellAnchor>
    <xdr:from>
      <xdr:col>7</xdr:col>
      <xdr:colOff>59872</xdr:colOff>
      <xdr:row>5</xdr:row>
      <xdr:rowOff>0</xdr:rowOff>
    </xdr:from>
    <xdr:to>
      <xdr:col>8</xdr:col>
      <xdr:colOff>2722</xdr:colOff>
      <xdr:row>5</xdr:row>
      <xdr:rowOff>10886</xdr:rowOff>
    </xdr:to>
    <xdr:cxnSp macro="">
      <xdr:nvCxnSpPr>
        <xdr:cNvPr id="131" name="Connector: Curved 130">
          <a:extLst>
            <a:ext uri="{FF2B5EF4-FFF2-40B4-BE49-F238E27FC236}">
              <a16:creationId xmlns:a16="http://schemas.microsoft.com/office/drawing/2014/main" id="{E8098B74-62BB-4CA3-AAE0-22F8F6B9EB99}"/>
            </a:ext>
          </a:extLst>
        </xdr:cNvPr>
        <xdr:cNvCxnSpPr>
          <a:stCxn id="102" idx="0"/>
          <a:endCxn id="104" idx="0"/>
        </xdr:cNvCxnSpPr>
      </xdr:nvCxnSpPr>
      <xdr:spPr>
        <a:xfrm rot="16200000" flipH="1">
          <a:off x="4597854" y="643618"/>
          <a:ext cx="10886" cy="552450"/>
        </a:xfrm>
        <a:prstGeom prst="curvedConnector3">
          <a:avLst>
            <a:gd name="adj1" fmla="val -2099945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185706</xdr:colOff>
      <xdr:row>4</xdr:row>
      <xdr:rowOff>169471</xdr:rowOff>
    </xdr:from>
    <xdr:to>
      <xdr:col>12</xdr:col>
      <xdr:colOff>163890</xdr:colOff>
      <xdr:row>5</xdr:row>
      <xdr:rowOff>18061</xdr:rowOff>
    </xdr:to>
    <xdr:cxnSp macro="">
      <xdr:nvCxnSpPr>
        <xdr:cNvPr id="132" name="Connector: Curved 131">
          <a:extLst>
            <a:ext uri="{FF2B5EF4-FFF2-40B4-BE49-F238E27FC236}">
              <a16:creationId xmlns:a16="http://schemas.microsoft.com/office/drawing/2014/main" id="{2AACA36F-98A4-45D4-ADA5-481F7C1976FE}"/>
            </a:ext>
          </a:extLst>
        </xdr:cNvPr>
        <xdr:cNvCxnSpPr>
          <a:stCxn id="107" idx="0"/>
          <a:endCxn id="109" idx="0"/>
        </xdr:cNvCxnSpPr>
      </xdr:nvCxnSpPr>
      <xdr:spPr>
        <a:xfrm rot="5400000" flipH="1" flipV="1">
          <a:off x="7130150" y="619891"/>
          <a:ext cx="30431" cy="584320"/>
        </a:xfrm>
        <a:prstGeom prst="curvedConnector3">
          <a:avLst>
            <a:gd name="adj1" fmla="val 851208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88271</xdr:colOff>
      <xdr:row>14</xdr:row>
      <xdr:rowOff>1</xdr:rowOff>
    </xdr:from>
    <xdr:to>
      <xdr:col>7</xdr:col>
      <xdr:colOff>577560</xdr:colOff>
      <xdr:row>14</xdr:row>
      <xdr:rowOff>43543</xdr:rowOff>
    </xdr:to>
    <xdr:cxnSp macro="">
      <xdr:nvCxnSpPr>
        <xdr:cNvPr id="133" name="Connector: Curved 132">
          <a:extLst>
            <a:ext uri="{FF2B5EF4-FFF2-40B4-BE49-F238E27FC236}">
              <a16:creationId xmlns:a16="http://schemas.microsoft.com/office/drawing/2014/main" id="{8DD32BFA-91B0-4804-ACFB-22E63B76C558}"/>
            </a:ext>
          </a:extLst>
        </xdr:cNvPr>
        <xdr:cNvCxnSpPr>
          <a:stCxn id="103" idx="4"/>
          <a:endCxn id="105" idx="4"/>
        </xdr:cNvCxnSpPr>
      </xdr:nvCxnSpPr>
      <xdr:spPr>
        <a:xfrm rot="5400000" flipH="1" flipV="1">
          <a:off x="4554100" y="2340218"/>
          <a:ext cx="43542" cy="489289"/>
        </a:xfrm>
        <a:prstGeom prst="curvedConnector3">
          <a:avLst>
            <a:gd name="adj1" fmla="val -525010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181375</xdr:colOff>
      <xdr:row>14</xdr:row>
      <xdr:rowOff>21474</xdr:rowOff>
    </xdr:from>
    <xdr:to>
      <xdr:col>12</xdr:col>
      <xdr:colOff>163394</xdr:colOff>
      <xdr:row>14</xdr:row>
      <xdr:rowOff>45373</xdr:rowOff>
    </xdr:to>
    <xdr:cxnSp macro="">
      <xdr:nvCxnSpPr>
        <xdr:cNvPr id="134" name="Connector: Curved 133">
          <a:extLst>
            <a:ext uri="{FF2B5EF4-FFF2-40B4-BE49-F238E27FC236}">
              <a16:creationId xmlns:a16="http://schemas.microsoft.com/office/drawing/2014/main" id="{FAC6FBB5-6229-4943-BF35-1B885DCDF3AF}"/>
            </a:ext>
          </a:extLst>
        </xdr:cNvPr>
        <xdr:cNvCxnSpPr>
          <a:stCxn id="108" idx="4"/>
          <a:endCxn id="110" idx="4"/>
        </xdr:cNvCxnSpPr>
      </xdr:nvCxnSpPr>
      <xdr:spPr>
        <a:xfrm rot="5400000" flipH="1" flipV="1">
          <a:off x="7131003" y="2302437"/>
          <a:ext cx="23899" cy="588155"/>
        </a:xfrm>
        <a:prstGeom prst="curvedConnector3">
          <a:avLst>
            <a:gd name="adj1" fmla="val -956525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192594</xdr:colOff>
      <xdr:row>2</xdr:row>
      <xdr:rowOff>142352</xdr:rowOff>
    </xdr:from>
    <xdr:ext cx="259686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B3B3B62-2FD9-4724-A017-08728FDEF29F}"/>
            </a:ext>
          </a:extLst>
        </xdr:cNvPr>
        <xdr:cNvSpPr txBox="1"/>
      </xdr:nvSpPr>
      <xdr:spPr>
        <a:xfrm>
          <a:off x="4459794" y="508112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7</xdr:col>
      <xdr:colOff>209341</xdr:colOff>
      <xdr:row>15</xdr:row>
      <xdr:rowOff>8374</xdr:rowOff>
    </xdr:from>
    <xdr:ext cx="259686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E8E88E0-B613-4762-92B5-A849CA04B8AE}"/>
            </a:ext>
          </a:extLst>
        </xdr:cNvPr>
        <xdr:cNvSpPr txBox="1"/>
      </xdr:nvSpPr>
      <xdr:spPr>
        <a:xfrm>
          <a:off x="4476541" y="2766814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468923</xdr:colOff>
      <xdr:row>14</xdr:row>
      <xdr:rowOff>175847</xdr:rowOff>
    </xdr:from>
    <xdr:ext cx="259686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E8FDA814-E373-40FB-A98E-5B6EEBE015AF}"/>
            </a:ext>
          </a:extLst>
        </xdr:cNvPr>
        <xdr:cNvSpPr txBox="1"/>
      </xdr:nvSpPr>
      <xdr:spPr>
        <a:xfrm>
          <a:off x="7799363" y="2751407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501202</xdr:colOff>
      <xdr:row>2</xdr:row>
      <xdr:rowOff>98977</xdr:rowOff>
    </xdr:from>
    <xdr:ext cx="259686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1B79686-1803-40C4-82CB-1CCC86949294}"/>
            </a:ext>
          </a:extLst>
        </xdr:cNvPr>
        <xdr:cNvSpPr txBox="1"/>
      </xdr:nvSpPr>
      <xdr:spPr>
        <a:xfrm>
          <a:off x="7831642" y="464737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twoCellAnchor editAs="oneCell">
    <xdr:from>
      <xdr:col>5</xdr:col>
      <xdr:colOff>204107</xdr:colOff>
      <xdr:row>2</xdr:row>
      <xdr:rowOff>40822</xdr:rowOff>
    </xdr:from>
    <xdr:to>
      <xdr:col>6</xdr:col>
      <xdr:colOff>603816</xdr:colOff>
      <xdr:row>4</xdr:row>
      <xdr:rowOff>38444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A7B2BCD3-8260-4D4B-89B5-C784730CD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65714" y="394608"/>
          <a:ext cx="1012031" cy="368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6</xdr:row>
      <xdr:rowOff>68580</xdr:rowOff>
    </xdr:from>
    <xdr:to>
      <xdr:col>5</xdr:col>
      <xdr:colOff>15240</xdr:colOff>
      <xdr:row>9</xdr:row>
      <xdr:rowOff>68580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5B64017-2820-4DD8-AE0C-61B7E8B201F8}"/>
            </a:ext>
          </a:extLst>
        </xdr:cNvPr>
        <xdr:cNvSpPr/>
      </xdr:nvSpPr>
      <xdr:spPr>
        <a:xfrm>
          <a:off x="2491740" y="1036320"/>
          <a:ext cx="571500" cy="56388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4</xdr:col>
      <xdr:colOff>53340</xdr:colOff>
      <xdr:row>12</xdr:row>
      <xdr:rowOff>7620</xdr:rowOff>
    </xdr:from>
    <xdr:to>
      <xdr:col>5</xdr:col>
      <xdr:colOff>15240</xdr:colOff>
      <xdr:row>15</xdr:row>
      <xdr:rowOff>7620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1F0D3B1-6703-4829-98A9-9D3B15992D95}"/>
            </a:ext>
          </a:extLst>
        </xdr:cNvPr>
        <xdr:cNvSpPr/>
      </xdr:nvSpPr>
      <xdr:spPr>
        <a:xfrm>
          <a:off x="2491740" y="2110740"/>
          <a:ext cx="571500" cy="54864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6</xdr:col>
      <xdr:colOff>337457</xdr:colOff>
      <xdr:row>6</xdr:row>
      <xdr:rowOff>0</xdr:rowOff>
    </xdr:from>
    <xdr:to>
      <xdr:col>7</xdr:col>
      <xdr:colOff>391886</xdr:colOff>
      <xdr:row>9</xdr:row>
      <xdr:rowOff>108857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05F4117-3EDF-42EF-85AC-5D8E04F8A338}"/>
            </a:ext>
          </a:extLst>
        </xdr:cNvPr>
        <xdr:cNvSpPr/>
      </xdr:nvSpPr>
      <xdr:spPr>
        <a:xfrm>
          <a:off x="3995057" y="967740"/>
          <a:ext cx="664029" cy="672737"/>
        </a:xfrm>
        <a:prstGeom prst="ellips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h1</a:t>
          </a:r>
        </a:p>
      </xdr:txBody>
    </xdr:sp>
    <xdr:clientData/>
  </xdr:twoCellAnchor>
  <xdr:twoCellAnchor>
    <xdr:from>
      <xdr:col>6</xdr:col>
      <xdr:colOff>358139</xdr:colOff>
      <xdr:row>11</xdr:row>
      <xdr:rowOff>130630</xdr:rowOff>
    </xdr:from>
    <xdr:to>
      <xdr:col>7</xdr:col>
      <xdr:colOff>424542</xdr:colOff>
      <xdr:row>15</xdr:row>
      <xdr:rowOff>43543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E7307A1-508A-401E-B95F-F2C1C931FA75}"/>
            </a:ext>
          </a:extLst>
        </xdr:cNvPr>
        <xdr:cNvSpPr/>
      </xdr:nvSpPr>
      <xdr:spPr>
        <a:xfrm>
          <a:off x="4015739" y="2050870"/>
          <a:ext cx="676003" cy="644433"/>
        </a:xfrm>
        <a:prstGeom prst="ellips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7</xdr:col>
      <xdr:colOff>266700</xdr:colOff>
      <xdr:row>6</xdr:row>
      <xdr:rowOff>10886</xdr:rowOff>
    </xdr:from>
    <xdr:to>
      <xdr:col>8</xdr:col>
      <xdr:colOff>348343</xdr:colOff>
      <xdr:row>9</xdr:row>
      <xdr:rowOff>100485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01EF966-A923-4BD5-A4F8-98A2993039DD}"/>
            </a:ext>
          </a:extLst>
        </xdr:cNvPr>
        <xdr:cNvSpPr/>
      </xdr:nvSpPr>
      <xdr:spPr>
        <a:xfrm>
          <a:off x="4533900" y="978626"/>
          <a:ext cx="691243" cy="653479"/>
        </a:xfrm>
        <a:prstGeom prst="ellipse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a_h1</a:t>
          </a:r>
        </a:p>
      </xdr:txBody>
    </xdr:sp>
    <xdr:clientData/>
  </xdr:twoCellAnchor>
  <xdr:twoCellAnchor>
    <xdr:from>
      <xdr:col>7</xdr:col>
      <xdr:colOff>228600</xdr:colOff>
      <xdr:row>11</xdr:row>
      <xdr:rowOff>108858</xdr:rowOff>
    </xdr:from>
    <xdr:to>
      <xdr:col>8</xdr:col>
      <xdr:colOff>320386</xdr:colOff>
      <xdr:row>15</xdr:row>
      <xdr:rowOff>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5940F9D-6ADA-40CB-B88C-D5EA43F28212}"/>
            </a:ext>
          </a:extLst>
        </xdr:cNvPr>
        <xdr:cNvSpPr/>
      </xdr:nvSpPr>
      <xdr:spPr>
        <a:xfrm>
          <a:off x="4495800" y="2029098"/>
          <a:ext cx="701386" cy="622663"/>
        </a:xfrm>
        <a:prstGeom prst="ellipse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a_h2</a:t>
          </a:r>
        </a:p>
      </xdr:txBody>
    </xdr:sp>
    <xdr:clientData/>
  </xdr:twoCellAnchor>
  <xdr:twoCellAnchor>
    <xdr:from>
      <xdr:col>14</xdr:col>
      <xdr:colOff>17083</xdr:colOff>
      <xdr:row>8</xdr:row>
      <xdr:rowOff>144025</xdr:rowOff>
    </xdr:from>
    <xdr:to>
      <xdr:col>15</xdr:col>
      <xdr:colOff>60615</xdr:colOff>
      <xdr:row>12</xdr:row>
      <xdr:rowOff>51954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62C06E5B-3DEF-43B8-B6D3-A6F2D51FCFFC}"/>
            </a:ext>
          </a:extLst>
        </xdr:cNvPr>
        <xdr:cNvSpPr/>
      </xdr:nvSpPr>
      <xdr:spPr>
        <a:xfrm>
          <a:off x="8551483" y="1492765"/>
          <a:ext cx="653132" cy="662309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E_total</a:t>
          </a:r>
        </a:p>
      </xdr:txBody>
    </xdr:sp>
    <xdr:clientData/>
  </xdr:twoCellAnchor>
  <xdr:twoCellAnchor>
    <xdr:from>
      <xdr:col>10</xdr:col>
      <xdr:colOff>466660</xdr:colOff>
      <xdr:row>6</xdr:row>
      <xdr:rowOff>18061</xdr:rowOff>
    </xdr:from>
    <xdr:to>
      <xdr:col>11</xdr:col>
      <xdr:colOff>510885</xdr:colOff>
      <xdr:row>9</xdr:row>
      <xdr:rowOff>107374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B2CE9550-FEAB-4AAD-9402-8ECEB7361C30}"/>
            </a:ext>
          </a:extLst>
        </xdr:cNvPr>
        <xdr:cNvSpPr/>
      </xdr:nvSpPr>
      <xdr:spPr>
        <a:xfrm>
          <a:off x="6562660" y="985801"/>
          <a:ext cx="653825" cy="653193"/>
        </a:xfrm>
        <a:prstGeom prst="ellipse">
          <a:avLst/>
        </a:prstGeom>
        <a:solidFill>
          <a:srgbClr val="4472C4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o1</a:t>
          </a:r>
        </a:p>
      </xdr:txBody>
    </xdr:sp>
    <xdr:clientData/>
  </xdr:twoCellAnchor>
  <xdr:twoCellAnchor>
    <xdr:from>
      <xdr:col>10</xdr:col>
      <xdr:colOff>466661</xdr:colOff>
      <xdr:row>11</xdr:row>
      <xdr:rowOff>106383</xdr:rowOff>
    </xdr:from>
    <xdr:to>
      <xdr:col>11</xdr:col>
      <xdr:colOff>502227</xdr:colOff>
      <xdr:row>15</xdr:row>
      <xdr:rowOff>45373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9363D4A8-F239-4D77-98A0-8EDECCB7553D}"/>
            </a:ext>
          </a:extLst>
        </xdr:cNvPr>
        <xdr:cNvSpPr/>
      </xdr:nvSpPr>
      <xdr:spPr>
        <a:xfrm>
          <a:off x="6562661" y="2026623"/>
          <a:ext cx="645166" cy="670510"/>
        </a:xfrm>
        <a:prstGeom prst="ellipse">
          <a:avLst/>
        </a:prstGeom>
        <a:solidFill>
          <a:srgbClr val="4472C4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11</xdr:col>
      <xdr:colOff>423027</xdr:colOff>
      <xdr:row>5</xdr:row>
      <xdr:rowOff>169471</xdr:rowOff>
    </xdr:from>
    <xdr:to>
      <xdr:col>12</xdr:col>
      <xdr:colOff>510887</xdr:colOff>
      <xdr:row>9</xdr:row>
      <xdr:rowOff>100808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E16AD5F-363C-4DD3-8BF1-3C41A6A975DF}"/>
            </a:ext>
          </a:extLst>
        </xdr:cNvPr>
        <xdr:cNvSpPr/>
      </xdr:nvSpPr>
      <xdr:spPr>
        <a:xfrm>
          <a:off x="7128627" y="954331"/>
          <a:ext cx="697460" cy="678097"/>
        </a:xfrm>
        <a:prstGeom prst="ellipse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a_o1</a:t>
          </a:r>
        </a:p>
      </xdr:txBody>
    </xdr:sp>
    <xdr:clientData/>
  </xdr:twoCellAnchor>
  <xdr:twoCellAnchor>
    <xdr:from>
      <xdr:col>11</xdr:col>
      <xdr:colOff>439357</xdr:colOff>
      <xdr:row>11</xdr:row>
      <xdr:rowOff>65067</xdr:rowOff>
    </xdr:from>
    <xdr:to>
      <xdr:col>12</xdr:col>
      <xdr:colOff>493569</xdr:colOff>
      <xdr:row>15</xdr:row>
      <xdr:rowOff>21474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3A26BAA0-CF28-40FF-ACBD-B2327439A247}"/>
            </a:ext>
          </a:extLst>
        </xdr:cNvPr>
        <xdr:cNvSpPr/>
      </xdr:nvSpPr>
      <xdr:spPr>
        <a:xfrm>
          <a:off x="7144957" y="1985307"/>
          <a:ext cx="663812" cy="687927"/>
        </a:xfrm>
        <a:prstGeom prst="ellipse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a_o2</a:t>
          </a:r>
        </a:p>
      </xdr:txBody>
    </xdr:sp>
    <xdr:clientData/>
  </xdr:twoCellAnchor>
  <xdr:twoCellAnchor>
    <xdr:from>
      <xdr:col>5</xdr:col>
      <xdr:colOff>15240</xdr:colOff>
      <xdr:row>7</xdr:row>
      <xdr:rowOff>166552</xdr:rowOff>
    </xdr:from>
    <xdr:to>
      <xdr:col>6</xdr:col>
      <xdr:colOff>358139</xdr:colOff>
      <xdr:row>13</xdr:row>
      <xdr:rowOff>87087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86169CB-6A9A-418B-8B85-F510FF7C4DCA}"/>
            </a:ext>
          </a:extLst>
        </xdr:cNvPr>
        <xdr:cNvCxnSpPr>
          <a:stCxn id="5" idx="6"/>
          <a:endCxn id="8" idx="2"/>
        </xdr:cNvCxnSpPr>
      </xdr:nvCxnSpPr>
      <xdr:spPr>
        <a:xfrm>
          <a:off x="3063240" y="1317172"/>
          <a:ext cx="952499" cy="1055915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7</xdr:row>
      <xdr:rowOff>152400</xdr:rowOff>
    </xdr:from>
    <xdr:to>
      <xdr:col>6</xdr:col>
      <xdr:colOff>337457</xdr:colOff>
      <xdr:row>7</xdr:row>
      <xdr:rowOff>166552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3A67A5B-E269-4032-B017-F9DB847E8C62}"/>
            </a:ext>
          </a:extLst>
        </xdr:cNvPr>
        <xdr:cNvCxnSpPr>
          <a:stCxn id="5" idx="6"/>
          <a:endCxn id="7" idx="2"/>
        </xdr:cNvCxnSpPr>
      </xdr:nvCxnSpPr>
      <xdr:spPr>
        <a:xfrm flipV="1">
          <a:off x="3063240" y="1303020"/>
          <a:ext cx="931817" cy="1415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7</xdr:row>
      <xdr:rowOff>152400</xdr:rowOff>
    </xdr:from>
    <xdr:to>
      <xdr:col>6</xdr:col>
      <xdr:colOff>337457</xdr:colOff>
      <xdr:row>13</xdr:row>
      <xdr:rowOff>100149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E97CCFB-C3B8-4A1D-9E06-F66F5A0D6AFB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3063240" y="1303020"/>
          <a:ext cx="931817" cy="1083129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13</xdr:row>
      <xdr:rowOff>87087</xdr:rowOff>
    </xdr:from>
    <xdr:to>
      <xdr:col>6</xdr:col>
      <xdr:colOff>358139</xdr:colOff>
      <xdr:row>13</xdr:row>
      <xdr:rowOff>100149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8D0D41F-5A09-4627-AC4F-A795B0A20650}"/>
            </a:ext>
          </a:extLst>
        </xdr:cNvPr>
        <xdr:cNvCxnSpPr>
          <a:stCxn id="6" idx="6"/>
          <a:endCxn id="8" idx="2"/>
        </xdr:cNvCxnSpPr>
      </xdr:nvCxnSpPr>
      <xdr:spPr>
        <a:xfrm flipV="1">
          <a:off x="3063240" y="2373087"/>
          <a:ext cx="952499" cy="1306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348343</xdr:colOff>
      <xdr:row>7</xdr:row>
      <xdr:rowOff>155266</xdr:rowOff>
    </xdr:from>
    <xdr:to>
      <xdr:col>10</xdr:col>
      <xdr:colOff>466660</xdr:colOff>
      <xdr:row>7</xdr:row>
      <xdr:rowOff>162298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B572AAD-816E-4DCB-9BB9-62E2793259B4}"/>
            </a:ext>
          </a:extLst>
        </xdr:cNvPr>
        <xdr:cNvCxnSpPr>
          <a:stCxn id="9" idx="6"/>
          <a:endCxn id="12" idx="2"/>
        </xdr:cNvCxnSpPr>
      </xdr:nvCxnSpPr>
      <xdr:spPr>
        <a:xfrm>
          <a:off x="5225143" y="1305886"/>
          <a:ext cx="1337517" cy="703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348343</xdr:colOff>
      <xdr:row>7</xdr:row>
      <xdr:rowOff>155266</xdr:rowOff>
    </xdr:from>
    <xdr:to>
      <xdr:col>10</xdr:col>
      <xdr:colOff>466661</xdr:colOff>
      <xdr:row>13</xdr:row>
      <xdr:rowOff>75878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09C65F7-C4A7-4364-9F25-98A6EB4B11BC}"/>
            </a:ext>
          </a:extLst>
        </xdr:cNvPr>
        <xdr:cNvCxnSpPr>
          <a:stCxn id="9" idx="6"/>
          <a:endCxn id="13" idx="2"/>
        </xdr:cNvCxnSpPr>
      </xdr:nvCxnSpPr>
      <xdr:spPr>
        <a:xfrm>
          <a:off x="5225143" y="1305886"/>
          <a:ext cx="1337518" cy="105599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320386</xdr:colOff>
      <xdr:row>7</xdr:row>
      <xdr:rowOff>162298</xdr:rowOff>
    </xdr:from>
    <xdr:to>
      <xdr:col>10</xdr:col>
      <xdr:colOff>466660</xdr:colOff>
      <xdr:row>13</xdr:row>
      <xdr:rowOff>54430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4AF3B87-D6BB-44FD-9E42-4A70C1FC72E4}"/>
            </a:ext>
          </a:extLst>
        </xdr:cNvPr>
        <xdr:cNvCxnSpPr>
          <a:stCxn id="10" idx="6"/>
          <a:endCxn id="12" idx="2"/>
        </xdr:cNvCxnSpPr>
      </xdr:nvCxnSpPr>
      <xdr:spPr>
        <a:xfrm flipV="1">
          <a:off x="5197186" y="1312918"/>
          <a:ext cx="1365474" cy="102751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320386</xdr:colOff>
      <xdr:row>13</xdr:row>
      <xdr:rowOff>54430</xdr:rowOff>
    </xdr:from>
    <xdr:to>
      <xdr:col>10</xdr:col>
      <xdr:colOff>466661</xdr:colOff>
      <xdr:row>13</xdr:row>
      <xdr:rowOff>75878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F3948A8-5281-4F3B-A4F6-80C877914329}"/>
            </a:ext>
          </a:extLst>
        </xdr:cNvPr>
        <xdr:cNvCxnSpPr>
          <a:stCxn id="10" idx="6"/>
          <a:endCxn id="13" idx="2"/>
        </xdr:cNvCxnSpPr>
      </xdr:nvCxnSpPr>
      <xdr:spPr>
        <a:xfrm>
          <a:off x="5197186" y="2340430"/>
          <a:ext cx="1365475" cy="21448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510887</xdr:colOff>
      <xdr:row>7</xdr:row>
      <xdr:rowOff>143799</xdr:rowOff>
    </xdr:from>
    <xdr:to>
      <xdr:col>14</xdr:col>
      <xdr:colOff>17083</xdr:colOff>
      <xdr:row>10</xdr:row>
      <xdr:rowOff>85001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0FA6992-ED0C-4284-974F-ADDE11A70404}"/>
            </a:ext>
          </a:extLst>
        </xdr:cNvPr>
        <xdr:cNvCxnSpPr>
          <a:stCxn id="14" idx="6"/>
          <a:endCxn id="11" idx="2"/>
        </xdr:cNvCxnSpPr>
      </xdr:nvCxnSpPr>
      <xdr:spPr>
        <a:xfrm>
          <a:off x="7826087" y="1294419"/>
          <a:ext cx="725396" cy="52794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493569</xdr:colOff>
      <xdr:row>10</xdr:row>
      <xdr:rowOff>85001</xdr:rowOff>
    </xdr:from>
    <xdr:to>
      <xdr:col>14</xdr:col>
      <xdr:colOff>17083</xdr:colOff>
      <xdr:row>13</xdr:row>
      <xdr:rowOff>43271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E314519-62D8-432E-BCFB-B9D87B29242B}"/>
            </a:ext>
          </a:extLst>
        </xdr:cNvPr>
        <xdr:cNvCxnSpPr>
          <a:stCxn id="15" idx="6"/>
          <a:endCxn id="11" idx="2"/>
        </xdr:cNvCxnSpPr>
      </xdr:nvCxnSpPr>
      <xdr:spPr>
        <a:xfrm flipV="1">
          <a:off x="7808769" y="1822361"/>
          <a:ext cx="742714" cy="506910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289560</xdr:colOff>
      <xdr:row>6</xdr:row>
      <xdr:rowOff>137160</xdr:rowOff>
    </xdr:from>
    <xdr:ext cx="74110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5E4EFD2-C402-44AB-9691-3889EA37AC4A}"/>
            </a:ext>
          </a:extLst>
        </xdr:cNvPr>
        <xdr:cNvSpPr txBox="1"/>
      </xdr:nvSpPr>
      <xdr:spPr>
        <a:xfrm>
          <a:off x="3337560" y="110490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w1 = 0.15</a:t>
          </a:r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74110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7E4D313-380B-45B8-B58E-38AEAA32F368}"/>
            </a:ext>
          </a:extLst>
        </xdr:cNvPr>
        <xdr:cNvSpPr txBox="1"/>
      </xdr:nvSpPr>
      <xdr:spPr>
        <a:xfrm>
          <a:off x="3048000" y="153162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w3 = 0.25</a:t>
          </a:r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69607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CF8294D-419F-436F-8637-2C6C4E9173C5}"/>
            </a:ext>
          </a:extLst>
        </xdr:cNvPr>
        <xdr:cNvSpPr txBox="1"/>
      </xdr:nvSpPr>
      <xdr:spPr>
        <a:xfrm>
          <a:off x="3048000" y="21031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w2 = 0.2</a:t>
          </a:r>
        </a:p>
      </xdr:txBody>
    </xdr:sp>
    <xdr:clientData/>
  </xdr:oneCellAnchor>
  <xdr:oneCellAnchor>
    <xdr:from>
      <xdr:col>5</xdr:col>
      <xdr:colOff>137160</xdr:colOff>
      <xdr:row>13</xdr:row>
      <xdr:rowOff>121920</xdr:rowOff>
    </xdr:from>
    <xdr:ext cx="66960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0A3969C-7BDB-47C5-961D-227552D242F3}"/>
            </a:ext>
          </a:extLst>
        </xdr:cNvPr>
        <xdr:cNvSpPr txBox="1"/>
      </xdr:nvSpPr>
      <xdr:spPr>
        <a:xfrm>
          <a:off x="3185160" y="24079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w4 = 0.3</a:t>
          </a:r>
        </a:p>
      </xdr:txBody>
    </xdr:sp>
    <xdr:clientData/>
  </xdr:oneCellAnchor>
  <xdr:oneCellAnchor>
    <xdr:from>
      <xdr:col>8</xdr:col>
      <xdr:colOff>472440</xdr:colOff>
      <xdr:row>6</xdr:row>
      <xdr:rowOff>22860</xdr:rowOff>
    </xdr:from>
    <xdr:ext cx="669607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0E126BB-30E8-446F-85F2-1D46E3340261}"/>
            </a:ext>
          </a:extLst>
        </xdr:cNvPr>
        <xdr:cNvSpPr txBox="1"/>
      </xdr:nvSpPr>
      <xdr:spPr>
        <a:xfrm>
          <a:off x="5349240" y="99060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w5 = 0.4</a:t>
          </a:r>
        </a:p>
      </xdr:txBody>
    </xdr:sp>
    <xdr:clientData/>
  </xdr:oneCellAnchor>
  <xdr:oneCellAnchor>
    <xdr:from>
      <xdr:col>8</xdr:col>
      <xdr:colOff>350520</xdr:colOff>
      <xdr:row>8</xdr:row>
      <xdr:rowOff>45720</xdr:rowOff>
    </xdr:from>
    <xdr:ext cx="669607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8BACD49-3AEA-4968-A2FF-D6B88061DF96}"/>
            </a:ext>
          </a:extLst>
        </xdr:cNvPr>
        <xdr:cNvSpPr txBox="1"/>
      </xdr:nvSpPr>
      <xdr:spPr>
        <a:xfrm>
          <a:off x="5227320" y="139446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w7 = 0.5</a:t>
          </a:r>
        </a:p>
      </xdr:txBody>
    </xdr:sp>
    <xdr:clientData/>
  </xdr:oneCellAnchor>
  <xdr:oneCellAnchor>
    <xdr:from>
      <xdr:col>8</xdr:col>
      <xdr:colOff>182880</xdr:colOff>
      <xdr:row>11</xdr:row>
      <xdr:rowOff>83820</xdr:rowOff>
    </xdr:from>
    <xdr:ext cx="74110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CD148C8-21FE-47A5-BDC0-684373D22248}"/>
            </a:ext>
          </a:extLst>
        </xdr:cNvPr>
        <xdr:cNvSpPr txBox="1"/>
      </xdr:nvSpPr>
      <xdr:spPr>
        <a:xfrm>
          <a:off x="5059680" y="200406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w6 = 0.45</a:t>
          </a:r>
        </a:p>
      </xdr:txBody>
    </xdr:sp>
    <xdr:clientData/>
  </xdr:oneCellAnchor>
  <xdr:oneCellAnchor>
    <xdr:from>
      <xdr:col>8</xdr:col>
      <xdr:colOff>457200</xdr:colOff>
      <xdr:row>13</xdr:row>
      <xdr:rowOff>83820</xdr:rowOff>
    </xdr:from>
    <xdr:ext cx="741100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3BDB0F9-1866-4557-A0DF-97E43D40013E}"/>
            </a:ext>
          </a:extLst>
        </xdr:cNvPr>
        <xdr:cNvSpPr txBox="1"/>
      </xdr:nvSpPr>
      <xdr:spPr>
        <a:xfrm>
          <a:off x="5334000" y="236982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w8 = 0.55</a:t>
          </a:r>
        </a:p>
      </xdr:txBody>
    </xdr:sp>
    <xdr:clientData/>
  </xdr:oneCellAnchor>
  <xdr:oneCellAnchor>
    <xdr:from>
      <xdr:col>13</xdr:col>
      <xdr:colOff>0</xdr:colOff>
      <xdr:row>7</xdr:row>
      <xdr:rowOff>137160</xdr:rowOff>
    </xdr:from>
    <xdr:ext cx="325025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7E84E36-62FA-47C9-88D2-B2E80775ADB0}"/>
            </a:ext>
          </a:extLst>
        </xdr:cNvPr>
        <xdr:cNvSpPr txBox="1"/>
      </xdr:nvSpPr>
      <xdr:spPr>
        <a:xfrm>
          <a:off x="7924800" y="1287780"/>
          <a:ext cx="325025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E1</a:t>
          </a:r>
        </a:p>
      </xdr:txBody>
    </xdr:sp>
    <xdr:clientData/>
  </xdr:oneCellAnchor>
  <xdr:oneCellAnchor>
    <xdr:from>
      <xdr:col>13</xdr:col>
      <xdr:colOff>0</xdr:colOff>
      <xdr:row>12</xdr:row>
      <xdr:rowOff>0</xdr:rowOff>
    </xdr:from>
    <xdr:ext cx="325025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F2792E0-4423-44EC-BF89-3656F2811142}"/>
            </a:ext>
          </a:extLst>
        </xdr:cNvPr>
        <xdr:cNvSpPr txBox="1"/>
      </xdr:nvSpPr>
      <xdr:spPr>
        <a:xfrm>
          <a:off x="7924800" y="2103120"/>
          <a:ext cx="325025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E2</a:t>
          </a:r>
        </a:p>
      </xdr:txBody>
    </xdr:sp>
    <xdr:clientData/>
  </xdr:oneCellAnchor>
  <xdr:twoCellAnchor>
    <xdr:from>
      <xdr:col>7</xdr:col>
      <xdr:colOff>59872</xdr:colOff>
      <xdr:row>6</xdr:row>
      <xdr:rowOff>0</xdr:rowOff>
    </xdr:from>
    <xdr:to>
      <xdr:col>8</xdr:col>
      <xdr:colOff>2722</xdr:colOff>
      <xdr:row>6</xdr:row>
      <xdr:rowOff>10886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27C217D7-B1C6-4AED-9940-A755B8A099AF}"/>
            </a:ext>
          </a:extLst>
        </xdr:cNvPr>
        <xdr:cNvCxnSpPr>
          <a:stCxn id="7" idx="0"/>
          <a:endCxn id="9" idx="0"/>
        </xdr:cNvCxnSpPr>
      </xdr:nvCxnSpPr>
      <xdr:spPr>
        <a:xfrm rot="16200000" flipH="1">
          <a:off x="4597854" y="696958"/>
          <a:ext cx="10886" cy="552450"/>
        </a:xfrm>
        <a:prstGeom prst="curvedConnector3">
          <a:avLst>
            <a:gd name="adj1" fmla="val -2099945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185706</xdr:colOff>
      <xdr:row>5</xdr:row>
      <xdr:rowOff>169471</xdr:rowOff>
    </xdr:from>
    <xdr:to>
      <xdr:col>12</xdr:col>
      <xdr:colOff>163890</xdr:colOff>
      <xdr:row>6</xdr:row>
      <xdr:rowOff>18061</xdr:rowOff>
    </xdr:to>
    <xdr:cxnSp macro="">
      <xdr:nvCxnSpPr>
        <xdr:cNvPr id="37" name="Connector: Curved 36">
          <a:extLst>
            <a:ext uri="{FF2B5EF4-FFF2-40B4-BE49-F238E27FC236}">
              <a16:creationId xmlns:a16="http://schemas.microsoft.com/office/drawing/2014/main" id="{897BABD8-5B64-4F47-84A1-967314C5F429}"/>
            </a:ext>
          </a:extLst>
        </xdr:cNvPr>
        <xdr:cNvCxnSpPr>
          <a:stCxn id="12" idx="0"/>
          <a:endCxn id="14" idx="0"/>
        </xdr:cNvCxnSpPr>
      </xdr:nvCxnSpPr>
      <xdr:spPr>
        <a:xfrm rot="5400000" flipH="1" flipV="1">
          <a:off x="7169463" y="676174"/>
          <a:ext cx="31470" cy="587784"/>
        </a:xfrm>
        <a:prstGeom prst="curvedConnector3">
          <a:avLst>
            <a:gd name="adj1" fmla="val 851208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88271</xdr:colOff>
      <xdr:row>15</xdr:row>
      <xdr:rowOff>1</xdr:rowOff>
    </xdr:from>
    <xdr:to>
      <xdr:col>7</xdr:col>
      <xdr:colOff>577560</xdr:colOff>
      <xdr:row>15</xdr:row>
      <xdr:rowOff>43543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674F6608-E513-4368-A3B6-3AD7F5F295DB}"/>
            </a:ext>
          </a:extLst>
        </xdr:cNvPr>
        <xdr:cNvCxnSpPr>
          <a:stCxn id="8" idx="4"/>
          <a:endCxn id="10" idx="4"/>
        </xdr:cNvCxnSpPr>
      </xdr:nvCxnSpPr>
      <xdr:spPr>
        <a:xfrm rot="5400000" flipH="1" flipV="1">
          <a:off x="4578345" y="2428887"/>
          <a:ext cx="43542" cy="489289"/>
        </a:xfrm>
        <a:prstGeom prst="curvedConnector3">
          <a:avLst>
            <a:gd name="adj1" fmla="val -525010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181375</xdr:colOff>
      <xdr:row>15</xdr:row>
      <xdr:rowOff>21474</xdr:rowOff>
    </xdr:from>
    <xdr:to>
      <xdr:col>12</xdr:col>
      <xdr:colOff>163394</xdr:colOff>
      <xdr:row>15</xdr:row>
      <xdr:rowOff>45373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F6FACFAD-4B95-4EB4-9093-F7E2C086511E}"/>
            </a:ext>
          </a:extLst>
        </xdr:cNvPr>
        <xdr:cNvCxnSpPr>
          <a:stCxn id="13" idx="4"/>
          <a:endCxn id="15" idx="4"/>
        </xdr:cNvCxnSpPr>
      </xdr:nvCxnSpPr>
      <xdr:spPr>
        <a:xfrm rot="5400000" flipH="1" flipV="1">
          <a:off x="7170835" y="2389374"/>
          <a:ext cx="23899" cy="591619"/>
        </a:xfrm>
        <a:prstGeom prst="curvedConnector3">
          <a:avLst>
            <a:gd name="adj1" fmla="val -956525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192594</xdr:colOff>
      <xdr:row>3</xdr:row>
      <xdr:rowOff>142352</xdr:rowOff>
    </xdr:from>
    <xdr:ext cx="259686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EE3BE5C-A2EF-406A-A77E-A4B38AD8176A}"/>
            </a:ext>
          </a:extLst>
        </xdr:cNvPr>
        <xdr:cNvSpPr txBox="1"/>
      </xdr:nvSpPr>
      <xdr:spPr>
        <a:xfrm>
          <a:off x="4459794" y="546212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7</xdr:col>
      <xdr:colOff>209341</xdr:colOff>
      <xdr:row>16</xdr:row>
      <xdr:rowOff>8374</xdr:rowOff>
    </xdr:from>
    <xdr:ext cx="259686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A5EEC36-FC92-4ABF-93C2-6D89482EC9EF}"/>
            </a:ext>
          </a:extLst>
        </xdr:cNvPr>
        <xdr:cNvSpPr txBox="1"/>
      </xdr:nvSpPr>
      <xdr:spPr>
        <a:xfrm>
          <a:off x="4476541" y="2843014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468923</xdr:colOff>
      <xdr:row>15</xdr:row>
      <xdr:rowOff>175847</xdr:rowOff>
    </xdr:from>
    <xdr:ext cx="259686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D652ECD-EA77-47AE-AFEC-06D0D5A78753}"/>
            </a:ext>
          </a:extLst>
        </xdr:cNvPr>
        <xdr:cNvSpPr txBox="1"/>
      </xdr:nvSpPr>
      <xdr:spPr>
        <a:xfrm>
          <a:off x="7174523" y="2827607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501202</xdr:colOff>
      <xdr:row>3</xdr:row>
      <xdr:rowOff>98977</xdr:rowOff>
    </xdr:from>
    <xdr:ext cx="259686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31D7753-4B4C-404B-83E9-89555AFD4965}"/>
            </a:ext>
          </a:extLst>
        </xdr:cNvPr>
        <xdr:cNvSpPr txBox="1"/>
      </xdr:nvSpPr>
      <xdr:spPr>
        <a:xfrm>
          <a:off x="7206802" y="502837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twoCellAnchor editAs="oneCell">
    <xdr:from>
      <xdr:col>5</xdr:col>
      <xdr:colOff>204107</xdr:colOff>
      <xdr:row>3</xdr:row>
      <xdr:rowOff>40822</xdr:rowOff>
    </xdr:from>
    <xdr:to>
      <xdr:col>6</xdr:col>
      <xdr:colOff>603816</xdr:colOff>
      <xdr:row>4</xdr:row>
      <xdr:rowOff>190844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150F962-3525-411E-900E-701707147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2107" y="444682"/>
          <a:ext cx="1009309" cy="378622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28</xdr:row>
      <xdr:rowOff>0</xdr:rowOff>
    </xdr:from>
    <xdr:to>
      <xdr:col>34</xdr:col>
      <xdr:colOff>323850</xdr:colOff>
      <xdr:row>42</xdr:row>
      <xdr:rowOff>28575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1036D184-2587-4C35-92E3-BE9E2A295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6</xdr:row>
      <xdr:rowOff>68580</xdr:rowOff>
    </xdr:from>
    <xdr:to>
      <xdr:col>5</xdr:col>
      <xdr:colOff>15240</xdr:colOff>
      <xdr:row>9</xdr:row>
      <xdr:rowOff>68580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56A98C2-9DB1-41F4-826F-C0599BD71F8D}"/>
            </a:ext>
          </a:extLst>
        </xdr:cNvPr>
        <xdr:cNvSpPr/>
      </xdr:nvSpPr>
      <xdr:spPr>
        <a:xfrm>
          <a:off x="2491740" y="1264920"/>
          <a:ext cx="571500" cy="56388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4</xdr:col>
      <xdr:colOff>53340</xdr:colOff>
      <xdr:row>12</xdr:row>
      <xdr:rowOff>7620</xdr:rowOff>
    </xdr:from>
    <xdr:to>
      <xdr:col>5</xdr:col>
      <xdr:colOff>15240</xdr:colOff>
      <xdr:row>15</xdr:row>
      <xdr:rowOff>7620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077AAC1-2BE5-4B6D-A569-E777D55AB4C3}"/>
            </a:ext>
          </a:extLst>
        </xdr:cNvPr>
        <xdr:cNvSpPr/>
      </xdr:nvSpPr>
      <xdr:spPr>
        <a:xfrm>
          <a:off x="2491740" y="2339340"/>
          <a:ext cx="571500" cy="54864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6</xdr:col>
      <xdr:colOff>337457</xdr:colOff>
      <xdr:row>6</xdr:row>
      <xdr:rowOff>0</xdr:rowOff>
    </xdr:from>
    <xdr:to>
      <xdr:col>7</xdr:col>
      <xdr:colOff>391886</xdr:colOff>
      <xdr:row>9</xdr:row>
      <xdr:rowOff>108857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4751E56-4EE1-4683-92D2-9DBCE0DF50A1}"/>
            </a:ext>
          </a:extLst>
        </xdr:cNvPr>
        <xdr:cNvSpPr/>
      </xdr:nvSpPr>
      <xdr:spPr>
        <a:xfrm>
          <a:off x="3995057" y="1196340"/>
          <a:ext cx="664029" cy="672737"/>
        </a:xfrm>
        <a:prstGeom prst="ellips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h1</a:t>
          </a:r>
        </a:p>
      </xdr:txBody>
    </xdr:sp>
    <xdr:clientData/>
  </xdr:twoCellAnchor>
  <xdr:twoCellAnchor>
    <xdr:from>
      <xdr:col>6</xdr:col>
      <xdr:colOff>358139</xdr:colOff>
      <xdr:row>11</xdr:row>
      <xdr:rowOff>130630</xdr:rowOff>
    </xdr:from>
    <xdr:to>
      <xdr:col>7</xdr:col>
      <xdr:colOff>424542</xdr:colOff>
      <xdr:row>15</xdr:row>
      <xdr:rowOff>43543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2ECA7B03-D685-41D9-8200-17706FB6B5F3}"/>
            </a:ext>
          </a:extLst>
        </xdr:cNvPr>
        <xdr:cNvSpPr/>
      </xdr:nvSpPr>
      <xdr:spPr>
        <a:xfrm>
          <a:off x="4015739" y="2279470"/>
          <a:ext cx="676003" cy="644433"/>
        </a:xfrm>
        <a:prstGeom prst="ellips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7</xdr:col>
      <xdr:colOff>266700</xdr:colOff>
      <xdr:row>6</xdr:row>
      <xdr:rowOff>10886</xdr:rowOff>
    </xdr:from>
    <xdr:to>
      <xdr:col>8</xdr:col>
      <xdr:colOff>348343</xdr:colOff>
      <xdr:row>9</xdr:row>
      <xdr:rowOff>100485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822CCA2-DE31-4BB7-86A4-E0295694DB00}"/>
            </a:ext>
          </a:extLst>
        </xdr:cNvPr>
        <xdr:cNvSpPr/>
      </xdr:nvSpPr>
      <xdr:spPr>
        <a:xfrm>
          <a:off x="4533900" y="1207226"/>
          <a:ext cx="691243" cy="653479"/>
        </a:xfrm>
        <a:prstGeom prst="ellipse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a_h1</a:t>
          </a:r>
        </a:p>
      </xdr:txBody>
    </xdr:sp>
    <xdr:clientData/>
  </xdr:twoCellAnchor>
  <xdr:twoCellAnchor>
    <xdr:from>
      <xdr:col>7</xdr:col>
      <xdr:colOff>228600</xdr:colOff>
      <xdr:row>11</xdr:row>
      <xdr:rowOff>108858</xdr:rowOff>
    </xdr:from>
    <xdr:to>
      <xdr:col>8</xdr:col>
      <xdr:colOff>320386</xdr:colOff>
      <xdr:row>15</xdr:row>
      <xdr:rowOff>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906EB16-E4EB-489C-81FE-B6BEBDD62CBD}"/>
            </a:ext>
          </a:extLst>
        </xdr:cNvPr>
        <xdr:cNvSpPr/>
      </xdr:nvSpPr>
      <xdr:spPr>
        <a:xfrm>
          <a:off x="4495800" y="2257698"/>
          <a:ext cx="701386" cy="622663"/>
        </a:xfrm>
        <a:prstGeom prst="ellipse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a_h2</a:t>
          </a:r>
        </a:p>
      </xdr:txBody>
    </xdr:sp>
    <xdr:clientData/>
  </xdr:twoCellAnchor>
  <xdr:twoCellAnchor>
    <xdr:from>
      <xdr:col>14</xdr:col>
      <xdr:colOff>17083</xdr:colOff>
      <xdr:row>8</xdr:row>
      <xdr:rowOff>144025</xdr:rowOff>
    </xdr:from>
    <xdr:to>
      <xdr:col>15</xdr:col>
      <xdr:colOff>60615</xdr:colOff>
      <xdr:row>12</xdr:row>
      <xdr:rowOff>51954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1316E99D-0CAD-477A-93F0-D628E28CB5FC}"/>
            </a:ext>
          </a:extLst>
        </xdr:cNvPr>
        <xdr:cNvSpPr/>
      </xdr:nvSpPr>
      <xdr:spPr>
        <a:xfrm>
          <a:off x="8551483" y="1721365"/>
          <a:ext cx="653132" cy="662309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E_total</a:t>
          </a:r>
        </a:p>
      </xdr:txBody>
    </xdr:sp>
    <xdr:clientData/>
  </xdr:twoCellAnchor>
  <xdr:twoCellAnchor>
    <xdr:from>
      <xdr:col>10</xdr:col>
      <xdr:colOff>466660</xdr:colOff>
      <xdr:row>6</xdr:row>
      <xdr:rowOff>18061</xdr:rowOff>
    </xdr:from>
    <xdr:to>
      <xdr:col>11</xdr:col>
      <xdr:colOff>510885</xdr:colOff>
      <xdr:row>9</xdr:row>
      <xdr:rowOff>107374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943D7B3-8C77-4EFD-BC35-37B6EE026F32}"/>
            </a:ext>
          </a:extLst>
        </xdr:cNvPr>
        <xdr:cNvSpPr/>
      </xdr:nvSpPr>
      <xdr:spPr>
        <a:xfrm>
          <a:off x="6562660" y="1214401"/>
          <a:ext cx="653825" cy="653193"/>
        </a:xfrm>
        <a:prstGeom prst="ellipse">
          <a:avLst/>
        </a:prstGeom>
        <a:solidFill>
          <a:srgbClr val="4472C4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o1</a:t>
          </a:r>
        </a:p>
      </xdr:txBody>
    </xdr:sp>
    <xdr:clientData/>
  </xdr:twoCellAnchor>
  <xdr:twoCellAnchor>
    <xdr:from>
      <xdr:col>10</xdr:col>
      <xdr:colOff>466661</xdr:colOff>
      <xdr:row>11</xdr:row>
      <xdr:rowOff>106383</xdr:rowOff>
    </xdr:from>
    <xdr:to>
      <xdr:col>11</xdr:col>
      <xdr:colOff>502227</xdr:colOff>
      <xdr:row>15</xdr:row>
      <xdr:rowOff>45373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F783ADD-2253-4B1A-85B0-325DD9205447}"/>
            </a:ext>
          </a:extLst>
        </xdr:cNvPr>
        <xdr:cNvSpPr/>
      </xdr:nvSpPr>
      <xdr:spPr>
        <a:xfrm>
          <a:off x="6562661" y="2255223"/>
          <a:ext cx="645166" cy="670510"/>
        </a:xfrm>
        <a:prstGeom prst="ellipse">
          <a:avLst/>
        </a:prstGeom>
        <a:solidFill>
          <a:srgbClr val="4472C4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11</xdr:col>
      <xdr:colOff>423027</xdr:colOff>
      <xdr:row>5</xdr:row>
      <xdr:rowOff>169471</xdr:rowOff>
    </xdr:from>
    <xdr:to>
      <xdr:col>12</xdr:col>
      <xdr:colOff>510887</xdr:colOff>
      <xdr:row>9</xdr:row>
      <xdr:rowOff>100808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4C8DE0F5-468B-47BB-A722-0B257D433551}"/>
            </a:ext>
          </a:extLst>
        </xdr:cNvPr>
        <xdr:cNvSpPr/>
      </xdr:nvSpPr>
      <xdr:spPr>
        <a:xfrm>
          <a:off x="7128627" y="1182931"/>
          <a:ext cx="697460" cy="678097"/>
        </a:xfrm>
        <a:prstGeom prst="ellipse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a_o1</a:t>
          </a:r>
        </a:p>
      </xdr:txBody>
    </xdr:sp>
    <xdr:clientData/>
  </xdr:twoCellAnchor>
  <xdr:twoCellAnchor>
    <xdr:from>
      <xdr:col>11</xdr:col>
      <xdr:colOff>439357</xdr:colOff>
      <xdr:row>11</xdr:row>
      <xdr:rowOff>65067</xdr:rowOff>
    </xdr:from>
    <xdr:to>
      <xdr:col>12</xdr:col>
      <xdr:colOff>493569</xdr:colOff>
      <xdr:row>15</xdr:row>
      <xdr:rowOff>21474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F40D53C-F128-4BDF-AF3F-EBEA275E8D38}"/>
            </a:ext>
          </a:extLst>
        </xdr:cNvPr>
        <xdr:cNvSpPr/>
      </xdr:nvSpPr>
      <xdr:spPr>
        <a:xfrm>
          <a:off x="7144957" y="2213907"/>
          <a:ext cx="663812" cy="687927"/>
        </a:xfrm>
        <a:prstGeom prst="ellipse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a_o2</a:t>
          </a:r>
        </a:p>
      </xdr:txBody>
    </xdr:sp>
    <xdr:clientData/>
  </xdr:twoCellAnchor>
  <xdr:twoCellAnchor>
    <xdr:from>
      <xdr:col>5</xdr:col>
      <xdr:colOff>15240</xdr:colOff>
      <xdr:row>7</xdr:row>
      <xdr:rowOff>166552</xdr:rowOff>
    </xdr:from>
    <xdr:to>
      <xdr:col>6</xdr:col>
      <xdr:colOff>358139</xdr:colOff>
      <xdr:row>13</xdr:row>
      <xdr:rowOff>87087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921234E-BFC5-4BBB-8E90-8ED6C4ED62ED}"/>
            </a:ext>
          </a:extLst>
        </xdr:cNvPr>
        <xdr:cNvCxnSpPr>
          <a:stCxn id="5" idx="6"/>
          <a:endCxn id="8" idx="2"/>
        </xdr:cNvCxnSpPr>
      </xdr:nvCxnSpPr>
      <xdr:spPr>
        <a:xfrm>
          <a:off x="3063240" y="1545772"/>
          <a:ext cx="952499" cy="1055915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7</xdr:row>
      <xdr:rowOff>152400</xdr:rowOff>
    </xdr:from>
    <xdr:to>
      <xdr:col>6</xdr:col>
      <xdr:colOff>337457</xdr:colOff>
      <xdr:row>7</xdr:row>
      <xdr:rowOff>166552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F3A07A9-E980-4E07-9C5D-C1208BAE1513}"/>
            </a:ext>
          </a:extLst>
        </xdr:cNvPr>
        <xdr:cNvCxnSpPr>
          <a:stCxn id="5" idx="6"/>
          <a:endCxn id="7" idx="2"/>
        </xdr:cNvCxnSpPr>
      </xdr:nvCxnSpPr>
      <xdr:spPr>
        <a:xfrm flipV="1">
          <a:off x="3063240" y="1531620"/>
          <a:ext cx="931817" cy="1415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7</xdr:row>
      <xdr:rowOff>152400</xdr:rowOff>
    </xdr:from>
    <xdr:to>
      <xdr:col>6</xdr:col>
      <xdr:colOff>337457</xdr:colOff>
      <xdr:row>13</xdr:row>
      <xdr:rowOff>100149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3E0C5CD-4D94-4660-BC17-444FF8E6219B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3063240" y="1531620"/>
          <a:ext cx="931817" cy="1083129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13</xdr:row>
      <xdr:rowOff>87087</xdr:rowOff>
    </xdr:from>
    <xdr:to>
      <xdr:col>6</xdr:col>
      <xdr:colOff>358139</xdr:colOff>
      <xdr:row>13</xdr:row>
      <xdr:rowOff>100149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BD9EDFF-F427-45FC-AE3E-5CF2EF024A06}"/>
            </a:ext>
          </a:extLst>
        </xdr:cNvPr>
        <xdr:cNvCxnSpPr>
          <a:stCxn id="6" idx="6"/>
          <a:endCxn id="8" idx="2"/>
        </xdr:cNvCxnSpPr>
      </xdr:nvCxnSpPr>
      <xdr:spPr>
        <a:xfrm flipV="1">
          <a:off x="3063240" y="2601687"/>
          <a:ext cx="952499" cy="1306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348343</xdr:colOff>
      <xdr:row>7</xdr:row>
      <xdr:rowOff>155266</xdr:rowOff>
    </xdr:from>
    <xdr:to>
      <xdr:col>10</xdr:col>
      <xdr:colOff>466660</xdr:colOff>
      <xdr:row>7</xdr:row>
      <xdr:rowOff>162298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B3C1A4E-CE16-4C2D-84B0-6DB7136F2D00}"/>
            </a:ext>
          </a:extLst>
        </xdr:cNvPr>
        <xdr:cNvCxnSpPr>
          <a:stCxn id="9" idx="6"/>
          <a:endCxn id="12" idx="2"/>
        </xdr:cNvCxnSpPr>
      </xdr:nvCxnSpPr>
      <xdr:spPr>
        <a:xfrm>
          <a:off x="5225143" y="1534486"/>
          <a:ext cx="1337517" cy="703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348343</xdr:colOff>
      <xdr:row>7</xdr:row>
      <xdr:rowOff>155266</xdr:rowOff>
    </xdr:from>
    <xdr:to>
      <xdr:col>10</xdr:col>
      <xdr:colOff>466661</xdr:colOff>
      <xdr:row>13</xdr:row>
      <xdr:rowOff>75878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645DC2C-470D-4725-9BB6-ED7C355780A1}"/>
            </a:ext>
          </a:extLst>
        </xdr:cNvPr>
        <xdr:cNvCxnSpPr>
          <a:stCxn id="9" idx="6"/>
          <a:endCxn id="13" idx="2"/>
        </xdr:cNvCxnSpPr>
      </xdr:nvCxnSpPr>
      <xdr:spPr>
        <a:xfrm>
          <a:off x="5225143" y="1534486"/>
          <a:ext cx="1337518" cy="105599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320386</xdr:colOff>
      <xdr:row>7</xdr:row>
      <xdr:rowOff>162298</xdr:rowOff>
    </xdr:from>
    <xdr:to>
      <xdr:col>10</xdr:col>
      <xdr:colOff>466660</xdr:colOff>
      <xdr:row>13</xdr:row>
      <xdr:rowOff>54430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25192CE-0AB5-4D6B-830D-A814AC2F1A02}"/>
            </a:ext>
          </a:extLst>
        </xdr:cNvPr>
        <xdr:cNvCxnSpPr>
          <a:stCxn id="10" idx="6"/>
          <a:endCxn id="12" idx="2"/>
        </xdr:cNvCxnSpPr>
      </xdr:nvCxnSpPr>
      <xdr:spPr>
        <a:xfrm flipV="1">
          <a:off x="5197186" y="1541518"/>
          <a:ext cx="1365474" cy="102751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320386</xdr:colOff>
      <xdr:row>13</xdr:row>
      <xdr:rowOff>54430</xdr:rowOff>
    </xdr:from>
    <xdr:to>
      <xdr:col>10</xdr:col>
      <xdr:colOff>466661</xdr:colOff>
      <xdr:row>13</xdr:row>
      <xdr:rowOff>75878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2EC0535-2301-4AD6-AAA1-423BAED66FD8}"/>
            </a:ext>
          </a:extLst>
        </xdr:cNvPr>
        <xdr:cNvCxnSpPr>
          <a:stCxn id="10" idx="6"/>
          <a:endCxn id="13" idx="2"/>
        </xdr:cNvCxnSpPr>
      </xdr:nvCxnSpPr>
      <xdr:spPr>
        <a:xfrm>
          <a:off x="5197186" y="2569030"/>
          <a:ext cx="1365475" cy="21448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510887</xdr:colOff>
      <xdr:row>7</xdr:row>
      <xdr:rowOff>143799</xdr:rowOff>
    </xdr:from>
    <xdr:to>
      <xdr:col>14</xdr:col>
      <xdr:colOff>17083</xdr:colOff>
      <xdr:row>10</xdr:row>
      <xdr:rowOff>85001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B71D5A7-379C-48CA-B14C-64A6D9619D65}"/>
            </a:ext>
          </a:extLst>
        </xdr:cNvPr>
        <xdr:cNvCxnSpPr>
          <a:stCxn id="14" idx="6"/>
          <a:endCxn id="11" idx="2"/>
        </xdr:cNvCxnSpPr>
      </xdr:nvCxnSpPr>
      <xdr:spPr>
        <a:xfrm>
          <a:off x="7826087" y="1523019"/>
          <a:ext cx="725396" cy="52794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493569</xdr:colOff>
      <xdr:row>10</xdr:row>
      <xdr:rowOff>85001</xdr:rowOff>
    </xdr:from>
    <xdr:to>
      <xdr:col>14</xdr:col>
      <xdr:colOff>17083</xdr:colOff>
      <xdr:row>13</xdr:row>
      <xdr:rowOff>43271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F774DD1-2EC1-44DD-B2C9-164180C125D4}"/>
            </a:ext>
          </a:extLst>
        </xdr:cNvPr>
        <xdr:cNvCxnSpPr>
          <a:stCxn id="15" idx="6"/>
          <a:endCxn id="11" idx="2"/>
        </xdr:cNvCxnSpPr>
      </xdr:nvCxnSpPr>
      <xdr:spPr>
        <a:xfrm flipV="1">
          <a:off x="7808769" y="2050961"/>
          <a:ext cx="742714" cy="506910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289560</xdr:colOff>
      <xdr:row>6</xdr:row>
      <xdr:rowOff>137160</xdr:rowOff>
    </xdr:from>
    <xdr:ext cx="74110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A2F37EF-A8D9-4BEB-8019-F456373D2FAE}"/>
            </a:ext>
          </a:extLst>
        </xdr:cNvPr>
        <xdr:cNvSpPr txBox="1"/>
      </xdr:nvSpPr>
      <xdr:spPr>
        <a:xfrm>
          <a:off x="3337560" y="133350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w1 = 0.15</a:t>
          </a:r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74110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450D3CE-93AA-4BF3-83C6-BFD063948E8E}"/>
            </a:ext>
          </a:extLst>
        </xdr:cNvPr>
        <xdr:cNvSpPr txBox="1"/>
      </xdr:nvSpPr>
      <xdr:spPr>
        <a:xfrm>
          <a:off x="3048000" y="176022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w3 = 0.25</a:t>
          </a:r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69607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AB56C38-6EE6-4445-BEBA-9B21780C3712}"/>
            </a:ext>
          </a:extLst>
        </xdr:cNvPr>
        <xdr:cNvSpPr txBox="1"/>
      </xdr:nvSpPr>
      <xdr:spPr>
        <a:xfrm>
          <a:off x="3048000" y="23317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w2 = 0.2</a:t>
          </a:r>
        </a:p>
      </xdr:txBody>
    </xdr:sp>
    <xdr:clientData/>
  </xdr:oneCellAnchor>
  <xdr:oneCellAnchor>
    <xdr:from>
      <xdr:col>5</xdr:col>
      <xdr:colOff>137160</xdr:colOff>
      <xdr:row>13</xdr:row>
      <xdr:rowOff>121920</xdr:rowOff>
    </xdr:from>
    <xdr:ext cx="66960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C0A07CF-CA17-439A-880A-C20EC6022FA7}"/>
            </a:ext>
          </a:extLst>
        </xdr:cNvPr>
        <xdr:cNvSpPr txBox="1"/>
      </xdr:nvSpPr>
      <xdr:spPr>
        <a:xfrm>
          <a:off x="3185160" y="26365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w4 = 0.3</a:t>
          </a:r>
        </a:p>
      </xdr:txBody>
    </xdr:sp>
    <xdr:clientData/>
  </xdr:oneCellAnchor>
  <xdr:oneCellAnchor>
    <xdr:from>
      <xdr:col>8</xdr:col>
      <xdr:colOff>472440</xdr:colOff>
      <xdr:row>6</xdr:row>
      <xdr:rowOff>22860</xdr:rowOff>
    </xdr:from>
    <xdr:ext cx="669607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6F1027E-69CB-47E9-99D1-DCF08CFFD993}"/>
            </a:ext>
          </a:extLst>
        </xdr:cNvPr>
        <xdr:cNvSpPr txBox="1"/>
      </xdr:nvSpPr>
      <xdr:spPr>
        <a:xfrm>
          <a:off x="5349240" y="121920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w5 = 0.4</a:t>
          </a:r>
        </a:p>
      </xdr:txBody>
    </xdr:sp>
    <xdr:clientData/>
  </xdr:oneCellAnchor>
  <xdr:oneCellAnchor>
    <xdr:from>
      <xdr:col>8</xdr:col>
      <xdr:colOff>350520</xdr:colOff>
      <xdr:row>8</xdr:row>
      <xdr:rowOff>45720</xdr:rowOff>
    </xdr:from>
    <xdr:ext cx="669607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66385BE-B662-4455-8875-53AD33420987}"/>
            </a:ext>
          </a:extLst>
        </xdr:cNvPr>
        <xdr:cNvSpPr txBox="1"/>
      </xdr:nvSpPr>
      <xdr:spPr>
        <a:xfrm>
          <a:off x="5227320" y="162306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w7 = 0.5</a:t>
          </a:r>
        </a:p>
      </xdr:txBody>
    </xdr:sp>
    <xdr:clientData/>
  </xdr:oneCellAnchor>
  <xdr:oneCellAnchor>
    <xdr:from>
      <xdr:col>8</xdr:col>
      <xdr:colOff>182880</xdr:colOff>
      <xdr:row>11</xdr:row>
      <xdr:rowOff>83820</xdr:rowOff>
    </xdr:from>
    <xdr:ext cx="74110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3D092A1-D811-4CD4-93CF-78B8F7CA5410}"/>
            </a:ext>
          </a:extLst>
        </xdr:cNvPr>
        <xdr:cNvSpPr txBox="1"/>
      </xdr:nvSpPr>
      <xdr:spPr>
        <a:xfrm>
          <a:off x="5059680" y="223266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w6 = 0.45</a:t>
          </a:r>
        </a:p>
      </xdr:txBody>
    </xdr:sp>
    <xdr:clientData/>
  </xdr:oneCellAnchor>
  <xdr:oneCellAnchor>
    <xdr:from>
      <xdr:col>8</xdr:col>
      <xdr:colOff>457200</xdr:colOff>
      <xdr:row>13</xdr:row>
      <xdr:rowOff>83820</xdr:rowOff>
    </xdr:from>
    <xdr:ext cx="741100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78F4B41-C0B1-4237-BE35-44D7F1E812EA}"/>
            </a:ext>
          </a:extLst>
        </xdr:cNvPr>
        <xdr:cNvSpPr txBox="1"/>
      </xdr:nvSpPr>
      <xdr:spPr>
        <a:xfrm>
          <a:off x="5334000" y="259842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w8 = 0.55</a:t>
          </a:r>
        </a:p>
      </xdr:txBody>
    </xdr:sp>
    <xdr:clientData/>
  </xdr:oneCellAnchor>
  <xdr:oneCellAnchor>
    <xdr:from>
      <xdr:col>13</xdr:col>
      <xdr:colOff>0</xdr:colOff>
      <xdr:row>7</xdr:row>
      <xdr:rowOff>137160</xdr:rowOff>
    </xdr:from>
    <xdr:ext cx="325025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5BE418B-CA80-4F8E-8A98-35FD04E1DC7A}"/>
            </a:ext>
          </a:extLst>
        </xdr:cNvPr>
        <xdr:cNvSpPr txBox="1"/>
      </xdr:nvSpPr>
      <xdr:spPr>
        <a:xfrm>
          <a:off x="7924800" y="1516380"/>
          <a:ext cx="325025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E1</a:t>
          </a:r>
        </a:p>
      </xdr:txBody>
    </xdr:sp>
    <xdr:clientData/>
  </xdr:oneCellAnchor>
  <xdr:oneCellAnchor>
    <xdr:from>
      <xdr:col>13</xdr:col>
      <xdr:colOff>0</xdr:colOff>
      <xdr:row>12</xdr:row>
      <xdr:rowOff>0</xdr:rowOff>
    </xdr:from>
    <xdr:ext cx="325025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BFB1087-BC78-45D7-ACF6-20A7A8BD82E4}"/>
            </a:ext>
          </a:extLst>
        </xdr:cNvPr>
        <xdr:cNvSpPr txBox="1"/>
      </xdr:nvSpPr>
      <xdr:spPr>
        <a:xfrm>
          <a:off x="7924800" y="2331720"/>
          <a:ext cx="325025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E2</a:t>
          </a:r>
        </a:p>
      </xdr:txBody>
    </xdr:sp>
    <xdr:clientData/>
  </xdr:oneCellAnchor>
  <xdr:twoCellAnchor>
    <xdr:from>
      <xdr:col>7</xdr:col>
      <xdr:colOff>59872</xdr:colOff>
      <xdr:row>6</xdr:row>
      <xdr:rowOff>0</xdr:rowOff>
    </xdr:from>
    <xdr:to>
      <xdr:col>8</xdr:col>
      <xdr:colOff>2722</xdr:colOff>
      <xdr:row>6</xdr:row>
      <xdr:rowOff>10886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EF988B4B-AEE3-4EC2-8766-411CC0A2F08C}"/>
            </a:ext>
          </a:extLst>
        </xdr:cNvPr>
        <xdr:cNvCxnSpPr>
          <a:stCxn id="7" idx="0"/>
          <a:endCxn id="9" idx="0"/>
        </xdr:cNvCxnSpPr>
      </xdr:nvCxnSpPr>
      <xdr:spPr>
        <a:xfrm rot="16200000" flipH="1">
          <a:off x="4597854" y="925558"/>
          <a:ext cx="10886" cy="552450"/>
        </a:xfrm>
        <a:prstGeom prst="curvedConnector3">
          <a:avLst>
            <a:gd name="adj1" fmla="val -2099945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185706</xdr:colOff>
      <xdr:row>5</xdr:row>
      <xdr:rowOff>169471</xdr:rowOff>
    </xdr:from>
    <xdr:to>
      <xdr:col>12</xdr:col>
      <xdr:colOff>163890</xdr:colOff>
      <xdr:row>6</xdr:row>
      <xdr:rowOff>18061</xdr:rowOff>
    </xdr:to>
    <xdr:cxnSp macro="">
      <xdr:nvCxnSpPr>
        <xdr:cNvPr id="37" name="Connector: Curved 36">
          <a:extLst>
            <a:ext uri="{FF2B5EF4-FFF2-40B4-BE49-F238E27FC236}">
              <a16:creationId xmlns:a16="http://schemas.microsoft.com/office/drawing/2014/main" id="{A4C15B7B-1A21-48AA-ABE7-6DB8F6D63991}"/>
            </a:ext>
          </a:extLst>
        </xdr:cNvPr>
        <xdr:cNvCxnSpPr>
          <a:stCxn id="12" idx="0"/>
          <a:endCxn id="14" idx="0"/>
        </xdr:cNvCxnSpPr>
      </xdr:nvCxnSpPr>
      <xdr:spPr>
        <a:xfrm rot="5400000" flipH="1" flipV="1">
          <a:off x="7169463" y="904774"/>
          <a:ext cx="31470" cy="587784"/>
        </a:xfrm>
        <a:prstGeom prst="curvedConnector3">
          <a:avLst>
            <a:gd name="adj1" fmla="val 851208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88271</xdr:colOff>
      <xdr:row>15</xdr:row>
      <xdr:rowOff>1</xdr:rowOff>
    </xdr:from>
    <xdr:to>
      <xdr:col>7</xdr:col>
      <xdr:colOff>577560</xdr:colOff>
      <xdr:row>15</xdr:row>
      <xdr:rowOff>43543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2B5BD4D8-D37E-495E-8DB5-D7E0E6CE94B3}"/>
            </a:ext>
          </a:extLst>
        </xdr:cNvPr>
        <xdr:cNvCxnSpPr>
          <a:stCxn id="8" idx="4"/>
          <a:endCxn id="10" idx="4"/>
        </xdr:cNvCxnSpPr>
      </xdr:nvCxnSpPr>
      <xdr:spPr>
        <a:xfrm rot="5400000" flipH="1" flipV="1">
          <a:off x="4578345" y="2657487"/>
          <a:ext cx="43542" cy="489289"/>
        </a:xfrm>
        <a:prstGeom prst="curvedConnector3">
          <a:avLst>
            <a:gd name="adj1" fmla="val -525010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181375</xdr:colOff>
      <xdr:row>15</xdr:row>
      <xdr:rowOff>21474</xdr:rowOff>
    </xdr:from>
    <xdr:to>
      <xdr:col>12</xdr:col>
      <xdr:colOff>163394</xdr:colOff>
      <xdr:row>15</xdr:row>
      <xdr:rowOff>45373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64224A5E-4FD2-48F7-8B78-D1EF6A9B9443}"/>
            </a:ext>
          </a:extLst>
        </xdr:cNvPr>
        <xdr:cNvCxnSpPr>
          <a:stCxn id="13" idx="4"/>
          <a:endCxn id="15" idx="4"/>
        </xdr:cNvCxnSpPr>
      </xdr:nvCxnSpPr>
      <xdr:spPr>
        <a:xfrm rot="5400000" flipH="1" flipV="1">
          <a:off x="7170835" y="2617974"/>
          <a:ext cx="23899" cy="591619"/>
        </a:xfrm>
        <a:prstGeom prst="curvedConnector3">
          <a:avLst>
            <a:gd name="adj1" fmla="val -956525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192594</xdr:colOff>
      <xdr:row>3</xdr:row>
      <xdr:rowOff>142352</xdr:rowOff>
    </xdr:from>
    <xdr:ext cx="259686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7A5379A-28D8-4292-9E5F-1F4C02D219BA}"/>
            </a:ext>
          </a:extLst>
        </xdr:cNvPr>
        <xdr:cNvSpPr txBox="1"/>
      </xdr:nvSpPr>
      <xdr:spPr>
        <a:xfrm>
          <a:off x="4459794" y="774812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7</xdr:col>
      <xdr:colOff>209341</xdr:colOff>
      <xdr:row>16</xdr:row>
      <xdr:rowOff>8374</xdr:rowOff>
    </xdr:from>
    <xdr:ext cx="259686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A4BD142-8535-4E11-869B-B432DB09934B}"/>
            </a:ext>
          </a:extLst>
        </xdr:cNvPr>
        <xdr:cNvSpPr txBox="1"/>
      </xdr:nvSpPr>
      <xdr:spPr>
        <a:xfrm>
          <a:off x="4476541" y="3071614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468923</xdr:colOff>
      <xdr:row>15</xdr:row>
      <xdr:rowOff>175847</xdr:rowOff>
    </xdr:from>
    <xdr:ext cx="259686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00B0CA3-7B75-43B4-8846-4AE8430D038A}"/>
            </a:ext>
          </a:extLst>
        </xdr:cNvPr>
        <xdr:cNvSpPr txBox="1"/>
      </xdr:nvSpPr>
      <xdr:spPr>
        <a:xfrm>
          <a:off x="7174523" y="3056207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501202</xdr:colOff>
      <xdr:row>3</xdr:row>
      <xdr:rowOff>98977</xdr:rowOff>
    </xdr:from>
    <xdr:ext cx="259686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27DF338-6697-46FD-B142-C5F4D143E8D8}"/>
            </a:ext>
          </a:extLst>
        </xdr:cNvPr>
        <xdr:cNvSpPr txBox="1"/>
      </xdr:nvSpPr>
      <xdr:spPr>
        <a:xfrm>
          <a:off x="7206802" y="731437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twoCellAnchor editAs="oneCell">
    <xdr:from>
      <xdr:col>5</xdr:col>
      <xdr:colOff>204107</xdr:colOff>
      <xdr:row>3</xdr:row>
      <xdr:rowOff>40822</xdr:rowOff>
    </xdr:from>
    <xdr:to>
      <xdr:col>6</xdr:col>
      <xdr:colOff>603816</xdr:colOff>
      <xdr:row>5</xdr:row>
      <xdr:rowOff>7964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46FB9F2-FA66-4DE2-8373-80678574A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2107" y="673282"/>
          <a:ext cx="1009309" cy="332902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27</xdr:row>
      <xdr:rowOff>0</xdr:rowOff>
    </xdr:from>
    <xdr:to>
      <xdr:col>34</xdr:col>
      <xdr:colOff>323850</xdr:colOff>
      <xdr:row>41</xdr:row>
      <xdr:rowOff>28575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44D5990-1F45-4112-8E00-022EC7658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6</xdr:row>
      <xdr:rowOff>68580</xdr:rowOff>
    </xdr:from>
    <xdr:to>
      <xdr:col>5</xdr:col>
      <xdr:colOff>15240</xdr:colOff>
      <xdr:row>9</xdr:row>
      <xdr:rowOff>68580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B29D882-CA70-4C0B-AD18-7D2992E74A7D}"/>
            </a:ext>
          </a:extLst>
        </xdr:cNvPr>
        <xdr:cNvSpPr/>
      </xdr:nvSpPr>
      <xdr:spPr>
        <a:xfrm>
          <a:off x="2491740" y="1264920"/>
          <a:ext cx="571500" cy="56388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4</xdr:col>
      <xdr:colOff>53340</xdr:colOff>
      <xdr:row>12</xdr:row>
      <xdr:rowOff>7620</xdr:rowOff>
    </xdr:from>
    <xdr:to>
      <xdr:col>5</xdr:col>
      <xdr:colOff>15240</xdr:colOff>
      <xdr:row>15</xdr:row>
      <xdr:rowOff>7620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9F4DDB2-6826-4BE5-AD68-4E0383783B65}"/>
            </a:ext>
          </a:extLst>
        </xdr:cNvPr>
        <xdr:cNvSpPr/>
      </xdr:nvSpPr>
      <xdr:spPr>
        <a:xfrm>
          <a:off x="2491740" y="2339340"/>
          <a:ext cx="571500" cy="54864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6</xdr:col>
      <xdr:colOff>337457</xdr:colOff>
      <xdr:row>6</xdr:row>
      <xdr:rowOff>0</xdr:rowOff>
    </xdr:from>
    <xdr:to>
      <xdr:col>7</xdr:col>
      <xdr:colOff>391886</xdr:colOff>
      <xdr:row>9</xdr:row>
      <xdr:rowOff>108857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45DAA70-3538-4492-BD01-5E75AFC4051A}"/>
            </a:ext>
          </a:extLst>
        </xdr:cNvPr>
        <xdr:cNvSpPr/>
      </xdr:nvSpPr>
      <xdr:spPr>
        <a:xfrm>
          <a:off x="3995057" y="1196340"/>
          <a:ext cx="664029" cy="672737"/>
        </a:xfrm>
        <a:prstGeom prst="ellips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h1</a:t>
          </a:r>
        </a:p>
      </xdr:txBody>
    </xdr:sp>
    <xdr:clientData/>
  </xdr:twoCellAnchor>
  <xdr:twoCellAnchor>
    <xdr:from>
      <xdr:col>6</xdr:col>
      <xdr:colOff>358139</xdr:colOff>
      <xdr:row>11</xdr:row>
      <xdr:rowOff>130630</xdr:rowOff>
    </xdr:from>
    <xdr:to>
      <xdr:col>7</xdr:col>
      <xdr:colOff>424542</xdr:colOff>
      <xdr:row>15</xdr:row>
      <xdr:rowOff>43543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2208682-E500-4F6B-9832-A5DD3090C49D}"/>
            </a:ext>
          </a:extLst>
        </xdr:cNvPr>
        <xdr:cNvSpPr/>
      </xdr:nvSpPr>
      <xdr:spPr>
        <a:xfrm>
          <a:off x="4015739" y="2279470"/>
          <a:ext cx="676003" cy="644433"/>
        </a:xfrm>
        <a:prstGeom prst="ellips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7</xdr:col>
      <xdr:colOff>266700</xdr:colOff>
      <xdr:row>6</xdr:row>
      <xdr:rowOff>10886</xdr:rowOff>
    </xdr:from>
    <xdr:to>
      <xdr:col>8</xdr:col>
      <xdr:colOff>348343</xdr:colOff>
      <xdr:row>9</xdr:row>
      <xdr:rowOff>100485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59ABD2E-18B1-4489-8F81-AD962D93DB0B}"/>
            </a:ext>
          </a:extLst>
        </xdr:cNvPr>
        <xdr:cNvSpPr/>
      </xdr:nvSpPr>
      <xdr:spPr>
        <a:xfrm>
          <a:off x="4533900" y="1207226"/>
          <a:ext cx="691243" cy="653479"/>
        </a:xfrm>
        <a:prstGeom prst="ellipse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a_h1</a:t>
          </a:r>
        </a:p>
      </xdr:txBody>
    </xdr:sp>
    <xdr:clientData/>
  </xdr:twoCellAnchor>
  <xdr:twoCellAnchor>
    <xdr:from>
      <xdr:col>7</xdr:col>
      <xdr:colOff>228600</xdr:colOff>
      <xdr:row>11</xdr:row>
      <xdr:rowOff>108858</xdr:rowOff>
    </xdr:from>
    <xdr:to>
      <xdr:col>8</xdr:col>
      <xdr:colOff>320386</xdr:colOff>
      <xdr:row>15</xdr:row>
      <xdr:rowOff>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ADF9AB7-6603-4A98-8E74-80E11A9BA234}"/>
            </a:ext>
          </a:extLst>
        </xdr:cNvPr>
        <xdr:cNvSpPr/>
      </xdr:nvSpPr>
      <xdr:spPr>
        <a:xfrm>
          <a:off x="4495800" y="2257698"/>
          <a:ext cx="701386" cy="622663"/>
        </a:xfrm>
        <a:prstGeom prst="ellipse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a_h2</a:t>
          </a:r>
        </a:p>
      </xdr:txBody>
    </xdr:sp>
    <xdr:clientData/>
  </xdr:twoCellAnchor>
  <xdr:twoCellAnchor>
    <xdr:from>
      <xdr:col>14</xdr:col>
      <xdr:colOff>17083</xdr:colOff>
      <xdr:row>8</xdr:row>
      <xdr:rowOff>144025</xdr:rowOff>
    </xdr:from>
    <xdr:to>
      <xdr:col>15</xdr:col>
      <xdr:colOff>60615</xdr:colOff>
      <xdr:row>12</xdr:row>
      <xdr:rowOff>51954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43CCD7E2-8EA3-42AB-B18F-706CE63A430B}"/>
            </a:ext>
          </a:extLst>
        </xdr:cNvPr>
        <xdr:cNvSpPr/>
      </xdr:nvSpPr>
      <xdr:spPr>
        <a:xfrm>
          <a:off x="8551483" y="1721365"/>
          <a:ext cx="653132" cy="662309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E_total</a:t>
          </a:r>
        </a:p>
      </xdr:txBody>
    </xdr:sp>
    <xdr:clientData/>
  </xdr:twoCellAnchor>
  <xdr:twoCellAnchor>
    <xdr:from>
      <xdr:col>10</xdr:col>
      <xdr:colOff>466660</xdr:colOff>
      <xdr:row>6</xdr:row>
      <xdr:rowOff>18061</xdr:rowOff>
    </xdr:from>
    <xdr:to>
      <xdr:col>11</xdr:col>
      <xdr:colOff>510885</xdr:colOff>
      <xdr:row>9</xdr:row>
      <xdr:rowOff>107374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19BB2B1E-E9D7-4B1C-9752-E3B108CD3996}"/>
            </a:ext>
          </a:extLst>
        </xdr:cNvPr>
        <xdr:cNvSpPr/>
      </xdr:nvSpPr>
      <xdr:spPr>
        <a:xfrm>
          <a:off x="6562660" y="1214401"/>
          <a:ext cx="653825" cy="653193"/>
        </a:xfrm>
        <a:prstGeom prst="ellipse">
          <a:avLst/>
        </a:prstGeom>
        <a:solidFill>
          <a:srgbClr val="4472C4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o1</a:t>
          </a:r>
        </a:p>
      </xdr:txBody>
    </xdr:sp>
    <xdr:clientData/>
  </xdr:twoCellAnchor>
  <xdr:twoCellAnchor>
    <xdr:from>
      <xdr:col>10</xdr:col>
      <xdr:colOff>466661</xdr:colOff>
      <xdr:row>11</xdr:row>
      <xdr:rowOff>106383</xdr:rowOff>
    </xdr:from>
    <xdr:to>
      <xdr:col>11</xdr:col>
      <xdr:colOff>502227</xdr:colOff>
      <xdr:row>15</xdr:row>
      <xdr:rowOff>45373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13DA8F0-36A5-46F4-85A5-21BE0B56B991}"/>
            </a:ext>
          </a:extLst>
        </xdr:cNvPr>
        <xdr:cNvSpPr/>
      </xdr:nvSpPr>
      <xdr:spPr>
        <a:xfrm>
          <a:off x="6562661" y="2255223"/>
          <a:ext cx="645166" cy="670510"/>
        </a:xfrm>
        <a:prstGeom prst="ellipse">
          <a:avLst/>
        </a:prstGeom>
        <a:solidFill>
          <a:srgbClr val="4472C4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11</xdr:col>
      <xdr:colOff>423027</xdr:colOff>
      <xdr:row>5</xdr:row>
      <xdr:rowOff>169471</xdr:rowOff>
    </xdr:from>
    <xdr:to>
      <xdr:col>12</xdr:col>
      <xdr:colOff>510887</xdr:colOff>
      <xdr:row>9</xdr:row>
      <xdr:rowOff>100808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94E6155B-B1C8-4089-85C7-DE3D7B265923}"/>
            </a:ext>
          </a:extLst>
        </xdr:cNvPr>
        <xdr:cNvSpPr/>
      </xdr:nvSpPr>
      <xdr:spPr>
        <a:xfrm>
          <a:off x="7128627" y="1182931"/>
          <a:ext cx="697460" cy="678097"/>
        </a:xfrm>
        <a:prstGeom prst="ellipse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a_o1</a:t>
          </a:r>
        </a:p>
      </xdr:txBody>
    </xdr:sp>
    <xdr:clientData/>
  </xdr:twoCellAnchor>
  <xdr:twoCellAnchor>
    <xdr:from>
      <xdr:col>11</xdr:col>
      <xdr:colOff>439357</xdr:colOff>
      <xdr:row>11</xdr:row>
      <xdr:rowOff>65067</xdr:rowOff>
    </xdr:from>
    <xdr:to>
      <xdr:col>12</xdr:col>
      <xdr:colOff>493569</xdr:colOff>
      <xdr:row>15</xdr:row>
      <xdr:rowOff>21474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BE185B32-CFEB-4429-94B8-04AB5F71CC50}"/>
            </a:ext>
          </a:extLst>
        </xdr:cNvPr>
        <xdr:cNvSpPr/>
      </xdr:nvSpPr>
      <xdr:spPr>
        <a:xfrm>
          <a:off x="7144957" y="2213907"/>
          <a:ext cx="663812" cy="687927"/>
        </a:xfrm>
        <a:prstGeom prst="ellipse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a_o2</a:t>
          </a:r>
        </a:p>
      </xdr:txBody>
    </xdr:sp>
    <xdr:clientData/>
  </xdr:twoCellAnchor>
  <xdr:twoCellAnchor>
    <xdr:from>
      <xdr:col>5</xdr:col>
      <xdr:colOff>15240</xdr:colOff>
      <xdr:row>7</xdr:row>
      <xdr:rowOff>166552</xdr:rowOff>
    </xdr:from>
    <xdr:to>
      <xdr:col>6</xdr:col>
      <xdr:colOff>358139</xdr:colOff>
      <xdr:row>13</xdr:row>
      <xdr:rowOff>87087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DCAE6DD-BD26-4FE7-8C7D-45B56B7ED2C9}"/>
            </a:ext>
          </a:extLst>
        </xdr:cNvPr>
        <xdr:cNvCxnSpPr>
          <a:stCxn id="5" idx="6"/>
          <a:endCxn id="8" idx="2"/>
        </xdr:cNvCxnSpPr>
      </xdr:nvCxnSpPr>
      <xdr:spPr>
        <a:xfrm>
          <a:off x="3063240" y="1545772"/>
          <a:ext cx="952499" cy="1055915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7</xdr:row>
      <xdr:rowOff>152400</xdr:rowOff>
    </xdr:from>
    <xdr:to>
      <xdr:col>6</xdr:col>
      <xdr:colOff>337457</xdr:colOff>
      <xdr:row>7</xdr:row>
      <xdr:rowOff>166552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FF5BEC2-F1C0-4D3F-B1D1-8C6A8BD84F4B}"/>
            </a:ext>
          </a:extLst>
        </xdr:cNvPr>
        <xdr:cNvCxnSpPr>
          <a:stCxn id="5" idx="6"/>
          <a:endCxn id="7" idx="2"/>
        </xdr:cNvCxnSpPr>
      </xdr:nvCxnSpPr>
      <xdr:spPr>
        <a:xfrm flipV="1">
          <a:off x="3063240" y="1531620"/>
          <a:ext cx="931817" cy="1415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7</xdr:row>
      <xdr:rowOff>152400</xdr:rowOff>
    </xdr:from>
    <xdr:to>
      <xdr:col>6</xdr:col>
      <xdr:colOff>337457</xdr:colOff>
      <xdr:row>13</xdr:row>
      <xdr:rowOff>100149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BA18A67-FF12-4D42-BE78-79805F70FB3B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3063240" y="1531620"/>
          <a:ext cx="931817" cy="1083129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13</xdr:row>
      <xdr:rowOff>87087</xdr:rowOff>
    </xdr:from>
    <xdr:to>
      <xdr:col>6</xdr:col>
      <xdr:colOff>358139</xdr:colOff>
      <xdr:row>13</xdr:row>
      <xdr:rowOff>100149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A627E94-2E96-4E38-93C4-7640779B1924}"/>
            </a:ext>
          </a:extLst>
        </xdr:cNvPr>
        <xdr:cNvCxnSpPr>
          <a:stCxn id="6" idx="6"/>
          <a:endCxn id="8" idx="2"/>
        </xdr:cNvCxnSpPr>
      </xdr:nvCxnSpPr>
      <xdr:spPr>
        <a:xfrm flipV="1">
          <a:off x="3063240" y="2601687"/>
          <a:ext cx="952499" cy="1306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348343</xdr:colOff>
      <xdr:row>7</xdr:row>
      <xdr:rowOff>155266</xdr:rowOff>
    </xdr:from>
    <xdr:to>
      <xdr:col>10</xdr:col>
      <xdr:colOff>466660</xdr:colOff>
      <xdr:row>7</xdr:row>
      <xdr:rowOff>162298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3F1B42F-161D-44A3-891B-7A3B46463634}"/>
            </a:ext>
          </a:extLst>
        </xdr:cNvPr>
        <xdr:cNvCxnSpPr>
          <a:stCxn id="9" idx="6"/>
          <a:endCxn id="12" idx="2"/>
        </xdr:cNvCxnSpPr>
      </xdr:nvCxnSpPr>
      <xdr:spPr>
        <a:xfrm>
          <a:off x="5225143" y="1534486"/>
          <a:ext cx="1337517" cy="703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348343</xdr:colOff>
      <xdr:row>7</xdr:row>
      <xdr:rowOff>155266</xdr:rowOff>
    </xdr:from>
    <xdr:to>
      <xdr:col>10</xdr:col>
      <xdr:colOff>466661</xdr:colOff>
      <xdr:row>13</xdr:row>
      <xdr:rowOff>75878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8B27706-CC84-46EB-9FF7-AA8B1B68769A}"/>
            </a:ext>
          </a:extLst>
        </xdr:cNvPr>
        <xdr:cNvCxnSpPr>
          <a:stCxn id="9" idx="6"/>
          <a:endCxn id="13" idx="2"/>
        </xdr:cNvCxnSpPr>
      </xdr:nvCxnSpPr>
      <xdr:spPr>
        <a:xfrm>
          <a:off x="5225143" y="1534486"/>
          <a:ext cx="1337518" cy="105599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320386</xdr:colOff>
      <xdr:row>7</xdr:row>
      <xdr:rowOff>162298</xdr:rowOff>
    </xdr:from>
    <xdr:to>
      <xdr:col>10</xdr:col>
      <xdr:colOff>466660</xdr:colOff>
      <xdr:row>13</xdr:row>
      <xdr:rowOff>54430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20282C6-E1EF-4694-88C2-717061CD0741}"/>
            </a:ext>
          </a:extLst>
        </xdr:cNvPr>
        <xdr:cNvCxnSpPr>
          <a:stCxn id="10" idx="6"/>
          <a:endCxn id="12" idx="2"/>
        </xdr:cNvCxnSpPr>
      </xdr:nvCxnSpPr>
      <xdr:spPr>
        <a:xfrm flipV="1">
          <a:off x="5197186" y="1541518"/>
          <a:ext cx="1365474" cy="102751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320386</xdr:colOff>
      <xdr:row>13</xdr:row>
      <xdr:rowOff>54430</xdr:rowOff>
    </xdr:from>
    <xdr:to>
      <xdr:col>10</xdr:col>
      <xdr:colOff>466661</xdr:colOff>
      <xdr:row>13</xdr:row>
      <xdr:rowOff>75878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C7469ED-1716-4EEA-BB5E-F15A3A68FF4B}"/>
            </a:ext>
          </a:extLst>
        </xdr:cNvPr>
        <xdr:cNvCxnSpPr>
          <a:stCxn id="10" idx="6"/>
          <a:endCxn id="13" idx="2"/>
        </xdr:cNvCxnSpPr>
      </xdr:nvCxnSpPr>
      <xdr:spPr>
        <a:xfrm>
          <a:off x="5197186" y="2569030"/>
          <a:ext cx="1365475" cy="21448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510887</xdr:colOff>
      <xdr:row>7</xdr:row>
      <xdr:rowOff>143799</xdr:rowOff>
    </xdr:from>
    <xdr:to>
      <xdr:col>14</xdr:col>
      <xdr:colOff>17083</xdr:colOff>
      <xdr:row>10</xdr:row>
      <xdr:rowOff>85001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8580001-3701-45C6-90F1-BA4CF44759AC}"/>
            </a:ext>
          </a:extLst>
        </xdr:cNvPr>
        <xdr:cNvCxnSpPr>
          <a:stCxn id="14" idx="6"/>
          <a:endCxn id="11" idx="2"/>
        </xdr:cNvCxnSpPr>
      </xdr:nvCxnSpPr>
      <xdr:spPr>
        <a:xfrm>
          <a:off x="7826087" y="1523019"/>
          <a:ext cx="725396" cy="52794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493569</xdr:colOff>
      <xdr:row>10</xdr:row>
      <xdr:rowOff>85001</xdr:rowOff>
    </xdr:from>
    <xdr:to>
      <xdr:col>14</xdr:col>
      <xdr:colOff>17083</xdr:colOff>
      <xdr:row>13</xdr:row>
      <xdr:rowOff>43271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A590E10-86F8-42FF-9EFF-E5EA68924CC2}"/>
            </a:ext>
          </a:extLst>
        </xdr:cNvPr>
        <xdr:cNvCxnSpPr>
          <a:stCxn id="15" idx="6"/>
          <a:endCxn id="11" idx="2"/>
        </xdr:cNvCxnSpPr>
      </xdr:nvCxnSpPr>
      <xdr:spPr>
        <a:xfrm flipV="1">
          <a:off x="7808769" y="2050961"/>
          <a:ext cx="742714" cy="506910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289560</xdr:colOff>
      <xdr:row>6</xdr:row>
      <xdr:rowOff>137160</xdr:rowOff>
    </xdr:from>
    <xdr:ext cx="74110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2559A17-0ED1-4DFB-B493-781BA15B12A6}"/>
            </a:ext>
          </a:extLst>
        </xdr:cNvPr>
        <xdr:cNvSpPr txBox="1"/>
      </xdr:nvSpPr>
      <xdr:spPr>
        <a:xfrm>
          <a:off x="3337560" y="133350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w1 = 0.15</a:t>
          </a:r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74110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33E4DD9-7222-4B3D-AF9C-19AAE2C5725A}"/>
            </a:ext>
          </a:extLst>
        </xdr:cNvPr>
        <xdr:cNvSpPr txBox="1"/>
      </xdr:nvSpPr>
      <xdr:spPr>
        <a:xfrm>
          <a:off x="3048000" y="176022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w3 = 0.25</a:t>
          </a:r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69607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2337CEB-5FBF-4AE4-AA41-E36D87328FE8}"/>
            </a:ext>
          </a:extLst>
        </xdr:cNvPr>
        <xdr:cNvSpPr txBox="1"/>
      </xdr:nvSpPr>
      <xdr:spPr>
        <a:xfrm>
          <a:off x="3048000" y="23317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w2 = 0.2</a:t>
          </a:r>
        </a:p>
      </xdr:txBody>
    </xdr:sp>
    <xdr:clientData/>
  </xdr:oneCellAnchor>
  <xdr:oneCellAnchor>
    <xdr:from>
      <xdr:col>5</xdr:col>
      <xdr:colOff>137160</xdr:colOff>
      <xdr:row>13</xdr:row>
      <xdr:rowOff>121920</xdr:rowOff>
    </xdr:from>
    <xdr:ext cx="66960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FCE70F8-399D-4E9F-9081-3D03F3E7537B}"/>
            </a:ext>
          </a:extLst>
        </xdr:cNvPr>
        <xdr:cNvSpPr txBox="1"/>
      </xdr:nvSpPr>
      <xdr:spPr>
        <a:xfrm>
          <a:off x="3185160" y="26365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w4 = 0.3</a:t>
          </a:r>
        </a:p>
      </xdr:txBody>
    </xdr:sp>
    <xdr:clientData/>
  </xdr:oneCellAnchor>
  <xdr:oneCellAnchor>
    <xdr:from>
      <xdr:col>8</xdr:col>
      <xdr:colOff>472440</xdr:colOff>
      <xdr:row>6</xdr:row>
      <xdr:rowOff>22860</xdr:rowOff>
    </xdr:from>
    <xdr:ext cx="669607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1DF412E-9A7E-466D-8285-8B939BED2C6B}"/>
            </a:ext>
          </a:extLst>
        </xdr:cNvPr>
        <xdr:cNvSpPr txBox="1"/>
      </xdr:nvSpPr>
      <xdr:spPr>
        <a:xfrm>
          <a:off x="5349240" y="121920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w5 = 0.4</a:t>
          </a:r>
        </a:p>
      </xdr:txBody>
    </xdr:sp>
    <xdr:clientData/>
  </xdr:oneCellAnchor>
  <xdr:oneCellAnchor>
    <xdr:from>
      <xdr:col>8</xdr:col>
      <xdr:colOff>350520</xdr:colOff>
      <xdr:row>8</xdr:row>
      <xdr:rowOff>45720</xdr:rowOff>
    </xdr:from>
    <xdr:ext cx="669607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869EDD8-0055-46AD-A448-6C8E2C946B68}"/>
            </a:ext>
          </a:extLst>
        </xdr:cNvPr>
        <xdr:cNvSpPr txBox="1"/>
      </xdr:nvSpPr>
      <xdr:spPr>
        <a:xfrm>
          <a:off x="5227320" y="162306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w7 = 0.5</a:t>
          </a:r>
        </a:p>
      </xdr:txBody>
    </xdr:sp>
    <xdr:clientData/>
  </xdr:oneCellAnchor>
  <xdr:oneCellAnchor>
    <xdr:from>
      <xdr:col>8</xdr:col>
      <xdr:colOff>182880</xdr:colOff>
      <xdr:row>11</xdr:row>
      <xdr:rowOff>83820</xdr:rowOff>
    </xdr:from>
    <xdr:ext cx="74110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A991A79-E299-4826-8D80-3374A0F1205C}"/>
            </a:ext>
          </a:extLst>
        </xdr:cNvPr>
        <xdr:cNvSpPr txBox="1"/>
      </xdr:nvSpPr>
      <xdr:spPr>
        <a:xfrm>
          <a:off x="5059680" y="223266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w6 = 0.45</a:t>
          </a:r>
        </a:p>
      </xdr:txBody>
    </xdr:sp>
    <xdr:clientData/>
  </xdr:oneCellAnchor>
  <xdr:oneCellAnchor>
    <xdr:from>
      <xdr:col>8</xdr:col>
      <xdr:colOff>457200</xdr:colOff>
      <xdr:row>13</xdr:row>
      <xdr:rowOff>83820</xdr:rowOff>
    </xdr:from>
    <xdr:ext cx="741100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0CF1C0F-25A6-44CE-86B4-DC30492951AE}"/>
            </a:ext>
          </a:extLst>
        </xdr:cNvPr>
        <xdr:cNvSpPr txBox="1"/>
      </xdr:nvSpPr>
      <xdr:spPr>
        <a:xfrm>
          <a:off x="5334000" y="259842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w8 = 0.55</a:t>
          </a:r>
        </a:p>
      </xdr:txBody>
    </xdr:sp>
    <xdr:clientData/>
  </xdr:oneCellAnchor>
  <xdr:oneCellAnchor>
    <xdr:from>
      <xdr:col>13</xdr:col>
      <xdr:colOff>0</xdr:colOff>
      <xdr:row>7</xdr:row>
      <xdr:rowOff>137160</xdr:rowOff>
    </xdr:from>
    <xdr:ext cx="325025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542FF1A-EFDB-445A-A201-7EE8B7066930}"/>
            </a:ext>
          </a:extLst>
        </xdr:cNvPr>
        <xdr:cNvSpPr txBox="1"/>
      </xdr:nvSpPr>
      <xdr:spPr>
        <a:xfrm>
          <a:off x="7924800" y="1516380"/>
          <a:ext cx="325025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E1</a:t>
          </a:r>
        </a:p>
      </xdr:txBody>
    </xdr:sp>
    <xdr:clientData/>
  </xdr:oneCellAnchor>
  <xdr:oneCellAnchor>
    <xdr:from>
      <xdr:col>13</xdr:col>
      <xdr:colOff>0</xdr:colOff>
      <xdr:row>12</xdr:row>
      <xdr:rowOff>0</xdr:rowOff>
    </xdr:from>
    <xdr:ext cx="325025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AAC390D-7DD5-49D1-80E2-3964AD4CA195}"/>
            </a:ext>
          </a:extLst>
        </xdr:cNvPr>
        <xdr:cNvSpPr txBox="1"/>
      </xdr:nvSpPr>
      <xdr:spPr>
        <a:xfrm>
          <a:off x="7924800" y="2331720"/>
          <a:ext cx="325025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E2</a:t>
          </a:r>
        </a:p>
      </xdr:txBody>
    </xdr:sp>
    <xdr:clientData/>
  </xdr:oneCellAnchor>
  <xdr:twoCellAnchor>
    <xdr:from>
      <xdr:col>7</xdr:col>
      <xdr:colOff>59872</xdr:colOff>
      <xdr:row>6</xdr:row>
      <xdr:rowOff>0</xdr:rowOff>
    </xdr:from>
    <xdr:to>
      <xdr:col>8</xdr:col>
      <xdr:colOff>2722</xdr:colOff>
      <xdr:row>6</xdr:row>
      <xdr:rowOff>10886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2D2F589F-F850-448D-A76B-F524E2F5CC5E}"/>
            </a:ext>
          </a:extLst>
        </xdr:cNvPr>
        <xdr:cNvCxnSpPr>
          <a:stCxn id="7" idx="0"/>
          <a:endCxn id="9" idx="0"/>
        </xdr:cNvCxnSpPr>
      </xdr:nvCxnSpPr>
      <xdr:spPr>
        <a:xfrm rot="16200000" flipH="1">
          <a:off x="4597854" y="925558"/>
          <a:ext cx="10886" cy="552450"/>
        </a:xfrm>
        <a:prstGeom prst="curvedConnector3">
          <a:avLst>
            <a:gd name="adj1" fmla="val -2099945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185706</xdr:colOff>
      <xdr:row>5</xdr:row>
      <xdr:rowOff>169471</xdr:rowOff>
    </xdr:from>
    <xdr:to>
      <xdr:col>12</xdr:col>
      <xdr:colOff>163890</xdr:colOff>
      <xdr:row>6</xdr:row>
      <xdr:rowOff>18061</xdr:rowOff>
    </xdr:to>
    <xdr:cxnSp macro="">
      <xdr:nvCxnSpPr>
        <xdr:cNvPr id="37" name="Connector: Curved 36">
          <a:extLst>
            <a:ext uri="{FF2B5EF4-FFF2-40B4-BE49-F238E27FC236}">
              <a16:creationId xmlns:a16="http://schemas.microsoft.com/office/drawing/2014/main" id="{40165FD8-068E-41E8-AD06-5A10BDDF71AA}"/>
            </a:ext>
          </a:extLst>
        </xdr:cNvPr>
        <xdr:cNvCxnSpPr>
          <a:stCxn id="12" idx="0"/>
          <a:endCxn id="14" idx="0"/>
        </xdr:cNvCxnSpPr>
      </xdr:nvCxnSpPr>
      <xdr:spPr>
        <a:xfrm rot="5400000" flipH="1" flipV="1">
          <a:off x="7169463" y="904774"/>
          <a:ext cx="31470" cy="587784"/>
        </a:xfrm>
        <a:prstGeom prst="curvedConnector3">
          <a:avLst>
            <a:gd name="adj1" fmla="val 851208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88271</xdr:colOff>
      <xdr:row>15</xdr:row>
      <xdr:rowOff>1</xdr:rowOff>
    </xdr:from>
    <xdr:to>
      <xdr:col>7</xdr:col>
      <xdr:colOff>577560</xdr:colOff>
      <xdr:row>15</xdr:row>
      <xdr:rowOff>43543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425A360A-8FDC-45A1-8F84-EE9289B022A4}"/>
            </a:ext>
          </a:extLst>
        </xdr:cNvPr>
        <xdr:cNvCxnSpPr>
          <a:stCxn id="8" idx="4"/>
          <a:endCxn id="10" idx="4"/>
        </xdr:cNvCxnSpPr>
      </xdr:nvCxnSpPr>
      <xdr:spPr>
        <a:xfrm rot="5400000" flipH="1" flipV="1">
          <a:off x="4578345" y="2657487"/>
          <a:ext cx="43542" cy="489289"/>
        </a:xfrm>
        <a:prstGeom prst="curvedConnector3">
          <a:avLst>
            <a:gd name="adj1" fmla="val -525010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181375</xdr:colOff>
      <xdr:row>15</xdr:row>
      <xdr:rowOff>21474</xdr:rowOff>
    </xdr:from>
    <xdr:to>
      <xdr:col>12</xdr:col>
      <xdr:colOff>163394</xdr:colOff>
      <xdr:row>15</xdr:row>
      <xdr:rowOff>45373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4556116D-547E-4365-83F5-ABA148A11BE1}"/>
            </a:ext>
          </a:extLst>
        </xdr:cNvPr>
        <xdr:cNvCxnSpPr>
          <a:stCxn id="13" idx="4"/>
          <a:endCxn id="15" idx="4"/>
        </xdr:cNvCxnSpPr>
      </xdr:nvCxnSpPr>
      <xdr:spPr>
        <a:xfrm rot="5400000" flipH="1" flipV="1">
          <a:off x="7170835" y="2617974"/>
          <a:ext cx="23899" cy="591619"/>
        </a:xfrm>
        <a:prstGeom prst="curvedConnector3">
          <a:avLst>
            <a:gd name="adj1" fmla="val -956525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192594</xdr:colOff>
      <xdr:row>3</xdr:row>
      <xdr:rowOff>142352</xdr:rowOff>
    </xdr:from>
    <xdr:ext cx="259686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E438132-4B09-474C-89FD-54EBD3A907AD}"/>
            </a:ext>
          </a:extLst>
        </xdr:cNvPr>
        <xdr:cNvSpPr txBox="1"/>
      </xdr:nvSpPr>
      <xdr:spPr>
        <a:xfrm>
          <a:off x="4459794" y="774812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7</xdr:col>
      <xdr:colOff>209341</xdr:colOff>
      <xdr:row>16</xdr:row>
      <xdr:rowOff>8374</xdr:rowOff>
    </xdr:from>
    <xdr:ext cx="259686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70ED1C9-80C2-449F-BCCC-68ED12B81BE3}"/>
            </a:ext>
          </a:extLst>
        </xdr:cNvPr>
        <xdr:cNvSpPr txBox="1"/>
      </xdr:nvSpPr>
      <xdr:spPr>
        <a:xfrm>
          <a:off x="4476541" y="3071614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468923</xdr:colOff>
      <xdr:row>15</xdr:row>
      <xdr:rowOff>175847</xdr:rowOff>
    </xdr:from>
    <xdr:ext cx="259686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6740E9B-E17A-40AF-9731-2E0ED57A6301}"/>
            </a:ext>
          </a:extLst>
        </xdr:cNvPr>
        <xdr:cNvSpPr txBox="1"/>
      </xdr:nvSpPr>
      <xdr:spPr>
        <a:xfrm>
          <a:off x="7174523" y="3056207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501202</xdr:colOff>
      <xdr:row>3</xdr:row>
      <xdr:rowOff>98977</xdr:rowOff>
    </xdr:from>
    <xdr:ext cx="259686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84B9AAB-8997-4DB5-8BBB-18AA142970B5}"/>
            </a:ext>
          </a:extLst>
        </xdr:cNvPr>
        <xdr:cNvSpPr txBox="1"/>
      </xdr:nvSpPr>
      <xdr:spPr>
        <a:xfrm>
          <a:off x="7206802" y="731437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twoCellAnchor editAs="oneCell">
    <xdr:from>
      <xdr:col>5</xdr:col>
      <xdr:colOff>204107</xdr:colOff>
      <xdr:row>3</xdr:row>
      <xdr:rowOff>40822</xdr:rowOff>
    </xdr:from>
    <xdr:to>
      <xdr:col>6</xdr:col>
      <xdr:colOff>603816</xdr:colOff>
      <xdr:row>5</xdr:row>
      <xdr:rowOff>23204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C825695-FBB6-4E06-9A6A-E96EAECE7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2107" y="673282"/>
          <a:ext cx="1009309" cy="348142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27</xdr:row>
      <xdr:rowOff>0</xdr:rowOff>
    </xdr:from>
    <xdr:to>
      <xdr:col>34</xdr:col>
      <xdr:colOff>323850</xdr:colOff>
      <xdr:row>41</xdr:row>
      <xdr:rowOff>28575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AB682367-4193-4F62-BBD3-B58BD2546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6</xdr:row>
      <xdr:rowOff>68580</xdr:rowOff>
    </xdr:from>
    <xdr:to>
      <xdr:col>5</xdr:col>
      <xdr:colOff>15240</xdr:colOff>
      <xdr:row>9</xdr:row>
      <xdr:rowOff>68580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ED572DD-D674-4CEA-8D73-CB381AA80CFF}"/>
            </a:ext>
          </a:extLst>
        </xdr:cNvPr>
        <xdr:cNvSpPr/>
      </xdr:nvSpPr>
      <xdr:spPr>
        <a:xfrm>
          <a:off x="2491740" y="1264920"/>
          <a:ext cx="571500" cy="56388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4</xdr:col>
      <xdr:colOff>53340</xdr:colOff>
      <xdr:row>12</xdr:row>
      <xdr:rowOff>7620</xdr:rowOff>
    </xdr:from>
    <xdr:to>
      <xdr:col>5</xdr:col>
      <xdr:colOff>15240</xdr:colOff>
      <xdr:row>15</xdr:row>
      <xdr:rowOff>7620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4C5C353-668E-4DDE-9C8F-B0B9AE67E7AD}"/>
            </a:ext>
          </a:extLst>
        </xdr:cNvPr>
        <xdr:cNvSpPr/>
      </xdr:nvSpPr>
      <xdr:spPr>
        <a:xfrm>
          <a:off x="2491740" y="2339340"/>
          <a:ext cx="571500" cy="54864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6</xdr:col>
      <xdr:colOff>337457</xdr:colOff>
      <xdr:row>6</xdr:row>
      <xdr:rowOff>0</xdr:rowOff>
    </xdr:from>
    <xdr:to>
      <xdr:col>7</xdr:col>
      <xdr:colOff>391886</xdr:colOff>
      <xdr:row>9</xdr:row>
      <xdr:rowOff>108857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D55E582-5655-48C0-BA5E-1C985F26D92C}"/>
            </a:ext>
          </a:extLst>
        </xdr:cNvPr>
        <xdr:cNvSpPr/>
      </xdr:nvSpPr>
      <xdr:spPr>
        <a:xfrm>
          <a:off x="3995057" y="1196340"/>
          <a:ext cx="664029" cy="672737"/>
        </a:xfrm>
        <a:prstGeom prst="ellips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h1</a:t>
          </a:r>
        </a:p>
      </xdr:txBody>
    </xdr:sp>
    <xdr:clientData/>
  </xdr:twoCellAnchor>
  <xdr:twoCellAnchor>
    <xdr:from>
      <xdr:col>6</xdr:col>
      <xdr:colOff>358139</xdr:colOff>
      <xdr:row>11</xdr:row>
      <xdr:rowOff>130630</xdr:rowOff>
    </xdr:from>
    <xdr:to>
      <xdr:col>7</xdr:col>
      <xdr:colOff>424542</xdr:colOff>
      <xdr:row>15</xdr:row>
      <xdr:rowOff>43543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E2D89A8-A71C-4038-8ECB-F7053A7C9B9A}"/>
            </a:ext>
          </a:extLst>
        </xdr:cNvPr>
        <xdr:cNvSpPr/>
      </xdr:nvSpPr>
      <xdr:spPr>
        <a:xfrm>
          <a:off x="4015739" y="2279470"/>
          <a:ext cx="676003" cy="644433"/>
        </a:xfrm>
        <a:prstGeom prst="ellips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7</xdr:col>
      <xdr:colOff>266700</xdr:colOff>
      <xdr:row>6</xdr:row>
      <xdr:rowOff>10886</xdr:rowOff>
    </xdr:from>
    <xdr:to>
      <xdr:col>8</xdr:col>
      <xdr:colOff>348343</xdr:colOff>
      <xdr:row>9</xdr:row>
      <xdr:rowOff>100485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F2ECBDE-4E27-4A26-A6B8-FAA909A566B1}"/>
            </a:ext>
          </a:extLst>
        </xdr:cNvPr>
        <xdr:cNvSpPr/>
      </xdr:nvSpPr>
      <xdr:spPr>
        <a:xfrm>
          <a:off x="4533900" y="1207226"/>
          <a:ext cx="691243" cy="653479"/>
        </a:xfrm>
        <a:prstGeom prst="ellipse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a_h1</a:t>
          </a:r>
        </a:p>
      </xdr:txBody>
    </xdr:sp>
    <xdr:clientData/>
  </xdr:twoCellAnchor>
  <xdr:twoCellAnchor>
    <xdr:from>
      <xdr:col>7</xdr:col>
      <xdr:colOff>228600</xdr:colOff>
      <xdr:row>11</xdr:row>
      <xdr:rowOff>108858</xdr:rowOff>
    </xdr:from>
    <xdr:to>
      <xdr:col>8</xdr:col>
      <xdr:colOff>320386</xdr:colOff>
      <xdr:row>15</xdr:row>
      <xdr:rowOff>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72BAC8E-4402-4443-B6C4-BEB615C48E4C}"/>
            </a:ext>
          </a:extLst>
        </xdr:cNvPr>
        <xdr:cNvSpPr/>
      </xdr:nvSpPr>
      <xdr:spPr>
        <a:xfrm>
          <a:off x="4495800" y="2257698"/>
          <a:ext cx="701386" cy="622663"/>
        </a:xfrm>
        <a:prstGeom prst="ellipse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a_h2</a:t>
          </a:r>
        </a:p>
      </xdr:txBody>
    </xdr:sp>
    <xdr:clientData/>
  </xdr:twoCellAnchor>
  <xdr:twoCellAnchor>
    <xdr:from>
      <xdr:col>14</xdr:col>
      <xdr:colOff>17083</xdr:colOff>
      <xdr:row>8</xdr:row>
      <xdr:rowOff>144025</xdr:rowOff>
    </xdr:from>
    <xdr:to>
      <xdr:col>15</xdr:col>
      <xdr:colOff>60615</xdr:colOff>
      <xdr:row>12</xdr:row>
      <xdr:rowOff>51954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93E3268-C078-438F-8336-130065C008E5}"/>
            </a:ext>
          </a:extLst>
        </xdr:cNvPr>
        <xdr:cNvSpPr/>
      </xdr:nvSpPr>
      <xdr:spPr>
        <a:xfrm>
          <a:off x="8551483" y="1721365"/>
          <a:ext cx="653132" cy="662309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E_total</a:t>
          </a:r>
        </a:p>
      </xdr:txBody>
    </xdr:sp>
    <xdr:clientData/>
  </xdr:twoCellAnchor>
  <xdr:twoCellAnchor>
    <xdr:from>
      <xdr:col>10</xdr:col>
      <xdr:colOff>466660</xdr:colOff>
      <xdr:row>6</xdr:row>
      <xdr:rowOff>18061</xdr:rowOff>
    </xdr:from>
    <xdr:to>
      <xdr:col>11</xdr:col>
      <xdr:colOff>510885</xdr:colOff>
      <xdr:row>9</xdr:row>
      <xdr:rowOff>107374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2842DA5A-186C-4E0A-B279-7F2CF79F2502}"/>
            </a:ext>
          </a:extLst>
        </xdr:cNvPr>
        <xdr:cNvSpPr/>
      </xdr:nvSpPr>
      <xdr:spPr>
        <a:xfrm>
          <a:off x="6562660" y="1214401"/>
          <a:ext cx="653825" cy="653193"/>
        </a:xfrm>
        <a:prstGeom prst="ellipse">
          <a:avLst/>
        </a:prstGeom>
        <a:solidFill>
          <a:srgbClr val="4472C4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o1</a:t>
          </a:r>
        </a:p>
      </xdr:txBody>
    </xdr:sp>
    <xdr:clientData/>
  </xdr:twoCellAnchor>
  <xdr:twoCellAnchor>
    <xdr:from>
      <xdr:col>10</xdr:col>
      <xdr:colOff>466661</xdr:colOff>
      <xdr:row>11</xdr:row>
      <xdr:rowOff>106383</xdr:rowOff>
    </xdr:from>
    <xdr:to>
      <xdr:col>11</xdr:col>
      <xdr:colOff>502227</xdr:colOff>
      <xdr:row>15</xdr:row>
      <xdr:rowOff>45373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101B5C3B-26EB-46F0-AAA2-6A2EFE1E6385}"/>
            </a:ext>
          </a:extLst>
        </xdr:cNvPr>
        <xdr:cNvSpPr/>
      </xdr:nvSpPr>
      <xdr:spPr>
        <a:xfrm>
          <a:off x="6562661" y="2255223"/>
          <a:ext cx="645166" cy="670510"/>
        </a:xfrm>
        <a:prstGeom prst="ellipse">
          <a:avLst/>
        </a:prstGeom>
        <a:solidFill>
          <a:srgbClr val="4472C4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11</xdr:col>
      <xdr:colOff>423027</xdr:colOff>
      <xdr:row>5</xdr:row>
      <xdr:rowOff>169471</xdr:rowOff>
    </xdr:from>
    <xdr:to>
      <xdr:col>12</xdr:col>
      <xdr:colOff>510887</xdr:colOff>
      <xdr:row>9</xdr:row>
      <xdr:rowOff>100808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3D308148-A757-411D-8D64-CD973B4A6964}"/>
            </a:ext>
          </a:extLst>
        </xdr:cNvPr>
        <xdr:cNvSpPr/>
      </xdr:nvSpPr>
      <xdr:spPr>
        <a:xfrm>
          <a:off x="7128627" y="1182931"/>
          <a:ext cx="697460" cy="678097"/>
        </a:xfrm>
        <a:prstGeom prst="ellipse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a_o1</a:t>
          </a:r>
        </a:p>
      </xdr:txBody>
    </xdr:sp>
    <xdr:clientData/>
  </xdr:twoCellAnchor>
  <xdr:twoCellAnchor>
    <xdr:from>
      <xdr:col>11</xdr:col>
      <xdr:colOff>439357</xdr:colOff>
      <xdr:row>11</xdr:row>
      <xdr:rowOff>65067</xdr:rowOff>
    </xdr:from>
    <xdr:to>
      <xdr:col>12</xdr:col>
      <xdr:colOff>493569</xdr:colOff>
      <xdr:row>15</xdr:row>
      <xdr:rowOff>21474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24093204-8CE0-4D18-8B88-5BC126237424}"/>
            </a:ext>
          </a:extLst>
        </xdr:cNvPr>
        <xdr:cNvSpPr/>
      </xdr:nvSpPr>
      <xdr:spPr>
        <a:xfrm>
          <a:off x="7144957" y="2213907"/>
          <a:ext cx="663812" cy="687927"/>
        </a:xfrm>
        <a:prstGeom prst="ellipse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a_o2</a:t>
          </a:r>
        </a:p>
      </xdr:txBody>
    </xdr:sp>
    <xdr:clientData/>
  </xdr:twoCellAnchor>
  <xdr:twoCellAnchor>
    <xdr:from>
      <xdr:col>5</xdr:col>
      <xdr:colOff>15240</xdr:colOff>
      <xdr:row>7</xdr:row>
      <xdr:rowOff>166552</xdr:rowOff>
    </xdr:from>
    <xdr:to>
      <xdr:col>6</xdr:col>
      <xdr:colOff>358139</xdr:colOff>
      <xdr:row>13</xdr:row>
      <xdr:rowOff>87087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73362E1-FC7A-4E75-ABBE-9E0E39251A95}"/>
            </a:ext>
          </a:extLst>
        </xdr:cNvPr>
        <xdr:cNvCxnSpPr>
          <a:stCxn id="5" idx="6"/>
          <a:endCxn id="8" idx="2"/>
        </xdr:cNvCxnSpPr>
      </xdr:nvCxnSpPr>
      <xdr:spPr>
        <a:xfrm>
          <a:off x="3063240" y="1545772"/>
          <a:ext cx="952499" cy="1055915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7</xdr:row>
      <xdr:rowOff>152400</xdr:rowOff>
    </xdr:from>
    <xdr:to>
      <xdr:col>6</xdr:col>
      <xdr:colOff>337457</xdr:colOff>
      <xdr:row>7</xdr:row>
      <xdr:rowOff>166552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B16713E-ACEF-4B2F-9218-6D5202092C6D}"/>
            </a:ext>
          </a:extLst>
        </xdr:cNvPr>
        <xdr:cNvCxnSpPr>
          <a:stCxn id="5" idx="6"/>
          <a:endCxn id="7" idx="2"/>
        </xdr:cNvCxnSpPr>
      </xdr:nvCxnSpPr>
      <xdr:spPr>
        <a:xfrm flipV="1">
          <a:off x="3063240" y="1531620"/>
          <a:ext cx="931817" cy="1415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7</xdr:row>
      <xdr:rowOff>152400</xdr:rowOff>
    </xdr:from>
    <xdr:to>
      <xdr:col>6</xdr:col>
      <xdr:colOff>337457</xdr:colOff>
      <xdr:row>13</xdr:row>
      <xdr:rowOff>100149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F46B558-C4F1-4882-B3FD-C5A78A7C6687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3063240" y="1531620"/>
          <a:ext cx="931817" cy="1083129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13</xdr:row>
      <xdr:rowOff>87087</xdr:rowOff>
    </xdr:from>
    <xdr:to>
      <xdr:col>6</xdr:col>
      <xdr:colOff>358139</xdr:colOff>
      <xdr:row>13</xdr:row>
      <xdr:rowOff>100149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9A42ABE-7EC1-4AEA-94A5-0187F6B07C48}"/>
            </a:ext>
          </a:extLst>
        </xdr:cNvPr>
        <xdr:cNvCxnSpPr>
          <a:stCxn id="6" idx="6"/>
          <a:endCxn id="8" idx="2"/>
        </xdr:cNvCxnSpPr>
      </xdr:nvCxnSpPr>
      <xdr:spPr>
        <a:xfrm flipV="1">
          <a:off x="3063240" y="2601687"/>
          <a:ext cx="952499" cy="1306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348343</xdr:colOff>
      <xdr:row>7</xdr:row>
      <xdr:rowOff>155266</xdr:rowOff>
    </xdr:from>
    <xdr:to>
      <xdr:col>10</xdr:col>
      <xdr:colOff>466660</xdr:colOff>
      <xdr:row>7</xdr:row>
      <xdr:rowOff>162298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8FE681B-572A-4883-AD07-2496D173540C}"/>
            </a:ext>
          </a:extLst>
        </xdr:cNvPr>
        <xdr:cNvCxnSpPr>
          <a:stCxn id="9" idx="6"/>
          <a:endCxn id="12" idx="2"/>
        </xdr:cNvCxnSpPr>
      </xdr:nvCxnSpPr>
      <xdr:spPr>
        <a:xfrm>
          <a:off x="5225143" y="1534486"/>
          <a:ext cx="1337517" cy="703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348343</xdr:colOff>
      <xdr:row>7</xdr:row>
      <xdr:rowOff>155266</xdr:rowOff>
    </xdr:from>
    <xdr:to>
      <xdr:col>10</xdr:col>
      <xdr:colOff>466661</xdr:colOff>
      <xdr:row>13</xdr:row>
      <xdr:rowOff>75878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05E1068-4927-4084-AEF4-412D59B927B6}"/>
            </a:ext>
          </a:extLst>
        </xdr:cNvPr>
        <xdr:cNvCxnSpPr>
          <a:stCxn id="9" idx="6"/>
          <a:endCxn id="13" idx="2"/>
        </xdr:cNvCxnSpPr>
      </xdr:nvCxnSpPr>
      <xdr:spPr>
        <a:xfrm>
          <a:off x="5225143" y="1534486"/>
          <a:ext cx="1337518" cy="105599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320386</xdr:colOff>
      <xdr:row>7</xdr:row>
      <xdr:rowOff>162298</xdr:rowOff>
    </xdr:from>
    <xdr:to>
      <xdr:col>10</xdr:col>
      <xdr:colOff>466660</xdr:colOff>
      <xdr:row>13</xdr:row>
      <xdr:rowOff>54430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1D524F4-179C-46A7-B58B-9FD2D5D36E9E}"/>
            </a:ext>
          </a:extLst>
        </xdr:cNvPr>
        <xdr:cNvCxnSpPr>
          <a:stCxn id="10" idx="6"/>
          <a:endCxn id="12" idx="2"/>
        </xdr:cNvCxnSpPr>
      </xdr:nvCxnSpPr>
      <xdr:spPr>
        <a:xfrm flipV="1">
          <a:off x="5197186" y="1541518"/>
          <a:ext cx="1365474" cy="102751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320386</xdr:colOff>
      <xdr:row>13</xdr:row>
      <xdr:rowOff>54430</xdr:rowOff>
    </xdr:from>
    <xdr:to>
      <xdr:col>10</xdr:col>
      <xdr:colOff>466661</xdr:colOff>
      <xdr:row>13</xdr:row>
      <xdr:rowOff>75878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B494309-4409-4FA7-885E-F5B9D58084CE}"/>
            </a:ext>
          </a:extLst>
        </xdr:cNvPr>
        <xdr:cNvCxnSpPr>
          <a:stCxn id="10" idx="6"/>
          <a:endCxn id="13" idx="2"/>
        </xdr:cNvCxnSpPr>
      </xdr:nvCxnSpPr>
      <xdr:spPr>
        <a:xfrm>
          <a:off x="5197186" y="2569030"/>
          <a:ext cx="1365475" cy="21448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510887</xdr:colOff>
      <xdr:row>7</xdr:row>
      <xdr:rowOff>143799</xdr:rowOff>
    </xdr:from>
    <xdr:to>
      <xdr:col>14</xdr:col>
      <xdr:colOff>17083</xdr:colOff>
      <xdr:row>10</xdr:row>
      <xdr:rowOff>85001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BC0DAE7-0D2B-48FA-8598-AE4A559214E0}"/>
            </a:ext>
          </a:extLst>
        </xdr:cNvPr>
        <xdr:cNvCxnSpPr>
          <a:stCxn id="14" idx="6"/>
          <a:endCxn id="11" idx="2"/>
        </xdr:cNvCxnSpPr>
      </xdr:nvCxnSpPr>
      <xdr:spPr>
        <a:xfrm>
          <a:off x="7826087" y="1523019"/>
          <a:ext cx="725396" cy="52794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493569</xdr:colOff>
      <xdr:row>10</xdr:row>
      <xdr:rowOff>85001</xdr:rowOff>
    </xdr:from>
    <xdr:to>
      <xdr:col>14</xdr:col>
      <xdr:colOff>17083</xdr:colOff>
      <xdr:row>13</xdr:row>
      <xdr:rowOff>43271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14C970E-512E-4D55-B2EA-38779831B187}"/>
            </a:ext>
          </a:extLst>
        </xdr:cNvPr>
        <xdr:cNvCxnSpPr>
          <a:stCxn id="15" idx="6"/>
          <a:endCxn id="11" idx="2"/>
        </xdr:cNvCxnSpPr>
      </xdr:nvCxnSpPr>
      <xdr:spPr>
        <a:xfrm flipV="1">
          <a:off x="7808769" y="2050961"/>
          <a:ext cx="742714" cy="506910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289560</xdr:colOff>
      <xdr:row>6</xdr:row>
      <xdr:rowOff>137160</xdr:rowOff>
    </xdr:from>
    <xdr:ext cx="74110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B46F26D-BB87-4175-BAAC-FADD495C1F1D}"/>
            </a:ext>
          </a:extLst>
        </xdr:cNvPr>
        <xdr:cNvSpPr txBox="1"/>
      </xdr:nvSpPr>
      <xdr:spPr>
        <a:xfrm>
          <a:off x="3337560" y="133350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w1 = 0.15</a:t>
          </a:r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74110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410DE6E-A263-4EBA-B497-38166891A527}"/>
            </a:ext>
          </a:extLst>
        </xdr:cNvPr>
        <xdr:cNvSpPr txBox="1"/>
      </xdr:nvSpPr>
      <xdr:spPr>
        <a:xfrm>
          <a:off x="3048000" y="176022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w3 = 0.25</a:t>
          </a:r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69607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D61140C-1B79-4BDF-8C03-72DC094CC36A}"/>
            </a:ext>
          </a:extLst>
        </xdr:cNvPr>
        <xdr:cNvSpPr txBox="1"/>
      </xdr:nvSpPr>
      <xdr:spPr>
        <a:xfrm>
          <a:off x="3048000" y="23317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w2 = 0.2</a:t>
          </a:r>
        </a:p>
      </xdr:txBody>
    </xdr:sp>
    <xdr:clientData/>
  </xdr:oneCellAnchor>
  <xdr:oneCellAnchor>
    <xdr:from>
      <xdr:col>5</xdr:col>
      <xdr:colOff>137160</xdr:colOff>
      <xdr:row>13</xdr:row>
      <xdr:rowOff>121920</xdr:rowOff>
    </xdr:from>
    <xdr:ext cx="66960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7D86DC6-73FC-4904-BFBC-A6591FB5C51D}"/>
            </a:ext>
          </a:extLst>
        </xdr:cNvPr>
        <xdr:cNvSpPr txBox="1"/>
      </xdr:nvSpPr>
      <xdr:spPr>
        <a:xfrm>
          <a:off x="3185160" y="26365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w4 = 0.3</a:t>
          </a:r>
        </a:p>
      </xdr:txBody>
    </xdr:sp>
    <xdr:clientData/>
  </xdr:oneCellAnchor>
  <xdr:oneCellAnchor>
    <xdr:from>
      <xdr:col>8</xdr:col>
      <xdr:colOff>472440</xdr:colOff>
      <xdr:row>6</xdr:row>
      <xdr:rowOff>22860</xdr:rowOff>
    </xdr:from>
    <xdr:ext cx="669607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1BE0FAD-8A87-437E-B889-169E92379A8A}"/>
            </a:ext>
          </a:extLst>
        </xdr:cNvPr>
        <xdr:cNvSpPr txBox="1"/>
      </xdr:nvSpPr>
      <xdr:spPr>
        <a:xfrm>
          <a:off x="5349240" y="121920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w5 = 0.4</a:t>
          </a:r>
        </a:p>
      </xdr:txBody>
    </xdr:sp>
    <xdr:clientData/>
  </xdr:oneCellAnchor>
  <xdr:oneCellAnchor>
    <xdr:from>
      <xdr:col>8</xdr:col>
      <xdr:colOff>350520</xdr:colOff>
      <xdr:row>8</xdr:row>
      <xdr:rowOff>45720</xdr:rowOff>
    </xdr:from>
    <xdr:ext cx="669607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E5B9FE3-72E7-47F9-A917-42CBE953461E}"/>
            </a:ext>
          </a:extLst>
        </xdr:cNvPr>
        <xdr:cNvSpPr txBox="1"/>
      </xdr:nvSpPr>
      <xdr:spPr>
        <a:xfrm>
          <a:off x="5227320" y="162306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w7 = 0.5</a:t>
          </a:r>
        </a:p>
      </xdr:txBody>
    </xdr:sp>
    <xdr:clientData/>
  </xdr:oneCellAnchor>
  <xdr:oneCellAnchor>
    <xdr:from>
      <xdr:col>8</xdr:col>
      <xdr:colOff>182880</xdr:colOff>
      <xdr:row>11</xdr:row>
      <xdr:rowOff>83820</xdr:rowOff>
    </xdr:from>
    <xdr:ext cx="74110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3301B7F-364C-47F4-B111-EDC7112711E8}"/>
            </a:ext>
          </a:extLst>
        </xdr:cNvPr>
        <xdr:cNvSpPr txBox="1"/>
      </xdr:nvSpPr>
      <xdr:spPr>
        <a:xfrm>
          <a:off x="5059680" y="223266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w6 = 0.45</a:t>
          </a:r>
        </a:p>
      </xdr:txBody>
    </xdr:sp>
    <xdr:clientData/>
  </xdr:oneCellAnchor>
  <xdr:oneCellAnchor>
    <xdr:from>
      <xdr:col>8</xdr:col>
      <xdr:colOff>457200</xdr:colOff>
      <xdr:row>13</xdr:row>
      <xdr:rowOff>83820</xdr:rowOff>
    </xdr:from>
    <xdr:ext cx="741100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BCEFE67-B9DD-46FA-A642-F31BE2691B7D}"/>
            </a:ext>
          </a:extLst>
        </xdr:cNvPr>
        <xdr:cNvSpPr txBox="1"/>
      </xdr:nvSpPr>
      <xdr:spPr>
        <a:xfrm>
          <a:off x="5334000" y="259842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w8 = 0.55</a:t>
          </a:r>
        </a:p>
      </xdr:txBody>
    </xdr:sp>
    <xdr:clientData/>
  </xdr:oneCellAnchor>
  <xdr:oneCellAnchor>
    <xdr:from>
      <xdr:col>13</xdr:col>
      <xdr:colOff>0</xdr:colOff>
      <xdr:row>7</xdr:row>
      <xdr:rowOff>137160</xdr:rowOff>
    </xdr:from>
    <xdr:ext cx="325025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7A7A1CC-8E58-49B9-8A47-D13C61E4A52B}"/>
            </a:ext>
          </a:extLst>
        </xdr:cNvPr>
        <xdr:cNvSpPr txBox="1"/>
      </xdr:nvSpPr>
      <xdr:spPr>
        <a:xfrm>
          <a:off x="7924800" y="1516380"/>
          <a:ext cx="325025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E1</a:t>
          </a:r>
        </a:p>
      </xdr:txBody>
    </xdr:sp>
    <xdr:clientData/>
  </xdr:oneCellAnchor>
  <xdr:oneCellAnchor>
    <xdr:from>
      <xdr:col>13</xdr:col>
      <xdr:colOff>0</xdr:colOff>
      <xdr:row>12</xdr:row>
      <xdr:rowOff>0</xdr:rowOff>
    </xdr:from>
    <xdr:ext cx="325025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9518931-C929-44F7-A962-47D22882CF15}"/>
            </a:ext>
          </a:extLst>
        </xdr:cNvPr>
        <xdr:cNvSpPr txBox="1"/>
      </xdr:nvSpPr>
      <xdr:spPr>
        <a:xfrm>
          <a:off x="7924800" y="2331720"/>
          <a:ext cx="325025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E2</a:t>
          </a:r>
        </a:p>
      </xdr:txBody>
    </xdr:sp>
    <xdr:clientData/>
  </xdr:oneCellAnchor>
  <xdr:twoCellAnchor>
    <xdr:from>
      <xdr:col>7</xdr:col>
      <xdr:colOff>59872</xdr:colOff>
      <xdr:row>6</xdr:row>
      <xdr:rowOff>0</xdr:rowOff>
    </xdr:from>
    <xdr:to>
      <xdr:col>8</xdr:col>
      <xdr:colOff>2722</xdr:colOff>
      <xdr:row>6</xdr:row>
      <xdr:rowOff>10886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B15CB3E5-FD6F-4532-8693-84B7D9F8FE5B}"/>
            </a:ext>
          </a:extLst>
        </xdr:cNvPr>
        <xdr:cNvCxnSpPr>
          <a:stCxn id="7" idx="0"/>
          <a:endCxn id="9" idx="0"/>
        </xdr:cNvCxnSpPr>
      </xdr:nvCxnSpPr>
      <xdr:spPr>
        <a:xfrm rot="16200000" flipH="1">
          <a:off x="4597854" y="925558"/>
          <a:ext cx="10886" cy="552450"/>
        </a:xfrm>
        <a:prstGeom prst="curvedConnector3">
          <a:avLst>
            <a:gd name="adj1" fmla="val -2099945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185706</xdr:colOff>
      <xdr:row>5</xdr:row>
      <xdr:rowOff>169471</xdr:rowOff>
    </xdr:from>
    <xdr:to>
      <xdr:col>12</xdr:col>
      <xdr:colOff>163890</xdr:colOff>
      <xdr:row>6</xdr:row>
      <xdr:rowOff>18061</xdr:rowOff>
    </xdr:to>
    <xdr:cxnSp macro="">
      <xdr:nvCxnSpPr>
        <xdr:cNvPr id="37" name="Connector: Curved 36">
          <a:extLst>
            <a:ext uri="{FF2B5EF4-FFF2-40B4-BE49-F238E27FC236}">
              <a16:creationId xmlns:a16="http://schemas.microsoft.com/office/drawing/2014/main" id="{535304F3-9378-412A-939A-994C9B44D51C}"/>
            </a:ext>
          </a:extLst>
        </xdr:cNvPr>
        <xdr:cNvCxnSpPr>
          <a:stCxn id="12" idx="0"/>
          <a:endCxn id="14" idx="0"/>
        </xdr:cNvCxnSpPr>
      </xdr:nvCxnSpPr>
      <xdr:spPr>
        <a:xfrm rot="5400000" flipH="1" flipV="1">
          <a:off x="7169463" y="904774"/>
          <a:ext cx="31470" cy="587784"/>
        </a:xfrm>
        <a:prstGeom prst="curvedConnector3">
          <a:avLst>
            <a:gd name="adj1" fmla="val 851208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88271</xdr:colOff>
      <xdr:row>15</xdr:row>
      <xdr:rowOff>1</xdr:rowOff>
    </xdr:from>
    <xdr:to>
      <xdr:col>7</xdr:col>
      <xdr:colOff>577560</xdr:colOff>
      <xdr:row>15</xdr:row>
      <xdr:rowOff>43543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AF39B7FC-58BD-4908-9A61-1CA6AA51BBA1}"/>
            </a:ext>
          </a:extLst>
        </xdr:cNvPr>
        <xdr:cNvCxnSpPr>
          <a:stCxn id="8" idx="4"/>
          <a:endCxn id="10" idx="4"/>
        </xdr:cNvCxnSpPr>
      </xdr:nvCxnSpPr>
      <xdr:spPr>
        <a:xfrm rot="5400000" flipH="1" flipV="1">
          <a:off x="4578345" y="2657487"/>
          <a:ext cx="43542" cy="489289"/>
        </a:xfrm>
        <a:prstGeom prst="curvedConnector3">
          <a:avLst>
            <a:gd name="adj1" fmla="val -525010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181375</xdr:colOff>
      <xdr:row>15</xdr:row>
      <xdr:rowOff>21474</xdr:rowOff>
    </xdr:from>
    <xdr:to>
      <xdr:col>12</xdr:col>
      <xdr:colOff>163394</xdr:colOff>
      <xdr:row>15</xdr:row>
      <xdr:rowOff>45373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D6354B49-8825-4A08-A064-A836BFD69299}"/>
            </a:ext>
          </a:extLst>
        </xdr:cNvPr>
        <xdr:cNvCxnSpPr>
          <a:stCxn id="13" idx="4"/>
          <a:endCxn id="15" idx="4"/>
        </xdr:cNvCxnSpPr>
      </xdr:nvCxnSpPr>
      <xdr:spPr>
        <a:xfrm rot="5400000" flipH="1" flipV="1">
          <a:off x="7170835" y="2617974"/>
          <a:ext cx="23899" cy="591619"/>
        </a:xfrm>
        <a:prstGeom prst="curvedConnector3">
          <a:avLst>
            <a:gd name="adj1" fmla="val -956525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192594</xdr:colOff>
      <xdr:row>3</xdr:row>
      <xdr:rowOff>142352</xdr:rowOff>
    </xdr:from>
    <xdr:ext cx="259686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5053120-3928-4B28-9186-6074B1285EC1}"/>
            </a:ext>
          </a:extLst>
        </xdr:cNvPr>
        <xdr:cNvSpPr txBox="1"/>
      </xdr:nvSpPr>
      <xdr:spPr>
        <a:xfrm>
          <a:off x="4459794" y="774812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7</xdr:col>
      <xdr:colOff>209341</xdr:colOff>
      <xdr:row>16</xdr:row>
      <xdr:rowOff>8374</xdr:rowOff>
    </xdr:from>
    <xdr:ext cx="259686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AFD0E66-5D4C-4C96-A980-1051DA7ADBB6}"/>
            </a:ext>
          </a:extLst>
        </xdr:cNvPr>
        <xdr:cNvSpPr txBox="1"/>
      </xdr:nvSpPr>
      <xdr:spPr>
        <a:xfrm>
          <a:off x="4476541" y="3071614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468923</xdr:colOff>
      <xdr:row>15</xdr:row>
      <xdr:rowOff>175847</xdr:rowOff>
    </xdr:from>
    <xdr:ext cx="259686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633BCC8-7794-4430-8E62-8017D6088F8D}"/>
            </a:ext>
          </a:extLst>
        </xdr:cNvPr>
        <xdr:cNvSpPr txBox="1"/>
      </xdr:nvSpPr>
      <xdr:spPr>
        <a:xfrm>
          <a:off x="7174523" y="3056207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501202</xdr:colOff>
      <xdr:row>3</xdr:row>
      <xdr:rowOff>98977</xdr:rowOff>
    </xdr:from>
    <xdr:ext cx="259686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AE3ADD2-E056-4C59-9F41-6D5583998FFB}"/>
            </a:ext>
          </a:extLst>
        </xdr:cNvPr>
        <xdr:cNvSpPr txBox="1"/>
      </xdr:nvSpPr>
      <xdr:spPr>
        <a:xfrm>
          <a:off x="7206802" y="731437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twoCellAnchor editAs="oneCell">
    <xdr:from>
      <xdr:col>5</xdr:col>
      <xdr:colOff>204107</xdr:colOff>
      <xdr:row>3</xdr:row>
      <xdr:rowOff>40822</xdr:rowOff>
    </xdr:from>
    <xdr:to>
      <xdr:col>6</xdr:col>
      <xdr:colOff>603816</xdr:colOff>
      <xdr:row>5</xdr:row>
      <xdr:rowOff>38444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70BB2B8-DA75-426E-9AB6-E8C4D3722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2107" y="673282"/>
          <a:ext cx="1009309" cy="363382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26</xdr:row>
      <xdr:rowOff>0</xdr:rowOff>
    </xdr:from>
    <xdr:to>
      <xdr:col>34</xdr:col>
      <xdr:colOff>323850</xdr:colOff>
      <xdr:row>40</xdr:row>
      <xdr:rowOff>28575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5E04A57B-61F2-4A49-81A4-9373F195C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6</xdr:row>
      <xdr:rowOff>68580</xdr:rowOff>
    </xdr:from>
    <xdr:to>
      <xdr:col>5</xdr:col>
      <xdr:colOff>15240</xdr:colOff>
      <xdr:row>9</xdr:row>
      <xdr:rowOff>68580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33C60DD-FE60-41D9-BC37-CC6C3D964064}"/>
            </a:ext>
          </a:extLst>
        </xdr:cNvPr>
        <xdr:cNvSpPr/>
      </xdr:nvSpPr>
      <xdr:spPr>
        <a:xfrm>
          <a:off x="2491740" y="1264920"/>
          <a:ext cx="571500" cy="56388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4</xdr:col>
      <xdr:colOff>53340</xdr:colOff>
      <xdr:row>12</xdr:row>
      <xdr:rowOff>7620</xdr:rowOff>
    </xdr:from>
    <xdr:to>
      <xdr:col>5</xdr:col>
      <xdr:colOff>15240</xdr:colOff>
      <xdr:row>15</xdr:row>
      <xdr:rowOff>7620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8E05E55-150D-458C-9B9B-D7EF8AA01BC0}"/>
            </a:ext>
          </a:extLst>
        </xdr:cNvPr>
        <xdr:cNvSpPr/>
      </xdr:nvSpPr>
      <xdr:spPr>
        <a:xfrm>
          <a:off x="2491740" y="2339340"/>
          <a:ext cx="571500" cy="54864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rgbClr val="FFC000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6</xdr:col>
      <xdr:colOff>337457</xdr:colOff>
      <xdr:row>6</xdr:row>
      <xdr:rowOff>0</xdr:rowOff>
    </xdr:from>
    <xdr:to>
      <xdr:col>7</xdr:col>
      <xdr:colOff>391886</xdr:colOff>
      <xdr:row>9</xdr:row>
      <xdr:rowOff>108857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99AC8F8-ECEC-4683-B3F0-174C19EC5719}"/>
            </a:ext>
          </a:extLst>
        </xdr:cNvPr>
        <xdr:cNvSpPr/>
      </xdr:nvSpPr>
      <xdr:spPr>
        <a:xfrm>
          <a:off x="3995057" y="1196340"/>
          <a:ext cx="664029" cy="672737"/>
        </a:xfrm>
        <a:prstGeom prst="ellips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h1</a:t>
          </a:r>
        </a:p>
      </xdr:txBody>
    </xdr:sp>
    <xdr:clientData/>
  </xdr:twoCellAnchor>
  <xdr:twoCellAnchor>
    <xdr:from>
      <xdr:col>6</xdr:col>
      <xdr:colOff>358139</xdr:colOff>
      <xdr:row>11</xdr:row>
      <xdr:rowOff>130630</xdr:rowOff>
    </xdr:from>
    <xdr:to>
      <xdr:col>7</xdr:col>
      <xdr:colOff>424542</xdr:colOff>
      <xdr:row>15</xdr:row>
      <xdr:rowOff>43543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231C643-CAE5-46F8-A4F9-1F5191CB751A}"/>
            </a:ext>
          </a:extLst>
        </xdr:cNvPr>
        <xdr:cNvSpPr/>
      </xdr:nvSpPr>
      <xdr:spPr>
        <a:xfrm>
          <a:off x="4015739" y="2279470"/>
          <a:ext cx="676003" cy="644433"/>
        </a:xfrm>
        <a:prstGeom prst="ellips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7</xdr:col>
      <xdr:colOff>266700</xdr:colOff>
      <xdr:row>6</xdr:row>
      <xdr:rowOff>10886</xdr:rowOff>
    </xdr:from>
    <xdr:to>
      <xdr:col>8</xdr:col>
      <xdr:colOff>348343</xdr:colOff>
      <xdr:row>9</xdr:row>
      <xdr:rowOff>100485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6C61BFC-496E-4C27-A4FA-4FEE3A966800}"/>
            </a:ext>
          </a:extLst>
        </xdr:cNvPr>
        <xdr:cNvSpPr/>
      </xdr:nvSpPr>
      <xdr:spPr>
        <a:xfrm>
          <a:off x="4533900" y="1207226"/>
          <a:ext cx="691243" cy="653479"/>
        </a:xfrm>
        <a:prstGeom prst="ellipse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a_h1</a:t>
          </a:r>
        </a:p>
      </xdr:txBody>
    </xdr:sp>
    <xdr:clientData/>
  </xdr:twoCellAnchor>
  <xdr:twoCellAnchor>
    <xdr:from>
      <xdr:col>7</xdr:col>
      <xdr:colOff>228600</xdr:colOff>
      <xdr:row>11</xdr:row>
      <xdr:rowOff>108858</xdr:rowOff>
    </xdr:from>
    <xdr:to>
      <xdr:col>8</xdr:col>
      <xdr:colOff>320386</xdr:colOff>
      <xdr:row>15</xdr:row>
      <xdr:rowOff>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C29B378-4154-4515-BB32-5A13355BA10E}"/>
            </a:ext>
          </a:extLst>
        </xdr:cNvPr>
        <xdr:cNvSpPr/>
      </xdr:nvSpPr>
      <xdr:spPr>
        <a:xfrm>
          <a:off x="4495800" y="2257698"/>
          <a:ext cx="701386" cy="622663"/>
        </a:xfrm>
        <a:prstGeom prst="ellipse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a_h2</a:t>
          </a:r>
        </a:p>
      </xdr:txBody>
    </xdr:sp>
    <xdr:clientData/>
  </xdr:twoCellAnchor>
  <xdr:twoCellAnchor>
    <xdr:from>
      <xdr:col>14</xdr:col>
      <xdr:colOff>17083</xdr:colOff>
      <xdr:row>8</xdr:row>
      <xdr:rowOff>144025</xdr:rowOff>
    </xdr:from>
    <xdr:to>
      <xdr:col>15</xdr:col>
      <xdr:colOff>60615</xdr:colOff>
      <xdr:row>12</xdr:row>
      <xdr:rowOff>51954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23B834DD-D402-4646-A87F-82B462075B49}"/>
            </a:ext>
          </a:extLst>
        </xdr:cNvPr>
        <xdr:cNvSpPr/>
      </xdr:nvSpPr>
      <xdr:spPr>
        <a:xfrm>
          <a:off x="8551483" y="1721365"/>
          <a:ext cx="653132" cy="662309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E_total</a:t>
          </a:r>
        </a:p>
      </xdr:txBody>
    </xdr:sp>
    <xdr:clientData/>
  </xdr:twoCellAnchor>
  <xdr:twoCellAnchor>
    <xdr:from>
      <xdr:col>10</xdr:col>
      <xdr:colOff>466660</xdr:colOff>
      <xdr:row>6</xdr:row>
      <xdr:rowOff>18061</xdr:rowOff>
    </xdr:from>
    <xdr:to>
      <xdr:col>11</xdr:col>
      <xdr:colOff>510885</xdr:colOff>
      <xdr:row>9</xdr:row>
      <xdr:rowOff>107374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5C49E08-DDBB-4D05-92AC-8F08987177CD}"/>
            </a:ext>
          </a:extLst>
        </xdr:cNvPr>
        <xdr:cNvSpPr/>
      </xdr:nvSpPr>
      <xdr:spPr>
        <a:xfrm>
          <a:off x="6562660" y="1214401"/>
          <a:ext cx="653825" cy="653193"/>
        </a:xfrm>
        <a:prstGeom prst="ellipse">
          <a:avLst/>
        </a:prstGeom>
        <a:solidFill>
          <a:srgbClr val="4472C4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o1</a:t>
          </a:r>
        </a:p>
      </xdr:txBody>
    </xdr:sp>
    <xdr:clientData/>
  </xdr:twoCellAnchor>
  <xdr:twoCellAnchor>
    <xdr:from>
      <xdr:col>10</xdr:col>
      <xdr:colOff>466661</xdr:colOff>
      <xdr:row>11</xdr:row>
      <xdr:rowOff>106383</xdr:rowOff>
    </xdr:from>
    <xdr:to>
      <xdr:col>11</xdr:col>
      <xdr:colOff>502227</xdr:colOff>
      <xdr:row>15</xdr:row>
      <xdr:rowOff>45373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6BD4A7A-D9AE-4294-A448-6C70234BD34C}"/>
            </a:ext>
          </a:extLst>
        </xdr:cNvPr>
        <xdr:cNvSpPr/>
      </xdr:nvSpPr>
      <xdr:spPr>
        <a:xfrm>
          <a:off x="6562661" y="2255223"/>
          <a:ext cx="645166" cy="670510"/>
        </a:xfrm>
        <a:prstGeom prst="ellipse">
          <a:avLst/>
        </a:prstGeom>
        <a:solidFill>
          <a:srgbClr val="4472C4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11</xdr:col>
      <xdr:colOff>423027</xdr:colOff>
      <xdr:row>5</xdr:row>
      <xdr:rowOff>169471</xdr:rowOff>
    </xdr:from>
    <xdr:to>
      <xdr:col>12</xdr:col>
      <xdr:colOff>510887</xdr:colOff>
      <xdr:row>9</xdr:row>
      <xdr:rowOff>100808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D0DAC5FA-B920-45AF-9596-94397289B39E}"/>
            </a:ext>
          </a:extLst>
        </xdr:cNvPr>
        <xdr:cNvSpPr/>
      </xdr:nvSpPr>
      <xdr:spPr>
        <a:xfrm>
          <a:off x="7128627" y="1182931"/>
          <a:ext cx="697460" cy="678097"/>
        </a:xfrm>
        <a:prstGeom prst="ellipse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a_o1</a:t>
          </a:r>
        </a:p>
      </xdr:txBody>
    </xdr:sp>
    <xdr:clientData/>
  </xdr:twoCellAnchor>
  <xdr:twoCellAnchor>
    <xdr:from>
      <xdr:col>11</xdr:col>
      <xdr:colOff>439357</xdr:colOff>
      <xdr:row>11</xdr:row>
      <xdr:rowOff>65067</xdr:rowOff>
    </xdr:from>
    <xdr:to>
      <xdr:col>12</xdr:col>
      <xdr:colOff>493569</xdr:colOff>
      <xdr:row>15</xdr:row>
      <xdr:rowOff>21474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46AFB070-3357-4D51-BC16-1579717C6AF1}"/>
            </a:ext>
          </a:extLst>
        </xdr:cNvPr>
        <xdr:cNvSpPr/>
      </xdr:nvSpPr>
      <xdr:spPr>
        <a:xfrm>
          <a:off x="7144957" y="2213907"/>
          <a:ext cx="663812" cy="687927"/>
        </a:xfrm>
        <a:prstGeom prst="ellipse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a_o2</a:t>
          </a:r>
        </a:p>
      </xdr:txBody>
    </xdr:sp>
    <xdr:clientData/>
  </xdr:twoCellAnchor>
  <xdr:twoCellAnchor>
    <xdr:from>
      <xdr:col>5</xdr:col>
      <xdr:colOff>15240</xdr:colOff>
      <xdr:row>7</xdr:row>
      <xdr:rowOff>166552</xdr:rowOff>
    </xdr:from>
    <xdr:to>
      <xdr:col>6</xdr:col>
      <xdr:colOff>358139</xdr:colOff>
      <xdr:row>13</xdr:row>
      <xdr:rowOff>87087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DF33144-128A-4D8C-BB8A-F20CBFCFF4F2}"/>
            </a:ext>
          </a:extLst>
        </xdr:cNvPr>
        <xdr:cNvCxnSpPr>
          <a:stCxn id="5" idx="6"/>
          <a:endCxn id="8" idx="2"/>
        </xdr:cNvCxnSpPr>
      </xdr:nvCxnSpPr>
      <xdr:spPr>
        <a:xfrm>
          <a:off x="3063240" y="1545772"/>
          <a:ext cx="952499" cy="1055915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7</xdr:row>
      <xdr:rowOff>152400</xdr:rowOff>
    </xdr:from>
    <xdr:to>
      <xdr:col>6</xdr:col>
      <xdr:colOff>337457</xdr:colOff>
      <xdr:row>7</xdr:row>
      <xdr:rowOff>166552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5A9039D-C963-4A5B-AE63-E8B7B15339DB}"/>
            </a:ext>
          </a:extLst>
        </xdr:cNvPr>
        <xdr:cNvCxnSpPr>
          <a:stCxn id="5" idx="6"/>
          <a:endCxn id="7" idx="2"/>
        </xdr:cNvCxnSpPr>
      </xdr:nvCxnSpPr>
      <xdr:spPr>
        <a:xfrm flipV="1">
          <a:off x="3063240" y="1531620"/>
          <a:ext cx="931817" cy="1415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7</xdr:row>
      <xdr:rowOff>152400</xdr:rowOff>
    </xdr:from>
    <xdr:to>
      <xdr:col>6</xdr:col>
      <xdr:colOff>337457</xdr:colOff>
      <xdr:row>13</xdr:row>
      <xdr:rowOff>100149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BC9241B-33B5-470B-83B7-87E7F1BDA6F8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3063240" y="1531620"/>
          <a:ext cx="931817" cy="1083129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15240</xdr:colOff>
      <xdr:row>13</xdr:row>
      <xdr:rowOff>87087</xdr:rowOff>
    </xdr:from>
    <xdr:to>
      <xdr:col>6</xdr:col>
      <xdr:colOff>358139</xdr:colOff>
      <xdr:row>13</xdr:row>
      <xdr:rowOff>100149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C3CD81E-F84A-4B15-B99E-B38B8C6B6ADC}"/>
            </a:ext>
          </a:extLst>
        </xdr:cNvPr>
        <xdr:cNvCxnSpPr>
          <a:stCxn id="6" idx="6"/>
          <a:endCxn id="8" idx="2"/>
        </xdr:cNvCxnSpPr>
      </xdr:nvCxnSpPr>
      <xdr:spPr>
        <a:xfrm flipV="1">
          <a:off x="3063240" y="2601687"/>
          <a:ext cx="952499" cy="1306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348343</xdr:colOff>
      <xdr:row>7</xdr:row>
      <xdr:rowOff>155266</xdr:rowOff>
    </xdr:from>
    <xdr:to>
      <xdr:col>10</xdr:col>
      <xdr:colOff>466660</xdr:colOff>
      <xdr:row>7</xdr:row>
      <xdr:rowOff>162298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7C93A87-4901-4484-A440-F10A8D117DDF}"/>
            </a:ext>
          </a:extLst>
        </xdr:cNvPr>
        <xdr:cNvCxnSpPr>
          <a:stCxn id="9" idx="6"/>
          <a:endCxn id="12" idx="2"/>
        </xdr:cNvCxnSpPr>
      </xdr:nvCxnSpPr>
      <xdr:spPr>
        <a:xfrm>
          <a:off x="5225143" y="1534486"/>
          <a:ext cx="1337517" cy="703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348343</xdr:colOff>
      <xdr:row>7</xdr:row>
      <xdr:rowOff>155266</xdr:rowOff>
    </xdr:from>
    <xdr:to>
      <xdr:col>10</xdr:col>
      <xdr:colOff>466661</xdr:colOff>
      <xdr:row>13</xdr:row>
      <xdr:rowOff>75878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059084F-2F5A-4E44-8DB1-36E23E3B71EB}"/>
            </a:ext>
          </a:extLst>
        </xdr:cNvPr>
        <xdr:cNvCxnSpPr>
          <a:stCxn id="9" idx="6"/>
          <a:endCxn id="13" idx="2"/>
        </xdr:cNvCxnSpPr>
      </xdr:nvCxnSpPr>
      <xdr:spPr>
        <a:xfrm>
          <a:off x="5225143" y="1534486"/>
          <a:ext cx="1337518" cy="105599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320386</xdr:colOff>
      <xdr:row>7</xdr:row>
      <xdr:rowOff>162298</xdr:rowOff>
    </xdr:from>
    <xdr:to>
      <xdr:col>10</xdr:col>
      <xdr:colOff>466660</xdr:colOff>
      <xdr:row>13</xdr:row>
      <xdr:rowOff>54430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44ABFE3-B698-4B09-8233-D31ABF71C453}"/>
            </a:ext>
          </a:extLst>
        </xdr:cNvPr>
        <xdr:cNvCxnSpPr>
          <a:stCxn id="10" idx="6"/>
          <a:endCxn id="12" idx="2"/>
        </xdr:cNvCxnSpPr>
      </xdr:nvCxnSpPr>
      <xdr:spPr>
        <a:xfrm flipV="1">
          <a:off x="5197186" y="1541518"/>
          <a:ext cx="1365474" cy="102751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320386</xdr:colOff>
      <xdr:row>13</xdr:row>
      <xdr:rowOff>54430</xdr:rowOff>
    </xdr:from>
    <xdr:to>
      <xdr:col>10</xdr:col>
      <xdr:colOff>466661</xdr:colOff>
      <xdr:row>13</xdr:row>
      <xdr:rowOff>75878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D1AC9F3-1B87-4729-91B5-C089AA0169B0}"/>
            </a:ext>
          </a:extLst>
        </xdr:cNvPr>
        <xdr:cNvCxnSpPr>
          <a:stCxn id="10" idx="6"/>
          <a:endCxn id="13" idx="2"/>
        </xdr:cNvCxnSpPr>
      </xdr:nvCxnSpPr>
      <xdr:spPr>
        <a:xfrm>
          <a:off x="5197186" y="2569030"/>
          <a:ext cx="1365475" cy="21448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510887</xdr:colOff>
      <xdr:row>7</xdr:row>
      <xdr:rowOff>143799</xdr:rowOff>
    </xdr:from>
    <xdr:to>
      <xdr:col>14</xdr:col>
      <xdr:colOff>17083</xdr:colOff>
      <xdr:row>10</xdr:row>
      <xdr:rowOff>85001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473F995-77FD-44AC-91A6-CCA10B364BE8}"/>
            </a:ext>
          </a:extLst>
        </xdr:cNvPr>
        <xdr:cNvCxnSpPr>
          <a:stCxn id="14" idx="6"/>
          <a:endCxn id="11" idx="2"/>
        </xdr:cNvCxnSpPr>
      </xdr:nvCxnSpPr>
      <xdr:spPr>
        <a:xfrm>
          <a:off x="7826087" y="1523019"/>
          <a:ext cx="725396" cy="52794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493569</xdr:colOff>
      <xdr:row>10</xdr:row>
      <xdr:rowOff>85001</xdr:rowOff>
    </xdr:from>
    <xdr:to>
      <xdr:col>14</xdr:col>
      <xdr:colOff>17083</xdr:colOff>
      <xdr:row>13</xdr:row>
      <xdr:rowOff>43271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0DF465D-3DDB-498E-9970-D746F2890E87}"/>
            </a:ext>
          </a:extLst>
        </xdr:cNvPr>
        <xdr:cNvCxnSpPr>
          <a:stCxn id="15" idx="6"/>
          <a:endCxn id="11" idx="2"/>
        </xdr:cNvCxnSpPr>
      </xdr:nvCxnSpPr>
      <xdr:spPr>
        <a:xfrm flipV="1">
          <a:off x="7808769" y="2050961"/>
          <a:ext cx="742714" cy="506910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289560</xdr:colOff>
      <xdr:row>6</xdr:row>
      <xdr:rowOff>137160</xdr:rowOff>
    </xdr:from>
    <xdr:ext cx="74110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1BD32C1-5ACB-4B31-BFA2-071F26964CE6}"/>
            </a:ext>
          </a:extLst>
        </xdr:cNvPr>
        <xdr:cNvSpPr txBox="1"/>
      </xdr:nvSpPr>
      <xdr:spPr>
        <a:xfrm>
          <a:off x="3337560" y="133350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w1 = 0.15</a:t>
          </a:r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74110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FAE6E2A-2396-4A86-AE7F-47DEC5E297B1}"/>
            </a:ext>
          </a:extLst>
        </xdr:cNvPr>
        <xdr:cNvSpPr txBox="1"/>
      </xdr:nvSpPr>
      <xdr:spPr>
        <a:xfrm>
          <a:off x="3048000" y="176022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w3 = 0.25</a:t>
          </a:r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69607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F9459E5-597C-487F-BA87-D70512F918F3}"/>
            </a:ext>
          </a:extLst>
        </xdr:cNvPr>
        <xdr:cNvSpPr txBox="1"/>
      </xdr:nvSpPr>
      <xdr:spPr>
        <a:xfrm>
          <a:off x="3048000" y="23317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w2 = 0.2</a:t>
          </a:r>
        </a:p>
      </xdr:txBody>
    </xdr:sp>
    <xdr:clientData/>
  </xdr:oneCellAnchor>
  <xdr:oneCellAnchor>
    <xdr:from>
      <xdr:col>5</xdr:col>
      <xdr:colOff>137160</xdr:colOff>
      <xdr:row>13</xdr:row>
      <xdr:rowOff>121920</xdr:rowOff>
    </xdr:from>
    <xdr:ext cx="66960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8D50248-CF78-4F1F-A7BD-AEC2D2295B11}"/>
            </a:ext>
          </a:extLst>
        </xdr:cNvPr>
        <xdr:cNvSpPr txBox="1"/>
      </xdr:nvSpPr>
      <xdr:spPr>
        <a:xfrm>
          <a:off x="3185160" y="263652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w4 = 0.3</a:t>
          </a:r>
        </a:p>
      </xdr:txBody>
    </xdr:sp>
    <xdr:clientData/>
  </xdr:oneCellAnchor>
  <xdr:oneCellAnchor>
    <xdr:from>
      <xdr:col>8</xdr:col>
      <xdr:colOff>472440</xdr:colOff>
      <xdr:row>6</xdr:row>
      <xdr:rowOff>22860</xdr:rowOff>
    </xdr:from>
    <xdr:ext cx="669607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4AA9571-940D-4D7A-87A1-3D2157F69C46}"/>
            </a:ext>
          </a:extLst>
        </xdr:cNvPr>
        <xdr:cNvSpPr txBox="1"/>
      </xdr:nvSpPr>
      <xdr:spPr>
        <a:xfrm>
          <a:off x="5349240" y="121920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w5 = 0.4</a:t>
          </a:r>
        </a:p>
      </xdr:txBody>
    </xdr:sp>
    <xdr:clientData/>
  </xdr:oneCellAnchor>
  <xdr:oneCellAnchor>
    <xdr:from>
      <xdr:col>8</xdr:col>
      <xdr:colOff>350520</xdr:colOff>
      <xdr:row>8</xdr:row>
      <xdr:rowOff>45720</xdr:rowOff>
    </xdr:from>
    <xdr:ext cx="669607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6D394E7-D689-43FF-882A-C4EC0AE5A068}"/>
            </a:ext>
          </a:extLst>
        </xdr:cNvPr>
        <xdr:cNvSpPr txBox="1"/>
      </xdr:nvSpPr>
      <xdr:spPr>
        <a:xfrm>
          <a:off x="5227320" y="1623060"/>
          <a:ext cx="669607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w7 = 0.5</a:t>
          </a:r>
        </a:p>
      </xdr:txBody>
    </xdr:sp>
    <xdr:clientData/>
  </xdr:oneCellAnchor>
  <xdr:oneCellAnchor>
    <xdr:from>
      <xdr:col>8</xdr:col>
      <xdr:colOff>182880</xdr:colOff>
      <xdr:row>11</xdr:row>
      <xdr:rowOff>83820</xdr:rowOff>
    </xdr:from>
    <xdr:ext cx="74110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5272562-0B7C-4736-815B-53ED422417A8}"/>
            </a:ext>
          </a:extLst>
        </xdr:cNvPr>
        <xdr:cNvSpPr txBox="1"/>
      </xdr:nvSpPr>
      <xdr:spPr>
        <a:xfrm>
          <a:off x="5059680" y="223266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w6 = 0.45</a:t>
          </a:r>
        </a:p>
      </xdr:txBody>
    </xdr:sp>
    <xdr:clientData/>
  </xdr:oneCellAnchor>
  <xdr:oneCellAnchor>
    <xdr:from>
      <xdr:col>8</xdr:col>
      <xdr:colOff>457200</xdr:colOff>
      <xdr:row>13</xdr:row>
      <xdr:rowOff>83820</xdr:rowOff>
    </xdr:from>
    <xdr:ext cx="741100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9069FDF-1A55-4DCE-B97B-07822256D51F}"/>
            </a:ext>
          </a:extLst>
        </xdr:cNvPr>
        <xdr:cNvSpPr txBox="1"/>
      </xdr:nvSpPr>
      <xdr:spPr>
        <a:xfrm>
          <a:off x="5334000" y="2598420"/>
          <a:ext cx="741100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w8 = 0.55</a:t>
          </a:r>
        </a:p>
      </xdr:txBody>
    </xdr:sp>
    <xdr:clientData/>
  </xdr:oneCellAnchor>
  <xdr:oneCellAnchor>
    <xdr:from>
      <xdr:col>13</xdr:col>
      <xdr:colOff>0</xdr:colOff>
      <xdr:row>7</xdr:row>
      <xdr:rowOff>137160</xdr:rowOff>
    </xdr:from>
    <xdr:ext cx="325025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9B46CAB-7BDA-4251-92A1-4C2BCD448311}"/>
            </a:ext>
          </a:extLst>
        </xdr:cNvPr>
        <xdr:cNvSpPr txBox="1"/>
      </xdr:nvSpPr>
      <xdr:spPr>
        <a:xfrm>
          <a:off x="7924800" y="1516380"/>
          <a:ext cx="325025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E1</a:t>
          </a:r>
        </a:p>
      </xdr:txBody>
    </xdr:sp>
    <xdr:clientData/>
  </xdr:oneCellAnchor>
  <xdr:oneCellAnchor>
    <xdr:from>
      <xdr:col>13</xdr:col>
      <xdr:colOff>0</xdr:colOff>
      <xdr:row>12</xdr:row>
      <xdr:rowOff>0</xdr:rowOff>
    </xdr:from>
    <xdr:ext cx="325025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622A2EE-6856-422F-AF78-B8579A2362CD}"/>
            </a:ext>
          </a:extLst>
        </xdr:cNvPr>
        <xdr:cNvSpPr txBox="1"/>
      </xdr:nvSpPr>
      <xdr:spPr>
        <a:xfrm>
          <a:off x="7924800" y="2331720"/>
          <a:ext cx="325025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E2</a:t>
          </a:r>
        </a:p>
      </xdr:txBody>
    </xdr:sp>
    <xdr:clientData/>
  </xdr:oneCellAnchor>
  <xdr:twoCellAnchor>
    <xdr:from>
      <xdr:col>7</xdr:col>
      <xdr:colOff>59872</xdr:colOff>
      <xdr:row>6</xdr:row>
      <xdr:rowOff>0</xdr:rowOff>
    </xdr:from>
    <xdr:to>
      <xdr:col>8</xdr:col>
      <xdr:colOff>2722</xdr:colOff>
      <xdr:row>6</xdr:row>
      <xdr:rowOff>10886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1BF47EB7-CDCF-4DD2-B69C-9C6E28F7877A}"/>
            </a:ext>
          </a:extLst>
        </xdr:cNvPr>
        <xdr:cNvCxnSpPr>
          <a:stCxn id="7" idx="0"/>
          <a:endCxn id="9" idx="0"/>
        </xdr:cNvCxnSpPr>
      </xdr:nvCxnSpPr>
      <xdr:spPr>
        <a:xfrm rot="16200000" flipH="1">
          <a:off x="4597854" y="925558"/>
          <a:ext cx="10886" cy="552450"/>
        </a:xfrm>
        <a:prstGeom prst="curvedConnector3">
          <a:avLst>
            <a:gd name="adj1" fmla="val -2099945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185706</xdr:colOff>
      <xdr:row>5</xdr:row>
      <xdr:rowOff>169471</xdr:rowOff>
    </xdr:from>
    <xdr:to>
      <xdr:col>12</xdr:col>
      <xdr:colOff>163890</xdr:colOff>
      <xdr:row>6</xdr:row>
      <xdr:rowOff>18061</xdr:rowOff>
    </xdr:to>
    <xdr:cxnSp macro="">
      <xdr:nvCxnSpPr>
        <xdr:cNvPr id="37" name="Connector: Curved 36">
          <a:extLst>
            <a:ext uri="{FF2B5EF4-FFF2-40B4-BE49-F238E27FC236}">
              <a16:creationId xmlns:a16="http://schemas.microsoft.com/office/drawing/2014/main" id="{FDCBC32A-B7E9-409A-A33C-E54534AD6482}"/>
            </a:ext>
          </a:extLst>
        </xdr:cNvPr>
        <xdr:cNvCxnSpPr>
          <a:stCxn id="12" idx="0"/>
          <a:endCxn id="14" idx="0"/>
        </xdr:cNvCxnSpPr>
      </xdr:nvCxnSpPr>
      <xdr:spPr>
        <a:xfrm rot="5400000" flipH="1" flipV="1">
          <a:off x="7169463" y="904774"/>
          <a:ext cx="31470" cy="587784"/>
        </a:xfrm>
        <a:prstGeom prst="curvedConnector3">
          <a:avLst>
            <a:gd name="adj1" fmla="val 851208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88271</xdr:colOff>
      <xdr:row>15</xdr:row>
      <xdr:rowOff>1</xdr:rowOff>
    </xdr:from>
    <xdr:to>
      <xdr:col>7</xdr:col>
      <xdr:colOff>577560</xdr:colOff>
      <xdr:row>15</xdr:row>
      <xdr:rowOff>43543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5DD582E3-EF57-4ADA-A967-D345F74751F1}"/>
            </a:ext>
          </a:extLst>
        </xdr:cNvPr>
        <xdr:cNvCxnSpPr>
          <a:stCxn id="8" idx="4"/>
          <a:endCxn id="10" idx="4"/>
        </xdr:cNvCxnSpPr>
      </xdr:nvCxnSpPr>
      <xdr:spPr>
        <a:xfrm rot="5400000" flipH="1" flipV="1">
          <a:off x="4578345" y="2657487"/>
          <a:ext cx="43542" cy="489289"/>
        </a:xfrm>
        <a:prstGeom prst="curvedConnector3">
          <a:avLst>
            <a:gd name="adj1" fmla="val -525010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181375</xdr:colOff>
      <xdr:row>15</xdr:row>
      <xdr:rowOff>21474</xdr:rowOff>
    </xdr:from>
    <xdr:to>
      <xdr:col>12</xdr:col>
      <xdr:colOff>163394</xdr:colOff>
      <xdr:row>15</xdr:row>
      <xdr:rowOff>45373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5E7E9EE0-350B-4EF0-B431-5740E2510074}"/>
            </a:ext>
          </a:extLst>
        </xdr:cNvPr>
        <xdr:cNvCxnSpPr>
          <a:stCxn id="13" idx="4"/>
          <a:endCxn id="15" idx="4"/>
        </xdr:cNvCxnSpPr>
      </xdr:nvCxnSpPr>
      <xdr:spPr>
        <a:xfrm rot="5400000" flipH="1" flipV="1">
          <a:off x="7170835" y="2617974"/>
          <a:ext cx="23899" cy="591619"/>
        </a:xfrm>
        <a:prstGeom prst="curvedConnector3">
          <a:avLst>
            <a:gd name="adj1" fmla="val -956525"/>
          </a:avLst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192594</xdr:colOff>
      <xdr:row>3</xdr:row>
      <xdr:rowOff>142352</xdr:rowOff>
    </xdr:from>
    <xdr:ext cx="259686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1E043AE-A8F4-409B-AE98-010E7D647525}"/>
            </a:ext>
          </a:extLst>
        </xdr:cNvPr>
        <xdr:cNvSpPr txBox="1"/>
      </xdr:nvSpPr>
      <xdr:spPr>
        <a:xfrm>
          <a:off x="4459794" y="774812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7</xdr:col>
      <xdr:colOff>209341</xdr:colOff>
      <xdr:row>16</xdr:row>
      <xdr:rowOff>8374</xdr:rowOff>
    </xdr:from>
    <xdr:ext cx="259686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92551A5-83B6-4BDE-97B0-40CC2DC65C24}"/>
            </a:ext>
          </a:extLst>
        </xdr:cNvPr>
        <xdr:cNvSpPr txBox="1"/>
      </xdr:nvSpPr>
      <xdr:spPr>
        <a:xfrm>
          <a:off x="4476541" y="3071614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468923</xdr:colOff>
      <xdr:row>15</xdr:row>
      <xdr:rowOff>175847</xdr:rowOff>
    </xdr:from>
    <xdr:ext cx="259686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9E41117-7BE9-4AF8-816D-AAA068149AA6}"/>
            </a:ext>
          </a:extLst>
        </xdr:cNvPr>
        <xdr:cNvSpPr txBox="1"/>
      </xdr:nvSpPr>
      <xdr:spPr>
        <a:xfrm>
          <a:off x="7174523" y="3056207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501202</xdr:colOff>
      <xdr:row>3</xdr:row>
      <xdr:rowOff>98977</xdr:rowOff>
    </xdr:from>
    <xdr:ext cx="259686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B8655BF-086E-40E6-B329-96C71BC759F7}"/>
            </a:ext>
          </a:extLst>
        </xdr:cNvPr>
        <xdr:cNvSpPr txBox="1"/>
      </xdr:nvSpPr>
      <xdr:spPr>
        <a:xfrm>
          <a:off x="7206802" y="731437"/>
          <a:ext cx="259686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σ</a:t>
          </a:r>
          <a:endParaRPr kumimoji="0" lang="en-I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oneCellAnchor>
  <xdr:twoCellAnchor editAs="oneCell">
    <xdr:from>
      <xdr:col>5</xdr:col>
      <xdr:colOff>204107</xdr:colOff>
      <xdr:row>3</xdr:row>
      <xdr:rowOff>40822</xdr:rowOff>
    </xdr:from>
    <xdr:to>
      <xdr:col>6</xdr:col>
      <xdr:colOff>603816</xdr:colOff>
      <xdr:row>5</xdr:row>
      <xdr:rowOff>53684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AF9674D-A047-4B1C-AA5B-CFA38F665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2107" y="673282"/>
          <a:ext cx="1009309" cy="378622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27</xdr:row>
      <xdr:rowOff>0</xdr:rowOff>
    </xdr:from>
    <xdr:to>
      <xdr:col>34</xdr:col>
      <xdr:colOff>323850</xdr:colOff>
      <xdr:row>41</xdr:row>
      <xdr:rowOff>28575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EBBD3A80-8D6B-4EF4-8330-BDB4A5CB9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176212</xdr:rowOff>
    </xdr:from>
    <xdr:to>
      <xdr:col>9</xdr:col>
      <xdr:colOff>276225</xdr:colOff>
      <xdr:row>26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C9E4C-CDF0-4843-A0A7-413BF1129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9D0F-14CD-4F4C-8F0D-BD32B1A6E2C4}">
  <dimension ref="A1:AE82"/>
  <sheetViews>
    <sheetView tabSelected="1" zoomScale="63" zoomScaleNormal="63" workbookViewId="0">
      <selection activeCell="AB7" sqref="AB7"/>
    </sheetView>
  </sheetViews>
  <sheetFormatPr defaultRowHeight="14.4"/>
  <sheetData>
    <row r="1" spans="2:29" s="6" customFormat="1"/>
    <row r="2" spans="2:29" s="6" customFormat="1" ht="17.399999999999999">
      <c r="E2" s="6" t="s">
        <v>74</v>
      </c>
      <c r="H2" s="6" t="s">
        <v>75</v>
      </c>
      <c r="L2" s="6" t="s">
        <v>76</v>
      </c>
      <c r="O2" s="6" t="s">
        <v>77</v>
      </c>
      <c r="R2" s="11" t="s">
        <v>82</v>
      </c>
    </row>
    <row r="3" spans="2:29" s="6" customFormat="1"/>
    <row r="4" spans="2:29" s="6" customFormat="1" ht="15.6">
      <c r="R4" s="10" t="s">
        <v>84</v>
      </c>
    </row>
    <row r="5" spans="2:29" s="6" customFormat="1"/>
    <row r="6" spans="2:29" s="6" customFormat="1">
      <c r="R6" t="s">
        <v>12</v>
      </c>
      <c r="S6"/>
      <c r="T6"/>
      <c r="U6"/>
      <c r="V6"/>
      <c r="W6"/>
      <c r="X6"/>
    </row>
    <row r="7" spans="2:29" s="6" customFormat="1" ht="15.6">
      <c r="B7" s="7" t="s">
        <v>78</v>
      </c>
      <c r="C7" s="8"/>
      <c r="D7" s="6">
        <v>0.05</v>
      </c>
      <c r="R7" t="s">
        <v>11</v>
      </c>
      <c r="S7"/>
      <c r="T7"/>
      <c r="U7"/>
      <c r="V7"/>
      <c r="W7"/>
      <c r="X7"/>
      <c r="AB7"/>
    </row>
    <row r="8" spans="2:29" s="6" customFormat="1">
      <c r="B8" s="9" t="s">
        <v>79</v>
      </c>
      <c r="C8" s="8">
        <v>0.01</v>
      </c>
      <c r="R8" t="s">
        <v>20</v>
      </c>
      <c r="S8"/>
      <c r="T8"/>
      <c r="U8"/>
      <c r="V8"/>
      <c r="W8"/>
      <c r="X8"/>
      <c r="AB8"/>
    </row>
    <row r="9" spans="2:29" s="6" customFormat="1" ht="16.2">
      <c r="B9" s="9" t="s">
        <v>80</v>
      </c>
      <c r="C9" s="8">
        <v>0.99</v>
      </c>
      <c r="R9" t="s">
        <v>13</v>
      </c>
      <c r="S9"/>
      <c r="T9"/>
      <c r="U9"/>
      <c r="V9"/>
      <c r="W9"/>
      <c r="X9"/>
      <c r="AB9"/>
    </row>
    <row r="10" spans="2:29" s="6" customFormat="1">
      <c r="R10" t="s">
        <v>15</v>
      </c>
      <c r="S10"/>
      <c r="T10"/>
      <c r="U10"/>
      <c r="V10"/>
      <c r="W10"/>
      <c r="X10"/>
      <c r="AB10"/>
    </row>
    <row r="11" spans="2:29" s="6" customFormat="1">
      <c r="R11" t="s">
        <v>14</v>
      </c>
      <c r="S11"/>
      <c r="T11"/>
      <c r="U11"/>
      <c r="V11"/>
      <c r="W11"/>
      <c r="X11"/>
      <c r="AB11"/>
    </row>
    <row r="12" spans="2:29" s="6" customFormat="1">
      <c r="B12" s="6" t="s">
        <v>81</v>
      </c>
      <c r="R12"/>
      <c r="S12"/>
      <c r="T12"/>
      <c r="U12"/>
      <c r="V12"/>
      <c r="W12"/>
      <c r="X12"/>
      <c r="AB12"/>
    </row>
    <row r="13" spans="2:29" s="6" customFormat="1">
      <c r="B13" s="6">
        <v>0.1</v>
      </c>
      <c r="D13" s="6">
        <v>0.1</v>
      </c>
      <c r="R13" s="1" t="s">
        <v>16</v>
      </c>
      <c r="S13"/>
      <c r="T13"/>
      <c r="U13"/>
      <c r="V13"/>
      <c r="W13"/>
      <c r="X13"/>
      <c r="AB13"/>
    </row>
    <row r="14" spans="2:29" s="6" customFormat="1">
      <c r="R14" s="1" t="s">
        <v>17</v>
      </c>
      <c r="S14"/>
      <c r="T14"/>
      <c r="U14"/>
      <c r="V14"/>
      <c r="W14"/>
      <c r="X14"/>
      <c r="AB14"/>
    </row>
    <row r="15" spans="2:29" s="6" customFormat="1">
      <c r="R15" s="1" t="s">
        <v>18</v>
      </c>
      <c r="S15"/>
      <c r="T15"/>
      <c r="U15"/>
      <c r="V15"/>
      <c r="W15"/>
      <c r="X15"/>
      <c r="AB15"/>
    </row>
    <row r="16" spans="2:29" s="6" customFormat="1">
      <c r="R16" s="1" t="s">
        <v>19</v>
      </c>
      <c r="S16"/>
      <c r="T16"/>
      <c r="U16"/>
      <c r="V16"/>
      <c r="W16"/>
      <c r="X16"/>
      <c r="AB16"/>
      <c r="AC16"/>
    </row>
    <row r="17" spans="8:29" s="6" customFormat="1">
      <c r="R17"/>
      <c r="S17"/>
      <c r="T17"/>
      <c r="U17"/>
      <c r="V17"/>
      <c r="W17"/>
      <c r="X17"/>
      <c r="AB17"/>
      <c r="AC17"/>
    </row>
    <row r="18" spans="8:29" s="6" customFormat="1" ht="15.6">
      <c r="R18" s="10" t="s">
        <v>85</v>
      </c>
      <c r="AB18"/>
      <c r="AC18"/>
    </row>
    <row r="19" spans="8:29" s="6" customFormat="1" ht="17.399999999999999">
      <c r="H19" s="11" t="s">
        <v>83</v>
      </c>
      <c r="AB19"/>
      <c r="AC19"/>
    </row>
    <row r="20" spans="8:29" s="6" customFormat="1">
      <c r="R20" s="2" t="s">
        <v>21</v>
      </c>
      <c r="S20"/>
      <c r="T20"/>
      <c r="U20"/>
      <c r="V20"/>
      <c r="W20"/>
      <c r="X20"/>
      <c r="AB20"/>
      <c r="AC20"/>
    </row>
    <row r="21" spans="8:29" s="6" customFormat="1">
      <c r="H21" t="s">
        <v>0</v>
      </c>
      <c r="R21" s="2" t="s">
        <v>22</v>
      </c>
      <c r="S21"/>
      <c r="T21"/>
      <c r="U21"/>
      <c r="V21"/>
      <c r="W21"/>
      <c r="X21"/>
      <c r="AB21"/>
      <c r="AC21"/>
    </row>
    <row r="22" spans="8:29" s="6" customFormat="1">
      <c r="H22" t="s">
        <v>1</v>
      </c>
      <c r="R22" s="1" t="s">
        <v>23</v>
      </c>
      <c r="S22" s="1"/>
      <c r="T22" s="1"/>
      <c r="U22"/>
      <c r="V22"/>
      <c r="W22"/>
      <c r="X22"/>
      <c r="AB22"/>
      <c r="AC22"/>
    </row>
    <row r="23" spans="8:29" s="6" customFormat="1">
      <c r="H23" t="s">
        <v>2</v>
      </c>
      <c r="R23" s="1"/>
      <c r="S23" s="1"/>
      <c r="T23" s="1" t="s">
        <v>24</v>
      </c>
      <c r="U23"/>
      <c r="V23"/>
      <c r="W23"/>
      <c r="X23"/>
      <c r="AB23"/>
      <c r="AC23"/>
    </row>
    <row r="24" spans="8:29" s="6" customFormat="1">
      <c r="H24" t="s">
        <v>3</v>
      </c>
      <c r="R24" s="1" t="s">
        <v>25</v>
      </c>
      <c r="S24" s="1"/>
      <c r="T24" s="1"/>
      <c r="U24"/>
      <c r="V24"/>
      <c r="W24"/>
      <c r="X24"/>
      <c r="AB24"/>
      <c r="AC24"/>
    </row>
    <row r="25" spans="8:29" s="6" customFormat="1">
      <c r="H25" t="s">
        <v>4</v>
      </c>
      <c r="R25" s="1"/>
      <c r="S25" s="1"/>
      <c r="T25" s="1" t="s">
        <v>26</v>
      </c>
      <c r="U25"/>
      <c r="V25"/>
      <c r="W25"/>
      <c r="X25"/>
      <c r="AB25"/>
      <c r="AC25"/>
    </row>
    <row r="26" spans="8:29" s="6" customFormat="1">
      <c r="H26" t="s">
        <v>5</v>
      </c>
      <c r="R26"/>
      <c r="S26"/>
      <c r="T26"/>
      <c r="U26"/>
      <c r="V26"/>
      <c r="W26"/>
      <c r="X26"/>
    </row>
    <row r="27" spans="8:29" s="6" customFormat="1">
      <c r="H27" t="s">
        <v>6</v>
      </c>
      <c r="R27" t="s">
        <v>27</v>
      </c>
    </row>
    <row r="28" spans="8:29" s="6" customFormat="1">
      <c r="H28" t="s">
        <v>7</v>
      </c>
      <c r="R28" t="s">
        <v>28</v>
      </c>
    </row>
    <row r="29" spans="8:29" s="6" customFormat="1">
      <c r="H29" t="s">
        <v>8</v>
      </c>
      <c r="R29" t="s">
        <v>32</v>
      </c>
    </row>
    <row r="30" spans="8:29" s="6" customFormat="1" ht="16.2">
      <c r="H30" t="s">
        <v>9</v>
      </c>
      <c r="R30" t="s">
        <v>33</v>
      </c>
    </row>
    <row r="31" spans="8:29" s="6" customFormat="1" ht="16.2">
      <c r="H31" t="s">
        <v>10</v>
      </c>
      <c r="R31"/>
    </row>
    <row r="32" spans="8:29" s="6" customFormat="1">
      <c r="R32" s="3" t="s">
        <v>29</v>
      </c>
    </row>
    <row r="33" spans="1:31" s="6" customFormat="1">
      <c r="R33" s="3" t="s">
        <v>30</v>
      </c>
    </row>
    <row r="34" spans="1:31" s="6" customFormat="1">
      <c r="R34" s="3" t="s">
        <v>31</v>
      </c>
    </row>
    <row r="35" spans="1:31" s="6" customFormat="1">
      <c r="R35" s="3" t="s">
        <v>34</v>
      </c>
    </row>
    <row r="41" spans="1:31">
      <c r="F41" t="s">
        <v>66</v>
      </c>
      <c r="G41">
        <v>0.1</v>
      </c>
    </row>
    <row r="42" spans="1:31">
      <c r="A42" s="4" t="s">
        <v>35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45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52</v>
      </c>
      <c r="S42" s="4" t="s">
        <v>53</v>
      </c>
      <c r="T42" s="4" t="s">
        <v>54</v>
      </c>
      <c r="U42" s="4" t="s">
        <v>55</v>
      </c>
      <c r="V42" s="4" t="s">
        <v>56</v>
      </c>
      <c r="W42" s="4" t="s">
        <v>65</v>
      </c>
      <c r="X42" s="4" t="s">
        <v>57</v>
      </c>
      <c r="Y42" s="4" t="s">
        <v>58</v>
      </c>
      <c r="Z42" s="4" t="s">
        <v>59</v>
      </c>
      <c r="AA42" s="4" t="s">
        <v>60</v>
      </c>
      <c r="AB42" s="4" t="s">
        <v>61</v>
      </c>
      <c r="AC42" s="4" t="s">
        <v>62</v>
      </c>
      <c r="AD42" s="4" t="s">
        <v>63</v>
      </c>
      <c r="AE42" s="4" t="s">
        <v>64</v>
      </c>
    </row>
    <row r="43" spans="1:31">
      <c r="A43">
        <v>0.01</v>
      </c>
      <c r="B43">
        <v>0.99</v>
      </c>
      <c r="C43">
        <v>0.05</v>
      </c>
      <c r="D43">
        <v>0.1</v>
      </c>
      <c r="E43">
        <v>0.15</v>
      </c>
      <c r="F43">
        <v>0.2</v>
      </c>
      <c r="G43">
        <v>0.25</v>
      </c>
      <c r="H43">
        <v>0.3</v>
      </c>
      <c r="I43">
        <f>E43*C43+F43*D43</f>
        <v>2.7500000000000004E-2</v>
      </c>
      <c r="J43">
        <f>1/(1+EXP(-I43))</f>
        <v>0.50687456676453424</v>
      </c>
      <c r="K43">
        <f>G43*C43+H43*D43</f>
        <v>4.2499999999999996E-2</v>
      </c>
      <c r="L43">
        <f>1/(1+EXP(-K43))</f>
        <v>0.51062340100496373</v>
      </c>
      <c r="M43">
        <v>0.4</v>
      </c>
      <c r="N43">
        <v>0.45</v>
      </c>
      <c r="O43">
        <v>0.5</v>
      </c>
      <c r="P43">
        <v>0.55000000000000004</v>
      </c>
      <c r="Q43">
        <f>M43*J43+N43*L43</f>
        <v>0.43253035715804738</v>
      </c>
      <c r="R43">
        <f>1/(1+EXP(-Q43))</f>
        <v>0.60647773220672796</v>
      </c>
      <c r="S43">
        <f>O43*J43+P43*L43</f>
        <v>0.53428015393499717</v>
      </c>
      <c r="T43">
        <f>1/(1+EXP(-S43))</f>
        <v>0.63048083545063482</v>
      </c>
      <c r="U43">
        <f>0.5*(A43-R43)^2</f>
        <v>0.17789284250924053</v>
      </c>
      <c r="V43">
        <f>0.5*(B43-T43)^2</f>
        <v>6.4627014839136757E-2</v>
      </c>
      <c r="W43">
        <f>U43+V43</f>
        <v>0.24251985734837728</v>
      </c>
      <c r="X43">
        <f>((R43-A43)*R43*(1-R43)*M43+(T43-B43)*T43*(1-T43)*O43)*J43*(1-J43)*C43</f>
        <v>1.882556669401121E-4</v>
      </c>
      <c r="Y43">
        <f>((R43-A43)*R43*(1-R43)*M43+(T43-B43)*T43*(1-T43)*O43)*J43*(1-J43)*D43</f>
        <v>3.765113338802242E-4</v>
      </c>
      <c r="Z43">
        <f>((R43-A43)*R43*(1-R43)*M43+(T43-B43)*T43*(1-T43)*O43)*L43*(1-L43)*C43</f>
        <v>1.8820626158717679E-4</v>
      </c>
      <c r="AA43">
        <f>((R43-A43)*R43*(1-R43)*M43+(T43-B43)*T43*(1-T43)*O43)*L43*(1-L43)*D43</f>
        <v>3.7641252317435357E-4</v>
      </c>
      <c r="AB43">
        <f>(R43-A43)*R43*(1-R43)*J43</f>
        <v>7.2157072912136258E-2</v>
      </c>
      <c r="AC43">
        <f>(R43-A43)*R43*(1-R43)*L43</f>
        <v>7.2690745191944781E-2</v>
      </c>
      <c r="AD43">
        <f>(T43-B43)*T43*(1-T43)*J43</f>
        <v>-4.2455250092604709E-2</v>
      </c>
      <c r="AE43">
        <f>(T43-B43)*T43*(1-T43)*L43</f>
        <v>-4.276924828006376E-2</v>
      </c>
    </row>
    <row r="44" spans="1:31">
      <c r="A44">
        <v>0.01</v>
      </c>
      <c r="B44">
        <v>0.99</v>
      </c>
      <c r="C44">
        <v>0.05</v>
      </c>
      <c r="D44">
        <v>0.1</v>
      </c>
      <c r="E44">
        <f>E43-$G$41*X43</f>
        <v>0.149981174433306</v>
      </c>
      <c r="F44">
        <f>F43-$G$41*Y43</f>
        <v>0.19996234886661199</v>
      </c>
      <c r="G44">
        <f>G43-$G$41*Z43</f>
        <v>0.24998117937384129</v>
      </c>
      <c r="H44">
        <f>H43-$G$41*AA43</f>
        <v>0.29996235874768257</v>
      </c>
      <c r="I44">
        <f>E44*C44+F44*D44</f>
        <v>2.7495293608326501E-2</v>
      </c>
      <c r="J44">
        <f>1/(1+EXP(-I44))</f>
        <v>0.50687339038900037</v>
      </c>
      <c r="K44">
        <f>G44*C44+H44*D44</f>
        <v>4.2495294843460318E-2</v>
      </c>
      <c r="L44">
        <f>1/(1+EXP(-K44))</f>
        <v>0.51062222524677825</v>
      </c>
      <c r="M44">
        <f>M43-$G$41*AB43</f>
        <v>0.3927842927087864</v>
      </c>
      <c r="N44">
        <f>N43-$G$41*AC43</f>
        <v>0.44273092548080556</v>
      </c>
      <c r="O44">
        <f>O43-$G$41*AD43</f>
        <v>0.50424552500926045</v>
      </c>
      <c r="P44">
        <f>P43-$G$41*AE43</f>
        <v>0.55427692482800639</v>
      </c>
      <c r="Q44">
        <f>M44*J44+N44*L44</f>
        <v>0.42516015649142258</v>
      </c>
      <c r="R44">
        <f>1/(1+EXP(-Q44))</f>
        <v>0.6047173682464464</v>
      </c>
      <c r="S44">
        <f>O44*J44+P44*L44</f>
        <v>0.53861475560854322</v>
      </c>
      <c r="T44">
        <f>1/(1+EXP(-S44))</f>
        <v>0.63149011578722369</v>
      </c>
      <c r="U44">
        <f>0.5*(A44-R44)^2</f>
        <v>0.17684437404698966</v>
      </c>
      <c r="V44">
        <f>0.5*(B44-T44)^2</f>
        <v>6.4264668539129127E-2</v>
      </c>
      <c r="W44">
        <f>U44+V44</f>
        <v>0.24110904258611879</v>
      </c>
      <c r="X44">
        <f>((R44-A44)*R44*(1-R44)*M44+(T44-B44)*T44*(1-T44)*O44)*J44*(1-J44)*C44</f>
        <v>1.7207602821434848E-4</v>
      </c>
      <c r="Y44">
        <f>((R44-A44)*R44*(1-R44)*M44+(T44-B44)*T44*(1-T44)*O44)*J44*(1-J44)*D44</f>
        <v>3.4415205642869697E-4</v>
      </c>
      <c r="Z44">
        <f>((R44-A44)*R44*(1-R44)*M44+(T44-B44)*T44*(1-T44)*O44)*L44*(1-L44)*C44</f>
        <v>1.7203087507182988E-4</v>
      </c>
      <c r="AA44">
        <f>((R44-A44)*R44*(1-R44)*M44+(T44-B44)*T44*(1-T44)*O44)*L44*(1-L44)*D44</f>
        <v>3.4406175014365975E-4</v>
      </c>
      <c r="AB44">
        <f>(R44-A44)*R44*(1-R44)*J44</f>
        <v>7.2056023103867453E-2</v>
      </c>
      <c r="AC44">
        <f>(R44-A44)*R44*(1-R44)*L44</f>
        <v>7.2588949345896686E-2</v>
      </c>
      <c r="AD44">
        <f>(T44-B44)*T44*(1-T44)*J44</f>
        <v>-4.2287920033092882E-2</v>
      </c>
      <c r="AE44">
        <f>(T44-B44)*T44*(1-T44)*L44</f>
        <v>-4.2600681428125509E-2</v>
      </c>
    </row>
    <row r="45" spans="1:31">
      <c r="A45">
        <v>0.01</v>
      </c>
      <c r="B45">
        <v>0.99</v>
      </c>
      <c r="C45">
        <v>0.05</v>
      </c>
      <c r="D45">
        <v>0.1</v>
      </c>
      <c r="E45">
        <f t="shared" ref="E45:E82" si="0">E44-$G$41*X44</f>
        <v>0.14996396683048457</v>
      </c>
      <c r="F45">
        <f t="shared" ref="F45:F82" si="1">F44-$G$41*Y44</f>
        <v>0.19992793366096911</v>
      </c>
      <c r="G45">
        <f t="shared" ref="G45:G82" si="2">G44-$G$41*Z44</f>
        <v>0.2499639762863341</v>
      </c>
      <c r="H45">
        <f t="shared" ref="H45:H82" si="3">H44-$G$41*AA44</f>
        <v>0.29992795257266819</v>
      </c>
      <c r="I45">
        <f t="shared" ref="I45:I82" si="4">E45*C45+F45*D45</f>
        <v>2.7490991707621142E-2</v>
      </c>
      <c r="J45">
        <f t="shared" ref="J45:J82" si="5">1/(1+EXP(-I45))</f>
        <v>0.50687231511702902</v>
      </c>
      <c r="K45">
        <f t="shared" ref="K45:K82" si="6">G45*C45+H45*D45</f>
        <v>4.2490994071583528E-2</v>
      </c>
      <c r="L45">
        <f t="shared" ref="L45:L82" si="7">1/(1+EXP(-K45))</f>
        <v>0.51062115053902313</v>
      </c>
      <c r="M45">
        <f t="shared" ref="M45:M82" si="8">M44-$G$41*AB44</f>
        <v>0.38557869039839965</v>
      </c>
      <c r="N45">
        <f t="shared" ref="N45:N82" si="9">N44-$G$41*AC44</f>
        <v>0.43547203054621592</v>
      </c>
      <c r="O45">
        <f t="shared" ref="O45:O82" si="10">O44-$G$41*AD44</f>
        <v>0.50847431701256973</v>
      </c>
      <c r="P45">
        <f t="shared" ref="P45:P82" si="11">P44-$G$41*AE44</f>
        <v>0.55853699297081894</v>
      </c>
      <c r="Q45">
        <f t="shared" ref="Q45:Q82" si="12">M45*J45+N45*L45</f>
        <v>0.4178003927271024</v>
      </c>
      <c r="R45">
        <f t="shared" ref="R45:R82" si="13">1/(1+EXP(-Q45))</f>
        <v>0.60295678354015814</v>
      </c>
      <c r="S45">
        <f t="shared" ref="S45:S82" si="14">O45*J45+P45*L45</f>
        <v>0.54293235621107716</v>
      </c>
      <c r="T45">
        <f t="shared" ref="T45:T82" si="15">1/(1+EXP(-S45))</f>
        <v>0.63249429447812511</v>
      </c>
      <c r="U45">
        <f t="shared" ref="U45:U82" si="16">0.5*(A45-R45)^2</f>
        <v>0.17579887357314497</v>
      </c>
      <c r="V45">
        <f t="shared" ref="V45:V82" si="17">0.5*(B45-T45)^2</f>
        <v>6.3905164740346757E-2</v>
      </c>
      <c r="W45">
        <f t="shared" ref="W45:W82" si="18">U45+V45</f>
        <v>0.23970403831349174</v>
      </c>
      <c r="X45">
        <f t="shared" ref="X45:X82" si="19">((R45-A45)*R45*(1-R45)*M45+(T45-B45)*T45*(1-T45)*O45)*J45*(1-J45)*C45</f>
        <v>1.5596908820932973E-4</v>
      </c>
      <c r="Y45">
        <f t="shared" ref="Y45:Y82" si="20">((R45-A45)*R45*(1-R45)*M45+(T45-B45)*T45*(1-T45)*O45)*J45*(1-J45)*D45</f>
        <v>3.1193817641865946E-4</v>
      </c>
      <c r="Z45">
        <f t="shared" ref="Z45:Z82" si="21">((R45-A45)*R45*(1-R45)*M45+(T45-B45)*T45*(1-T45)*O45)*L45*(1-L45)*C45</f>
        <v>1.5592816659023217E-4</v>
      </c>
      <c r="AA45">
        <f t="shared" ref="AA45:AA82" si="22">((R45-A45)*R45*(1-R45)*M45+(T45-B45)*T45*(1-T45)*O45)*L45*(1-L45)*D45</f>
        <v>3.1185633318046434E-4</v>
      </c>
      <c r="AB45">
        <f t="shared" ref="AB45:AB82" si="23">(R45-A45)*R45*(1-R45)*J45</f>
        <v>7.1952448768362751E-2</v>
      </c>
      <c r="AC45">
        <f t="shared" ref="AC45:AC82" si="24">(R45-A45)*R45*(1-R45)*L45</f>
        <v>7.2484610183767284E-2</v>
      </c>
      <c r="AD45">
        <f t="shared" ref="AD45:AD82" si="25">(T45-B45)*T45*(1-T45)*J45</f>
        <v>-4.2121346553858852E-2</v>
      </c>
      <c r="AE45">
        <f t="shared" ref="AE45:AE82" si="26">(T45-B45)*T45*(1-T45)*L45</f>
        <v>-4.243287667944233E-2</v>
      </c>
    </row>
    <row r="46" spans="1:31">
      <c r="A46">
        <v>0.01</v>
      </c>
      <c r="B46">
        <v>0.99</v>
      </c>
      <c r="C46">
        <v>0.05</v>
      </c>
      <c r="D46">
        <v>0.1</v>
      </c>
      <c r="E46">
        <f t="shared" si="0"/>
        <v>0.14994836992166363</v>
      </c>
      <c r="F46">
        <f t="shared" si="1"/>
        <v>0.19989673984332726</v>
      </c>
      <c r="G46">
        <f t="shared" si="2"/>
        <v>0.24994838346967507</v>
      </c>
      <c r="H46">
        <f t="shared" si="3"/>
        <v>0.29989676693935013</v>
      </c>
      <c r="I46">
        <f t="shared" si="4"/>
        <v>2.7487092480415906E-2</v>
      </c>
      <c r="J46">
        <f t="shared" si="5"/>
        <v>0.50687134049435711</v>
      </c>
      <c r="K46">
        <f t="shared" si="6"/>
        <v>4.2487095867418764E-2</v>
      </c>
      <c r="L46">
        <f t="shared" si="7"/>
        <v>0.51062017642769353</v>
      </c>
      <c r="M46">
        <f t="shared" si="8"/>
        <v>0.37838344552156339</v>
      </c>
      <c r="N46">
        <f t="shared" si="9"/>
        <v>0.42822356952783919</v>
      </c>
      <c r="O46">
        <f t="shared" si="10"/>
        <v>0.51268645166795557</v>
      </c>
      <c r="P46">
        <f t="shared" si="11"/>
        <v>0.56278028063876318</v>
      </c>
      <c r="Q46">
        <f t="shared" si="12"/>
        <v>0.41045131887519032</v>
      </c>
      <c r="R46">
        <f t="shared" si="13"/>
        <v>0.6011960917094189</v>
      </c>
      <c r="S46">
        <f t="shared" si="14"/>
        <v>0.5472330352000242</v>
      </c>
      <c r="T46">
        <f t="shared" si="15"/>
        <v>0.63349339608874378</v>
      </c>
      <c r="U46">
        <f t="shared" si="16"/>
        <v>0.17475640942624582</v>
      </c>
      <c r="V46">
        <f t="shared" si="17"/>
        <v>6.3548479316168666E-2</v>
      </c>
      <c r="W46">
        <f t="shared" si="18"/>
        <v>0.23830488874241448</v>
      </c>
      <c r="X46">
        <f t="shared" si="19"/>
        <v>1.3993625707339226E-4</v>
      </c>
      <c r="Y46">
        <f t="shared" si="20"/>
        <v>2.7987251414678452E-4</v>
      </c>
      <c r="Z46">
        <f t="shared" si="21"/>
        <v>1.39899546076109E-4</v>
      </c>
      <c r="AA46">
        <f t="shared" si="22"/>
        <v>2.7979909215221799E-4</v>
      </c>
      <c r="AB46">
        <f t="shared" si="23"/>
        <v>7.1846372361869998E-2</v>
      </c>
      <c r="AC46">
        <f t="shared" si="24"/>
        <v>7.2377750328766602E-2</v>
      </c>
      <c r="AD46">
        <f t="shared" si="25"/>
        <v>-4.1955529981298825E-2</v>
      </c>
      <c r="AE46">
        <f t="shared" si="26"/>
        <v>-4.2265834363950774E-2</v>
      </c>
    </row>
    <row r="47" spans="1:31">
      <c r="A47">
        <v>0.01</v>
      </c>
      <c r="B47">
        <v>0.99</v>
      </c>
      <c r="C47">
        <v>0.05</v>
      </c>
      <c r="D47">
        <v>0.1</v>
      </c>
      <c r="E47">
        <f t="shared" si="0"/>
        <v>0.1499343762959563</v>
      </c>
      <c r="F47">
        <f t="shared" si="1"/>
        <v>0.19986875259191259</v>
      </c>
      <c r="G47">
        <f t="shared" si="2"/>
        <v>0.24993439351506747</v>
      </c>
      <c r="H47">
        <f t="shared" si="3"/>
        <v>0.29986878703013492</v>
      </c>
      <c r="I47">
        <f t="shared" si="4"/>
        <v>2.7483594073989075E-2</v>
      </c>
      <c r="J47">
        <f t="shared" si="5"/>
        <v>0.50687046605790775</v>
      </c>
      <c r="K47">
        <f t="shared" si="6"/>
        <v>4.2483598378766863E-2</v>
      </c>
      <c r="L47">
        <f t="shared" si="7"/>
        <v>0.51061930244997333</v>
      </c>
      <c r="M47">
        <f t="shared" si="8"/>
        <v>0.37119880828537638</v>
      </c>
      <c r="N47">
        <f t="shared" si="9"/>
        <v>0.42098579449496254</v>
      </c>
      <c r="O47">
        <f t="shared" si="10"/>
        <v>0.51688200466608547</v>
      </c>
      <c r="P47">
        <f t="shared" si="11"/>
        <v>0.56700686407515821</v>
      </c>
      <c r="Q47">
        <f t="shared" si="12"/>
        <v>0.40311318568211429</v>
      </c>
      <c r="R47">
        <f t="shared" si="13"/>
        <v>0.59943540608989621</v>
      </c>
      <c r="S47">
        <f t="shared" si="14"/>
        <v>0.55151687202044852</v>
      </c>
      <c r="T47">
        <f t="shared" si="15"/>
        <v>0.63448744525531209</v>
      </c>
      <c r="U47">
        <f t="shared" si="16"/>
        <v>0.17371704897618043</v>
      </c>
      <c r="V47">
        <f t="shared" si="17"/>
        <v>6.319458829054736E-2</v>
      </c>
      <c r="W47">
        <f t="shared" si="18"/>
        <v>0.23691163726672779</v>
      </c>
      <c r="X47">
        <f t="shared" si="19"/>
        <v>1.239789287125984E-4</v>
      </c>
      <c r="Y47">
        <f t="shared" si="20"/>
        <v>2.479578574251968E-4</v>
      </c>
      <c r="Z47">
        <f t="shared" si="21"/>
        <v>1.2394640722316228E-4</v>
      </c>
      <c r="AA47">
        <f t="shared" si="22"/>
        <v>2.4789281444632455E-4</v>
      </c>
      <c r="AB47">
        <f t="shared" si="23"/>
        <v>7.1737816972825039E-2</v>
      </c>
      <c r="AC47">
        <f t="shared" si="24"/>
        <v>7.2268393041000106E-2</v>
      </c>
      <c r="AD47">
        <f t="shared" si="25"/>
        <v>-4.179047052137131E-2</v>
      </c>
      <c r="AE47">
        <f t="shared" si="26"/>
        <v>-4.2099554690252755E-2</v>
      </c>
    </row>
    <row r="48" spans="1:31">
      <c r="A48">
        <v>0.01</v>
      </c>
      <c r="B48">
        <v>0.99</v>
      </c>
      <c r="C48">
        <v>0.05</v>
      </c>
      <c r="D48">
        <v>0.1</v>
      </c>
      <c r="E48">
        <f t="shared" si="0"/>
        <v>0.14992197840308505</v>
      </c>
      <c r="F48">
        <f t="shared" si="1"/>
        <v>0.19984395680617006</v>
      </c>
      <c r="G48">
        <f t="shared" si="2"/>
        <v>0.24992199887434516</v>
      </c>
      <c r="H48">
        <f t="shared" si="3"/>
        <v>0.29984399774869031</v>
      </c>
      <c r="I48">
        <f t="shared" si="4"/>
        <v>2.748049460077126E-2</v>
      </c>
      <c r="J48">
        <f t="shared" si="5"/>
        <v>0.50686969133589221</v>
      </c>
      <c r="K48">
        <f t="shared" si="6"/>
        <v>4.2480499718586293E-2</v>
      </c>
      <c r="L48">
        <f t="shared" si="7"/>
        <v>0.51061852813433739</v>
      </c>
      <c r="M48">
        <f t="shared" si="8"/>
        <v>0.36402502658809388</v>
      </c>
      <c r="N48">
        <f t="shared" si="9"/>
        <v>0.41375895519086253</v>
      </c>
      <c r="O48">
        <f t="shared" si="10"/>
        <v>0.52106105171822259</v>
      </c>
      <c r="P48">
        <f t="shared" si="11"/>
        <v>0.57121681954418346</v>
      </c>
      <c r="Q48">
        <f t="shared" si="12"/>
        <v>0.3957862415672066</v>
      </c>
      <c r="R48">
        <f t="shared" si="13"/>
        <v>0.59767483969034962</v>
      </c>
      <c r="S48">
        <f t="shared" si="14"/>
        <v>0.55578394609279924</v>
      </c>
      <c r="T48">
        <f t="shared" si="15"/>
        <v>0.6354764666785585</v>
      </c>
      <c r="U48">
        <f t="shared" si="16"/>
        <v>0.17268085860253907</v>
      </c>
      <c r="V48">
        <f t="shared" si="17"/>
        <v>6.284346783935961E-2</v>
      </c>
      <c r="W48">
        <f t="shared" si="18"/>
        <v>0.23552432644189869</v>
      </c>
      <c r="X48">
        <f t="shared" si="19"/>
        <v>1.0809847993645472E-4</v>
      </c>
      <c r="Y48">
        <f t="shared" si="20"/>
        <v>2.1619695987290944E-4</v>
      </c>
      <c r="Z48">
        <f t="shared" si="21"/>
        <v>1.0807012663095752E-4</v>
      </c>
      <c r="AA48">
        <f t="shared" si="22"/>
        <v>2.1614025326191505E-4</v>
      </c>
      <c r="AB48">
        <f t="shared" si="23"/>
        <v>7.1626806306656021E-2</v>
      </c>
      <c r="AC48">
        <f t="shared" si="24"/>
        <v>7.2156562202160046E-2</v>
      </c>
      <c r="AD48">
        <f t="shared" si="25"/>
        <v>-4.1626168262666151E-2</v>
      </c>
      <c r="AE48">
        <f t="shared" si="26"/>
        <v>-4.1934037748707173E-2</v>
      </c>
    </row>
    <row r="49" spans="1:31">
      <c r="A49">
        <v>0.01</v>
      </c>
      <c r="B49">
        <v>0.99</v>
      </c>
      <c r="C49">
        <v>0.05</v>
      </c>
      <c r="D49">
        <v>0.1</v>
      </c>
      <c r="E49">
        <f t="shared" si="0"/>
        <v>0.1499111685550914</v>
      </c>
      <c r="F49">
        <f t="shared" si="1"/>
        <v>0.19982233711018277</v>
      </c>
      <c r="G49">
        <f t="shared" si="2"/>
        <v>0.24991119186168206</v>
      </c>
      <c r="H49">
        <f t="shared" si="3"/>
        <v>0.29982238372336412</v>
      </c>
      <c r="I49">
        <f t="shared" si="4"/>
        <v>2.7477792138772848E-2</v>
      </c>
      <c r="J49">
        <f t="shared" si="5"/>
        <v>0.50686901584791633</v>
      </c>
      <c r="K49">
        <f t="shared" si="6"/>
        <v>4.2477797965420519E-2</v>
      </c>
      <c r="L49">
        <f t="shared" si="7"/>
        <v>0.51061785300065765</v>
      </c>
      <c r="M49">
        <f t="shared" si="8"/>
        <v>0.35686234595742827</v>
      </c>
      <c r="N49">
        <f t="shared" si="9"/>
        <v>0.40654329897064651</v>
      </c>
      <c r="O49">
        <f t="shared" si="10"/>
        <v>0.52522366854448921</v>
      </c>
      <c r="P49">
        <f t="shared" si="11"/>
        <v>0.57541022331905423</v>
      </c>
      <c r="Q49">
        <f t="shared" si="12"/>
        <v>0.38847073256081632</v>
      </c>
      <c r="R49">
        <f t="shared" si="13"/>
        <v>0.5959145051520276</v>
      </c>
      <c r="S49">
        <f t="shared" si="14"/>
        <v>0.56003433680098191</v>
      </c>
      <c r="T49">
        <f t="shared" si="15"/>
        <v>0.63646048511753417</v>
      </c>
      <c r="U49">
        <f t="shared" si="16"/>
        <v>0.17164790367377267</v>
      </c>
      <c r="V49">
        <f t="shared" si="17"/>
        <v>6.2495094291664638E-2</v>
      </c>
      <c r="W49">
        <f t="shared" si="18"/>
        <v>0.23414299796543731</v>
      </c>
      <c r="X49">
        <f t="shared" si="19"/>
        <v>9.2296269625078054E-5</v>
      </c>
      <c r="Y49">
        <f t="shared" si="20"/>
        <v>1.8459253925015611E-4</v>
      </c>
      <c r="Z49">
        <f t="shared" si="21"/>
        <v>9.2272062972254405E-5</v>
      </c>
      <c r="AA49">
        <f t="shared" si="22"/>
        <v>1.8454412594450881E-4</v>
      </c>
      <c r="AB49">
        <f t="shared" si="23"/>
        <v>7.1513364670212742E-2</v>
      </c>
      <c r="AC49">
        <f t="shared" si="24"/>
        <v>7.2042282299838917E-2</v>
      </c>
      <c r="AD49">
        <f t="shared" si="25"/>
        <v>-4.1462623179424604E-2</v>
      </c>
      <c r="AE49">
        <f t="shared" si="26"/>
        <v>-4.176928351447215E-2</v>
      </c>
    </row>
    <row r="50" spans="1:31">
      <c r="A50">
        <v>0.01</v>
      </c>
      <c r="B50">
        <v>0.99</v>
      </c>
      <c r="C50">
        <v>0.05</v>
      </c>
      <c r="D50">
        <v>0.1</v>
      </c>
      <c r="E50">
        <f t="shared" si="0"/>
        <v>0.14990193892812889</v>
      </c>
      <c r="F50">
        <f t="shared" si="1"/>
        <v>0.19980387785625775</v>
      </c>
      <c r="G50">
        <f t="shared" si="2"/>
        <v>0.24990196465538483</v>
      </c>
      <c r="H50">
        <f t="shared" si="3"/>
        <v>0.29980392931076966</v>
      </c>
      <c r="I50">
        <f t="shared" si="4"/>
        <v>2.7475484732032221E-2</v>
      </c>
      <c r="J50">
        <f t="shared" si="5"/>
        <v>0.50686843910509338</v>
      </c>
      <c r="K50">
        <f t="shared" si="6"/>
        <v>4.2475491163846212E-2</v>
      </c>
      <c r="L50">
        <f t="shared" si="7"/>
        <v>0.51061727656031608</v>
      </c>
      <c r="M50">
        <f t="shared" si="8"/>
        <v>0.34971100949040701</v>
      </c>
      <c r="N50">
        <f t="shared" si="9"/>
        <v>0.39933907074066261</v>
      </c>
      <c r="O50">
        <f t="shared" si="10"/>
        <v>0.52936993086243167</v>
      </c>
      <c r="P50">
        <f t="shared" si="11"/>
        <v>0.57958715167050145</v>
      </c>
      <c r="Q50">
        <f t="shared" si="12"/>
        <v>0.38116690224399363</v>
      </c>
      <c r="R50">
        <f t="shared" si="13"/>
        <v>0.59415451470851455</v>
      </c>
      <c r="S50">
        <f t="shared" si="14"/>
        <v>0.56426812348075428</v>
      </c>
      <c r="T50">
        <f t="shared" si="15"/>
        <v>0.63743952538359427</v>
      </c>
      <c r="U50">
        <f t="shared" si="16"/>
        <v>0.17061824852717006</v>
      </c>
      <c r="V50">
        <f t="shared" si="17"/>
        <v>6.214944413087263E-2</v>
      </c>
      <c r="W50">
        <f t="shared" si="18"/>
        <v>0.2327676926580427</v>
      </c>
      <c r="X50">
        <f t="shared" si="19"/>
        <v>7.6573637918647295E-5</v>
      </c>
      <c r="Y50">
        <f t="shared" si="20"/>
        <v>1.5314727583729459E-4</v>
      </c>
      <c r="Z50">
        <f t="shared" si="21"/>
        <v>7.6553556182618824E-5</v>
      </c>
      <c r="AA50">
        <f t="shared" si="22"/>
        <v>1.5310711236523765E-4</v>
      </c>
      <c r="AB50">
        <f t="shared" si="23"/>
        <v>7.1397516955840901E-2</v>
      </c>
      <c r="AC50">
        <f t="shared" si="24"/>
        <v>7.1925578411485128E-2</v>
      </c>
      <c r="AD50">
        <f t="shared" si="25"/>
        <v>-4.1299835134510847E-2</v>
      </c>
      <c r="AE50">
        <f t="shared" si="26"/>
        <v>-4.1605291850498397E-2</v>
      </c>
    </row>
    <row r="51" spans="1:31">
      <c r="A51">
        <v>0.01</v>
      </c>
      <c r="B51">
        <v>0.99</v>
      </c>
      <c r="C51">
        <v>0.05</v>
      </c>
      <c r="D51">
        <v>0.1</v>
      </c>
      <c r="E51">
        <f t="shared" si="0"/>
        <v>0.14989428156433704</v>
      </c>
      <c r="F51">
        <f t="shared" si="1"/>
        <v>0.19978856312867402</v>
      </c>
      <c r="G51">
        <f t="shared" si="2"/>
        <v>0.24989430929976658</v>
      </c>
      <c r="H51">
        <f t="shared" si="3"/>
        <v>0.29978861859953315</v>
      </c>
      <c r="I51">
        <f t="shared" si="4"/>
        <v>2.7473570391084254E-2</v>
      </c>
      <c r="J51">
        <f t="shared" si="5"/>
        <v>0.50686796061015993</v>
      </c>
      <c r="K51">
        <f t="shared" si="6"/>
        <v>4.2473577324941642E-2</v>
      </c>
      <c r="L51">
        <f t="shared" si="7"/>
        <v>0.51061679831632067</v>
      </c>
      <c r="M51">
        <f t="shared" si="8"/>
        <v>0.34257125779482289</v>
      </c>
      <c r="N51">
        <f t="shared" si="9"/>
        <v>0.39214651289951408</v>
      </c>
      <c r="O51">
        <f t="shared" si="10"/>
        <v>0.53349991437588273</v>
      </c>
      <c r="P51">
        <f t="shared" si="11"/>
        <v>0.58374768085555129</v>
      </c>
      <c r="Q51">
        <f t="shared" si="12"/>
        <v>0.37387499168977889</v>
      </c>
      <c r="R51">
        <f t="shared" si="13"/>
        <v>0.59239498014605962</v>
      </c>
      <c r="S51">
        <f t="shared" si="14"/>
        <v>0.56848538540843752</v>
      </c>
      <c r="T51">
        <f t="shared" si="15"/>
        <v>0.63841361233453076</v>
      </c>
      <c r="U51">
        <f t="shared" si="16"/>
        <v>0.1695919564496646</v>
      </c>
      <c r="V51">
        <f t="shared" si="17"/>
        <v>6.1806493995826807E-2</v>
      </c>
      <c r="W51">
        <f t="shared" si="18"/>
        <v>0.2313984504454914</v>
      </c>
      <c r="X51">
        <f t="shared" si="19"/>
        <v>6.0931905429934875E-5</v>
      </c>
      <c r="Y51">
        <f t="shared" si="20"/>
        <v>1.2186381085986975E-4</v>
      </c>
      <c r="Z51">
        <f t="shared" si="21"/>
        <v>6.091592667311078E-5</v>
      </c>
      <c r="AA51">
        <f t="shared" si="22"/>
        <v>1.2183185334622156E-4</v>
      </c>
      <c r="AB51">
        <f t="shared" si="23"/>
        <v>7.1279288625121548E-2</v>
      </c>
      <c r="AC51">
        <f t="shared" si="24"/>
        <v>7.1806476188021565E-2</v>
      </c>
      <c r="AD51">
        <f t="shared" si="25"/>
        <v>-4.1137803882334865E-2</v>
      </c>
      <c r="AE51">
        <f t="shared" si="26"/>
        <v>-4.144206251047363E-2</v>
      </c>
    </row>
    <row r="52" spans="1:31">
      <c r="A52">
        <v>0.01</v>
      </c>
      <c r="B52">
        <v>0.99</v>
      </c>
      <c r="C52">
        <v>0.05</v>
      </c>
      <c r="D52">
        <v>0.1</v>
      </c>
      <c r="E52">
        <f t="shared" si="0"/>
        <v>0.14988818837379406</v>
      </c>
      <c r="F52">
        <f t="shared" si="1"/>
        <v>0.19977637674758802</v>
      </c>
      <c r="G52">
        <f t="shared" si="2"/>
        <v>0.24988821770709926</v>
      </c>
      <c r="H52">
        <f t="shared" si="3"/>
        <v>0.29977643541419852</v>
      </c>
      <c r="I52">
        <f t="shared" si="4"/>
        <v>2.7472047093448505E-2</v>
      </c>
      <c r="J52">
        <f t="shared" si="5"/>
        <v>0.50686757985759923</v>
      </c>
      <c r="K52">
        <f t="shared" si="6"/>
        <v>4.2472054426774819E-2</v>
      </c>
      <c r="L52">
        <f t="shared" si="7"/>
        <v>0.51061641776342848</v>
      </c>
      <c r="M52">
        <f t="shared" si="8"/>
        <v>0.33544332893231071</v>
      </c>
      <c r="N52">
        <f t="shared" si="9"/>
        <v>0.38496586528071192</v>
      </c>
      <c r="O52">
        <f t="shared" si="10"/>
        <v>0.53761369476411625</v>
      </c>
      <c r="P52">
        <f t="shared" si="11"/>
        <v>0.58789188710659868</v>
      </c>
      <c r="Q52">
        <f t="shared" si="12"/>
        <v>0.36659523940613264</v>
      </c>
      <c r="R52">
        <f t="shared" si="13"/>
        <v>0.59063601276442368</v>
      </c>
      <c r="S52">
        <f t="shared" si="14"/>
        <v>0.57268620178994301</v>
      </c>
      <c r="T52">
        <f t="shared" si="15"/>
        <v>0.63938277086885742</v>
      </c>
      <c r="U52">
        <f t="shared" si="16"/>
        <v>0.16856908965948397</v>
      </c>
      <c r="V52">
        <f t="shared" si="17"/>
        <v>6.1466220681800063E-2</v>
      </c>
      <c r="W52">
        <f t="shared" si="18"/>
        <v>0.23003531034128405</v>
      </c>
      <c r="X52">
        <f t="shared" si="19"/>
        <v>4.5372372480676469E-5</v>
      </c>
      <c r="Y52">
        <f t="shared" si="20"/>
        <v>9.0744744961352938E-5</v>
      </c>
      <c r="Z52">
        <f t="shared" si="21"/>
        <v>4.5360474566805293E-5</v>
      </c>
      <c r="AA52">
        <f t="shared" si="22"/>
        <v>9.0720949133610586E-5</v>
      </c>
      <c r="AB52">
        <f t="shared" si="23"/>
        <v>7.1158705692297444E-2</v>
      </c>
      <c r="AC52">
        <f t="shared" si="24"/>
        <v>7.1685001837148474E-2</v>
      </c>
      <c r="AD52">
        <f t="shared" si="25"/>
        <v>-4.0976529071726733E-2</v>
      </c>
      <c r="AE52">
        <f t="shared" si="26"/>
        <v>-4.1279595141717952E-2</v>
      </c>
    </row>
    <row r="53" spans="1:31">
      <c r="A53">
        <v>0.01</v>
      </c>
      <c r="B53">
        <v>0.99</v>
      </c>
      <c r="C53">
        <v>0.05</v>
      </c>
      <c r="D53">
        <v>0.1</v>
      </c>
      <c r="E53">
        <f t="shared" si="0"/>
        <v>0.14988365113654598</v>
      </c>
      <c r="F53">
        <f t="shared" si="1"/>
        <v>0.19976730227309189</v>
      </c>
      <c r="G53">
        <f t="shared" si="2"/>
        <v>0.24988368165964259</v>
      </c>
      <c r="H53">
        <f t="shared" si="3"/>
        <v>0.29976736331928516</v>
      </c>
      <c r="I53">
        <f t="shared" si="4"/>
        <v>2.7470912784136488E-2</v>
      </c>
      <c r="J53">
        <f t="shared" si="5"/>
        <v>0.50686729633376726</v>
      </c>
      <c r="K53">
        <f t="shared" si="6"/>
        <v>4.2470920414910643E-2</v>
      </c>
      <c r="L53">
        <f t="shared" si="7"/>
        <v>0.51061613438827158</v>
      </c>
      <c r="M53">
        <f t="shared" si="8"/>
        <v>0.32832745836308097</v>
      </c>
      <c r="N53">
        <f t="shared" si="9"/>
        <v>0.37779736509699707</v>
      </c>
      <c r="O53">
        <f t="shared" si="10"/>
        <v>0.54171134767128892</v>
      </c>
      <c r="P53">
        <f t="shared" si="11"/>
        <v>0.59201984662077045</v>
      </c>
      <c r="Q53">
        <f t="shared" si="12"/>
        <v>0.35932788128053555</v>
      </c>
      <c r="R53">
        <f t="shared" si="13"/>
        <v>0.58887772333827104</v>
      </c>
      <c r="S53">
        <f t="shared" si="14"/>
        <v>0.57687065175010288</v>
      </c>
      <c r="T53">
        <f t="shared" si="15"/>
        <v>0.6403470259202404</v>
      </c>
      <c r="U53">
        <f t="shared" si="16"/>
        <v>0.16754970928864993</v>
      </c>
      <c r="V53">
        <f t="shared" si="17"/>
        <v>6.112860114141052E-2</v>
      </c>
      <c r="W53">
        <f t="shared" si="18"/>
        <v>0.22867831043006046</v>
      </c>
      <c r="X53">
        <f t="shared" si="19"/>
        <v>2.9896318362460011E-5</v>
      </c>
      <c r="Y53">
        <f t="shared" si="20"/>
        <v>5.9792636724920021E-5</v>
      </c>
      <c r="Z53">
        <f t="shared" si="21"/>
        <v>2.9888478959828788E-5</v>
      </c>
      <c r="AA53">
        <f t="shared" si="22"/>
        <v>5.9776957919657575E-5</v>
      </c>
      <c r="AB53">
        <f t="shared" si="23"/>
        <v>7.1035794707406147E-2</v>
      </c>
      <c r="AC53">
        <f t="shared" si="24"/>
        <v>7.1561182106351137E-2</v>
      </c>
      <c r="AD53">
        <f t="shared" si="25"/>
        <v>-4.0816010248762878E-2</v>
      </c>
      <c r="AE53">
        <f t="shared" si="26"/>
        <v>-4.1117889288030868E-2</v>
      </c>
    </row>
    <row r="54" spans="1:31">
      <c r="A54">
        <v>0.01</v>
      </c>
      <c r="B54">
        <v>0.99</v>
      </c>
      <c r="C54">
        <v>0.05</v>
      </c>
      <c r="D54">
        <v>0.1</v>
      </c>
      <c r="E54">
        <f t="shared" si="0"/>
        <v>0.14988066150470972</v>
      </c>
      <c r="F54">
        <f t="shared" si="1"/>
        <v>0.1997613230094194</v>
      </c>
      <c r="G54">
        <f t="shared" si="2"/>
        <v>0.2498806928117466</v>
      </c>
      <c r="H54">
        <f t="shared" si="3"/>
        <v>0.29976138562349319</v>
      </c>
      <c r="I54">
        <f t="shared" si="4"/>
        <v>2.7470165376177427E-2</v>
      </c>
      <c r="J54">
        <f t="shared" si="5"/>
        <v>0.50686710951702407</v>
      </c>
      <c r="K54">
        <f t="shared" si="6"/>
        <v>4.2470173202936654E-2</v>
      </c>
      <c r="L54">
        <f t="shared" si="7"/>
        <v>0.51061594766948915</v>
      </c>
      <c r="M54">
        <f t="shared" si="8"/>
        <v>0.32122387889234033</v>
      </c>
      <c r="N54">
        <f t="shared" si="9"/>
        <v>0.37064124688636196</v>
      </c>
      <c r="O54">
        <f t="shared" si="10"/>
        <v>0.54579294869616524</v>
      </c>
      <c r="P54">
        <f t="shared" si="11"/>
        <v>0.59613163554957349</v>
      </c>
      <c r="Q54">
        <f t="shared" si="12"/>
        <v>0.35207315052628796</v>
      </c>
      <c r="R54">
        <f t="shared" si="13"/>
        <v>0.58712022207914072</v>
      </c>
      <c r="S54">
        <f t="shared" si="14"/>
        <v>0.58103881432230664</v>
      </c>
      <c r="T54">
        <f t="shared" si="15"/>
        <v>0.64130640245207748</v>
      </c>
      <c r="U54">
        <f t="shared" si="16"/>
        <v>0.16653387536633835</v>
      </c>
      <c r="V54">
        <f t="shared" si="17"/>
        <v>6.0793612485456276E-2</v>
      </c>
      <c r="W54">
        <f t="shared" si="18"/>
        <v>0.22732748785179463</v>
      </c>
      <c r="X54">
        <f t="shared" si="19"/>
        <v>1.4505000622804535E-5</v>
      </c>
      <c r="Y54">
        <f t="shared" si="20"/>
        <v>2.9010001245609069E-5</v>
      </c>
      <c r="Z54">
        <f t="shared" si="21"/>
        <v>1.4501197207580129E-5</v>
      </c>
      <c r="AA54">
        <f t="shared" si="22"/>
        <v>2.9002394415160259E-5</v>
      </c>
      <c r="AB54">
        <f t="shared" si="23"/>
        <v>7.0910582739142247E-2</v>
      </c>
      <c r="AC54">
        <f t="shared" si="24"/>
        <v>7.1435044265634531E-2</v>
      </c>
      <c r="AD54">
        <f t="shared" si="25"/>
        <v>-4.0656246859543617E-2</v>
      </c>
      <c r="AE54">
        <f t="shared" si="26"/>
        <v>-4.0956944392489335E-2</v>
      </c>
    </row>
    <row r="55" spans="1:31">
      <c r="A55">
        <v>0.01</v>
      </c>
      <c r="B55">
        <v>0.99</v>
      </c>
      <c r="C55">
        <v>0.05</v>
      </c>
      <c r="D55">
        <v>0.1</v>
      </c>
      <c r="E55">
        <f t="shared" si="0"/>
        <v>0.14987921100464743</v>
      </c>
      <c r="F55">
        <f t="shared" si="1"/>
        <v>0.19975842200929483</v>
      </c>
      <c r="G55">
        <f t="shared" si="2"/>
        <v>0.24987924269202585</v>
      </c>
      <c r="H55">
        <f t="shared" si="3"/>
        <v>0.2997584853840517</v>
      </c>
      <c r="I55">
        <f t="shared" si="4"/>
        <v>2.7469802751161856E-2</v>
      </c>
      <c r="J55">
        <f t="shared" si="5"/>
        <v>0.50686701887787033</v>
      </c>
      <c r="K55">
        <f t="shared" si="6"/>
        <v>4.2469810673006467E-2</v>
      </c>
      <c r="L55">
        <f t="shared" si="7"/>
        <v>0.51061585707786272</v>
      </c>
      <c r="M55">
        <f t="shared" si="8"/>
        <v>0.31413282061842612</v>
      </c>
      <c r="N55">
        <f t="shared" si="9"/>
        <v>0.36349774245979849</v>
      </c>
      <c r="O55">
        <f t="shared" si="10"/>
        <v>0.54985857338211963</v>
      </c>
      <c r="P55">
        <f t="shared" si="11"/>
        <v>0.60022732998882244</v>
      </c>
      <c r="Q55">
        <f t="shared" si="12"/>
        <v>0.34483127763053667</v>
      </c>
      <c r="R55">
        <f t="shared" si="13"/>
        <v>0.58536361859802488</v>
      </c>
      <c r="S55">
        <f t="shared" si="14"/>
        <v>0.58519076843843343</v>
      </c>
      <c r="T55">
        <f t="shared" si="15"/>
        <v>0.64226092545221725</v>
      </c>
      <c r="U55">
        <f t="shared" si="16"/>
        <v>0.16552164680310671</v>
      </c>
      <c r="V55">
        <f t="shared" si="17"/>
        <v>6.0461231983674202E-2</v>
      </c>
      <c r="W55">
        <f t="shared" si="18"/>
        <v>0.22598287878678092</v>
      </c>
      <c r="X55">
        <f t="shared" si="19"/>
        <v>-8.0034562299075939E-7</v>
      </c>
      <c r="Y55">
        <f t="shared" si="20"/>
        <v>-1.6006912459815188E-6</v>
      </c>
      <c r="Z55">
        <f t="shared" si="21"/>
        <v>-8.001357632827163E-7</v>
      </c>
      <c r="AA55">
        <f t="shared" si="22"/>
        <v>-1.6002715265654326E-6</v>
      </c>
      <c r="AB55">
        <f t="shared" si="23"/>
        <v>7.0783097357469751E-2</v>
      </c>
      <c r="AC55">
        <f t="shared" si="24"/>
        <v>7.1306616090006186E-2</v>
      </c>
      <c r="AD55">
        <f t="shared" si="25"/>
        <v>-4.0497238252923513E-2</v>
      </c>
      <c r="AE55">
        <f t="shared" si="26"/>
        <v>-4.079675980019809E-2</v>
      </c>
    </row>
    <row r="56" spans="1:31">
      <c r="A56">
        <v>0.01</v>
      </c>
      <c r="B56">
        <v>0.99</v>
      </c>
      <c r="C56">
        <v>0.05</v>
      </c>
      <c r="D56">
        <v>0.1</v>
      </c>
      <c r="E56">
        <f t="shared" si="0"/>
        <v>0.14987929103920974</v>
      </c>
      <c r="F56">
        <f t="shared" si="1"/>
        <v>0.19975858207841943</v>
      </c>
      <c r="G56">
        <f t="shared" si="2"/>
        <v>0.24987932270560217</v>
      </c>
      <c r="H56">
        <f t="shared" si="3"/>
        <v>0.29975864541120434</v>
      </c>
      <c r="I56">
        <f t="shared" si="4"/>
        <v>2.7469822759802431E-2</v>
      </c>
      <c r="J56">
        <f t="shared" si="5"/>
        <v>0.506867023879087</v>
      </c>
      <c r="K56">
        <f t="shared" si="6"/>
        <v>4.2469830676400547E-2</v>
      </c>
      <c r="L56">
        <f t="shared" si="7"/>
        <v>0.51061586207645693</v>
      </c>
      <c r="M56">
        <f t="shared" si="8"/>
        <v>0.30705451088267915</v>
      </c>
      <c r="N56">
        <f t="shared" si="9"/>
        <v>0.35636708085079788</v>
      </c>
      <c r="O56">
        <f t="shared" si="10"/>
        <v>0.55390829720741197</v>
      </c>
      <c r="P56">
        <f t="shared" si="11"/>
        <v>0.60430700596884224</v>
      </c>
      <c r="Q56">
        <f t="shared" si="12"/>
        <v>0.33760249030405287</v>
      </c>
      <c r="R56">
        <f t="shared" si="13"/>
        <v>0.58360802186858174</v>
      </c>
      <c r="S56">
        <f t="shared" si="14"/>
        <v>0.58932659291907674</v>
      </c>
      <c r="T56">
        <f t="shared" si="15"/>
        <v>0.64321061992782247</v>
      </c>
      <c r="U56">
        <f t="shared" si="16"/>
        <v>0.16451308137599366</v>
      </c>
      <c r="V56">
        <f t="shared" si="17"/>
        <v>6.0131437065422601E-2</v>
      </c>
      <c r="W56">
        <f t="shared" si="18"/>
        <v>0.22464451844141625</v>
      </c>
      <c r="X56">
        <f t="shared" si="19"/>
        <v>-1.6018508353663948E-5</v>
      </c>
      <c r="Y56">
        <f t="shared" si="20"/>
        <v>-3.2037016707327896E-5</v>
      </c>
      <c r="Z56">
        <f t="shared" si="21"/>
        <v>-1.6014308116527426E-5</v>
      </c>
      <c r="AA56">
        <f t="shared" si="22"/>
        <v>-3.2028616233054852E-5</v>
      </c>
      <c r="AB56">
        <f t="shared" si="23"/>
        <v>7.0653366616005853E-2</v>
      </c>
      <c r="AC56">
        <f t="shared" si="24"/>
        <v>7.1175925841729035E-2</v>
      </c>
      <c r="AD56">
        <f t="shared" si="25"/>
        <v>-4.0338983683193289E-2</v>
      </c>
      <c r="AE56">
        <f t="shared" si="26"/>
        <v>-4.0637334760991378E-2</v>
      </c>
    </row>
    <row r="57" spans="1:31">
      <c r="A57">
        <v>0.01</v>
      </c>
      <c r="B57">
        <v>0.99</v>
      </c>
      <c r="C57">
        <v>0.05</v>
      </c>
      <c r="D57">
        <v>0.1</v>
      </c>
      <c r="E57">
        <f t="shared" si="0"/>
        <v>0.14988089289004511</v>
      </c>
      <c r="F57">
        <f t="shared" si="1"/>
        <v>0.19976178578009016</v>
      </c>
      <c r="G57">
        <f t="shared" si="2"/>
        <v>0.24988092413641383</v>
      </c>
      <c r="H57">
        <f t="shared" si="3"/>
        <v>0.29976184827282765</v>
      </c>
      <c r="I57">
        <f t="shared" si="4"/>
        <v>2.7470223222511272E-2</v>
      </c>
      <c r="J57">
        <f t="shared" si="5"/>
        <v>0.50686712397587963</v>
      </c>
      <c r="K57">
        <f t="shared" si="6"/>
        <v>4.247023103410346E-2</v>
      </c>
      <c r="L57">
        <f t="shared" si="7"/>
        <v>0.51061596212076332</v>
      </c>
      <c r="M57">
        <f t="shared" si="8"/>
        <v>0.29998917422107857</v>
      </c>
      <c r="N57">
        <f t="shared" si="9"/>
        <v>0.349249488266625</v>
      </c>
      <c r="O57">
        <f t="shared" si="10"/>
        <v>0.55794219557573133</v>
      </c>
      <c r="P57">
        <f t="shared" si="11"/>
        <v>0.60837073944494136</v>
      </c>
      <c r="Q57">
        <f t="shared" si="12"/>
        <v>0.33038701343278415</v>
      </c>
      <c r="R57">
        <f t="shared" si="13"/>
        <v>0.58185354019101321</v>
      </c>
      <c r="S57">
        <f t="shared" si="14"/>
        <v>0.59344636646405768</v>
      </c>
      <c r="T57">
        <f t="shared" si="15"/>
        <v>0.64415551090037049</v>
      </c>
      <c r="U57">
        <f t="shared" si="16"/>
        <v>0.16350823571449738</v>
      </c>
      <c r="V57">
        <f t="shared" si="17"/>
        <v>5.9804205320291876E-2</v>
      </c>
      <c r="W57">
        <f t="shared" si="18"/>
        <v>0.22331244103478926</v>
      </c>
      <c r="X57">
        <f t="shared" si="19"/>
        <v>-3.114829927698209E-5</v>
      </c>
      <c r="Y57">
        <f t="shared" si="20"/>
        <v>-6.2296598553964179E-5</v>
      </c>
      <c r="Z57">
        <f t="shared" si="21"/>
        <v>-3.114013174121132E-5</v>
      </c>
      <c r="AA57">
        <f t="shared" si="22"/>
        <v>-6.2280263482422641E-5</v>
      </c>
      <c r="AB57">
        <f t="shared" si="23"/>
        <v>7.0521419034198368E-2</v>
      </c>
      <c r="AC57">
        <f t="shared" si="24"/>
        <v>7.1043002252366039E-2</v>
      </c>
      <c r="AD57">
        <f t="shared" si="25"/>
        <v>-4.0181482312714699E-2</v>
      </c>
      <c r="AE57">
        <f t="shared" si="26"/>
        <v>-4.0478668432087167E-2</v>
      </c>
    </row>
    <row r="58" spans="1:31">
      <c r="A58">
        <v>0.01</v>
      </c>
      <c r="B58">
        <v>0.99</v>
      </c>
      <c r="C58">
        <v>0.05</v>
      </c>
      <c r="D58">
        <v>0.1</v>
      </c>
      <c r="E58">
        <f t="shared" si="0"/>
        <v>0.14988400771997282</v>
      </c>
      <c r="F58">
        <f t="shared" si="1"/>
        <v>0.19976801543994555</v>
      </c>
      <c r="G58">
        <f t="shared" si="2"/>
        <v>0.24988403814958796</v>
      </c>
      <c r="H58">
        <f t="shared" si="3"/>
        <v>0.2997680762991759</v>
      </c>
      <c r="I58">
        <f t="shared" si="4"/>
        <v>2.7471001929993199E-2</v>
      </c>
      <c r="J58">
        <f t="shared" si="5"/>
        <v>0.5068673186160273</v>
      </c>
      <c r="K58">
        <f t="shared" si="6"/>
        <v>4.2471009537396992E-2</v>
      </c>
      <c r="L58">
        <f t="shared" si="7"/>
        <v>0.51061615665884885</v>
      </c>
      <c r="M58">
        <f t="shared" si="8"/>
        <v>0.29293703231765872</v>
      </c>
      <c r="N58">
        <f t="shared" si="9"/>
        <v>0.34214518804138838</v>
      </c>
      <c r="O58">
        <f t="shared" si="10"/>
        <v>0.56196034380700277</v>
      </c>
      <c r="P58">
        <f t="shared" si="11"/>
        <v>0.61241860628815004</v>
      </c>
      <c r="Q58">
        <f t="shared" si="12"/>
        <v>0.32318506903120109</v>
      </c>
      <c r="R58">
        <f t="shared" si="13"/>
        <v>0.58010028115663126</v>
      </c>
      <c r="S58">
        <f t="shared" si="14"/>
        <v>0.59755016764322022</v>
      </c>
      <c r="T58">
        <f t="shared" si="15"/>
        <v>0.64509562340079052</v>
      </c>
      <c r="U58">
        <f t="shared" si="16"/>
        <v>0.162507165287435</v>
      </c>
      <c r="V58">
        <f t="shared" si="17"/>
        <v>5.9479514498644658E-2</v>
      </c>
      <c r="W58">
        <f t="shared" si="18"/>
        <v>0.22198667978607967</v>
      </c>
      <c r="X58">
        <f t="shared" si="19"/>
        <v>-4.6188554437459836E-5</v>
      </c>
      <c r="Y58">
        <f t="shared" si="20"/>
        <v>-9.2377108874919673E-5</v>
      </c>
      <c r="Z58">
        <f t="shared" si="21"/>
        <v>-4.6176442859277339E-5</v>
      </c>
      <c r="AA58">
        <f t="shared" si="22"/>
        <v>-9.2352885718554678E-5</v>
      </c>
      <c r="AB58">
        <f t="shared" si="23"/>
        <v>7.0387283579318199E-2</v>
      </c>
      <c r="AC58">
        <f t="shared" si="24"/>
        <v>7.090787450463866E-2</v>
      </c>
      <c r="AD58">
        <f t="shared" si="25"/>
        <v>-4.002473321450823E-2</v>
      </c>
      <c r="AE58">
        <f t="shared" si="26"/>
        <v>-4.0320759880693821E-2</v>
      </c>
    </row>
    <row r="59" spans="1:31">
      <c r="A59">
        <v>0.01</v>
      </c>
      <c r="B59">
        <v>0.99</v>
      </c>
      <c r="C59">
        <v>0.05</v>
      </c>
      <c r="D59">
        <v>0.1</v>
      </c>
      <c r="E59">
        <f t="shared" si="0"/>
        <v>0.14988862657541657</v>
      </c>
      <c r="F59">
        <f t="shared" si="1"/>
        <v>0.19977725315083303</v>
      </c>
      <c r="G59">
        <f t="shared" si="2"/>
        <v>0.24988865579387387</v>
      </c>
      <c r="H59">
        <f t="shared" si="3"/>
        <v>0.29977731158774773</v>
      </c>
      <c r="I59">
        <f t="shared" si="4"/>
        <v>2.7472156643854134E-2</v>
      </c>
      <c r="J59">
        <f t="shared" si="5"/>
        <v>0.50686760724003388</v>
      </c>
      <c r="K59">
        <f t="shared" si="6"/>
        <v>4.2472163948468471E-2</v>
      </c>
      <c r="L59">
        <f t="shared" si="7"/>
        <v>0.51061644513150783</v>
      </c>
      <c r="M59">
        <f t="shared" si="8"/>
        <v>0.28589830395972687</v>
      </c>
      <c r="N59">
        <f t="shared" si="9"/>
        <v>0.33505440059092451</v>
      </c>
      <c r="O59">
        <f t="shared" si="10"/>
        <v>0.56596281712845364</v>
      </c>
      <c r="P59">
        <f t="shared" si="11"/>
        <v>0.61645068227621946</v>
      </c>
      <c r="Q59">
        <f t="shared" si="12"/>
        <v>0.31599687619745676</v>
      </c>
      <c r="R59">
        <f t="shared" si="13"/>
        <v>0.57834835161313902</v>
      </c>
      <c r="S59">
        <f t="shared" si="14"/>
        <v>0.60163807488750387</v>
      </c>
      <c r="T59">
        <f t="shared" si="15"/>
        <v>0.64603098246473523</v>
      </c>
      <c r="U59">
        <f t="shared" si="16"/>
        <v>0.16150992439068615</v>
      </c>
      <c r="V59">
        <f t="shared" si="17"/>
        <v>5.9157342512087638E-2</v>
      </c>
      <c r="W59">
        <f t="shared" si="18"/>
        <v>0.22066726690277377</v>
      </c>
      <c r="X59">
        <f t="shared" si="19"/>
        <v>-6.1138134796403433E-5</v>
      </c>
      <c r="Y59">
        <f t="shared" si="20"/>
        <v>-1.2227626959280687E-4</v>
      </c>
      <c r="Z59">
        <f t="shared" si="21"/>
        <v>-6.1122102605480456E-5</v>
      </c>
      <c r="AA59">
        <f t="shared" si="22"/>
        <v>-1.2224420521096091E-4</v>
      </c>
      <c r="AB59">
        <f t="shared" si="23"/>
        <v>7.0250989648288464E-2</v>
      </c>
      <c r="AC59">
        <f t="shared" si="24"/>
        <v>7.0770572214120739E-2</v>
      </c>
      <c r="AD59">
        <f t="shared" si="25"/>
        <v>-3.9868735374793733E-2</v>
      </c>
      <c r="AE59">
        <f t="shared" si="26"/>
        <v>-4.0163608086569526E-2</v>
      </c>
    </row>
    <row r="60" spans="1:31">
      <c r="A60">
        <v>0.01</v>
      </c>
      <c r="B60">
        <v>0.99</v>
      </c>
      <c r="C60">
        <v>0.05</v>
      </c>
      <c r="D60">
        <v>0.1</v>
      </c>
      <c r="E60">
        <f t="shared" si="0"/>
        <v>0.14989474038889622</v>
      </c>
      <c r="F60">
        <f t="shared" si="1"/>
        <v>0.19978948077779232</v>
      </c>
      <c r="G60">
        <f t="shared" si="2"/>
        <v>0.24989476800413443</v>
      </c>
      <c r="H60">
        <f t="shared" si="3"/>
        <v>0.29978953600826885</v>
      </c>
      <c r="I60">
        <f t="shared" si="4"/>
        <v>2.7473685097224046E-2</v>
      </c>
      <c r="J60">
        <f t="shared" si="5"/>
        <v>0.50686798928128429</v>
      </c>
      <c r="K60">
        <f t="shared" si="6"/>
        <v>4.2473692001033611E-2</v>
      </c>
      <c r="L60">
        <f t="shared" si="7"/>
        <v>0.51061682697241773</v>
      </c>
      <c r="M60">
        <f t="shared" si="8"/>
        <v>0.27887320499489804</v>
      </c>
      <c r="N60">
        <f t="shared" si="9"/>
        <v>0.32797734336951245</v>
      </c>
      <c r="O60">
        <f t="shared" si="10"/>
        <v>0.56994969066593304</v>
      </c>
      <c r="P60">
        <f t="shared" si="11"/>
        <v>0.62046704308487644</v>
      </c>
      <c r="Q60">
        <f t="shared" si="12"/>
        <v>0.30882265107037499</v>
      </c>
      <c r="R60">
        <f t="shared" si="13"/>
        <v>0.57659785763064997</v>
      </c>
      <c r="S60">
        <f t="shared" si="14"/>
        <v>0.60571016648028952</v>
      </c>
      <c r="T60">
        <f t="shared" si="15"/>
        <v>0.64696161312798417</v>
      </c>
      <c r="U60">
        <f t="shared" si="16"/>
        <v>0.16051656613582113</v>
      </c>
      <c r="V60">
        <f t="shared" si="17"/>
        <v>5.8837667433877396E-2</v>
      </c>
      <c r="W60">
        <f t="shared" si="18"/>
        <v>0.21935423356969852</v>
      </c>
      <c r="X60">
        <f t="shared" si="19"/>
        <v>-7.5995926783936629E-5</v>
      </c>
      <c r="Y60">
        <f t="shared" si="20"/>
        <v>-1.5199185356787326E-4</v>
      </c>
      <c r="Z60">
        <f t="shared" si="21"/>
        <v>-7.5975997579301246E-5</v>
      </c>
      <c r="AA60">
        <f t="shared" si="22"/>
        <v>-1.5195199515860249E-4</v>
      </c>
      <c r="AB60">
        <f t="shared" si="23"/>
        <v>7.0112567049371965E-2</v>
      </c>
      <c r="AC60">
        <f t="shared" si="24"/>
        <v>7.0631125410789697E-2</v>
      </c>
      <c r="AD60">
        <f t="shared" si="25"/>
        <v>-3.971348769548471E-2</v>
      </c>
      <c r="AE60">
        <f t="shared" si="26"/>
        <v>-4.0007211944534847E-2</v>
      </c>
    </row>
    <row r="61" spans="1:31">
      <c r="A61">
        <v>0.01</v>
      </c>
      <c r="B61">
        <v>0.99</v>
      </c>
      <c r="C61">
        <v>0.05</v>
      </c>
      <c r="D61">
        <v>0.1</v>
      </c>
      <c r="E61">
        <f t="shared" si="0"/>
        <v>0.14990233998157462</v>
      </c>
      <c r="F61">
        <f t="shared" si="1"/>
        <v>0.1998046799631491</v>
      </c>
      <c r="G61">
        <f t="shared" si="2"/>
        <v>0.24990236560389237</v>
      </c>
      <c r="H61">
        <f t="shared" si="3"/>
        <v>0.29980473120778472</v>
      </c>
      <c r="I61">
        <f t="shared" si="4"/>
        <v>2.7475584995393643E-2</v>
      </c>
      <c r="J61">
        <f t="shared" si="5"/>
        <v>0.50686846416620368</v>
      </c>
      <c r="K61">
        <f t="shared" si="6"/>
        <v>4.2475591400973095E-2</v>
      </c>
      <c r="L61">
        <f t="shared" si="7"/>
        <v>0.51061730160829832</v>
      </c>
      <c r="M61">
        <f t="shared" si="8"/>
        <v>0.27186194828996085</v>
      </c>
      <c r="N61">
        <f t="shared" si="9"/>
        <v>0.32091423082843351</v>
      </c>
      <c r="O61">
        <f t="shared" si="10"/>
        <v>0.57392103943548156</v>
      </c>
      <c r="P61">
        <f t="shared" si="11"/>
        <v>0.62446776427932993</v>
      </c>
      <c r="Q61">
        <f t="shared" si="12"/>
        <v>0.30166260678828161</v>
      </c>
      <c r="R61">
        <f t="shared" si="13"/>
        <v>0.57484890446846937</v>
      </c>
      <c r="S61">
        <f t="shared" si="14"/>
        <v>0.60976652054901215</v>
      </c>
      <c r="T61">
        <f t="shared" si="15"/>
        <v>0.64788754042197627</v>
      </c>
      <c r="U61">
        <f t="shared" si="16"/>
        <v>0.15952714243961502</v>
      </c>
      <c r="V61">
        <f t="shared" si="17"/>
        <v>5.8520467499262457E-2</v>
      </c>
      <c r="W61">
        <f t="shared" si="18"/>
        <v>0.21804760993887748</v>
      </c>
      <c r="X61">
        <f t="shared" si="19"/>
        <v>-9.0760842822711665E-5</v>
      </c>
      <c r="Y61">
        <f t="shared" si="20"/>
        <v>-1.8152168564542333E-4</v>
      </c>
      <c r="Z61">
        <f t="shared" si="21"/>
        <v>-9.073704036854978E-5</v>
      </c>
      <c r="AA61">
        <f t="shared" si="22"/>
        <v>-1.8147408073709956E-4</v>
      </c>
      <c r="AB61">
        <f t="shared" si="23"/>
        <v>6.9972045983738837E-2</v>
      </c>
      <c r="AC61">
        <f t="shared" si="24"/>
        <v>7.0489564520456863E-2</v>
      </c>
      <c r="AD61">
        <f t="shared" si="25"/>
        <v>-3.9558988996636395E-2</v>
      </c>
      <c r="AE61">
        <f t="shared" si="26"/>
        <v>-3.9851570266938849E-2</v>
      </c>
    </row>
    <row r="62" spans="1:31">
      <c r="A62">
        <v>0.01</v>
      </c>
      <c r="B62">
        <v>0.99</v>
      </c>
      <c r="C62">
        <v>0.05</v>
      </c>
      <c r="D62">
        <v>0.1</v>
      </c>
      <c r="E62">
        <f t="shared" si="0"/>
        <v>0.1499114160658569</v>
      </c>
      <c r="F62">
        <f t="shared" si="1"/>
        <v>0.19982283213171365</v>
      </c>
      <c r="G62">
        <f t="shared" si="2"/>
        <v>0.24991143930792922</v>
      </c>
      <c r="H62">
        <f t="shared" si="3"/>
        <v>0.29982287861585843</v>
      </c>
      <c r="I62">
        <f t="shared" si="4"/>
        <v>2.7477854016464211E-2</v>
      </c>
      <c r="J62">
        <f t="shared" si="5"/>
        <v>0.50686903131441963</v>
      </c>
      <c r="K62">
        <f t="shared" si="6"/>
        <v>4.2477859826982309E-2</v>
      </c>
      <c r="L62">
        <f t="shared" si="7"/>
        <v>0.51061786845907398</v>
      </c>
      <c r="M62">
        <f t="shared" si="8"/>
        <v>0.26486474369158697</v>
      </c>
      <c r="N62">
        <f t="shared" si="9"/>
        <v>0.31386527437638784</v>
      </c>
      <c r="O62">
        <f t="shared" si="10"/>
        <v>0.5778769383351452</v>
      </c>
      <c r="P62">
        <f t="shared" si="11"/>
        <v>0.62845292130602382</v>
      </c>
      <c r="Q62">
        <f t="shared" si="12"/>
        <v>0.29451695344969031</v>
      </c>
      <c r="R62">
        <f t="shared" si="13"/>
        <v>0.57310159654265691</v>
      </c>
      <c r="S62">
        <f t="shared" si="14"/>
        <v>0.61380721505703773</v>
      </c>
      <c r="T62">
        <f t="shared" si="15"/>
        <v>0.64880878936947017</v>
      </c>
      <c r="U62">
        <f t="shared" si="16"/>
        <v>0.15854170401444456</v>
      </c>
      <c r="V62">
        <f t="shared" si="17"/>
        <v>5.8205721105763282E-2</v>
      </c>
      <c r="W62">
        <f t="shared" si="18"/>
        <v>0.21674742512020784</v>
      </c>
      <c r="X62">
        <f t="shared" si="19"/>
        <v>-1.0543182182305731E-4</v>
      </c>
      <c r="Y62">
        <f t="shared" si="20"/>
        <v>-2.1086364364611461E-4</v>
      </c>
      <c r="Z62">
        <f t="shared" si="21"/>
        <v>-1.0540417004441165E-4</v>
      </c>
      <c r="AA62">
        <f t="shared" si="22"/>
        <v>-2.1080834008882331E-4</v>
      </c>
      <c r="AB62">
        <f t="shared" si="23"/>
        <v>6.9829457026935174E-2</v>
      </c>
      <c r="AC62">
        <f t="shared" si="24"/>
        <v>7.0345920346098254E-2</v>
      </c>
      <c r="AD62">
        <f t="shared" si="25"/>
        <v>-3.9405238018847974E-2</v>
      </c>
      <c r="AE62">
        <f t="shared" si="26"/>
        <v>-3.9696681786078977E-2</v>
      </c>
    </row>
    <row r="63" spans="1:31">
      <c r="A63">
        <v>0.01</v>
      </c>
      <c r="B63">
        <v>0.99</v>
      </c>
      <c r="C63">
        <v>0.05</v>
      </c>
      <c r="D63">
        <v>0.1</v>
      </c>
      <c r="E63">
        <f t="shared" si="0"/>
        <v>0.14992195924803919</v>
      </c>
      <c r="F63">
        <f t="shared" si="1"/>
        <v>0.19984391849607827</v>
      </c>
      <c r="G63">
        <f t="shared" si="2"/>
        <v>0.24992197972493366</v>
      </c>
      <c r="H63">
        <f t="shared" si="3"/>
        <v>0.2998439594498673</v>
      </c>
      <c r="I63">
        <f t="shared" si="4"/>
        <v>2.748048981200979E-2</v>
      </c>
      <c r="J63">
        <f t="shared" si="5"/>
        <v>0.5068696901389278</v>
      </c>
      <c r="K63">
        <f t="shared" si="6"/>
        <v>4.2480494931233417E-2</v>
      </c>
      <c r="L63">
        <f t="shared" si="7"/>
        <v>0.51061852693803889</v>
      </c>
      <c r="M63">
        <f t="shared" si="8"/>
        <v>0.25788179798889344</v>
      </c>
      <c r="N63">
        <f t="shared" si="9"/>
        <v>0.30683068234177802</v>
      </c>
      <c r="O63">
        <f t="shared" si="10"/>
        <v>0.58181746213703001</v>
      </c>
      <c r="P63">
        <f t="shared" si="11"/>
        <v>0.6324225894846317</v>
      </c>
      <c r="Q63">
        <f t="shared" si="12"/>
        <v>0.28738589807585202</v>
      </c>
      <c r="R63">
        <f t="shared" si="13"/>
        <v>0.571356037394394</v>
      </c>
      <c r="S63">
        <f t="shared" si="14"/>
        <v>0.61783232779579644</v>
      </c>
      <c r="T63">
        <f t="shared" si="15"/>
        <v>0.64972538498032928</v>
      </c>
      <c r="U63">
        <f t="shared" si="16"/>
        <v>0.15756030035956814</v>
      </c>
      <c r="V63">
        <f t="shared" si="17"/>
        <v>5.7893406813392556E-2</v>
      </c>
      <c r="W63">
        <f t="shared" si="18"/>
        <v>0.2154537071729607</v>
      </c>
      <c r="X63">
        <f t="shared" si="19"/>
        <v>-1.200078296493673E-4</v>
      </c>
      <c r="Y63">
        <f t="shared" si="20"/>
        <v>-2.4001565929873461E-4</v>
      </c>
      <c r="Z63">
        <f t="shared" si="21"/>
        <v>-1.1997635262774006E-4</v>
      </c>
      <c r="AA63">
        <f t="shared" si="22"/>
        <v>-2.3995270525548011E-4</v>
      </c>
      <c r="AB63">
        <f t="shared" si="23"/>
        <v>6.9684831110274542E-2</v>
      </c>
      <c r="AC63">
        <f t="shared" si="24"/>
        <v>7.0200224049107474E-2</v>
      </c>
      <c r="AD63">
        <f t="shared" si="25"/>
        <v>-3.9252233425619391E-2</v>
      </c>
      <c r="AE63">
        <f t="shared" si="26"/>
        <v>-3.9542545156575189E-2</v>
      </c>
    </row>
    <row r="64" spans="1:31">
      <c r="A64">
        <v>0.01</v>
      </c>
      <c r="B64">
        <v>0.99</v>
      </c>
      <c r="C64">
        <v>0.05</v>
      </c>
      <c r="D64">
        <v>0.1</v>
      </c>
      <c r="E64">
        <f t="shared" si="0"/>
        <v>0.14993396003100412</v>
      </c>
      <c r="F64">
        <f t="shared" si="1"/>
        <v>0.19986792006200815</v>
      </c>
      <c r="G64">
        <f t="shared" si="2"/>
        <v>0.24993397736019643</v>
      </c>
      <c r="H64">
        <f t="shared" si="3"/>
        <v>0.29986795472039285</v>
      </c>
      <c r="I64">
        <f t="shared" si="4"/>
        <v>2.7483490007751025E-2</v>
      </c>
      <c r="J64">
        <f t="shared" si="5"/>
        <v>0.50687044004626047</v>
      </c>
      <c r="K64">
        <f t="shared" si="6"/>
        <v>4.2483494340049111E-2</v>
      </c>
      <c r="L64">
        <f t="shared" si="7"/>
        <v>0.51061927645202632</v>
      </c>
      <c r="M64">
        <f t="shared" si="8"/>
        <v>0.250913314877866</v>
      </c>
      <c r="N64">
        <f t="shared" si="9"/>
        <v>0.29981065993686729</v>
      </c>
      <c r="O64">
        <f t="shared" si="10"/>
        <v>0.58574268547959196</v>
      </c>
      <c r="P64">
        <f t="shared" si="11"/>
        <v>0.63637684400028927</v>
      </c>
      <c r="Q64">
        <f t="shared" si="12"/>
        <v>0.28026964457517756</v>
      </c>
      <c r="R64">
        <f t="shared" si="13"/>
        <v>0.56961232965917186</v>
      </c>
      <c r="S64">
        <f t="shared" si="14"/>
        <v>0.62184193637717078</v>
      </c>
      <c r="T64">
        <f t="shared" si="15"/>
        <v>0.65063735224742969</v>
      </c>
      <c r="U64">
        <f t="shared" si="16"/>
        <v>0.15658297975328281</v>
      </c>
      <c r="V64">
        <f t="shared" si="17"/>
        <v>5.7583503344817558E-2</v>
      </c>
      <c r="W64">
        <f t="shared" si="18"/>
        <v>0.21416648309810038</v>
      </c>
      <c r="X64">
        <f t="shared" si="19"/>
        <v>-1.3448785955758196E-4</v>
      </c>
      <c r="Y64">
        <f t="shared" si="20"/>
        <v>-2.6897571911516392E-4</v>
      </c>
      <c r="Z64">
        <f t="shared" si="21"/>
        <v>-1.3445258152644586E-4</v>
      </c>
      <c r="AA64">
        <f t="shared" si="22"/>
        <v>-2.6890516305289172E-4</v>
      </c>
      <c r="AB64">
        <f t="shared" si="23"/>
        <v>6.9538199502173062E-2</v>
      </c>
      <c r="AC64">
        <f t="shared" si="24"/>
        <v>7.0052507130491978E-2</v>
      </c>
      <c r="AD64">
        <f t="shared" si="25"/>
        <v>-3.9099973805663137E-2</v>
      </c>
      <c r="AE64">
        <f t="shared" si="26"/>
        <v>-3.9389158957698803E-2</v>
      </c>
    </row>
    <row r="65" spans="1:31">
      <c r="A65">
        <v>0.01</v>
      </c>
      <c r="B65">
        <v>0.99</v>
      </c>
      <c r="C65">
        <v>0.05</v>
      </c>
      <c r="D65">
        <v>0.1</v>
      </c>
      <c r="E65">
        <f t="shared" si="0"/>
        <v>0.14994740881695989</v>
      </c>
      <c r="F65">
        <f t="shared" si="1"/>
        <v>0.19989481763391967</v>
      </c>
      <c r="G65">
        <f t="shared" si="2"/>
        <v>0.24994742261834907</v>
      </c>
      <c r="H65">
        <f t="shared" si="3"/>
        <v>0.29989484523669813</v>
      </c>
      <c r="I65">
        <f t="shared" si="4"/>
        <v>2.7486852204239964E-2</v>
      </c>
      <c r="J65">
        <f t="shared" si="5"/>
        <v>0.50687128043665775</v>
      </c>
      <c r="K65">
        <f t="shared" si="6"/>
        <v>4.2486855654587263E-2</v>
      </c>
      <c r="L65">
        <f t="shared" si="7"/>
        <v>0.51062011640157867</v>
      </c>
      <c r="M65">
        <f t="shared" si="8"/>
        <v>0.24395949492764871</v>
      </c>
      <c r="N65">
        <f t="shared" si="9"/>
        <v>0.29280540922381809</v>
      </c>
      <c r="O65">
        <f t="shared" si="10"/>
        <v>0.58965268286015826</v>
      </c>
      <c r="P65">
        <f t="shared" si="11"/>
        <v>0.64031575989605916</v>
      </c>
      <c r="Q65">
        <f t="shared" si="12"/>
        <v>0.2731683937095355</v>
      </c>
      <c r="R65">
        <f t="shared" si="13"/>
        <v>0.56787057503682004</v>
      </c>
      <c r="S65">
        <f t="shared" si="14"/>
        <v>0.62583611822612983</v>
      </c>
      <c r="T65">
        <f t="shared" si="15"/>
        <v>0.65154471614268783</v>
      </c>
      <c r="U65">
        <f t="shared" si="16"/>
        <v>0.15560978924595611</v>
      </c>
      <c r="V65">
        <f t="shared" si="17"/>
        <v>5.7275989585466876E-2</v>
      </c>
      <c r="W65">
        <f t="shared" si="18"/>
        <v>0.21288577883142298</v>
      </c>
      <c r="X65">
        <f t="shared" si="19"/>
        <v>-1.488709326036633E-4</v>
      </c>
      <c r="Y65">
        <f t="shared" si="20"/>
        <v>-2.9774186520732659E-4</v>
      </c>
      <c r="Z65">
        <f t="shared" si="21"/>
        <v>-1.488318779438872E-4</v>
      </c>
      <c r="AA65">
        <f t="shared" si="22"/>
        <v>-2.976637558877744E-4</v>
      </c>
      <c r="AB65">
        <f t="shared" si="23"/>
        <v>6.9389593789448881E-2</v>
      </c>
      <c r="AC65">
        <f t="shared" si="24"/>
        <v>6.9902801412033144E-2</v>
      </c>
      <c r="AD65">
        <f t="shared" si="25"/>
        <v>-3.8948457675171515E-2</v>
      </c>
      <c r="AE65">
        <f t="shared" si="26"/>
        <v>-3.9236521695656362E-2</v>
      </c>
    </row>
    <row r="66" spans="1:31">
      <c r="A66">
        <v>0.01</v>
      </c>
      <c r="B66">
        <v>0.99</v>
      </c>
      <c r="C66">
        <v>0.05</v>
      </c>
      <c r="D66">
        <v>0.1</v>
      </c>
      <c r="E66">
        <f t="shared" si="0"/>
        <v>0.14996229591022026</v>
      </c>
      <c r="F66">
        <f t="shared" si="1"/>
        <v>0.19992459182044039</v>
      </c>
      <c r="G66">
        <f t="shared" si="2"/>
        <v>0.24996230580614345</v>
      </c>
      <c r="H66">
        <f t="shared" si="3"/>
        <v>0.2999246116122869</v>
      </c>
      <c r="I66">
        <f t="shared" si="4"/>
        <v>2.7490573977555055E-2</v>
      </c>
      <c r="J66">
        <f t="shared" si="5"/>
        <v>0.50687221070424104</v>
      </c>
      <c r="K66">
        <f t="shared" si="6"/>
        <v>4.2490576451535866E-2</v>
      </c>
      <c r="L66">
        <f t="shared" si="7"/>
        <v>0.51062104618112203</v>
      </c>
      <c r="M66">
        <f t="shared" si="8"/>
        <v>0.23702053554870381</v>
      </c>
      <c r="N66">
        <f t="shared" si="9"/>
        <v>0.28581512908261475</v>
      </c>
      <c r="O66">
        <f t="shared" si="10"/>
        <v>0.59354752862767546</v>
      </c>
      <c r="P66">
        <f t="shared" si="11"/>
        <v>0.64423941206562474</v>
      </c>
      <c r="Q66">
        <f t="shared" si="12"/>
        <v>0.26608234306243184</v>
      </c>
      <c r="R66">
        <f t="shared" si="13"/>
        <v>0.56613087426239095</v>
      </c>
      <c r="S66">
        <f t="shared" si="14"/>
        <v>0.62981495057360892</v>
      </c>
      <c r="T66">
        <f t="shared" si="15"/>
        <v>0.65244750161320753</v>
      </c>
      <c r="U66">
        <f t="shared" si="16"/>
        <v>0.15464077465392564</v>
      </c>
      <c r="V66">
        <f t="shared" si="17"/>
        <v>5.6970844583582765E-2</v>
      </c>
      <c r="W66">
        <f t="shared" si="18"/>
        <v>0.2116116192375084</v>
      </c>
      <c r="X66">
        <f t="shared" si="19"/>
        <v>-1.6315609802300686E-4</v>
      </c>
      <c r="Y66">
        <f t="shared" si="20"/>
        <v>-3.2631219604601372E-4</v>
      </c>
      <c r="Z66">
        <f t="shared" si="21"/>
        <v>-1.6311329125820028E-4</v>
      </c>
      <c r="AA66">
        <f t="shared" si="22"/>
        <v>-3.2622658251640056E-4</v>
      </c>
      <c r="AB66">
        <f t="shared" si="23"/>
        <v>6.9239045858606768E-2</v>
      </c>
      <c r="AC66">
        <f t="shared" si="24"/>
        <v>6.975113901743174E-2</v>
      </c>
      <c r="AD66">
        <f t="shared" si="25"/>
        <v>-3.8797683480039542E-2</v>
      </c>
      <c r="AE66">
        <f t="shared" si="26"/>
        <v>-3.9084631805828982E-2</v>
      </c>
    </row>
    <row r="67" spans="1:31">
      <c r="A67">
        <v>0.01</v>
      </c>
      <c r="B67">
        <v>0.99</v>
      </c>
      <c r="C67">
        <v>0.05</v>
      </c>
      <c r="D67">
        <v>0.1</v>
      </c>
      <c r="E67">
        <f t="shared" si="0"/>
        <v>0.14997861152002256</v>
      </c>
      <c r="F67">
        <f t="shared" si="1"/>
        <v>0.19995722304004498</v>
      </c>
      <c r="G67">
        <f t="shared" si="2"/>
        <v>0.24997861713526928</v>
      </c>
      <c r="H67">
        <f t="shared" si="3"/>
        <v>0.29995723427053855</v>
      </c>
      <c r="I67">
        <f t="shared" si="4"/>
        <v>2.7494652880005629E-2</v>
      </c>
      <c r="J67">
        <f t="shared" si="5"/>
        <v>0.50687323023718966</v>
      </c>
      <c r="K67">
        <f t="shared" si="6"/>
        <v>4.2494654283817324E-2</v>
      </c>
      <c r="L67">
        <f t="shared" si="7"/>
        <v>0.51062206517914177</v>
      </c>
      <c r="M67">
        <f t="shared" si="8"/>
        <v>0.23009663096284313</v>
      </c>
      <c r="N67">
        <f t="shared" si="9"/>
        <v>0.27884001518087159</v>
      </c>
      <c r="O67">
        <f t="shared" si="10"/>
        <v>0.59742729697567942</v>
      </c>
      <c r="P67">
        <f t="shared" si="11"/>
        <v>0.64814787524620765</v>
      </c>
      <c r="Q67">
        <f t="shared" si="12"/>
        <v>0.25901168700907073</v>
      </c>
      <c r="R67">
        <f t="shared" si="13"/>
        <v>0.56439332707791601</v>
      </c>
      <c r="S67">
        <f t="shared" si="14"/>
        <v>0.63377851044962674</v>
      </c>
      <c r="T67">
        <f t="shared" si="15"/>
        <v>0.65334573357754133</v>
      </c>
      <c r="U67">
        <f t="shared" si="16"/>
        <v>0.15367598055426057</v>
      </c>
      <c r="V67">
        <f t="shared" si="17"/>
        <v>5.6668047550221888E-2</v>
      </c>
      <c r="W67">
        <f t="shared" si="18"/>
        <v>0.21034402810448247</v>
      </c>
      <c r="X67">
        <f t="shared" si="19"/>
        <v>-1.7734243358079229E-4</v>
      </c>
      <c r="Y67">
        <f t="shared" si="20"/>
        <v>-3.5468486716158459E-4</v>
      </c>
      <c r="Z67">
        <f t="shared" si="21"/>
        <v>-1.7729589937257517E-4</v>
      </c>
      <c r="AA67">
        <f t="shared" si="22"/>
        <v>-3.5459179874515034E-4</v>
      </c>
      <c r="AB67">
        <f t="shared" si="23"/>
        <v>6.9086587877127931E-2</v>
      </c>
      <c r="AC67">
        <f t="shared" si="24"/>
        <v>6.9597552353458284E-2</v>
      </c>
      <c r="AD67">
        <f t="shared" si="25"/>
        <v>-3.8647649598044398E-2</v>
      </c>
      <c r="AE67">
        <f t="shared" si="26"/>
        <v>-3.893348765496777E-2</v>
      </c>
    </row>
    <row r="68" spans="1:31">
      <c r="A68">
        <v>0.01</v>
      </c>
      <c r="B68">
        <v>0.99</v>
      </c>
      <c r="C68">
        <v>0.05</v>
      </c>
      <c r="D68">
        <v>0.1</v>
      </c>
      <c r="E68">
        <f t="shared" si="0"/>
        <v>0.14999634576338064</v>
      </c>
      <c r="F68">
        <f t="shared" si="1"/>
        <v>0.19999269152676113</v>
      </c>
      <c r="G68">
        <f t="shared" si="2"/>
        <v>0.24999634672520654</v>
      </c>
      <c r="H68">
        <f t="shared" si="3"/>
        <v>0.29999269345041307</v>
      </c>
      <c r="I68">
        <f t="shared" si="4"/>
        <v>2.7499086440845148E-2</v>
      </c>
      <c r="J68">
        <f t="shared" si="5"/>
        <v>0.50687433841791862</v>
      </c>
      <c r="K68">
        <f t="shared" si="6"/>
        <v>4.2499086681301639E-2</v>
      </c>
      <c r="L68">
        <f t="shared" si="7"/>
        <v>0.510623172778361</v>
      </c>
      <c r="M68">
        <f t="shared" si="8"/>
        <v>0.22318797217513034</v>
      </c>
      <c r="N68">
        <f t="shared" si="9"/>
        <v>0.27188025994552578</v>
      </c>
      <c r="O68">
        <f t="shared" si="10"/>
        <v>0.6012920619354839</v>
      </c>
      <c r="P68">
        <f t="shared" si="11"/>
        <v>0.65204122401170439</v>
      </c>
      <c r="Q68">
        <f t="shared" si="12"/>
        <v>0.25195661668829594</v>
      </c>
      <c r="R68">
        <f t="shared" si="13"/>
        <v>0.56265803220504684</v>
      </c>
      <c r="S68">
        <f t="shared" si="14"/>
        <v>0.63772687467663713</v>
      </c>
      <c r="T68">
        <f t="shared" si="15"/>
        <v>0.65423943692206699</v>
      </c>
      <c r="U68">
        <f t="shared" si="16"/>
        <v>0.15271545028037728</v>
      </c>
      <c r="V68">
        <f t="shared" si="17"/>
        <v>5.6367577859205313E-2</v>
      </c>
      <c r="W68">
        <f t="shared" si="18"/>
        <v>0.2090830281395826</v>
      </c>
      <c r="X68">
        <f t="shared" si="19"/>
        <v>-1.9142904589330263E-4</v>
      </c>
      <c r="Y68">
        <f t="shared" si="20"/>
        <v>-3.8285809178660525E-4</v>
      </c>
      <c r="Z68">
        <f t="shared" si="21"/>
        <v>-1.9137880903650502E-4</v>
      </c>
      <c r="AA68">
        <f t="shared" si="22"/>
        <v>-3.8275761807301004E-4</v>
      </c>
      <c r="AB68">
        <f t="shared" si="23"/>
        <v>6.8932252274784833E-2</v>
      </c>
      <c r="AC68">
        <f t="shared" si="24"/>
        <v>6.9442074091128847E-2</v>
      </c>
      <c r="AD68">
        <f t="shared" si="25"/>
        <v>-3.8498354340981311E-2</v>
      </c>
      <c r="AE68">
        <f t="shared" si="26"/>
        <v>-3.8783087543345481E-2</v>
      </c>
    </row>
    <row r="69" spans="1:31">
      <c r="A69">
        <v>0.01</v>
      </c>
      <c r="B69">
        <v>0.99</v>
      </c>
      <c r="C69">
        <v>0.05</v>
      </c>
      <c r="D69">
        <v>0.1</v>
      </c>
      <c r="E69">
        <f t="shared" si="0"/>
        <v>0.15001548866796996</v>
      </c>
      <c r="F69">
        <f t="shared" si="1"/>
        <v>0.2000309773359398</v>
      </c>
      <c r="G69">
        <f t="shared" si="2"/>
        <v>0.25001548460611017</v>
      </c>
      <c r="H69">
        <f t="shared" si="3"/>
        <v>0.30003096921222039</v>
      </c>
      <c r="I69">
        <f t="shared" si="4"/>
        <v>2.7503872166992481E-2</v>
      </c>
      <c r="J69">
        <f t="shared" si="5"/>
        <v>0.50687553462325929</v>
      </c>
      <c r="K69">
        <f t="shared" si="6"/>
        <v>4.2503871151527553E-2</v>
      </c>
      <c r="L69">
        <f t="shared" si="7"/>
        <v>0.51062436835592062</v>
      </c>
      <c r="M69">
        <f t="shared" si="8"/>
        <v>0.21629474694765186</v>
      </c>
      <c r="N69">
        <f t="shared" si="9"/>
        <v>0.26493605253641289</v>
      </c>
      <c r="O69">
        <f t="shared" si="10"/>
        <v>0.60514189736958202</v>
      </c>
      <c r="P69">
        <f t="shared" si="11"/>
        <v>0.65591953276603898</v>
      </c>
      <c r="Q69">
        <f t="shared" si="12"/>
        <v>0.24491731997641047</v>
      </c>
      <c r="R69">
        <f t="shared" si="13"/>
        <v>0.56092508731859514</v>
      </c>
      <c r="S69">
        <f t="shared" si="14"/>
        <v>0.64166011986310956</v>
      </c>
      <c r="T69">
        <f t="shared" si="15"/>
        <v>0.65512863649747477</v>
      </c>
      <c r="U69">
        <f t="shared" si="16"/>
        <v>0.15175922591850083</v>
      </c>
      <c r="V69">
        <f t="shared" si="17"/>
        <v>5.6069415047020191E-2</v>
      </c>
      <c r="W69">
        <f t="shared" si="18"/>
        <v>0.20782864096552101</v>
      </c>
      <c r="X69">
        <f t="shared" si="19"/>
        <v>-2.0541507072030426E-4</v>
      </c>
      <c r="Y69">
        <f t="shared" si="20"/>
        <v>-4.1083014144060852E-4</v>
      </c>
      <c r="Z69">
        <f t="shared" si="21"/>
        <v>-2.0536115613810132E-4</v>
      </c>
      <c r="AA69">
        <f t="shared" si="22"/>
        <v>-4.1072231227620265E-4</v>
      </c>
      <c r="AB69">
        <f t="shared" si="23"/>
        <v>6.8776071725000845E-2</v>
      </c>
      <c r="AC69">
        <f t="shared" si="24"/>
        <v>6.9284737146925887E-2</v>
      </c>
      <c r="AD69">
        <f t="shared" si="25"/>
        <v>-3.8349795956756853E-2</v>
      </c>
      <c r="AE69">
        <f t="shared" si="26"/>
        <v>-3.8633429706865202E-2</v>
      </c>
    </row>
    <row r="70" spans="1:31">
      <c r="A70">
        <v>0.01</v>
      </c>
      <c r="B70">
        <v>0.99</v>
      </c>
      <c r="C70">
        <v>0.05</v>
      </c>
      <c r="D70">
        <v>0.1</v>
      </c>
      <c r="E70">
        <f t="shared" si="0"/>
        <v>0.150036030175042</v>
      </c>
      <c r="F70">
        <f t="shared" si="1"/>
        <v>0.20007206035008387</v>
      </c>
      <c r="G70">
        <f t="shared" si="2"/>
        <v>0.25003602072172398</v>
      </c>
      <c r="H70">
        <f t="shared" si="3"/>
        <v>0.30007204144344801</v>
      </c>
      <c r="I70">
        <f t="shared" si="4"/>
        <v>2.750900754376049E-2</v>
      </c>
      <c r="J70">
        <f t="shared" si="5"/>
        <v>0.50687681822464148</v>
      </c>
      <c r="K70">
        <f t="shared" si="6"/>
        <v>4.2509005180431006E-2</v>
      </c>
      <c r="L70">
        <f t="shared" si="7"/>
        <v>0.51062565128356163</v>
      </c>
      <c r="M70">
        <f t="shared" si="8"/>
        <v>0.20941713977515178</v>
      </c>
      <c r="N70">
        <f t="shared" si="9"/>
        <v>0.25800757882172032</v>
      </c>
      <c r="O70">
        <f t="shared" si="10"/>
        <v>0.60897687696525771</v>
      </c>
      <c r="P70">
        <f t="shared" si="11"/>
        <v>0.65978287573672545</v>
      </c>
      <c r="Q70">
        <f t="shared" si="12"/>
        <v>0.23789398146286975</v>
      </c>
      <c r="R70">
        <f t="shared" si="13"/>
        <v>0.55919458902098051</v>
      </c>
      <c r="S70">
        <f t="shared" si="14"/>
        <v>0.64557832239733548</v>
      </c>
      <c r="T70">
        <f t="shared" si="15"/>
        <v>0.65601335711536346</v>
      </c>
      <c r="U70">
        <f t="shared" si="16"/>
        <v>0.15080734830496184</v>
      </c>
      <c r="V70">
        <f t="shared" si="17"/>
        <v>5.5773538812674869E-2</v>
      </c>
      <c r="W70">
        <f t="shared" si="18"/>
        <v>0.20658088711763672</v>
      </c>
      <c r="X70">
        <f t="shared" si="19"/>
        <v>-2.1929967322861072E-4</v>
      </c>
      <c r="Y70">
        <f t="shared" si="20"/>
        <v>-4.3859934645722144E-4</v>
      </c>
      <c r="Z70">
        <f t="shared" si="21"/>
        <v>-2.192421059675989E-4</v>
      </c>
      <c r="AA70">
        <f t="shared" si="22"/>
        <v>-4.384842119351978E-4</v>
      </c>
      <c r="AB70">
        <f t="shared" si="23"/>
        <v>6.8618079126273573E-2</v>
      </c>
      <c r="AC70">
        <f t="shared" si="24"/>
        <v>6.9125574664083256E-2</v>
      </c>
      <c r="AD70">
        <f t="shared" si="25"/>
        <v>-3.8201972631439915E-2</v>
      </c>
      <c r="AE70">
        <f t="shared" si="26"/>
        <v>-3.848451231912639E-2</v>
      </c>
    </row>
    <row r="71" spans="1:31">
      <c r="A71">
        <v>0.01</v>
      </c>
      <c r="B71">
        <v>0.99</v>
      </c>
      <c r="C71">
        <v>0.05</v>
      </c>
      <c r="D71">
        <v>0.1</v>
      </c>
      <c r="E71">
        <f t="shared" si="0"/>
        <v>0.15005796014236486</v>
      </c>
      <c r="F71">
        <f t="shared" si="1"/>
        <v>0.2001159202847296</v>
      </c>
      <c r="G71">
        <f t="shared" si="2"/>
        <v>0.25005794493232075</v>
      </c>
      <c r="H71">
        <f t="shared" si="3"/>
        <v>0.30011588986464155</v>
      </c>
      <c r="I71">
        <f t="shared" si="4"/>
        <v>2.7514490035591206E-2</v>
      </c>
      <c r="J71">
        <f t="shared" si="5"/>
        <v>0.50687818858827693</v>
      </c>
      <c r="K71">
        <f t="shared" si="6"/>
        <v>4.2514486233080198E-2</v>
      </c>
      <c r="L71">
        <f t="shared" si="7"/>
        <v>0.51062702092780887</v>
      </c>
      <c r="M71">
        <f t="shared" si="8"/>
        <v>0.20255533186252442</v>
      </c>
      <c r="N71">
        <f t="shared" si="9"/>
        <v>0.25109502135531198</v>
      </c>
      <c r="O71">
        <f t="shared" si="10"/>
        <v>0.61279707422840168</v>
      </c>
      <c r="P71">
        <f t="shared" si="11"/>
        <v>0.66363132696863814</v>
      </c>
      <c r="Q71">
        <f t="shared" si="12"/>
        <v>0.23088678242784116</v>
      </c>
      <c r="R71">
        <f t="shared" si="13"/>
        <v>0.55746663281759978</v>
      </c>
      <c r="S71">
        <f t="shared" si="14"/>
        <v>0.6494815584414525</v>
      </c>
      <c r="T71">
        <f t="shared" si="15"/>
        <v>0.65689362354494518</v>
      </c>
      <c r="U71">
        <f t="shared" si="16"/>
        <v>0.14985985702432031</v>
      </c>
      <c r="V71">
        <f t="shared" si="17"/>
        <v>5.5479929017508346E-2</v>
      </c>
      <c r="W71">
        <f t="shared" si="18"/>
        <v>0.20533978604182865</v>
      </c>
      <c r="X71">
        <f t="shared" si="19"/>
        <v>-2.330820482269991E-4</v>
      </c>
      <c r="Y71">
        <f t="shared" si="20"/>
        <v>-4.6616409645399819E-4</v>
      </c>
      <c r="Z71">
        <f t="shared" si="21"/>
        <v>-2.3302085345221769E-4</v>
      </c>
      <c r="AA71">
        <f t="shared" si="22"/>
        <v>-4.6604170690443537E-4</v>
      </c>
      <c r="AB71">
        <f t="shared" si="23"/>
        <v>6.8458307583680669E-2</v>
      </c>
      <c r="AC71">
        <f t="shared" si="24"/>
        <v>6.8964619993954437E-2</v>
      </c>
      <c r="AD71">
        <f t="shared" si="25"/>
        <v>-3.8054882491270564E-2</v>
      </c>
      <c r="AE71">
        <f t="shared" si="26"/>
        <v>-3.8336333493448609E-2</v>
      </c>
    </row>
    <row r="72" spans="1:31">
      <c r="A72">
        <v>0.01</v>
      </c>
      <c r="B72">
        <v>0.99</v>
      </c>
      <c r="C72">
        <v>0.05</v>
      </c>
      <c r="D72">
        <v>0.1</v>
      </c>
      <c r="E72">
        <f t="shared" si="0"/>
        <v>0.15008126834718755</v>
      </c>
      <c r="F72">
        <f t="shared" si="1"/>
        <v>0.200162536694375</v>
      </c>
      <c r="G72">
        <f t="shared" si="2"/>
        <v>0.25008124701766599</v>
      </c>
      <c r="H72">
        <f t="shared" si="3"/>
        <v>0.30016249403533202</v>
      </c>
      <c r="I72">
        <f t="shared" si="4"/>
        <v>2.7520317086796881E-2</v>
      </c>
      <c r="J72">
        <f t="shared" si="5"/>
        <v>0.50687964507534522</v>
      </c>
      <c r="K72">
        <f t="shared" si="6"/>
        <v>4.25203117544165E-2</v>
      </c>
      <c r="L72">
        <f t="shared" si="7"/>
        <v>0.51062847665015587</v>
      </c>
      <c r="M72">
        <f t="shared" si="8"/>
        <v>0.19570950110415636</v>
      </c>
      <c r="N72">
        <f t="shared" si="9"/>
        <v>0.24419855935591653</v>
      </c>
      <c r="O72">
        <f t="shared" si="10"/>
        <v>0.61660256247752876</v>
      </c>
      <c r="P72">
        <f t="shared" si="11"/>
        <v>0.66746496031798297</v>
      </c>
      <c r="Q72">
        <f t="shared" si="12"/>
        <v>0.22389590082162197</v>
      </c>
      <c r="R72">
        <f t="shared" si="13"/>
        <v>0.55574131309312169</v>
      </c>
      <c r="S72">
        <f t="shared" si="14"/>
        <v>0.65336990392568661</v>
      </c>
      <c r="T72">
        <f t="shared" si="15"/>
        <v>0.65776946050985274</v>
      </c>
      <c r="U72">
        <f t="shared" si="16"/>
        <v>0.14891679040830233</v>
      </c>
      <c r="V72">
        <f t="shared" si="17"/>
        <v>5.5188565684957142E-2</v>
      </c>
      <c r="W72">
        <f t="shared" si="18"/>
        <v>0.20410535609325947</v>
      </c>
      <c r="X72">
        <f t="shared" si="19"/>
        <v>-2.4676142037269495E-4</v>
      </c>
      <c r="Y72">
        <f t="shared" si="20"/>
        <v>-4.935228407453899E-4</v>
      </c>
      <c r="Z72">
        <f t="shared" si="21"/>
        <v>-2.4669662336259957E-4</v>
      </c>
      <c r="AA72">
        <f t="shared" si="22"/>
        <v>-4.9339324672519915E-4</v>
      </c>
      <c r="AB72">
        <f t="shared" si="23"/>
        <v>6.8296790390486362E-2</v>
      </c>
      <c r="AC72">
        <f t="shared" si="24"/>
        <v>6.88019066774819E-2</v>
      </c>
      <c r="AD72">
        <f t="shared" si="25"/>
        <v>-3.7908523604628055E-2</v>
      </c>
      <c r="AE72">
        <f t="shared" si="26"/>
        <v>-3.8188891284853921E-2</v>
      </c>
    </row>
    <row r="73" spans="1:31">
      <c r="A73">
        <v>0.01</v>
      </c>
      <c r="B73">
        <v>0.99</v>
      </c>
      <c r="C73">
        <v>0.05</v>
      </c>
      <c r="D73">
        <v>0.1</v>
      </c>
      <c r="E73">
        <f t="shared" si="0"/>
        <v>0.15010594448922482</v>
      </c>
      <c r="F73">
        <f t="shared" si="1"/>
        <v>0.20021188897844955</v>
      </c>
      <c r="G73">
        <f t="shared" si="2"/>
        <v>0.25010591668000226</v>
      </c>
      <c r="H73">
        <f t="shared" si="3"/>
        <v>0.30021183336000451</v>
      </c>
      <c r="I73">
        <f t="shared" si="4"/>
        <v>2.7526486122306199E-2</v>
      </c>
      <c r="J73">
        <f t="shared" si="5"/>
        <v>0.50688118704217966</v>
      </c>
      <c r="K73">
        <f t="shared" si="6"/>
        <v>4.2526479170000568E-2</v>
      </c>
      <c r="L73">
        <f t="shared" si="7"/>
        <v>0.51063001780725181</v>
      </c>
      <c r="M73">
        <f t="shared" si="8"/>
        <v>0.18887982206510773</v>
      </c>
      <c r="N73">
        <f t="shared" si="9"/>
        <v>0.23731836868816833</v>
      </c>
      <c r="O73">
        <f t="shared" si="10"/>
        <v>0.6203934148379916</v>
      </c>
      <c r="P73">
        <f t="shared" si="11"/>
        <v>0.67128384944646835</v>
      </c>
      <c r="Q73">
        <f t="shared" si="12"/>
        <v>0.21692151124590481</v>
      </c>
      <c r="R73">
        <f t="shared" si="13"/>
        <v>0.55401872308872024</v>
      </c>
      <c r="S73">
        <f t="shared" si="14"/>
        <v>0.65724343454280332</v>
      </c>
      <c r="T73">
        <f t="shared" si="15"/>
        <v>0.65864089268505166</v>
      </c>
      <c r="U73">
        <f t="shared" si="16"/>
        <v>0.14797818553554085</v>
      </c>
      <c r="V73">
        <f t="shared" si="17"/>
        <v>5.489942900027972E-2</v>
      </c>
      <c r="W73">
        <f t="shared" si="18"/>
        <v>0.20287761453582057</v>
      </c>
      <c r="X73">
        <f t="shared" si="19"/>
        <v>-2.6033704434966784E-4</v>
      </c>
      <c r="Y73">
        <f t="shared" si="20"/>
        <v>-5.2067408869933569E-4</v>
      </c>
      <c r="Z73">
        <f t="shared" si="21"/>
        <v>-2.6026867049105983E-4</v>
      </c>
      <c r="AA73">
        <f t="shared" si="22"/>
        <v>-5.2053734098211966E-4</v>
      </c>
      <c r="AB73">
        <f t="shared" si="23"/>
        <v>6.8133561009866492E-2</v>
      </c>
      <c r="AC73">
        <f t="shared" si="24"/>
        <v>6.8637468426786377E-2</v>
      </c>
      <c r="AD73">
        <f t="shared" si="25"/>
        <v>-3.7762893983957574E-2</v>
      </c>
      <c r="AE73">
        <f t="shared" si="26"/>
        <v>-3.804218369200791E-2</v>
      </c>
    </row>
    <row r="74" spans="1:31">
      <c r="A74">
        <v>0.01</v>
      </c>
      <c r="B74">
        <v>0.99</v>
      </c>
      <c r="C74">
        <v>0.05</v>
      </c>
      <c r="D74">
        <v>0.1</v>
      </c>
      <c r="E74">
        <f t="shared" si="0"/>
        <v>0.15013197819365978</v>
      </c>
      <c r="F74">
        <f t="shared" si="1"/>
        <v>0.20026395638731948</v>
      </c>
      <c r="G74">
        <f t="shared" si="2"/>
        <v>0.25013194354705137</v>
      </c>
      <c r="H74">
        <f t="shared" si="3"/>
        <v>0.30026388709410273</v>
      </c>
      <c r="I74">
        <f t="shared" si="4"/>
        <v>2.7532994548414937E-2</v>
      </c>
      <c r="J74">
        <f t="shared" si="5"/>
        <v>0.50688281384045519</v>
      </c>
      <c r="K74">
        <f t="shared" si="6"/>
        <v>4.2532985886762846E-2</v>
      </c>
      <c r="L74">
        <f t="shared" si="7"/>
        <v>0.5106316437510886</v>
      </c>
      <c r="M74">
        <f t="shared" si="8"/>
        <v>0.18206646596412107</v>
      </c>
      <c r="N74">
        <f t="shared" si="9"/>
        <v>0.2304546218454897</v>
      </c>
      <c r="O74">
        <f t="shared" si="10"/>
        <v>0.6241697042363874</v>
      </c>
      <c r="P74">
        <f t="shared" si="11"/>
        <v>0.6750880678156691</v>
      </c>
      <c r="Q74">
        <f t="shared" si="12"/>
        <v>0.20996378493687909</v>
      </c>
      <c r="R74">
        <f t="shared" si="13"/>
        <v>0.55229895488024738</v>
      </c>
      <c r="S74">
        <f t="shared" si="14"/>
        <v>0.66110222574276623</v>
      </c>
      <c r="T74">
        <f t="shared" si="15"/>
        <v>0.65950794469385254</v>
      </c>
      <c r="U74">
        <f t="shared" si="16"/>
        <v>0.1470440782321043</v>
      </c>
      <c r="V74">
        <f t="shared" si="17"/>
        <v>5.4612499310240814E-2</v>
      </c>
      <c r="W74">
        <f t="shared" si="18"/>
        <v>0.20165657754234512</v>
      </c>
      <c r="X74">
        <f t="shared" si="19"/>
        <v>-2.738082050190317E-4</v>
      </c>
      <c r="Y74">
        <f t="shared" si="20"/>
        <v>-5.4761641003806341E-4</v>
      </c>
      <c r="Z74">
        <f t="shared" si="21"/>
        <v>-2.7373627980194925E-4</v>
      </c>
      <c r="AA74">
        <f t="shared" si="22"/>
        <v>-5.474725596038985E-4</v>
      </c>
      <c r="AB74">
        <f t="shared" si="23"/>
        <v>6.7968653056769218E-2</v>
      </c>
      <c r="AC74">
        <f t="shared" si="24"/>
        <v>6.8471339106892209E-2</v>
      </c>
      <c r="AD74">
        <f t="shared" si="25"/>
        <v>-3.7617991587656788E-2</v>
      </c>
      <c r="AE74">
        <f t="shared" si="26"/>
        <v>-3.7896208659120079E-2</v>
      </c>
    </row>
    <row r="75" spans="1:31">
      <c r="A75">
        <v>0.01</v>
      </c>
      <c r="B75">
        <v>0.99</v>
      </c>
      <c r="C75">
        <v>0.05</v>
      </c>
      <c r="D75">
        <v>0.1</v>
      </c>
      <c r="E75">
        <f t="shared" si="0"/>
        <v>0.15015935901416169</v>
      </c>
      <c r="F75">
        <f t="shared" si="1"/>
        <v>0.20031871802832329</v>
      </c>
      <c r="G75">
        <f t="shared" si="2"/>
        <v>0.25015931717503159</v>
      </c>
      <c r="H75">
        <f t="shared" si="3"/>
        <v>0.30031863435006312</v>
      </c>
      <c r="I75">
        <f t="shared" si="4"/>
        <v>2.7539839753540418E-2</v>
      </c>
      <c r="J75">
        <f t="shared" si="5"/>
        <v>0.50688452481737722</v>
      </c>
      <c r="K75">
        <f t="shared" si="6"/>
        <v>4.2539829293757894E-2</v>
      </c>
      <c r="L75">
        <f t="shared" si="7"/>
        <v>0.51063335382918995</v>
      </c>
      <c r="M75">
        <f t="shared" si="8"/>
        <v>0.17526960065844416</v>
      </c>
      <c r="N75">
        <f t="shared" si="9"/>
        <v>0.22360748793480048</v>
      </c>
      <c r="O75">
        <f t="shared" si="10"/>
        <v>0.62793150339515313</v>
      </c>
      <c r="P75">
        <f t="shared" si="11"/>
        <v>0.67887768868158116</v>
      </c>
      <c r="Q75">
        <f t="shared" si="12"/>
        <v>0.20302288975015423</v>
      </c>
      <c r="R75">
        <f t="shared" si="13"/>
        <v>0.55058209935735414</v>
      </c>
      <c r="S75">
        <f t="shared" si="14"/>
        <v>0.66494635272759806</v>
      </c>
      <c r="T75">
        <f t="shared" si="15"/>
        <v>0.66037064110502119</v>
      </c>
      <c r="U75">
        <f t="shared" si="16"/>
        <v>0.14611450307280213</v>
      </c>
      <c r="V75">
        <f t="shared" si="17"/>
        <v>5.4327757122757371E-2</v>
      </c>
      <c r="W75">
        <f t="shared" si="18"/>
        <v>0.2004422601955595</v>
      </c>
      <c r="X75">
        <f t="shared" si="19"/>
        <v>-2.871742175418713E-4</v>
      </c>
      <c r="Y75">
        <f t="shared" si="20"/>
        <v>-5.743484350837426E-4</v>
      </c>
      <c r="Z75">
        <f t="shared" si="21"/>
        <v>-2.8709876655444758E-4</v>
      </c>
      <c r="AA75">
        <f t="shared" si="22"/>
        <v>-5.7419753310889517E-4</v>
      </c>
      <c r="AB75">
        <f t="shared" si="23"/>
        <v>6.780210027992839E-2</v>
      </c>
      <c r="AC75">
        <f t="shared" si="24"/>
        <v>6.8303552717606991E-2</v>
      </c>
      <c r="AD75">
        <f t="shared" si="25"/>
        <v>-3.7473814321922753E-2</v>
      </c>
      <c r="AE75">
        <f t="shared" si="26"/>
        <v>-3.7750964077804372E-2</v>
      </c>
    </row>
    <row r="76" spans="1:31">
      <c r="A76">
        <v>0.01</v>
      </c>
      <c r="B76">
        <v>0.99</v>
      </c>
      <c r="C76">
        <v>0.05</v>
      </c>
      <c r="D76">
        <v>0.1</v>
      </c>
      <c r="E76">
        <f t="shared" si="0"/>
        <v>0.15018807643591589</v>
      </c>
      <c r="F76">
        <f t="shared" si="1"/>
        <v>0.20037615287183166</v>
      </c>
      <c r="G76">
        <f t="shared" si="2"/>
        <v>0.25018802705168702</v>
      </c>
      <c r="H76">
        <f t="shared" si="3"/>
        <v>0.30037605410337403</v>
      </c>
      <c r="I76">
        <f t="shared" si="4"/>
        <v>2.7547019108978964E-2</v>
      </c>
      <c r="J76">
        <f t="shared" si="5"/>
        <v>0.50688631931587047</v>
      </c>
      <c r="K76">
        <f t="shared" si="6"/>
        <v>4.2547006762921759E-2</v>
      </c>
      <c r="L76">
        <f t="shared" si="7"/>
        <v>0.51063514738480043</v>
      </c>
      <c r="M76">
        <f t="shared" si="8"/>
        <v>0.16848939063045132</v>
      </c>
      <c r="N76">
        <f t="shared" si="9"/>
        <v>0.21677713266303977</v>
      </c>
      <c r="O76">
        <f t="shared" si="10"/>
        <v>0.63167888482734535</v>
      </c>
      <c r="P76">
        <f t="shared" si="11"/>
        <v>0.68265278508936156</v>
      </c>
      <c r="Q76">
        <f t="shared" si="12"/>
        <v>0.19609899014748913</v>
      </c>
      <c r="R76">
        <f t="shared" si="13"/>
        <v>0.54886824620356223</v>
      </c>
      <c r="S76">
        <f t="shared" si="14"/>
        <v>0.66877589044643737</v>
      </c>
      <c r="T76">
        <f t="shared" si="15"/>
        <v>0.66122900642998572</v>
      </c>
      <c r="U76">
        <f t="shared" si="16"/>
        <v>0.14518949338325146</v>
      </c>
      <c r="V76">
        <f t="shared" si="17"/>
        <v>5.4045183106507182E-2</v>
      </c>
      <c r="W76">
        <f t="shared" si="18"/>
        <v>0.19923467648975865</v>
      </c>
      <c r="X76">
        <f t="shared" si="19"/>
        <v>-3.004344274748579E-4</v>
      </c>
      <c r="Y76">
        <f t="shared" si="20"/>
        <v>-6.0086885494971579E-4</v>
      </c>
      <c r="Z76">
        <f t="shared" si="21"/>
        <v>-3.0035547639815002E-4</v>
      </c>
      <c r="AA76">
        <f t="shared" si="22"/>
        <v>-6.0071095279630004E-4</v>
      </c>
      <c r="AB76">
        <f t="shared" si="23"/>
        <v>6.7633936544045328E-2</v>
      </c>
      <c r="AC76">
        <f t="shared" si="24"/>
        <v>6.8134143375570694E-2</v>
      </c>
      <c r="AD76">
        <f t="shared" si="25"/>
        <v>-3.7330360042559366E-2</v>
      </c>
      <c r="AE76">
        <f t="shared" si="26"/>
        <v>-3.7606447788899981E-2</v>
      </c>
    </row>
    <row r="77" spans="1:31">
      <c r="A77">
        <v>0.01</v>
      </c>
      <c r="B77">
        <v>0.99</v>
      </c>
      <c r="C77">
        <v>0.05</v>
      </c>
      <c r="D77">
        <v>0.1</v>
      </c>
      <c r="E77">
        <f t="shared" si="0"/>
        <v>0.15021811987866338</v>
      </c>
      <c r="F77">
        <f t="shared" si="1"/>
        <v>0.20043623975732663</v>
      </c>
      <c r="G77">
        <f t="shared" si="2"/>
        <v>0.25021806259932683</v>
      </c>
      <c r="H77">
        <f t="shared" si="3"/>
        <v>0.30043612519865365</v>
      </c>
      <c r="I77">
        <f t="shared" si="4"/>
        <v>2.7554529969665835E-2</v>
      </c>
      <c r="J77">
        <f t="shared" si="5"/>
        <v>0.50688819667476959</v>
      </c>
      <c r="K77">
        <f t="shared" si="6"/>
        <v>4.255451564983171E-2</v>
      </c>
      <c r="L77">
        <f t="shared" si="7"/>
        <v>0.5106370237570752</v>
      </c>
      <c r="M77">
        <f t="shared" si="8"/>
        <v>0.16172599697604678</v>
      </c>
      <c r="N77">
        <f t="shared" si="9"/>
        <v>0.20996371832548272</v>
      </c>
      <c r="O77">
        <f t="shared" si="10"/>
        <v>0.63541192083160125</v>
      </c>
      <c r="P77">
        <f t="shared" si="11"/>
        <v>0.6864134298682516</v>
      </c>
      <c r="Q77">
        <f t="shared" si="12"/>
        <v>0.18919224718531097</v>
      </c>
      <c r="R77">
        <f t="shared" si="13"/>
        <v>0.54715748387728835</v>
      </c>
      <c r="S77">
        <f t="shared" si="14"/>
        <v>0.67259091359079171</v>
      </c>
      <c r="T77">
        <f t="shared" si="15"/>
        <v>0.66208306512013804</v>
      </c>
      <c r="U77">
        <f t="shared" si="16"/>
        <v>0.14426908124268964</v>
      </c>
      <c r="V77">
        <f t="shared" si="17"/>
        <v>5.376475809050181E-2</v>
      </c>
      <c r="W77">
        <f t="shared" si="18"/>
        <v>0.19803383933319146</v>
      </c>
      <c r="X77">
        <f t="shared" si="19"/>
        <v>-3.1358821083904268E-4</v>
      </c>
      <c r="Y77">
        <f t="shared" si="20"/>
        <v>-6.2717642167808537E-4</v>
      </c>
      <c r="Z77">
        <f t="shared" si="21"/>
        <v>-3.1350578544183804E-4</v>
      </c>
      <c r="AA77">
        <f t="shared" si="22"/>
        <v>-6.2701157088367607E-4</v>
      </c>
      <c r="AB77">
        <f t="shared" si="23"/>
        <v>6.7464195812155195E-2</v>
      </c>
      <c r="AC77">
        <f t="shared" si="24"/>
        <v>6.7963145296490585E-2</v>
      </c>
      <c r="AD77">
        <f t="shared" si="25"/>
        <v>-3.7187626556746164E-2</v>
      </c>
      <c r="AE77">
        <f t="shared" si="26"/>
        <v>-3.7462657584253094E-2</v>
      </c>
    </row>
    <row r="78" spans="1:31">
      <c r="A78">
        <v>0.01</v>
      </c>
      <c r="B78">
        <v>0.99</v>
      </c>
      <c r="C78">
        <v>0.05</v>
      </c>
      <c r="D78">
        <v>0.1</v>
      </c>
      <c r="E78">
        <f t="shared" si="0"/>
        <v>0.15024947869974728</v>
      </c>
      <c r="F78">
        <f t="shared" si="1"/>
        <v>0.20049895739949444</v>
      </c>
      <c r="G78">
        <f t="shared" si="2"/>
        <v>0.25024941317787103</v>
      </c>
      <c r="H78">
        <f t="shared" si="3"/>
        <v>0.30049882635574199</v>
      </c>
      <c r="I78">
        <f t="shared" si="4"/>
        <v>2.7562369674936811E-2</v>
      </c>
      <c r="J78">
        <f t="shared" si="5"/>
        <v>0.50689015622900901</v>
      </c>
      <c r="K78">
        <f t="shared" si="6"/>
        <v>4.2562353294467753E-2</v>
      </c>
      <c r="L78">
        <f t="shared" si="7"/>
        <v>0.51063898228127058</v>
      </c>
      <c r="M78">
        <f t="shared" si="8"/>
        <v>0.15497957739483126</v>
      </c>
      <c r="N78">
        <f t="shared" si="9"/>
        <v>0.20316740379583365</v>
      </c>
      <c r="O78">
        <f t="shared" si="10"/>
        <v>0.63913068348727586</v>
      </c>
      <c r="P78">
        <f t="shared" si="11"/>
        <v>0.69015969562667689</v>
      </c>
      <c r="Q78">
        <f t="shared" si="12"/>
        <v>0.18230281850500424</v>
      </c>
      <c r="R78">
        <f t="shared" si="13"/>
        <v>0.54544989959382406</v>
      </c>
      <c r="S78">
        <f t="shared" si="14"/>
        <v>0.67639149658997633</v>
      </c>
      <c r="T78">
        <f t="shared" si="15"/>
        <v>0.66293284156422838</v>
      </c>
      <c r="U78">
        <f t="shared" si="16"/>
        <v>0.14335329748751813</v>
      </c>
      <c r="V78">
        <f t="shared" si="17"/>
        <v>5.3486463063625062E-2</v>
      </c>
      <c r="W78">
        <f t="shared" si="18"/>
        <v>0.19683976055114319</v>
      </c>
      <c r="X78">
        <f t="shared" si="19"/>
        <v>-3.2663497416225582E-4</v>
      </c>
      <c r="Y78">
        <f t="shared" si="20"/>
        <v>-6.5326994832451163E-4</v>
      </c>
      <c r="Z78">
        <f t="shared" si="21"/>
        <v>-3.2654910029585954E-4</v>
      </c>
      <c r="AA78">
        <f t="shared" si="22"/>
        <v>-6.5309820059171908E-4</v>
      </c>
      <c r="AB78">
        <f t="shared" si="23"/>
        <v>6.7292912128192661E-2</v>
      </c>
      <c r="AC78">
        <f t="shared" si="24"/>
        <v>6.7790592777577263E-2</v>
      </c>
      <c r="AD78">
        <f t="shared" si="25"/>
        <v>-3.7045611624768743E-2</v>
      </c>
      <c r="AE78">
        <f t="shared" si="26"/>
        <v>-3.7319591208460151E-2</v>
      </c>
    </row>
    <row r="79" spans="1:31">
      <c r="A79">
        <v>0.01</v>
      </c>
      <c r="B79">
        <v>0.99</v>
      </c>
      <c r="C79">
        <v>0.05</v>
      </c>
      <c r="D79">
        <v>0.1</v>
      </c>
      <c r="E79">
        <f t="shared" si="0"/>
        <v>0.15028214219716352</v>
      </c>
      <c r="F79">
        <f t="shared" si="1"/>
        <v>0.20056428439432689</v>
      </c>
      <c r="G79">
        <f t="shared" si="2"/>
        <v>0.2502820680879006</v>
      </c>
      <c r="H79">
        <f t="shared" si="3"/>
        <v>0.30056413617580113</v>
      </c>
      <c r="I79">
        <f t="shared" si="4"/>
        <v>2.7570535549290866E-2</v>
      </c>
      <c r="J79">
        <f t="shared" si="5"/>
        <v>0.50689219730981394</v>
      </c>
      <c r="K79">
        <f t="shared" si="6"/>
        <v>4.2570517021975146E-2</v>
      </c>
      <c r="L79">
        <f t="shared" si="7"/>
        <v>0.51064102228893471</v>
      </c>
      <c r="M79">
        <f t="shared" si="8"/>
        <v>0.148250286182012</v>
      </c>
      <c r="N79">
        <f t="shared" si="9"/>
        <v>0.19638834451807591</v>
      </c>
      <c r="O79">
        <f t="shared" si="10"/>
        <v>0.64283524464975272</v>
      </c>
      <c r="P79">
        <f t="shared" si="11"/>
        <v>0.6938916547475229</v>
      </c>
      <c r="Q79">
        <f t="shared" si="12"/>
        <v>0.17543085832495059</v>
      </c>
      <c r="R79">
        <f t="shared" si="13"/>
        <v>0.54374557930826983</v>
      </c>
      <c r="S79">
        <f t="shared" si="14"/>
        <v>0.68017771360674062</v>
      </c>
      <c r="T79">
        <f t="shared" si="15"/>
        <v>0.6637783600858489</v>
      </c>
      <c r="U79">
        <f t="shared" si="16"/>
        <v>0.14244217171556028</v>
      </c>
      <c r="V79">
        <f t="shared" si="17"/>
        <v>5.3210279174139029E-2</v>
      </c>
      <c r="W79">
        <f t="shared" si="18"/>
        <v>0.19565245088969932</v>
      </c>
      <c r="X79">
        <f t="shared" si="19"/>
        <v>-3.3957415449557002E-4</v>
      </c>
      <c r="Y79">
        <f t="shared" si="20"/>
        <v>-6.7914830899114004E-4</v>
      </c>
      <c r="Z79">
        <f t="shared" si="21"/>
        <v>-3.3948485808857863E-4</v>
      </c>
      <c r="AA79">
        <f t="shared" si="22"/>
        <v>-6.7896971617715726E-4</v>
      </c>
      <c r="AB79">
        <f t="shared" si="23"/>
        <v>6.7120119599771405E-2</v>
      </c>
      <c r="AC79">
        <f t="shared" si="24"/>
        <v>6.7616520180195816E-2</v>
      </c>
      <c r="AD79">
        <f t="shared" si="25"/>
        <v>-3.6904312961711788E-2</v>
      </c>
      <c r="AE79">
        <f t="shared" si="26"/>
        <v>-3.7177246360573311E-2</v>
      </c>
    </row>
    <row r="80" spans="1:31">
      <c r="A80">
        <v>0.01</v>
      </c>
      <c r="B80">
        <v>0.99</v>
      </c>
      <c r="C80">
        <v>0.05</v>
      </c>
      <c r="D80">
        <v>0.1</v>
      </c>
      <c r="E80">
        <f t="shared" si="0"/>
        <v>0.15031609961261308</v>
      </c>
      <c r="F80">
        <f t="shared" si="1"/>
        <v>0.20063219922522599</v>
      </c>
      <c r="G80">
        <f t="shared" si="2"/>
        <v>0.25031601657370944</v>
      </c>
      <c r="H80">
        <f t="shared" si="3"/>
        <v>0.30063203314741888</v>
      </c>
      <c r="I80">
        <f t="shared" si="4"/>
        <v>2.7579024903153254E-2</v>
      </c>
      <c r="J80">
        <f t="shared" si="5"/>
        <v>0.50689431924489081</v>
      </c>
      <c r="K80">
        <f t="shared" si="6"/>
        <v>4.2579004143427364E-2</v>
      </c>
      <c r="L80">
        <f t="shared" si="7"/>
        <v>0.510643143108098</v>
      </c>
      <c r="M80">
        <f t="shared" si="8"/>
        <v>0.14153827422203485</v>
      </c>
      <c r="N80">
        <f t="shared" si="9"/>
        <v>0.18962669250005632</v>
      </c>
      <c r="O80">
        <f t="shared" si="10"/>
        <v>0.64652567594592392</v>
      </c>
      <c r="P80">
        <f t="shared" si="11"/>
        <v>0.69760937938358025</v>
      </c>
      <c r="Q80">
        <f t="shared" si="12"/>
        <v>0.16857651743429658</v>
      </c>
      <c r="R80">
        <f t="shared" si="13"/>
        <v>0.54204460769942442</v>
      </c>
      <c r="S80">
        <f t="shared" si="14"/>
        <v>0.683949638533073</v>
      </c>
      <c r="T80">
        <f t="shared" si="15"/>
        <v>0.66461964494100645</v>
      </c>
      <c r="U80">
        <f t="shared" si="16"/>
        <v>0.14153573229101721</v>
      </c>
      <c r="V80">
        <f t="shared" si="17"/>
        <v>5.2936187729158354E-2</v>
      </c>
      <c r="W80">
        <f t="shared" si="18"/>
        <v>0.19447192002017555</v>
      </c>
      <c r="X80">
        <f t="shared" si="19"/>
        <v>-3.5240521940430654E-4</v>
      </c>
      <c r="Y80">
        <f t="shared" si="20"/>
        <v>-7.0481043880861309E-4</v>
      </c>
      <c r="Z80">
        <f t="shared" si="21"/>
        <v>-3.5231252645737295E-4</v>
      </c>
      <c r="AA80">
        <f t="shared" si="22"/>
        <v>-7.0462505291474589E-4</v>
      </c>
      <c r="AB80">
        <f t="shared" si="23"/>
        <v>6.6945852381191523E-2</v>
      </c>
      <c r="AC80">
        <f t="shared" si="24"/>
        <v>6.7440961912746775E-2</v>
      </c>
      <c r="AD80">
        <f t="shared" si="25"/>
        <v>-3.6763728239114696E-2</v>
      </c>
      <c r="AE80">
        <f t="shared" si="26"/>
        <v>-3.7035620695768316E-2</v>
      </c>
    </row>
    <row r="81" spans="1:31">
      <c r="A81">
        <v>0.01</v>
      </c>
      <c r="B81">
        <v>0.99</v>
      </c>
      <c r="C81">
        <v>0.05</v>
      </c>
      <c r="D81">
        <v>0.1</v>
      </c>
      <c r="E81">
        <f t="shared" si="0"/>
        <v>0.15035134013455351</v>
      </c>
      <c r="F81">
        <f t="shared" si="1"/>
        <v>0.20070268026910684</v>
      </c>
      <c r="G81">
        <f t="shared" si="2"/>
        <v>0.25035124782635521</v>
      </c>
      <c r="H81">
        <f t="shared" si="3"/>
        <v>0.30070249565271034</v>
      </c>
      <c r="I81">
        <f t="shared" si="4"/>
        <v>2.7587835033638361E-2</v>
      </c>
      <c r="J81">
        <f t="shared" si="5"/>
        <v>0.5068965213586184</v>
      </c>
      <c r="K81">
        <f t="shared" si="6"/>
        <v>4.2587811956588797E-2</v>
      </c>
      <c r="L81">
        <f t="shared" si="7"/>
        <v>0.51064534406346374</v>
      </c>
      <c r="M81">
        <f t="shared" si="8"/>
        <v>0.13484368898391569</v>
      </c>
      <c r="N81">
        <f t="shared" si="9"/>
        <v>0.18288259630878165</v>
      </c>
      <c r="O81">
        <f t="shared" si="10"/>
        <v>0.65020204876983534</v>
      </c>
      <c r="P81">
        <f t="shared" si="11"/>
        <v>0.70131294145315703</v>
      </c>
      <c r="Q81">
        <f t="shared" si="12"/>
        <v>0.16173994318842766</v>
      </c>
      <c r="R81">
        <f t="shared" si="13"/>
        <v>0.54034706815462441</v>
      </c>
      <c r="S81">
        <f t="shared" si="14"/>
        <v>0.68770734498618347</v>
      </c>
      <c r="T81">
        <f t="shared" si="15"/>
        <v>0.66545672031578196</v>
      </c>
      <c r="U81">
        <f t="shared" si="16"/>
        <v>0.1406340063501029</v>
      </c>
      <c r="V81">
        <f t="shared" si="17"/>
        <v>5.2664170194094286E-2</v>
      </c>
      <c r="W81">
        <f t="shared" si="18"/>
        <v>0.19329817654419718</v>
      </c>
      <c r="X81">
        <f t="shared" si="19"/>
        <v>-3.6512766693410048E-4</v>
      </c>
      <c r="Y81">
        <f t="shared" si="20"/>
        <v>-7.3025533386820096E-4</v>
      </c>
      <c r="Z81">
        <f t="shared" si="21"/>
        <v>-3.6503160351469382E-4</v>
      </c>
      <c r="AA81">
        <f t="shared" si="22"/>
        <v>-7.3006320702938764E-4</v>
      </c>
      <c r="AB81">
        <f t="shared" si="23"/>
        <v>6.6770144656687777E-2</v>
      </c>
      <c r="AC81">
        <f t="shared" si="24"/>
        <v>6.726395241378956E-2</v>
      </c>
      <c r="AD81">
        <f t="shared" si="25"/>
        <v>-3.6623855086590738E-2</v>
      </c>
      <c r="AE81">
        <f t="shared" si="26"/>
        <v>-3.6894711826975513E-2</v>
      </c>
    </row>
    <row r="82" spans="1:31">
      <c r="A82">
        <v>0.01</v>
      </c>
      <c r="B82">
        <v>0.99</v>
      </c>
      <c r="C82">
        <v>0.05</v>
      </c>
      <c r="D82">
        <v>0.1</v>
      </c>
      <c r="E82">
        <f t="shared" si="0"/>
        <v>0.15038785290124693</v>
      </c>
      <c r="F82">
        <f t="shared" si="1"/>
        <v>0.20077570580249365</v>
      </c>
      <c r="G82">
        <f t="shared" si="2"/>
        <v>0.25038775098670668</v>
      </c>
      <c r="H82">
        <f t="shared" si="3"/>
        <v>0.3007755019734133</v>
      </c>
      <c r="I82">
        <f t="shared" si="4"/>
        <v>2.7596963225311712E-2</v>
      </c>
      <c r="J82">
        <f t="shared" si="5"/>
        <v>0.50689880297223799</v>
      </c>
      <c r="K82">
        <f t="shared" si="6"/>
        <v>4.2596937746676666E-2</v>
      </c>
      <c r="L82">
        <f t="shared" si="7"/>
        <v>0.51064762447659917</v>
      </c>
      <c r="M82">
        <f t="shared" si="8"/>
        <v>0.1281666745182469</v>
      </c>
      <c r="N82">
        <f t="shared" si="9"/>
        <v>0.17615620106740268</v>
      </c>
      <c r="O82">
        <f t="shared" si="10"/>
        <v>0.65386443427849439</v>
      </c>
      <c r="P82">
        <f t="shared" si="11"/>
        <v>0.70500241263585461</v>
      </c>
      <c r="Q82">
        <f t="shared" si="12"/>
        <v>0.15492127950612314</v>
      </c>
      <c r="R82">
        <f t="shared" si="13"/>
        <v>0.53865304275553438</v>
      </c>
      <c r="S82">
        <f t="shared" si="14"/>
        <v>0.69145090630465877</v>
      </c>
      <c r="T82">
        <f t="shared" si="15"/>
        <v>0.66628961032407419</v>
      </c>
      <c r="U82">
        <f t="shared" si="16"/>
        <v>0.13973701980734243</v>
      </c>
      <c r="V82">
        <f t="shared" si="17"/>
        <v>5.2394208192069865E-2</v>
      </c>
      <c r="W82">
        <f t="shared" si="18"/>
        <v>0.19213122799941229</v>
      </c>
      <c r="X82">
        <f t="shared" si="19"/>
        <v>-3.7774102555255878E-4</v>
      </c>
      <c r="Y82">
        <f t="shared" si="20"/>
        <v>-7.5548205110511756E-4</v>
      </c>
      <c r="Z82">
        <f t="shared" si="21"/>
        <v>-3.7764161778972504E-4</v>
      </c>
      <c r="AA82">
        <f t="shared" si="22"/>
        <v>-7.5528323557945008E-4</v>
      </c>
      <c r="AB82">
        <f t="shared" si="23"/>
        <v>6.659303062393164E-2</v>
      </c>
      <c r="AC82">
        <f t="shared" si="24"/>
        <v>6.7085526135421833E-2</v>
      </c>
      <c r="AD82">
        <f t="shared" si="25"/>
        <v>-3.648469109341005E-2</v>
      </c>
      <c r="AE82">
        <f t="shared" si="26"/>
        <v>-3.6754517326474646E-2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DD1A-84A5-4C7F-A3C3-40CDAF15383E}">
  <dimension ref="A1:AE85"/>
  <sheetViews>
    <sheetView zoomScale="80" zoomScaleNormal="80" workbookViewId="0">
      <selection activeCell="G28" sqref="G28"/>
    </sheetView>
  </sheetViews>
  <sheetFormatPr defaultRowHeight="14.4"/>
  <sheetData>
    <row r="1" spans="1:28" ht="18">
      <c r="A1" s="12" t="s">
        <v>86</v>
      </c>
    </row>
    <row r="2" spans="1:28" s="6" customFormat="1"/>
    <row r="3" spans="1:28" s="6" customFormat="1" ht="17.399999999999999">
      <c r="E3" s="6" t="s">
        <v>74</v>
      </c>
      <c r="H3" s="6" t="s">
        <v>75</v>
      </c>
      <c r="L3" s="6" t="s">
        <v>76</v>
      </c>
      <c r="O3" s="6" t="s">
        <v>77</v>
      </c>
      <c r="R3" s="11" t="s">
        <v>82</v>
      </c>
    </row>
    <row r="4" spans="1:28" s="6" customFormat="1"/>
    <row r="5" spans="1:28" s="6" customFormat="1" ht="15.6">
      <c r="R5" s="10" t="s">
        <v>84</v>
      </c>
    </row>
    <row r="6" spans="1:28" s="6" customFormat="1"/>
    <row r="7" spans="1:28" s="6" customFormat="1">
      <c r="R7" t="s">
        <v>12</v>
      </c>
      <c r="S7"/>
      <c r="T7"/>
      <c r="U7"/>
      <c r="V7"/>
      <c r="W7"/>
      <c r="X7"/>
    </row>
    <row r="8" spans="1:28" s="6" customFormat="1" ht="15.6">
      <c r="B8" s="7" t="s">
        <v>78</v>
      </c>
      <c r="C8" s="8"/>
      <c r="D8" s="6">
        <v>0.05</v>
      </c>
      <c r="R8" t="s">
        <v>11</v>
      </c>
      <c r="S8"/>
      <c r="T8"/>
      <c r="U8"/>
      <c r="V8"/>
      <c r="W8"/>
      <c r="X8"/>
      <c r="AB8"/>
    </row>
    <row r="9" spans="1:28" s="6" customFormat="1">
      <c r="B9" s="9" t="s">
        <v>79</v>
      </c>
      <c r="C9" s="8">
        <v>0.01</v>
      </c>
      <c r="R9" t="s">
        <v>20</v>
      </c>
      <c r="S9"/>
      <c r="T9"/>
      <c r="U9"/>
      <c r="V9"/>
      <c r="W9"/>
      <c r="X9"/>
      <c r="AB9"/>
    </row>
    <row r="10" spans="1:28" s="6" customFormat="1" ht="16.2">
      <c r="B10" s="9" t="s">
        <v>80</v>
      </c>
      <c r="C10" s="8">
        <v>0.99</v>
      </c>
      <c r="R10" t="s">
        <v>13</v>
      </c>
      <c r="S10"/>
      <c r="T10"/>
      <c r="U10"/>
      <c r="V10"/>
      <c r="W10"/>
      <c r="X10"/>
      <c r="AB10"/>
    </row>
    <row r="11" spans="1:28" s="6" customFormat="1">
      <c r="R11" t="s">
        <v>15</v>
      </c>
      <c r="S11"/>
      <c r="T11"/>
      <c r="U11"/>
      <c r="V11"/>
      <c r="W11"/>
      <c r="X11"/>
      <c r="AB11"/>
    </row>
    <row r="12" spans="1:28" s="6" customFormat="1">
      <c r="R12" t="s">
        <v>14</v>
      </c>
      <c r="S12"/>
      <c r="T12"/>
      <c r="U12"/>
      <c r="V12"/>
      <c r="W12"/>
      <c r="X12"/>
      <c r="AB12"/>
    </row>
    <row r="13" spans="1:28" s="6" customFormat="1">
      <c r="B13" s="6" t="s">
        <v>81</v>
      </c>
      <c r="R13"/>
      <c r="S13"/>
      <c r="T13"/>
      <c r="U13"/>
      <c r="V13"/>
      <c r="W13"/>
      <c r="X13"/>
      <c r="AB13"/>
    </row>
    <row r="14" spans="1:28" s="6" customFormat="1">
      <c r="B14" s="6">
        <v>0.1</v>
      </c>
      <c r="D14" s="6">
        <v>0.1</v>
      </c>
      <c r="R14" s="1" t="s">
        <v>16</v>
      </c>
      <c r="S14"/>
      <c r="T14"/>
      <c r="U14"/>
      <c r="V14"/>
      <c r="W14"/>
      <c r="X14"/>
      <c r="AB14"/>
    </row>
    <row r="15" spans="1:28" s="6" customFormat="1">
      <c r="R15" s="1" t="s">
        <v>17</v>
      </c>
      <c r="S15"/>
      <c r="T15"/>
      <c r="U15"/>
      <c r="V15"/>
      <c r="W15"/>
      <c r="X15"/>
      <c r="AB15"/>
    </row>
    <row r="16" spans="1:28" s="6" customFormat="1">
      <c r="R16" s="1" t="s">
        <v>18</v>
      </c>
      <c r="S16"/>
      <c r="T16"/>
      <c r="U16"/>
      <c r="V16"/>
      <c r="W16"/>
      <c r="X16"/>
      <c r="AB16"/>
    </row>
    <row r="17" spans="10:29" s="6" customFormat="1">
      <c r="R17" s="1" t="s">
        <v>19</v>
      </c>
      <c r="S17"/>
      <c r="T17"/>
      <c r="U17"/>
      <c r="V17"/>
      <c r="W17"/>
      <c r="X17"/>
      <c r="AB17"/>
      <c r="AC17"/>
    </row>
    <row r="18" spans="10:29" s="6" customFormat="1">
      <c r="R18"/>
      <c r="S18"/>
      <c r="T18"/>
      <c r="U18"/>
      <c r="V18"/>
      <c r="W18"/>
      <c r="X18"/>
      <c r="AB18"/>
      <c r="AC18"/>
    </row>
    <row r="19" spans="10:29" s="6" customFormat="1" ht="15.6">
      <c r="R19" s="10" t="s">
        <v>85</v>
      </c>
      <c r="AB19"/>
      <c r="AC19"/>
    </row>
    <row r="20" spans="10:29" s="6" customFormat="1" ht="17.399999999999999">
      <c r="J20" s="11" t="s">
        <v>83</v>
      </c>
      <c r="AB20"/>
      <c r="AC20"/>
    </row>
    <row r="21" spans="10:29" s="6" customFormat="1">
      <c r="R21" s="2" t="s">
        <v>21</v>
      </c>
      <c r="S21"/>
      <c r="T21"/>
      <c r="U21"/>
      <c r="V21"/>
      <c r="W21"/>
      <c r="X21"/>
      <c r="AB21"/>
      <c r="AC21"/>
    </row>
    <row r="22" spans="10:29" s="6" customFormat="1">
      <c r="J22" t="s">
        <v>0</v>
      </c>
      <c r="R22" s="2" t="s">
        <v>22</v>
      </c>
      <c r="S22"/>
      <c r="T22"/>
      <c r="U22"/>
      <c r="V22"/>
      <c r="W22"/>
      <c r="X22"/>
      <c r="AB22"/>
      <c r="AC22"/>
    </row>
    <row r="23" spans="10:29" s="6" customFormat="1">
      <c r="J23" t="s">
        <v>1</v>
      </c>
      <c r="R23" s="1" t="s">
        <v>23</v>
      </c>
      <c r="S23" s="1"/>
      <c r="T23" s="1"/>
      <c r="U23"/>
      <c r="V23"/>
      <c r="W23"/>
      <c r="X23"/>
      <c r="AB23"/>
      <c r="AC23"/>
    </row>
    <row r="24" spans="10:29" s="6" customFormat="1">
      <c r="J24" t="s">
        <v>2</v>
      </c>
      <c r="R24" s="1"/>
      <c r="S24" s="1"/>
      <c r="T24" s="1" t="s">
        <v>24</v>
      </c>
      <c r="U24"/>
      <c r="V24"/>
      <c r="W24"/>
      <c r="X24"/>
      <c r="AB24"/>
      <c r="AC24"/>
    </row>
    <row r="25" spans="10:29" s="6" customFormat="1">
      <c r="J25" t="s">
        <v>3</v>
      </c>
      <c r="R25" s="1" t="s">
        <v>25</v>
      </c>
      <c r="S25" s="1"/>
      <c r="T25" s="1"/>
      <c r="U25"/>
      <c r="V25"/>
      <c r="W25"/>
      <c r="X25"/>
      <c r="AB25"/>
      <c r="AC25"/>
    </row>
    <row r="26" spans="10:29" s="6" customFormat="1">
      <c r="J26" t="s">
        <v>4</v>
      </c>
      <c r="R26" s="1"/>
      <c r="S26" s="1"/>
      <c r="T26" s="1" t="s">
        <v>26</v>
      </c>
      <c r="U26"/>
      <c r="V26"/>
      <c r="W26"/>
      <c r="X26"/>
      <c r="AB26"/>
      <c r="AC26"/>
    </row>
    <row r="27" spans="10:29" s="6" customFormat="1">
      <c r="J27" t="s">
        <v>5</v>
      </c>
      <c r="R27"/>
      <c r="S27"/>
      <c r="T27"/>
      <c r="U27"/>
      <c r="V27"/>
      <c r="W27"/>
      <c r="X27"/>
    </row>
    <row r="28" spans="10:29" s="6" customFormat="1">
      <c r="J28" t="s">
        <v>6</v>
      </c>
      <c r="R28" t="s">
        <v>27</v>
      </c>
    </row>
    <row r="29" spans="10:29" s="6" customFormat="1">
      <c r="J29" t="s">
        <v>7</v>
      </c>
      <c r="R29" t="s">
        <v>28</v>
      </c>
    </row>
    <row r="30" spans="10:29" s="6" customFormat="1">
      <c r="J30" t="s">
        <v>8</v>
      </c>
      <c r="R30" t="s">
        <v>32</v>
      </c>
    </row>
    <row r="31" spans="10:29" s="6" customFormat="1" ht="16.2">
      <c r="J31" t="s">
        <v>9</v>
      </c>
      <c r="R31" t="s">
        <v>33</v>
      </c>
    </row>
    <row r="32" spans="10:29" s="6" customFormat="1" ht="16.2">
      <c r="J32" t="s">
        <v>10</v>
      </c>
      <c r="R32"/>
    </row>
    <row r="33" spans="1:31" s="6" customFormat="1">
      <c r="R33" s="3" t="s">
        <v>29</v>
      </c>
    </row>
    <row r="34" spans="1:31" s="6" customFormat="1">
      <c r="R34" s="3" t="s">
        <v>30</v>
      </c>
    </row>
    <row r="35" spans="1:31" s="6" customFormat="1">
      <c r="R35" s="3" t="s">
        <v>31</v>
      </c>
    </row>
    <row r="36" spans="1:31" s="6" customFormat="1">
      <c r="R36" s="3" t="s">
        <v>34</v>
      </c>
    </row>
    <row r="44" spans="1:31">
      <c r="F44" t="s">
        <v>66</v>
      </c>
      <c r="G44">
        <v>0.2</v>
      </c>
    </row>
    <row r="45" spans="1:31">
      <c r="A45" s="4" t="s">
        <v>35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52</v>
      </c>
      <c r="S45" s="4" t="s">
        <v>53</v>
      </c>
      <c r="T45" s="4" t="s">
        <v>54</v>
      </c>
      <c r="U45" s="4" t="s">
        <v>55</v>
      </c>
      <c r="V45" s="4" t="s">
        <v>56</v>
      </c>
      <c r="W45" s="4" t="s">
        <v>65</v>
      </c>
      <c r="X45" s="4" t="s">
        <v>57</v>
      </c>
      <c r="Y45" s="4" t="s">
        <v>58</v>
      </c>
      <c r="Z45" s="4" t="s">
        <v>59</v>
      </c>
      <c r="AA45" s="4" t="s">
        <v>60</v>
      </c>
      <c r="AB45" s="4" t="s">
        <v>61</v>
      </c>
      <c r="AC45" s="4" t="s">
        <v>62</v>
      </c>
      <c r="AD45" s="4" t="s">
        <v>63</v>
      </c>
      <c r="AE45" s="4" t="s">
        <v>64</v>
      </c>
    </row>
    <row r="46" spans="1:31">
      <c r="A46">
        <v>0.01</v>
      </c>
      <c r="B46">
        <v>0.99</v>
      </c>
      <c r="C46">
        <v>0.05</v>
      </c>
      <c r="D46">
        <v>0.1</v>
      </c>
      <c r="E46">
        <v>0.15</v>
      </c>
      <c r="F46">
        <v>0.2</v>
      </c>
      <c r="G46">
        <v>0.25</v>
      </c>
      <c r="H46">
        <v>0.3</v>
      </c>
      <c r="I46">
        <f>E46*C46+F46*D46</f>
        <v>2.7500000000000004E-2</v>
      </c>
      <c r="J46">
        <f>1/(1+EXP(-I46))</f>
        <v>0.50687456676453424</v>
      </c>
      <c r="K46">
        <f>G46*C46+H46*D46</f>
        <v>4.2499999999999996E-2</v>
      </c>
      <c r="L46">
        <f>1/(1+EXP(-K46))</f>
        <v>0.51062340100496373</v>
      </c>
      <c r="M46">
        <v>0.4</v>
      </c>
      <c r="N46">
        <v>0.45</v>
      </c>
      <c r="O46">
        <v>0.5</v>
      </c>
      <c r="P46">
        <v>0.55000000000000004</v>
      </c>
      <c r="Q46">
        <f>M46*J46+N46*L46</f>
        <v>0.43253035715804738</v>
      </c>
      <c r="R46">
        <f>1/(1+EXP(-Q46))</f>
        <v>0.60647773220672796</v>
      </c>
      <c r="S46">
        <f>O46*J46+P46*L46</f>
        <v>0.53428015393499717</v>
      </c>
      <c r="T46">
        <f>1/(1+EXP(-S46))</f>
        <v>0.63048083545063482</v>
      </c>
      <c r="U46">
        <f>0.5*(A46-R46)^2</f>
        <v>0.17789284250924053</v>
      </c>
      <c r="V46">
        <f>0.5*(B46-T46)^2</f>
        <v>6.4627014839136757E-2</v>
      </c>
      <c r="W46">
        <f>U46+V46</f>
        <v>0.24251985734837728</v>
      </c>
      <c r="X46">
        <f>((R46-A46)*R46*(1-R46)*M46+(T46-B46)*T46*(1-T46)*O46)*J46*(1-J46)*C46</f>
        <v>1.882556669401121E-4</v>
      </c>
      <c r="Y46">
        <f>((R46-A46)*R46*(1-R46)*M46+(T46-B46)*T46*(1-T46)*O46)*J46*(1-J46)*D46</f>
        <v>3.765113338802242E-4</v>
      </c>
      <c r="Z46">
        <f>((R46-A46)*R46*(1-R46)*M46+(T46-B46)*T46*(1-T46)*O46)*L46*(1-L46)*C46</f>
        <v>1.8820626158717679E-4</v>
      </c>
      <c r="AA46">
        <f>((R46-A46)*R46*(1-R46)*M46+(T46-B46)*T46*(1-T46)*O46)*L46*(1-L46)*D46</f>
        <v>3.7641252317435357E-4</v>
      </c>
      <c r="AB46">
        <f>(R46-A46)*R46*(1-R46)*J46</f>
        <v>7.2157072912136258E-2</v>
      </c>
      <c r="AC46">
        <f>(R46-A46)*R46*(1-R46)*L46</f>
        <v>7.2690745191944781E-2</v>
      </c>
      <c r="AD46">
        <f>(T46-B46)*T46*(1-T46)*J46</f>
        <v>-4.2455250092604709E-2</v>
      </c>
      <c r="AE46">
        <f>(T46-B46)*T46*(1-T46)*L46</f>
        <v>-4.276924828006376E-2</v>
      </c>
    </row>
    <row r="47" spans="1:31">
      <c r="A47">
        <v>0.01</v>
      </c>
      <c r="B47">
        <v>0.99</v>
      </c>
      <c r="C47">
        <v>0.05</v>
      </c>
      <c r="D47">
        <v>0.1</v>
      </c>
      <c r="E47">
        <f>E46-$G$44*X46</f>
        <v>0.14996234886661197</v>
      </c>
      <c r="F47">
        <f>F46-$G$44*Y46</f>
        <v>0.19992469773322397</v>
      </c>
      <c r="G47">
        <f>G46-$G$44*Z46</f>
        <v>0.24996235874768258</v>
      </c>
      <c r="H47">
        <f>H46-$G$44*AA46</f>
        <v>0.29992471749536515</v>
      </c>
      <c r="I47">
        <f>E47*C47+F47*D47</f>
        <v>2.7490587216652998E-2</v>
      </c>
      <c r="J47">
        <f>1/(1+EXP(-I47))</f>
        <v>0.50687221401339022</v>
      </c>
      <c r="K47">
        <f>G47*C47+H47*D47</f>
        <v>4.2490589686920648E-2</v>
      </c>
      <c r="L47">
        <f>1/(1+EXP(-K47))</f>
        <v>0.5106210494884752</v>
      </c>
      <c r="M47">
        <f>M46-$G$44*AB46</f>
        <v>0.38556858541757277</v>
      </c>
      <c r="N47">
        <f>N46-$G$44*AC46</f>
        <v>0.43546185096161105</v>
      </c>
      <c r="O47">
        <f>O46-$G$44*AD46</f>
        <v>0.50849105001852091</v>
      </c>
      <c r="P47">
        <f>P46-$G$44*AE46</f>
        <v>0.55855384965601285</v>
      </c>
      <c r="Q47">
        <f>M47*J47+N47*L47</f>
        <v>0.41778998989482785</v>
      </c>
      <c r="R47">
        <f>1/(1+EXP(-Q47))</f>
        <v>0.60295429310047699</v>
      </c>
      <c r="S47">
        <f>O47*J47+P47*L47</f>
        <v>0.54294933723606253</v>
      </c>
      <c r="T47">
        <f>1/(1+EXP(-S47))</f>
        <v>0.63249824162804491</v>
      </c>
      <c r="U47">
        <f>0.5*(A47-R47)^2</f>
        <v>0.17579739685314319</v>
      </c>
      <c r="V47">
        <f>0.5*(B47-T47)^2</f>
        <v>6.3903753619519874E-2</v>
      </c>
      <c r="W47">
        <f>U47+V47</f>
        <v>0.23970115047266305</v>
      </c>
      <c r="X47">
        <f>((R47-A47)*R47*(1-R47)*M47+(T47-B47)*T47*(1-T47)*O47)*J47*(1-J47)*C47</f>
        <v>1.5594058296023467E-4</v>
      </c>
      <c r="Y47">
        <f>((R47-A47)*R47*(1-R47)*M47+(T47-B47)*T47*(1-T47)*O47)*J47*(1-J47)*D47</f>
        <v>3.1188116592046933E-4</v>
      </c>
      <c r="Z47">
        <f>((R47-A47)*R47*(1-R47)*M47+(T47-B47)*T47*(1-T47)*O47)*L47*(1-L47)*C47</f>
        <v>1.5589966929251218E-4</v>
      </c>
      <c r="AA47">
        <f>((R47-A47)*R47*(1-R47)*M47+(T47-B47)*T47*(1-T47)*O47)*L47*(1-L47)*D47</f>
        <v>3.1179933858502436E-4</v>
      </c>
      <c r="AB47">
        <f>(R47-A47)*R47*(1-R47)*J47</f>
        <v>7.1952286339355465E-2</v>
      </c>
      <c r="AC47">
        <f>(R47-A47)*R47*(1-R47)*L47</f>
        <v>7.2484446667116745E-2</v>
      </c>
      <c r="AD47">
        <f>(T47-B47)*T47*(1-T47)*J47</f>
        <v>-4.2120683561747203E-2</v>
      </c>
      <c r="AE47">
        <f>(T47-B47)*T47*(1-T47)*L47</f>
        <v>-4.2432208850381264E-2</v>
      </c>
    </row>
    <row r="48" spans="1:31">
      <c r="A48">
        <v>0.01</v>
      </c>
      <c r="B48">
        <v>0.99</v>
      </c>
      <c r="C48">
        <v>0.05</v>
      </c>
      <c r="D48">
        <v>0.1</v>
      </c>
      <c r="E48">
        <f t="shared" ref="E48:H63" si="0">E47-$G$44*X47</f>
        <v>0.14993116075001992</v>
      </c>
      <c r="F48">
        <f t="shared" si="0"/>
        <v>0.19986232150003988</v>
      </c>
      <c r="G48">
        <f t="shared" si="0"/>
        <v>0.24993117881382407</v>
      </c>
      <c r="H48">
        <f t="shared" si="0"/>
        <v>0.29986235762764812</v>
      </c>
      <c r="I48">
        <f t="shared" ref="I48:I85" si="1">E48*C48+F48*D48</f>
        <v>2.7482790187504984E-2</v>
      </c>
      <c r="J48">
        <f t="shared" ref="J48:J85" si="2">1/(1+EXP(-I48))</f>
        <v>0.50687026512423172</v>
      </c>
      <c r="K48">
        <f t="shared" ref="K48:K85" si="3">G48*C48+H48*D48</f>
        <v>4.248279470345602E-2</v>
      </c>
      <c r="L48">
        <f t="shared" ref="L48:L85" si="4">1/(1+EXP(-K48))</f>
        <v>0.51061910162177404</v>
      </c>
      <c r="M48">
        <f t="shared" ref="M48:P63" si="5">M47-$G$44*AB47</f>
        <v>0.37117812814970169</v>
      </c>
      <c r="N48">
        <f t="shared" si="5"/>
        <v>0.42096496162818769</v>
      </c>
      <c r="O48">
        <f t="shared" si="5"/>
        <v>0.51691518673087034</v>
      </c>
      <c r="P48">
        <f t="shared" si="5"/>
        <v>0.56704029142608914</v>
      </c>
      <c r="Q48">
        <f t="shared" ref="Q48:Q85" si="6">M48*J48+N48*L48</f>
        <v>0.40309190674438511</v>
      </c>
      <c r="R48">
        <f t="shared" ref="R48:R85" si="7">1/(1+EXP(-Q48))</f>
        <v>0.59943029673802184</v>
      </c>
      <c r="S48">
        <f t="shared" ref="S48:S85" si="8">O48*J48+P48*L48</f>
        <v>0.55155054193635655</v>
      </c>
      <c r="T48">
        <f t="shared" ref="T48:T85" si="9">1/(1+EXP(-S48))</f>
        <v>0.63449525371543969</v>
      </c>
      <c r="U48">
        <f t="shared" ref="U48:U85" si="10">0.5*(A48-R48)^2</f>
        <v>0.17371403735633623</v>
      </c>
      <c r="V48">
        <f t="shared" ref="V48:V85" si="11">0.5*(B48-T48)^2</f>
        <v>6.3191812315424797E-2</v>
      </c>
      <c r="W48">
        <f t="shared" ref="W48:W85" si="12">U48+V48</f>
        <v>0.23690584967176104</v>
      </c>
      <c r="X48">
        <f t="shared" ref="X48:X85" si="13">((R48-A48)*R48*(1-R48)*M48+(T48-B48)*T48*(1-T48)*O48)*J48*(1-J48)*C48</f>
        <v>1.2392176966312035E-4</v>
      </c>
      <c r="Y48">
        <f t="shared" ref="Y48:Y85" si="14">((R48-A48)*R48*(1-R48)*M48+(T48-B48)*T48*(1-T48)*O48)*J48*(1-J48)*D48</f>
        <v>2.4784353932624071E-4</v>
      </c>
      <c r="Z48">
        <f t="shared" ref="Z48:Z85" si="15">((R48-A48)*R48*(1-R48)*M48+(T48-B48)*T48*(1-T48)*O48)*L48*(1-L48)*C48</f>
        <v>1.2388926391349974E-4</v>
      </c>
      <c r="AA48">
        <f t="shared" ref="AA48:AA85" si="16">((R48-A48)*R48*(1-R48)*M48+(T48-B48)*T48*(1-T48)*O48)*L48*(1-L48)*D48</f>
        <v>2.4777852782699949E-4</v>
      </c>
      <c r="AB48">
        <f t="shared" ref="AB48:AB85" si="17">(R48-A48)*R48*(1-R48)*J48</f>
        <v>7.173747026333778E-2</v>
      </c>
      <c r="AC48">
        <f t="shared" ref="AC48:AC85" si="18">(R48-A48)*R48*(1-R48)*L48</f>
        <v>7.2268043992492412E-2</v>
      </c>
      <c r="AD48">
        <f t="shared" ref="AD48:AD85" si="19">(T48-B48)*T48*(1-T48)*J48</f>
        <v>-4.1789157600889783E-2</v>
      </c>
      <c r="AE48">
        <f t="shared" ref="AE48:AE85" si="20">(T48-B48)*T48*(1-T48)*L48</f>
        <v>-4.2098232190572744E-2</v>
      </c>
    </row>
    <row r="49" spans="1:31">
      <c r="A49">
        <v>0.01</v>
      </c>
      <c r="B49">
        <v>0.99</v>
      </c>
      <c r="C49">
        <v>0.05</v>
      </c>
      <c r="D49">
        <v>0.1</v>
      </c>
      <c r="E49">
        <f t="shared" si="0"/>
        <v>0.14990637639608728</v>
      </c>
      <c r="F49">
        <f t="shared" si="0"/>
        <v>0.19981275279217464</v>
      </c>
      <c r="G49">
        <f t="shared" si="0"/>
        <v>0.24990640096104136</v>
      </c>
      <c r="H49">
        <f t="shared" si="0"/>
        <v>0.29981280192208271</v>
      </c>
      <c r="I49">
        <f t="shared" si="1"/>
        <v>2.7476594099021829E-2</v>
      </c>
      <c r="J49">
        <f t="shared" si="2"/>
        <v>0.5068687163945037</v>
      </c>
      <c r="K49">
        <f t="shared" si="3"/>
        <v>4.2476600240260343E-2</v>
      </c>
      <c r="L49">
        <f t="shared" si="4"/>
        <v>0.51061755370439399</v>
      </c>
      <c r="M49">
        <f t="shared" si="5"/>
        <v>0.35683063409703414</v>
      </c>
      <c r="N49">
        <f t="shared" si="5"/>
        <v>0.4065113528296892</v>
      </c>
      <c r="O49">
        <f t="shared" si="5"/>
        <v>0.52527301825104833</v>
      </c>
      <c r="P49">
        <f t="shared" si="5"/>
        <v>0.57545993786420369</v>
      </c>
      <c r="Q49">
        <f t="shared" si="6"/>
        <v>0.3884381180099602</v>
      </c>
      <c r="R49">
        <f t="shared" si="7"/>
        <v>0.59590665153031741</v>
      </c>
      <c r="S49">
        <f t="shared" si="8"/>
        <v>0.56008440624467792</v>
      </c>
      <c r="T49">
        <f t="shared" si="9"/>
        <v>0.63647207003295858</v>
      </c>
      <c r="U49">
        <f t="shared" si="10"/>
        <v>0.17164330215373438</v>
      </c>
      <c r="V49">
        <f t="shared" si="11"/>
        <v>6.2490998633390665E-2</v>
      </c>
      <c r="W49">
        <f t="shared" si="12"/>
        <v>0.23413430078712505</v>
      </c>
      <c r="X49">
        <f t="shared" si="13"/>
        <v>9.2210340356797257E-5</v>
      </c>
      <c r="Y49">
        <f t="shared" si="14"/>
        <v>1.8442068071359451E-4</v>
      </c>
      <c r="Z49">
        <f t="shared" si="15"/>
        <v>9.218615706819279E-5</v>
      </c>
      <c r="AA49">
        <f t="shared" si="16"/>
        <v>1.8437231413638558E-4</v>
      </c>
      <c r="AB49">
        <f t="shared" si="17"/>
        <v>7.1512811247581992E-2</v>
      </c>
      <c r="AC49">
        <f t="shared" si="18"/>
        <v>7.2041725118706407E-2</v>
      </c>
      <c r="AD49">
        <f t="shared" si="19"/>
        <v>-4.1460673433643784E-2</v>
      </c>
      <c r="AE49">
        <f t="shared" si="20"/>
        <v>-4.1767319542259117E-2</v>
      </c>
    </row>
    <row r="50" spans="1:31">
      <c r="A50">
        <v>0.01</v>
      </c>
      <c r="B50">
        <v>0.99</v>
      </c>
      <c r="C50">
        <v>0.05</v>
      </c>
      <c r="D50">
        <v>0.1</v>
      </c>
      <c r="E50">
        <f t="shared" si="0"/>
        <v>0.14988793432801592</v>
      </c>
      <c r="F50">
        <f t="shared" si="0"/>
        <v>0.19977586865603192</v>
      </c>
      <c r="G50">
        <f t="shared" si="0"/>
        <v>0.24988796372962771</v>
      </c>
      <c r="H50">
        <f t="shared" si="0"/>
        <v>0.29977592745925541</v>
      </c>
      <c r="I50">
        <f t="shared" si="1"/>
        <v>2.7471983582003989E-2</v>
      </c>
      <c r="J50">
        <f t="shared" si="2"/>
        <v>0.50686756398273358</v>
      </c>
      <c r="K50">
        <f t="shared" si="3"/>
        <v>4.2471990932406931E-2</v>
      </c>
      <c r="L50">
        <f t="shared" si="4"/>
        <v>0.51061640189699276</v>
      </c>
      <c r="M50">
        <f t="shared" si="5"/>
        <v>0.34252807184751777</v>
      </c>
      <c r="N50">
        <f t="shared" si="5"/>
        <v>0.39210300780594792</v>
      </c>
      <c r="O50">
        <f t="shared" si="5"/>
        <v>0.53356515293777707</v>
      </c>
      <c r="P50">
        <f t="shared" si="5"/>
        <v>0.5838134017726555</v>
      </c>
      <c r="Q50">
        <f t="shared" si="6"/>
        <v>0.37383059639191568</v>
      </c>
      <c r="R50">
        <f t="shared" si="7"/>
        <v>0.59238426027283897</v>
      </c>
      <c r="S50">
        <f t="shared" si="8"/>
        <v>0.56855156788804251</v>
      </c>
      <c r="T50">
        <f t="shared" si="9"/>
        <v>0.63842888986881829</v>
      </c>
      <c r="U50">
        <f t="shared" si="10"/>
        <v>0.16958571330677091</v>
      </c>
      <c r="V50">
        <f t="shared" si="11"/>
        <v>6.1801122739435742E-2</v>
      </c>
      <c r="W50">
        <f t="shared" si="12"/>
        <v>0.23138683604620666</v>
      </c>
      <c r="X50">
        <f t="shared" si="13"/>
        <v>6.0817124771813131E-5</v>
      </c>
      <c r="Y50">
        <f t="shared" si="14"/>
        <v>1.2163424954362626E-4</v>
      </c>
      <c r="Z50">
        <f t="shared" si="15"/>
        <v>6.0801176837856664E-5</v>
      </c>
      <c r="AA50">
        <f t="shared" si="16"/>
        <v>1.2160235367571333E-4</v>
      </c>
      <c r="AB50">
        <f t="shared" si="17"/>
        <v>7.1278505563635297E-2</v>
      </c>
      <c r="AC50">
        <f t="shared" si="18"/>
        <v>7.1805687776734642E-2</v>
      </c>
      <c r="AD50">
        <f t="shared" si="19"/>
        <v>-4.1135230434514079E-2</v>
      </c>
      <c r="AE50">
        <f t="shared" si="20"/>
        <v>-4.1439470284176161E-2</v>
      </c>
    </row>
    <row r="51" spans="1:31">
      <c r="A51">
        <v>0.01</v>
      </c>
      <c r="B51">
        <v>0.99</v>
      </c>
      <c r="C51">
        <v>0.05</v>
      </c>
      <c r="D51">
        <v>0.1</v>
      </c>
      <c r="E51">
        <f t="shared" si="0"/>
        <v>0.14987577090306156</v>
      </c>
      <c r="F51">
        <f t="shared" si="0"/>
        <v>0.1997515418061232</v>
      </c>
      <c r="G51">
        <f t="shared" si="0"/>
        <v>0.24987580349426014</v>
      </c>
      <c r="H51">
        <f t="shared" si="0"/>
        <v>0.29975160698852027</v>
      </c>
      <c r="I51">
        <f t="shared" si="1"/>
        <v>2.7468942725765402E-2</v>
      </c>
      <c r="J51">
        <f t="shared" si="2"/>
        <v>0.50686680391207528</v>
      </c>
      <c r="K51">
        <f t="shared" si="3"/>
        <v>4.2468950873565038E-2</v>
      </c>
      <c r="L51">
        <f t="shared" si="4"/>
        <v>0.51061564222489675</v>
      </c>
      <c r="M51">
        <f t="shared" si="5"/>
        <v>0.32827237073479071</v>
      </c>
      <c r="N51">
        <f t="shared" si="5"/>
        <v>0.37774187025060102</v>
      </c>
      <c r="O51">
        <f t="shared" si="5"/>
        <v>0.5417921990246799</v>
      </c>
      <c r="P51">
        <f t="shared" si="5"/>
        <v>0.59210129582949078</v>
      </c>
      <c r="Q51">
        <f t="shared" si="6"/>
        <v>0.35927127504022749</v>
      </c>
      <c r="R51">
        <f t="shared" si="7"/>
        <v>0.58886401885607698</v>
      </c>
      <c r="S51">
        <f t="shared" si="8"/>
        <v>0.57695266373630349</v>
      </c>
      <c r="T51">
        <f t="shared" si="9"/>
        <v>0.64036591328569814</v>
      </c>
      <c r="U51">
        <f t="shared" si="10"/>
        <v>0.16754177616310431</v>
      </c>
      <c r="V51">
        <f t="shared" si="11"/>
        <v>6.112199729627197E-2</v>
      </c>
      <c r="W51">
        <f t="shared" si="12"/>
        <v>0.22866377345937627</v>
      </c>
      <c r="X51">
        <f t="shared" si="13"/>
        <v>2.9752643202522787E-5</v>
      </c>
      <c r="Y51">
        <f t="shared" si="14"/>
        <v>5.9505286405045574E-5</v>
      </c>
      <c r="Z51">
        <f t="shared" si="15"/>
        <v>2.9744841913374471E-5</v>
      </c>
      <c r="AA51">
        <f t="shared" si="16"/>
        <v>5.9489683826748942E-5</v>
      </c>
      <c r="AB51">
        <f t="shared" si="17"/>
        <v>7.1034758678111293E-2</v>
      </c>
      <c r="AC51">
        <f t="shared" si="18"/>
        <v>7.156013896109531E-2</v>
      </c>
      <c r="AD51">
        <f t="shared" si="19"/>
        <v>-4.0812826224363143E-2</v>
      </c>
      <c r="AE51">
        <f t="shared" si="20"/>
        <v>-4.1114682028340711E-2</v>
      </c>
    </row>
    <row r="52" spans="1:31">
      <c r="A52">
        <v>0.01</v>
      </c>
      <c r="B52">
        <v>0.99</v>
      </c>
      <c r="C52">
        <v>0.05</v>
      </c>
      <c r="D52">
        <v>0.1</v>
      </c>
      <c r="E52">
        <f t="shared" si="0"/>
        <v>0.14986982037442106</v>
      </c>
      <c r="F52">
        <f t="shared" si="0"/>
        <v>0.19973964074884218</v>
      </c>
      <c r="G52">
        <f t="shared" si="0"/>
        <v>0.24986985452587746</v>
      </c>
      <c r="H52">
        <f t="shared" si="0"/>
        <v>0.2997397090517549</v>
      </c>
      <c r="I52">
        <f t="shared" si="1"/>
        <v>2.7467455093605275E-2</v>
      </c>
      <c r="J52">
        <f t="shared" si="2"/>
        <v>0.50686643207417781</v>
      </c>
      <c r="K52">
        <f t="shared" si="3"/>
        <v>4.2467463631469367E-2</v>
      </c>
      <c r="L52">
        <f t="shared" si="4"/>
        <v>0.51061527058196698</v>
      </c>
      <c r="M52">
        <f t="shared" si="5"/>
        <v>0.31406541899916846</v>
      </c>
      <c r="N52">
        <f t="shared" si="5"/>
        <v>0.36342984245838195</v>
      </c>
      <c r="O52">
        <f t="shared" si="5"/>
        <v>0.54995476426955248</v>
      </c>
      <c r="P52">
        <f t="shared" si="5"/>
        <v>0.60032423223515896</v>
      </c>
      <c r="Q52">
        <f t="shared" si="6"/>
        <v>0.34476204571043856</v>
      </c>
      <c r="R52">
        <f t="shared" si="7"/>
        <v>0.58534681500805852</v>
      </c>
      <c r="S52">
        <f t="shared" si="8"/>
        <v>0.58528832944717091</v>
      </c>
      <c r="T52">
        <f t="shared" si="9"/>
        <v>0.64228334093690753</v>
      </c>
      <c r="U52">
        <f t="shared" si="10"/>
        <v>0.16551197876995855</v>
      </c>
      <c r="V52">
        <f t="shared" si="11"/>
        <v>6.0453437494999443E-2</v>
      </c>
      <c r="W52">
        <f t="shared" si="12"/>
        <v>0.22596541626495797</v>
      </c>
      <c r="X52">
        <f t="shared" si="13"/>
        <v>-9.729178400613226E-7</v>
      </c>
      <c r="Y52">
        <f t="shared" si="14"/>
        <v>-1.9458356801226452E-6</v>
      </c>
      <c r="Z52">
        <f t="shared" si="15"/>
        <v>-9.7266274706695318E-7</v>
      </c>
      <c r="AA52">
        <f t="shared" si="16"/>
        <v>-1.9453254941339064E-6</v>
      </c>
      <c r="AB52">
        <f t="shared" si="17"/>
        <v>7.0781784719086333E-2</v>
      </c>
      <c r="AC52">
        <f t="shared" si="18"/>
        <v>7.130529439227401E-2</v>
      </c>
      <c r="AD52">
        <f t="shared" si="19"/>
        <v>-4.0493456762735983E-2</v>
      </c>
      <c r="AE52">
        <f t="shared" si="20"/>
        <v>-4.0792950713054291E-2</v>
      </c>
    </row>
    <row r="53" spans="1:31">
      <c r="A53">
        <v>0.01</v>
      </c>
      <c r="B53">
        <v>0.99</v>
      </c>
      <c r="C53">
        <v>0.05</v>
      </c>
      <c r="D53">
        <v>0.1</v>
      </c>
      <c r="E53">
        <f t="shared" si="0"/>
        <v>0.14987001495798907</v>
      </c>
      <c r="F53">
        <f t="shared" si="0"/>
        <v>0.1997400299159782</v>
      </c>
      <c r="G53">
        <f t="shared" si="0"/>
        <v>0.24987004905842686</v>
      </c>
      <c r="H53">
        <f t="shared" si="0"/>
        <v>0.2997400981168537</v>
      </c>
      <c r="I53">
        <f t="shared" si="1"/>
        <v>2.7467503739497277E-2</v>
      </c>
      <c r="J53">
        <f t="shared" si="2"/>
        <v>0.50686644423335725</v>
      </c>
      <c r="K53">
        <f t="shared" si="3"/>
        <v>4.246751226460671E-2</v>
      </c>
      <c r="L53">
        <f t="shared" si="4"/>
        <v>0.51061528273477119</v>
      </c>
      <c r="M53">
        <f t="shared" si="5"/>
        <v>0.29990906205535117</v>
      </c>
      <c r="N53">
        <f t="shared" si="5"/>
        <v>0.34916878357992714</v>
      </c>
      <c r="O53">
        <f t="shared" si="5"/>
        <v>0.55805345562209963</v>
      </c>
      <c r="P53">
        <f t="shared" si="5"/>
        <v>0.60848282237776985</v>
      </c>
      <c r="Q53">
        <f t="shared" si="6"/>
        <v>0.33030475702717776</v>
      </c>
      <c r="R53">
        <f t="shared" si="7"/>
        <v>0.58183352707296054</v>
      </c>
      <c r="S53">
        <f t="shared" si="8"/>
        <v>0.59355919913098787</v>
      </c>
      <c r="T53">
        <f t="shared" si="9"/>
        <v>0.64418137389203978</v>
      </c>
      <c r="U53">
        <f t="shared" si="10"/>
        <v>0.16349679134235115</v>
      </c>
      <c r="V53">
        <f t="shared" si="11"/>
        <v>5.9795261081598591E-2</v>
      </c>
      <c r="W53">
        <f t="shared" si="12"/>
        <v>0.22329205242394973</v>
      </c>
      <c r="X53">
        <f t="shared" si="13"/>
        <v>-3.1349728374731156E-5</v>
      </c>
      <c r="Y53">
        <f t="shared" si="14"/>
        <v>-6.2699456749462312E-5</v>
      </c>
      <c r="Z53">
        <f t="shared" si="15"/>
        <v>-3.1341508659902349E-5</v>
      </c>
      <c r="AA53">
        <f t="shared" si="16"/>
        <v>-6.2683017319804698E-5</v>
      </c>
      <c r="AB53">
        <f t="shared" si="17"/>
        <v>7.051980592458422E-2</v>
      </c>
      <c r="AC53">
        <f t="shared" si="18"/>
        <v>7.1041377961103977E-2</v>
      </c>
      <c r="AD53">
        <f t="shared" si="19"/>
        <v>-4.0177116437065896E-2</v>
      </c>
      <c r="AE53">
        <f t="shared" si="20"/>
        <v>-4.0474270692765095E-2</v>
      </c>
    </row>
    <row r="54" spans="1:31">
      <c r="A54">
        <v>0.01</v>
      </c>
      <c r="B54">
        <v>0.99</v>
      </c>
      <c r="C54">
        <v>0.05</v>
      </c>
      <c r="D54">
        <v>0.1</v>
      </c>
      <c r="E54">
        <f t="shared" si="0"/>
        <v>0.14987628490366403</v>
      </c>
      <c r="F54">
        <f t="shared" si="0"/>
        <v>0.19975256980732808</v>
      </c>
      <c r="G54">
        <f t="shared" si="0"/>
        <v>0.24987631736015883</v>
      </c>
      <c r="H54">
        <f t="shared" si="0"/>
        <v>0.29975263472031766</v>
      </c>
      <c r="I54">
        <f t="shared" si="1"/>
        <v>2.7469071225916013E-2</v>
      </c>
      <c r="J54">
        <f t="shared" si="2"/>
        <v>0.50686683603105376</v>
      </c>
      <c r="K54">
        <f t="shared" si="3"/>
        <v>4.2469079340039712E-2</v>
      </c>
      <c r="L54">
        <f t="shared" si="4"/>
        <v>0.51061567432703825</v>
      </c>
      <c r="M54">
        <f t="shared" si="5"/>
        <v>0.28580510087043431</v>
      </c>
      <c r="N54">
        <f t="shared" si="5"/>
        <v>0.33496050798770632</v>
      </c>
      <c r="O54">
        <f t="shared" si="5"/>
        <v>0.56608887890951276</v>
      </c>
      <c r="P54">
        <f t="shared" si="5"/>
        <v>0.61657767651632289</v>
      </c>
      <c r="Q54">
        <f t="shared" si="6"/>
        <v>0.31590121285880313</v>
      </c>
      <c r="R54">
        <f t="shared" si="7"/>
        <v>0.57832502282962217</v>
      </c>
      <c r="S54">
        <f t="shared" si="8"/>
        <v>0.60176590503461169</v>
      </c>
      <c r="T54">
        <f t="shared" si="9"/>
        <v>0.64606021347181009</v>
      </c>
      <c r="U54">
        <f t="shared" si="10"/>
        <v>0.16149666578714528</v>
      </c>
      <c r="V54">
        <f t="shared" si="11"/>
        <v>5.9147288378528423E-2</v>
      </c>
      <c r="W54">
        <f t="shared" si="12"/>
        <v>0.2206439541656737</v>
      </c>
      <c r="X54">
        <f t="shared" si="13"/>
        <v>-6.1368336019519473E-5</v>
      </c>
      <c r="Y54">
        <f t="shared" si="14"/>
        <v>-1.2273667203903895E-4</v>
      </c>
      <c r="Z54">
        <f t="shared" si="15"/>
        <v>-6.1352244881399289E-5</v>
      </c>
      <c r="AA54">
        <f t="shared" si="16"/>
        <v>-1.2270448976279858E-4</v>
      </c>
      <c r="AB54">
        <f t="shared" si="17"/>
        <v>7.0249052075905774E-2</v>
      </c>
      <c r="AC54">
        <f t="shared" si="18"/>
        <v>7.0768621157877895E-2</v>
      </c>
      <c r="AD54">
        <f t="shared" si="19"/>
        <v>-3.9863798148790014E-2</v>
      </c>
      <c r="AE54">
        <f t="shared" si="20"/>
        <v>-4.0158634824816741E-2</v>
      </c>
    </row>
    <row r="55" spans="1:31">
      <c r="A55">
        <v>0.01</v>
      </c>
      <c r="B55">
        <v>0.99</v>
      </c>
      <c r="C55">
        <v>0.05</v>
      </c>
      <c r="D55">
        <v>0.1</v>
      </c>
      <c r="E55">
        <f t="shared" si="0"/>
        <v>0.14988855857086794</v>
      </c>
      <c r="F55">
        <f t="shared" si="0"/>
        <v>0.1997771171417359</v>
      </c>
      <c r="G55">
        <f t="shared" si="0"/>
        <v>0.24988858780913512</v>
      </c>
      <c r="H55">
        <f t="shared" si="0"/>
        <v>0.29977717561827022</v>
      </c>
      <c r="I55">
        <f t="shared" si="1"/>
        <v>2.7472139642716987E-2</v>
      </c>
      <c r="J55">
        <f t="shared" si="2"/>
        <v>0.50686760299055145</v>
      </c>
      <c r="K55">
        <f t="shared" si="3"/>
        <v>4.2472146952283782E-2</v>
      </c>
      <c r="L55">
        <f t="shared" si="4"/>
        <v>0.51061644088437719</v>
      </c>
      <c r="M55">
        <f t="shared" si="5"/>
        <v>0.27175529045525315</v>
      </c>
      <c r="N55">
        <f t="shared" si="5"/>
        <v>0.32080678375613075</v>
      </c>
      <c r="O55">
        <f t="shared" si="5"/>
        <v>0.57406163853927072</v>
      </c>
      <c r="P55">
        <f t="shared" si="5"/>
        <v>0.62460940348128624</v>
      </c>
      <c r="Q55">
        <f t="shared" si="6"/>
        <v>0.30155317080617478</v>
      </c>
      <c r="R55">
        <f t="shared" si="7"/>
        <v>0.57482215835349215</v>
      </c>
      <c r="S55">
        <f t="shared" si="8"/>
        <v>0.60990907724375676</v>
      </c>
      <c r="T55">
        <f t="shared" si="9"/>
        <v>0.64792006109178257</v>
      </c>
      <c r="U55">
        <f t="shared" si="10"/>
        <v>0.15951203528354868</v>
      </c>
      <c r="V55">
        <f t="shared" si="11"/>
        <v>5.850934230172488E-2</v>
      </c>
      <c r="W55">
        <f t="shared" si="12"/>
        <v>0.21802137758527357</v>
      </c>
      <c r="X55">
        <f t="shared" si="13"/>
        <v>-9.1019685320714095E-5</v>
      </c>
      <c r="Y55">
        <f t="shared" si="14"/>
        <v>-1.8203937064142819E-4</v>
      </c>
      <c r="Z55">
        <f t="shared" si="15"/>
        <v>-9.0995817332769979E-5</v>
      </c>
      <c r="AA55">
        <f t="shared" si="16"/>
        <v>-1.8199163466553996E-4</v>
      </c>
      <c r="AB55">
        <f t="shared" si="17"/>
        <v>6.9969759918585339E-2</v>
      </c>
      <c r="AC55">
        <f t="shared" si="18"/>
        <v>7.0487262488994396E-2</v>
      </c>
      <c r="AD55">
        <f t="shared" si="19"/>
        <v>-3.955349339640811E-2</v>
      </c>
      <c r="AE55">
        <f t="shared" si="20"/>
        <v>-3.9846034553118033E-2</v>
      </c>
    </row>
    <row r="56" spans="1:31">
      <c r="A56">
        <v>0.01</v>
      </c>
      <c r="B56">
        <v>0.99</v>
      </c>
      <c r="C56">
        <v>0.05</v>
      </c>
      <c r="D56">
        <v>0.1</v>
      </c>
      <c r="E56">
        <f t="shared" si="0"/>
        <v>0.14990676250793208</v>
      </c>
      <c r="F56">
        <f t="shared" si="0"/>
        <v>0.19981352501586419</v>
      </c>
      <c r="G56">
        <f t="shared" si="0"/>
        <v>0.24990678697260166</v>
      </c>
      <c r="H56">
        <f t="shared" si="0"/>
        <v>0.2998135739452033</v>
      </c>
      <c r="I56">
        <f t="shared" si="1"/>
        <v>2.7476690626983023E-2</v>
      </c>
      <c r="J56">
        <f t="shared" si="2"/>
        <v>0.50686874052193986</v>
      </c>
      <c r="K56">
        <f t="shared" si="3"/>
        <v>4.2476696743150417E-2</v>
      </c>
      <c r="L56">
        <f t="shared" si="4"/>
        <v>0.51061757781923744</v>
      </c>
      <c r="M56">
        <f t="shared" si="5"/>
        <v>0.25776133847153609</v>
      </c>
      <c r="N56">
        <f t="shared" si="5"/>
        <v>0.30670933125833189</v>
      </c>
      <c r="O56">
        <f t="shared" si="5"/>
        <v>0.58197233721855235</v>
      </c>
      <c r="P56">
        <f t="shared" si="5"/>
        <v>0.63257861039190988</v>
      </c>
      <c r="Q56">
        <f t="shared" si="6"/>
        <v>0.2872623408080045</v>
      </c>
      <c r="R56">
        <f t="shared" si="7"/>
        <v>0.57132577692525022</v>
      </c>
      <c r="S56">
        <f t="shared" si="8"/>
        <v>0.61798934340315337</v>
      </c>
      <c r="T56">
        <f t="shared" si="9"/>
        <v>0.64976111811468351</v>
      </c>
      <c r="U56">
        <f t="shared" si="10"/>
        <v>0.15754331392036788</v>
      </c>
      <c r="V56">
        <f t="shared" si="11"/>
        <v>5.788124837328517E-2</v>
      </c>
      <c r="W56">
        <f t="shared" si="12"/>
        <v>0.21542456229365306</v>
      </c>
      <c r="X56">
        <f t="shared" si="13"/>
        <v>-1.2029513529109629E-4</v>
      </c>
      <c r="Y56">
        <f t="shared" si="14"/>
        <v>-2.4059027058219258E-4</v>
      </c>
      <c r="Z56">
        <f t="shared" si="15"/>
        <v>-1.2026358633483832E-4</v>
      </c>
      <c r="AA56">
        <f t="shared" si="16"/>
        <v>-2.4052717266967664E-4</v>
      </c>
      <c r="AB56">
        <f t="shared" si="17"/>
        <v>6.9682172573758513E-2</v>
      </c>
      <c r="AC56">
        <f t="shared" si="18"/>
        <v>7.0197546883944306E-2</v>
      </c>
      <c r="AD56">
        <f t="shared" si="19"/>
        <v>-3.9246192355526309E-2</v>
      </c>
      <c r="AE56">
        <f t="shared" si="20"/>
        <v>-3.9536459988775523E-2</v>
      </c>
    </row>
    <row r="57" spans="1:31">
      <c r="A57">
        <v>0.01</v>
      </c>
      <c r="B57">
        <v>0.99</v>
      </c>
      <c r="C57">
        <v>0.05</v>
      </c>
      <c r="D57">
        <v>0.1</v>
      </c>
      <c r="E57">
        <f t="shared" si="0"/>
        <v>0.14993082153499029</v>
      </c>
      <c r="F57">
        <f t="shared" si="0"/>
        <v>0.19986164306998064</v>
      </c>
      <c r="G57">
        <f t="shared" si="0"/>
        <v>0.24993083968986862</v>
      </c>
      <c r="H57">
        <f t="shared" si="0"/>
        <v>0.29986167937973723</v>
      </c>
      <c r="I57">
        <f t="shared" si="1"/>
        <v>2.7482705383747582E-2</v>
      </c>
      <c r="J57">
        <f t="shared" si="2"/>
        <v>0.50687024392729507</v>
      </c>
      <c r="K57">
        <f t="shared" si="3"/>
        <v>4.2482709922467152E-2</v>
      </c>
      <c r="L57">
        <f t="shared" si="4"/>
        <v>0.51061908043608717</v>
      </c>
      <c r="M57">
        <f t="shared" si="5"/>
        <v>0.24382490395678438</v>
      </c>
      <c r="N57">
        <f t="shared" si="5"/>
        <v>0.292669821881543</v>
      </c>
      <c r="O57">
        <f t="shared" si="5"/>
        <v>0.58982157568965765</v>
      </c>
      <c r="P57">
        <f t="shared" si="5"/>
        <v>0.64048590238966496</v>
      </c>
      <c r="Q57">
        <f t="shared" si="6"/>
        <v>0.27303038386467149</v>
      </c>
      <c r="R57">
        <f t="shared" si="7"/>
        <v>0.56783670798904506</v>
      </c>
      <c r="S57">
        <f t="shared" si="8"/>
        <v>0.62600732845388651</v>
      </c>
      <c r="T57">
        <f t="shared" si="9"/>
        <v>0.65158358571100383</v>
      </c>
      <c r="U57">
        <f t="shared" si="10"/>
        <v>0.15559089639002757</v>
      </c>
      <c r="V57">
        <f t="shared" si="11"/>
        <v>5.7262834730110741E-2</v>
      </c>
      <c r="W57">
        <f t="shared" si="12"/>
        <v>0.21285373112013831</v>
      </c>
      <c r="X57">
        <f t="shared" si="13"/>
        <v>-1.4918647511998054E-4</v>
      </c>
      <c r="Y57">
        <f t="shared" si="14"/>
        <v>-2.9837295023996108E-4</v>
      </c>
      <c r="Z57">
        <f t="shared" si="15"/>
        <v>-1.4914734231484598E-4</v>
      </c>
      <c r="AA57">
        <f t="shared" si="16"/>
        <v>-2.9829468462969197E-4</v>
      </c>
      <c r="AB57">
        <f t="shared" si="17"/>
        <v>6.9386538942708909E-2</v>
      </c>
      <c r="AC57">
        <f t="shared" si="18"/>
        <v>6.9899725095424678E-2</v>
      </c>
      <c r="AD57">
        <f t="shared" si="19"/>
        <v>-3.8941883955931032E-2</v>
      </c>
      <c r="AE57">
        <f t="shared" si="20"/>
        <v>-3.9229899987734393E-2</v>
      </c>
    </row>
    <row r="58" spans="1:31">
      <c r="A58">
        <v>0.01</v>
      </c>
      <c r="B58">
        <v>0.99</v>
      </c>
      <c r="C58">
        <v>0.05</v>
      </c>
      <c r="D58">
        <v>0.1</v>
      </c>
      <c r="E58">
        <f t="shared" si="0"/>
        <v>0.14996065883001428</v>
      </c>
      <c r="F58">
        <f t="shared" si="0"/>
        <v>0.19992131766002863</v>
      </c>
      <c r="G58">
        <f t="shared" si="0"/>
        <v>0.24996066915833159</v>
      </c>
      <c r="H58">
        <f t="shared" si="0"/>
        <v>0.29992133831666318</v>
      </c>
      <c r="I58">
        <f t="shared" si="1"/>
        <v>2.7490164707503581E-2</v>
      </c>
      <c r="J58">
        <f t="shared" si="2"/>
        <v>0.50687210840605657</v>
      </c>
      <c r="K58">
        <f t="shared" si="3"/>
        <v>4.2490167289582902E-2</v>
      </c>
      <c r="L58">
        <f t="shared" si="4"/>
        <v>0.51062094393678958</v>
      </c>
      <c r="M58">
        <f t="shared" si="5"/>
        <v>0.22994759616824259</v>
      </c>
      <c r="N58">
        <f t="shared" si="5"/>
        <v>0.27868987686245805</v>
      </c>
      <c r="O58">
        <f t="shared" si="5"/>
        <v>0.59760995248084381</v>
      </c>
      <c r="P58">
        <f t="shared" si="5"/>
        <v>0.64833188238721184</v>
      </c>
      <c r="Q58">
        <f t="shared" si="6"/>
        <v>0.25885891088183755</v>
      </c>
      <c r="R58">
        <f t="shared" si="7"/>
        <v>0.56435576616296435</v>
      </c>
      <c r="S58">
        <f t="shared" si="8"/>
        <v>0.63396365438728242</v>
      </c>
      <c r="T58">
        <f t="shared" si="9"/>
        <v>0.65338766472759413</v>
      </c>
      <c r="U58">
        <f t="shared" si="10"/>
        <v>0.1536551577390636</v>
      </c>
      <c r="V58">
        <f t="shared" si="11"/>
        <v>5.6653932128771282E-2</v>
      </c>
      <c r="W58">
        <f t="shared" si="12"/>
        <v>0.21030908986783489</v>
      </c>
      <c r="X58">
        <f t="shared" si="13"/>
        <v>-1.7768593803041478E-4</v>
      </c>
      <c r="Y58">
        <f t="shared" si="14"/>
        <v>-3.5537187606082956E-4</v>
      </c>
      <c r="Z58">
        <f t="shared" si="15"/>
        <v>-1.7763931966076032E-4</v>
      </c>
      <c r="AA58">
        <f t="shared" si="16"/>
        <v>-3.5527863932152063E-4</v>
      </c>
      <c r="AB58">
        <f t="shared" si="17"/>
        <v>6.9083113107321861E-2</v>
      </c>
      <c r="AC58">
        <f t="shared" si="18"/>
        <v>6.9594053095329456E-2</v>
      </c>
      <c r="AD58">
        <f t="shared" si="19"/>
        <v>-3.8640555955744033E-2</v>
      </c>
      <c r="AE58">
        <f t="shared" si="20"/>
        <v>-3.8926342225479207E-2</v>
      </c>
    </row>
    <row r="59" spans="1:31">
      <c r="A59">
        <v>0.01</v>
      </c>
      <c r="B59">
        <v>0.99</v>
      </c>
      <c r="C59">
        <v>0.05</v>
      </c>
      <c r="D59">
        <v>0.1</v>
      </c>
      <c r="E59">
        <f t="shared" si="0"/>
        <v>0.14999619601762035</v>
      </c>
      <c r="F59">
        <f t="shared" si="0"/>
        <v>0.1999923920352408</v>
      </c>
      <c r="G59">
        <f t="shared" si="0"/>
        <v>0.24999619702226375</v>
      </c>
      <c r="H59">
        <f t="shared" si="0"/>
        <v>0.29999239404452749</v>
      </c>
      <c r="I59">
        <f t="shared" si="1"/>
        <v>2.7499049004405099E-2</v>
      </c>
      <c r="J59">
        <f t="shared" si="2"/>
        <v>0.50687432906057772</v>
      </c>
      <c r="K59">
        <f t="shared" si="3"/>
        <v>4.249904925556594E-2</v>
      </c>
      <c r="L59">
        <f t="shared" si="4"/>
        <v>0.51062316342615066</v>
      </c>
      <c r="M59">
        <f t="shared" si="5"/>
        <v>0.21613097354677821</v>
      </c>
      <c r="N59">
        <f t="shared" si="5"/>
        <v>0.26477106624339214</v>
      </c>
      <c r="O59">
        <f t="shared" si="5"/>
        <v>0.60533806367199261</v>
      </c>
      <c r="P59">
        <f t="shared" si="5"/>
        <v>0.65611715083230771</v>
      </c>
      <c r="Q59">
        <f t="shared" si="6"/>
        <v>0.24474948163464846</v>
      </c>
      <c r="R59">
        <f t="shared" si="7"/>
        <v>0.56088375030403592</v>
      </c>
      <c r="S59">
        <f t="shared" si="8"/>
        <v>0.64185894001471633</v>
      </c>
      <c r="T59">
        <f t="shared" si="9"/>
        <v>0.65517355556395729</v>
      </c>
      <c r="U59">
        <f t="shared" si="10"/>
        <v>0.1517364531745197</v>
      </c>
      <c r="V59">
        <f t="shared" si="11"/>
        <v>5.6054373946841193E-2</v>
      </c>
      <c r="W59">
        <f t="shared" si="12"/>
        <v>0.20779082712136088</v>
      </c>
      <c r="X59">
        <f t="shared" si="13"/>
        <v>-2.0578621327135366E-4</v>
      </c>
      <c r="Y59">
        <f t="shared" si="14"/>
        <v>-4.1157242654270732E-4</v>
      </c>
      <c r="Z59">
        <f t="shared" si="15"/>
        <v>-2.057322087108991E-4</v>
      </c>
      <c r="AA59">
        <f t="shared" si="16"/>
        <v>-4.1146441742179819E-4</v>
      </c>
      <c r="AB59">
        <f t="shared" si="17"/>
        <v>6.8772153729117089E-2</v>
      </c>
      <c r="AC59">
        <f t="shared" si="18"/>
        <v>6.9280791469308045E-2</v>
      </c>
      <c r="AD59">
        <f t="shared" si="19"/>
        <v>-3.8342195012713236E-2</v>
      </c>
      <c r="AE59">
        <f t="shared" si="20"/>
        <v>-3.8625773268849348E-2</v>
      </c>
    </row>
    <row r="60" spans="1:31">
      <c r="A60">
        <v>0.01</v>
      </c>
      <c r="B60">
        <v>0.99</v>
      </c>
      <c r="C60">
        <v>0.05</v>
      </c>
      <c r="D60">
        <v>0.1</v>
      </c>
      <c r="E60">
        <f t="shared" si="0"/>
        <v>0.15003735326027462</v>
      </c>
      <c r="F60">
        <f t="shared" si="0"/>
        <v>0.20007470652054934</v>
      </c>
      <c r="G60">
        <f t="shared" si="0"/>
        <v>0.25003734346400591</v>
      </c>
      <c r="H60">
        <f t="shared" si="0"/>
        <v>0.30007468692801187</v>
      </c>
      <c r="I60">
        <f t="shared" si="1"/>
        <v>2.7509338315068667E-2</v>
      </c>
      <c r="J60">
        <f t="shared" si="2"/>
        <v>0.50687690090182591</v>
      </c>
      <c r="K60">
        <f t="shared" si="3"/>
        <v>4.2509335866001481E-2</v>
      </c>
      <c r="L60">
        <f t="shared" si="4"/>
        <v>0.51062573391761812</v>
      </c>
      <c r="M60">
        <f t="shared" si="5"/>
        <v>0.2023765428009548</v>
      </c>
      <c r="N60">
        <f t="shared" si="5"/>
        <v>0.25091490794953053</v>
      </c>
      <c r="O60">
        <f t="shared" si="5"/>
        <v>0.61300650267453527</v>
      </c>
      <c r="P60">
        <f t="shared" si="5"/>
        <v>0.66384230548607759</v>
      </c>
      <c r="Q60">
        <f t="shared" si="6"/>
        <v>0.2307036038527743</v>
      </c>
      <c r="R60">
        <f t="shared" si="7"/>
        <v>0.55742144262972804</v>
      </c>
      <c r="S60">
        <f t="shared" si="8"/>
        <v>0.64969380075272731</v>
      </c>
      <c r="T60">
        <f t="shared" si="9"/>
        <v>0.65694145805594983</v>
      </c>
      <c r="U60">
        <f t="shared" si="10"/>
        <v>0.1498351179254063</v>
      </c>
      <c r="V60">
        <f t="shared" si="11"/>
        <v>5.5463996180948306E-2</v>
      </c>
      <c r="W60">
        <f t="shared" si="12"/>
        <v>0.2052991141063546</v>
      </c>
      <c r="X60">
        <f t="shared" si="13"/>
        <v>-2.3348045624467444E-4</v>
      </c>
      <c r="Y60">
        <f t="shared" si="14"/>
        <v>-4.6696091248934888E-4</v>
      </c>
      <c r="Z60">
        <f t="shared" si="15"/>
        <v>-2.3341916587874096E-4</v>
      </c>
      <c r="AA60">
        <f t="shared" si="16"/>
        <v>-4.6683833175748191E-4</v>
      </c>
      <c r="AB60">
        <f t="shared" si="17"/>
        <v>6.8453923449456236E-2</v>
      </c>
      <c r="AC60">
        <f t="shared" si="18"/>
        <v>6.8960204812507614E-2</v>
      </c>
      <c r="AD60">
        <f t="shared" si="19"/>
        <v>-3.804678675269732E-2</v>
      </c>
      <c r="AE60">
        <f t="shared" si="20"/>
        <v>-3.8328178645027688E-2</v>
      </c>
    </row>
    <row r="61" spans="1:31">
      <c r="A61">
        <v>0.01</v>
      </c>
      <c r="B61">
        <v>0.99</v>
      </c>
      <c r="C61">
        <v>0.05</v>
      </c>
      <c r="D61">
        <v>0.1</v>
      </c>
      <c r="E61">
        <f t="shared" si="0"/>
        <v>0.15008404935152356</v>
      </c>
      <c r="F61">
        <f t="shared" si="0"/>
        <v>0.20016809870304722</v>
      </c>
      <c r="G61">
        <f t="shared" si="0"/>
        <v>0.25008402729718165</v>
      </c>
      <c r="H61">
        <f t="shared" si="0"/>
        <v>0.30016805459436335</v>
      </c>
      <c r="I61">
        <f t="shared" si="1"/>
        <v>2.7521012337880901E-2</v>
      </c>
      <c r="J61">
        <f t="shared" si="2"/>
        <v>0.5068798188552095</v>
      </c>
      <c r="K61">
        <f t="shared" si="3"/>
        <v>4.2521006824295424E-2</v>
      </c>
      <c r="L61">
        <f t="shared" si="4"/>
        <v>0.51062865033910609</v>
      </c>
      <c r="M61">
        <f t="shared" si="5"/>
        <v>0.18868575811106356</v>
      </c>
      <c r="N61">
        <f t="shared" si="5"/>
        <v>0.237122866987029</v>
      </c>
      <c r="O61">
        <f t="shared" si="5"/>
        <v>0.62061586002507474</v>
      </c>
      <c r="P61">
        <f t="shared" si="5"/>
        <v>0.67150794121508317</v>
      </c>
      <c r="Q61">
        <f t="shared" si="6"/>
        <v>0.21672273242601975</v>
      </c>
      <c r="R61">
        <f t="shared" si="7"/>
        <v>0.55396960789758043</v>
      </c>
      <c r="S61">
        <f t="shared" si="8"/>
        <v>0.65746884842282971</v>
      </c>
      <c r="T61">
        <f t="shared" si="9"/>
        <v>0.65869157136660317</v>
      </c>
      <c r="U61">
        <f t="shared" si="10"/>
        <v>0.14795146715812368</v>
      </c>
      <c r="V61">
        <f t="shared" si="11"/>
        <v>5.4882637441765296E-2</v>
      </c>
      <c r="W61">
        <f t="shared" si="12"/>
        <v>0.20283410459988899</v>
      </c>
      <c r="X61">
        <f t="shared" si="13"/>
        <v>-2.6076229677847316E-4</v>
      </c>
      <c r="Y61">
        <f t="shared" si="14"/>
        <v>-5.2152459355694631E-4</v>
      </c>
      <c r="Z61">
        <f t="shared" si="15"/>
        <v>-2.6069382192435696E-4</v>
      </c>
      <c r="AA61">
        <f t="shared" si="16"/>
        <v>-5.2138764384871393E-4</v>
      </c>
      <c r="AB61">
        <f t="shared" si="17"/>
        <v>6.812868829342951E-2</v>
      </c>
      <c r="AC61">
        <f t="shared" si="18"/>
        <v>6.8632561129021608E-2</v>
      </c>
      <c r="AD61">
        <f t="shared" si="19"/>
        <v>-3.7754315835405526E-2</v>
      </c>
      <c r="AE61">
        <f t="shared" si="20"/>
        <v>-3.8033542907764416E-2</v>
      </c>
    </row>
    <row r="62" spans="1:31">
      <c r="A62">
        <v>0.01</v>
      </c>
      <c r="B62">
        <v>0.99</v>
      </c>
      <c r="C62">
        <v>0.05</v>
      </c>
      <c r="D62">
        <v>0.1</v>
      </c>
      <c r="E62">
        <f t="shared" si="0"/>
        <v>0.15013620181087925</v>
      </c>
      <c r="F62">
        <f t="shared" si="0"/>
        <v>0.2002724036217586</v>
      </c>
      <c r="G62">
        <f t="shared" si="0"/>
        <v>0.25013616606156652</v>
      </c>
      <c r="H62">
        <f t="shared" si="0"/>
        <v>0.30027233212313309</v>
      </c>
      <c r="I62">
        <f t="shared" si="1"/>
        <v>2.7534050452719824E-2</v>
      </c>
      <c r="J62">
        <f t="shared" si="2"/>
        <v>0.50688307776650798</v>
      </c>
      <c r="K62">
        <f t="shared" si="3"/>
        <v>4.2534041515391641E-2</v>
      </c>
      <c r="L62">
        <f t="shared" si="4"/>
        <v>0.51063190753892318</v>
      </c>
      <c r="M62">
        <f t="shared" si="5"/>
        <v>0.17506002045237765</v>
      </c>
      <c r="N62">
        <f t="shared" si="5"/>
        <v>0.22339635476122469</v>
      </c>
      <c r="O62">
        <f t="shared" si="5"/>
        <v>0.62816672319215583</v>
      </c>
      <c r="P62">
        <f t="shared" si="5"/>
        <v>0.67911464979663605</v>
      </c>
      <c r="Q62">
        <f t="shared" si="6"/>
        <v>0.20280826872973517</v>
      </c>
      <c r="R62">
        <f t="shared" si="7"/>
        <v>0.55052899264427668</v>
      </c>
      <c r="S62">
        <f t="shared" si="8"/>
        <v>0.66518469106542599</v>
      </c>
      <c r="T62">
        <f t="shared" si="9"/>
        <v>0.66042409388378265</v>
      </c>
      <c r="U62">
        <f t="shared" si="10"/>
        <v>0.14608579594451826</v>
      </c>
      <c r="V62">
        <f t="shared" si="11"/>
        <v>5.4310138946162857E-2</v>
      </c>
      <c r="W62">
        <f t="shared" si="12"/>
        <v>0.20039593489068111</v>
      </c>
      <c r="X62">
        <f t="shared" si="13"/>
        <v>-2.8762584556903196E-4</v>
      </c>
      <c r="Y62">
        <f t="shared" si="14"/>
        <v>-5.7525169113806392E-4</v>
      </c>
      <c r="Z62">
        <f t="shared" si="15"/>
        <v>-2.8755028839485099E-4</v>
      </c>
      <c r="AA62">
        <f t="shared" si="16"/>
        <v>-5.7510057678970198E-4</v>
      </c>
      <c r="AB62">
        <f t="shared" si="17"/>
        <v>6.7796717079819185E-2</v>
      </c>
      <c r="AC62">
        <f t="shared" si="18"/>
        <v>6.8298131237460327E-2</v>
      </c>
      <c r="AD62">
        <f t="shared" si="19"/>
        <v>-3.7464766017456255E-2</v>
      </c>
      <c r="AE62">
        <f t="shared" si="20"/>
        <v>-3.7741849700899929E-2</v>
      </c>
    </row>
    <row r="63" spans="1:31">
      <c r="A63">
        <v>0.01</v>
      </c>
      <c r="B63">
        <v>0.99</v>
      </c>
      <c r="C63">
        <v>0.05</v>
      </c>
      <c r="D63">
        <v>0.1</v>
      </c>
      <c r="E63">
        <f t="shared" si="0"/>
        <v>0.15019372697999306</v>
      </c>
      <c r="F63">
        <f t="shared" si="0"/>
        <v>0.20038745395998622</v>
      </c>
      <c r="G63">
        <f t="shared" si="0"/>
        <v>0.25019367611924548</v>
      </c>
      <c r="H63">
        <f t="shared" si="0"/>
        <v>0.30038735223849106</v>
      </c>
      <c r="I63">
        <f t="shared" si="1"/>
        <v>2.7548431744998277E-2</v>
      </c>
      <c r="J63">
        <f t="shared" si="2"/>
        <v>0.50688667240788277</v>
      </c>
      <c r="K63">
        <f t="shared" si="3"/>
        <v>4.254841902981138E-2</v>
      </c>
      <c r="L63">
        <f t="shared" si="4"/>
        <v>0.51063550029178117</v>
      </c>
      <c r="M63">
        <f t="shared" si="5"/>
        <v>0.1615006770364138</v>
      </c>
      <c r="N63">
        <f t="shared" si="5"/>
        <v>0.20973672851373262</v>
      </c>
      <c r="O63">
        <f t="shared" si="5"/>
        <v>0.63565967639564713</v>
      </c>
      <c r="P63">
        <f t="shared" si="5"/>
        <v>0.68666301973681598</v>
      </c>
      <c r="Q63">
        <f t="shared" si="6"/>
        <v>0.18896156006877929</v>
      </c>
      <c r="R63">
        <f t="shared" si="7"/>
        <v>0.54710032448512824</v>
      </c>
      <c r="S63">
        <f t="shared" si="8"/>
        <v>0.67284193276723547</v>
      </c>
      <c r="T63">
        <f t="shared" si="9"/>
        <v>0.66213922312440943</v>
      </c>
      <c r="U63">
        <f t="shared" si="10"/>
        <v>0.14423837928101502</v>
      </c>
      <c r="V63">
        <f t="shared" si="11"/>
        <v>5.3746344506732893E-2</v>
      </c>
      <c r="W63">
        <f t="shared" si="12"/>
        <v>0.1979847237877479</v>
      </c>
      <c r="X63">
        <f t="shared" si="13"/>
        <v>-3.1406569882416508E-4</v>
      </c>
      <c r="Y63">
        <f t="shared" si="14"/>
        <v>-6.2813139764833015E-4</v>
      </c>
      <c r="Z63">
        <f t="shared" si="15"/>
        <v>-3.1398316226650892E-4</v>
      </c>
      <c r="AA63">
        <f t="shared" si="16"/>
        <v>-6.2796632453301785E-4</v>
      </c>
      <c r="AB63">
        <f t="shared" si="17"/>
        <v>6.7458280839416865E-2</v>
      </c>
      <c r="AC63">
        <f t="shared" si="18"/>
        <v>6.7957188184937206E-2</v>
      </c>
      <c r="AD63">
        <f t="shared" si="19"/>
        <v>-3.7178120212820027E-2</v>
      </c>
      <c r="AE63">
        <f t="shared" si="20"/>
        <v>-3.7453081819253026E-2</v>
      </c>
    </row>
    <row r="64" spans="1:31">
      <c r="A64">
        <v>0.01</v>
      </c>
      <c r="B64">
        <v>0.99</v>
      </c>
      <c r="C64">
        <v>0.05</v>
      </c>
      <c r="D64">
        <v>0.1</v>
      </c>
      <c r="E64">
        <f t="shared" ref="E64:H79" si="21">E63-$G$44*X63</f>
        <v>0.15025654011975789</v>
      </c>
      <c r="F64">
        <f t="shared" si="21"/>
        <v>0.20051308023951589</v>
      </c>
      <c r="G64">
        <f t="shared" si="21"/>
        <v>0.25025647275169877</v>
      </c>
      <c r="H64">
        <f t="shared" si="21"/>
        <v>0.30051294550339763</v>
      </c>
      <c r="I64">
        <f t="shared" si="1"/>
        <v>2.7564135029939485E-2</v>
      </c>
      <c r="J64">
        <f t="shared" si="2"/>
        <v>0.50689059748394538</v>
      </c>
      <c r="K64">
        <f t="shared" si="3"/>
        <v>4.2564118187924702E-2</v>
      </c>
      <c r="L64">
        <f t="shared" si="4"/>
        <v>0.51063942330486189</v>
      </c>
      <c r="M64">
        <f t="shared" ref="M64:P79" si="22">M63-$G$44*AB63</f>
        <v>0.14800902086853043</v>
      </c>
      <c r="N64">
        <f t="shared" si="22"/>
        <v>0.19614529087674518</v>
      </c>
      <c r="O64">
        <f t="shared" si="22"/>
        <v>0.64309530043821117</v>
      </c>
      <c r="P64">
        <f t="shared" si="22"/>
        <v>0.6941536361006666</v>
      </c>
      <c r="Q64">
        <f t="shared" si="6"/>
        <v>0.17518389923832867</v>
      </c>
      <c r="R64">
        <f t="shared" si="7"/>
        <v>0.54368431147463203</v>
      </c>
      <c r="S64">
        <f t="shared" si="8"/>
        <v>0.68044117350165956</v>
      </c>
      <c r="T64">
        <f t="shared" si="9"/>
        <v>0.66383715564497014</v>
      </c>
      <c r="U64">
        <f t="shared" si="10"/>
        <v>0.14240947215707603</v>
      </c>
      <c r="V64">
        <f t="shared" si="11"/>
        <v>5.3191100518881713E-2</v>
      </c>
      <c r="W64">
        <f t="shared" si="12"/>
        <v>0.19560057267595773</v>
      </c>
      <c r="X64">
        <f t="shared" si="13"/>
        <v>-3.4007694115022885E-4</v>
      </c>
      <c r="Y64">
        <f t="shared" si="14"/>
        <v>-6.801538823004577E-4</v>
      </c>
      <c r="Z64">
        <f t="shared" si="15"/>
        <v>-3.3998752883093616E-4</v>
      </c>
      <c r="AA64">
        <f t="shared" si="16"/>
        <v>-6.7997505766187233E-4</v>
      </c>
      <c r="AB64">
        <f t="shared" si="17"/>
        <v>6.7113652243839958E-2</v>
      </c>
      <c r="AC64">
        <f t="shared" si="18"/>
        <v>6.7610006671632805E-2</v>
      </c>
      <c r="AD64">
        <f t="shared" si="19"/>
        <v>-3.6894360550714406E-2</v>
      </c>
      <c r="AE64">
        <f t="shared" si="20"/>
        <v>-3.7167221266942434E-2</v>
      </c>
    </row>
    <row r="65" spans="1:31">
      <c r="A65">
        <v>0.01</v>
      </c>
      <c r="B65">
        <v>0.99</v>
      </c>
      <c r="C65">
        <v>0.05</v>
      </c>
      <c r="D65">
        <v>0.1</v>
      </c>
      <c r="E65">
        <f t="shared" si="21"/>
        <v>0.15032455550798793</v>
      </c>
      <c r="F65">
        <f t="shared" si="21"/>
        <v>0.20064911101597599</v>
      </c>
      <c r="G65">
        <f t="shared" si="21"/>
        <v>0.25032447025746496</v>
      </c>
      <c r="H65">
        <f t="shared" si="21"/>
        <v>0.30064894051493002</v>
      </c>
      <c r="I65">
        <f t="shared" si="1"/>
        <v>2.7581138876996997E-2</v>
      </c>
      <c r="J65">
        <f t="shared" si="2"/>
        <v>0.50689484763786341</v>
      </c>
      <c r="K65">
        <f t="shared" si="3"/>
        <v>4.258111756436625E-2</v>
      </c>
      <c r="L65">
        <f t="shared" si="4"/>
        <v>0.51064367122391996</v>
      </c>
      <c r="M65">
        <f t="shared" si="22"/>
        <v>0.13458629041976244</v>
      </c>
      <c r="N65">
        <f t="shared" si="22"/>
        <v>0.1826232895424186</v>
      </c>
      <c r="O65">
        <f t="shared" si="22"/>
        <v>0.65047417254835405</v>
      </c>
      <c r="P65">
        <f t="shared" si="22"/>
        <v>0.70158708035405504</v>
      </c>
      <c r="Q65">
        <f t="shared" si="6"/>
        <v>0.16147652419940028</v>
      </c>
      <c r="R65">
        <f t="shared" si="7"/>
        <v>0.54028164152843994</v>
      </c>
      <c r="S65">
        <f t="shared" si="8"/>
        <v>0.6879830089815292</v>
      </c>
      <c r="T65">
        <f t="shared" si="9"/>
        <v>0.66551808695804959</v>
      </c>
      <c r="U65">
        <f t="shared" si="10"/>
        <v>0.14059930967104844</v>
      </c>
      <c r="V65">
        <f t="shared" si="11"/>
        <v>5.264425594568193E-2</v>
      </c>
      <c r="W65">
        <f t="shared" si="12"/>
        <v>0.19324356561673037</v>
      </c>
      <c r="X65">
        <f t="shared" si="13"/>
        <v>-3.6565514673388665E-4</v>
      </c>
      <c r="Y65">
        <f t="shared" si="14"/>
        <v>-7.3131029346777329E-4</v>
      </c>
      <c r="Z65">
        <f t="shared" si="15"/>
        <v>-3.6555896287626406E-4</v>
      </c>
      <c r="AA65">
        <f t="shared" si="16"/>
        <v>-7.3111792575252812E-4</v>
      </c>
      <c r="AB65">
        <f t="shared" si="17"/>
        <v>6.6763105046851373E-2</v>
      </c>
      <c r="AC65">
        <f t="shared" si="18"/>
        <v>6.7256862487954455E-2</v>
      </c>
      <c r="AD65">
        <f t="shared" si="19"/>
        <v>-3.6613468431019709E-2</v>
      </c>
      <c r="AE65">
        <f t="shared" si="20"/>
        <v>-3.6884249313210889E-2</v>
      </c>
    </row>
    <row r="66" spans="1:31">
      <c r="A66">
        <v>0.01</v>
      </c>
      <c r="B66">
        <v>0.99</v>
      </c>
      <c r="C66">
        <v>0.05</v>
      </c>
      <c r="D66">
        <v>0.1</v>
      </c>
      <c r="E66">
        <f t="shared" si="21"/>
        <v>0.15039768653733471</v>
      </c>
      <c r="F66">
        <f t="shared" si="21"/>
        <v>0.20079537307466955</v>
      </c>
      <c r="G66">
        <f t="shared" si="21"/>
        <v>0.2503975820500402</v>
      </c>
      <c r="H66">
        <f t="shared" si="21"/>
        <v>0.3007951641000805</v>
      </c>
      <c r="I66">
        <f t="shared" si="1"/>
        <v>2.7599421634333692E-2</v>
      </c>
      <c r="J66">
        <f t="shared" si="2"/>
        <v>0.5068994174574788</v>
      </c>
      <c r="K66">
        <f t="shared" si="3"/>
        <v>4.259939551251006E-2</v>
      </c>
      <c r="L66">
        <f t="shared" si="4"/>
        <v>0.51064823863939979</v>
      </c>
      <c r="M66">
        <f t="shared" si="22"/>
        <v>0.12123366941039217</v>
      </c>
      <c r="N66">
        <f t="shared" si="22"/>
        <v>0.1691719170448277</v>
      </c>
      <c r="O66">
        <f t="shared" si="22"/>
        <v>0.65779686623455802</v>
      </c>
      <c r="P66">
        <f t="shared" si="22"/>
        <v>0.70896393021669724</v>
      </c>
      <c r="Q66">
        <f t="shared" si="6"/>
        <v>0.14784061786655228</v>
      </c>
      <c r="R66">
        <f t="shared" si="7"/>
        <v>0.53689298190678081</v>
      </c>
      <c r="S66">
        <f t="shared" si="8"/>
        <v>0.69546803052367534</v>
      </c>
      <c r="T66">
        <f t="shared" si="9"/>
        <v>0.66718221145462553</v>
      </c>
      <c r="U66">
        <f t="shared" si="10"/>
        <v>0.13880810719130962</v>
      </c>
      <c r="V66">
        <f t="shared" si="11"/>
        <v>5.2105662300663047E-2</v>
      </c>
      <c r="W66">
        <f t="shared" si="12"/>
        <v>0.19091376949197267</v>
      </c>
      <c r="X66">
        <f t="shared" si="13"/>
        <v>-3.9079637887770141E-4</v>
      </c>
      <c r="Y66">
        <f t="shared" si="14"/>
        <v>-7.8159275775540281E-4</v>
      </c>
      <c r="Z66">
        <f t="shared" si="15"/>
        <v>-3.9069352822248795E-4</v>
      </c>
      <c r="AA66">
        <f t="shared" si="16"/>
        <v>-7.813870564449759E-4</v>
      </c>
      <c r="AB66">
        <f t="shared" si="17"/>
        <v>6.6406913540034973E-2</v>
      </c>
      <c r="AC66">
        <f t="shared" si="18"/>
        <v>6.6898031966158941E-2</v>
      </c>
      <c r="AD66">
        <f t="shared" si="19"/>
        <v>-3.6335424577284857E-2</v>
      </c>
      <c r="AE66">
        <f t="shared" si="20"/>
        <v>-3.6604146545821829E-2</v>
      </c>
    </row>
    <row r="67" spans="1:31">
      <c r="A67">
        <v>0.01</v>
      </c>
      <c r="B67">
        <v>0.99</v>
      </c>
      <c r="C67">
        <v>0.05</v>
      </c>
      <c r="D67">
        <v>0.1</v>
      </c>
      <c r="E67">
        <f t="shared" si="21"/>
        <v>0.15047584581311024</v>
      </c>
      <c r="F67">
        <f t="shared" si="21"/>
        <v>0.20095169162622062</v>
      </c>
      <c r="G67">
        <f t="shared" si="21"/>
        <v>0.25047572075568469</v>
      </c>
      <c r="H67">
        <f t="shared" si="21"/>
        <v>0.30095144151136949</v>
      </c>
      <c r="I67">
        <f t="shared" si="1"/>
        <v>2.7618961453277576E-2</v>
      </c>
      <c r="J67">
        <f t="shared" si="2"/>
        <v>0.50690430148142251</v>
      </c>
      <c r="K67">
        <f t="shared" si="3"/>
        <v>4.2618930188921184E-2</v>
      </c>
      <c r="L67">
        <f t="shared" si="4"/>
        <v>0.51065312009254804</v>
      </c>
      <c r="M67">
        <f t="shared" si="22"/>
        <v>0.10795228670238517</v>
      </c>
      <c r="N67">
        <f t="shared" si="22"/>
        <v>0.15579231065159591</v>
      </c>
      <c r="O67">
        <f t="shared" si="22"/>
        <v>0.66506395115001504</v>
      </c>
      <c r="P67">
        <f t="shared" si="22"/>
        <v>0.71628475952586157</v>
      </c>
      <c r="Q67">
        <f t="shared" si="6"/>
        <v>0.13427730800485976</v>
      </c>
      <c r="R67">
        <f t="shared" si="7"/>
        <v>0.53351897875908372</v>
      </c>
      <c r="S67">
        <f t="shared" si="8"/>
        <v>0.70289682492479499</v>
      </c>
      <c r="T67">
        <f t="shared" si="9"/>
        <v>0.66882972233187432</v>
      </c>
      <c r="U67">
        <f t="shared" si="10"/>
        <v>0.13703606056047696</v>
      </c>
      <c r="V67">
        <f t="shared" si="11"/>
        <v>5.1575173628710475E-2</v>
      </c>
      <c r="W67">
        <f t="shared" si="12"/>
        <v>0.18861123418918743</v>
      </c>
      <c r="X67">
        <f t="shared" si="13"/>
        <v>-4.154971879557609E-4</v>
      </c>
      <c r="Y67">
        <f t="shared" si="14"/>
        <v>-8.3099437591152179E-4</v>
      </c>
      <c r="Z67">
        <f t="shared" si="15"/>
        <v>-4.1538777567713095E-4</v>
      </c>
      <c r="AA67">
        <f t="shared" si="16"/>
        <v>-8.307755513542619E-4</v>
      </c>
      <c r="AB67">
        <f t="shared" si="17"/>
        <v>6.6045352024524745E-2</v>
      </c>
      <c r="AC67">
        <f t="shared" si="18"/>
        <v>6.6533791448148277E-2</v>
      </c>
      <c r="AD67">
        <f t="shared" si="19"/>
        <v>-3.6060209087393623E-2</v>
      </c>
      <c r="AE67">
        <f t="shared" si="20"/>
        <v>-3.6326892922099355E-2</v>
      </c>
    </row>
    <row r="68" spans="1:31">
      <c r="A68">
        <v>0.01</v>
      </c>
      <c r="B68">
        <v>0.99</v>
      </c>
      <c r="C68">
        <v>0.05</v>
      </c>
      <c r="D68">
        <v>0.1</v>
      </c>
      <c r="E68">
        <f t="shared" si="21"/>
        <v>0.1505589452507014</v>
      </c>
      <c r="F68">
        <f t="shared" si="21"/>
        <v>0.20111789050140291</v>
      </c>
      <c r="G68">
        <f t="shared" si="21"/>
        <v>0.25055879831082012</v>
      </c>
      <c r="H68">
        <f t="shared" si="21"/>
        <v>0.30111759662164034</v>
      </c>
      <c r="I68">
        <f t="shared" si="1"/>
        <v>2.7639736312675363E-2</v>
      </c>
      <c r="J68">
        <f t="shared" si="2"/>
        <v>0.50690949420520226</v>
      </c>
      <c r="K68">
        <f t="shared" si="3"/>
        <v>4.263969957770504E-2</v>
      </c>
      <c r="L68">
        <f t="shared" si="4"/>
        <v>0.51065831008149898</v>
      </c>
      <c r="M68">
        <f t="shared" si="22"/>
        <v>9.4743216297480226E-2</v>
      </c>
      <c r="N68">
        <f t="shared" si="22"/>
        <v>0.14248555236196625</v>
      </c>
      <c r="O68">
        <f t="shared" si="22"/>
        <v>0.67227599296749374</v>
      </c>
      <c r="P68">
        <f t="shared" si="22"/>
        <v>0.72355013811028146</v>
      </c>
      <c r="Q68">
        <f t="shared" si="6"/>
        <v>0.12078766723292039</v>
      </c>
      <c r="R68">
        <f t="shared" si="7"/>
        <v>0.53016025672927403</v>
      </c>
      <c r="S68">
        <f t="shared" si="8"/>
        <v>0.71026997434808381</v>
      </c>
      <c r="T68">
        <f t="shared" si="9"/>
        <v>0.67046081152623505</v>
      </c>
      <c r="U68">
        <f t="shared" si="10"/>
        <v>0.13528334634033212</v>
      </c>
      <c r="V68">
        <f t="shared" si="11"/>
        <v>5.1052646485236136E-2</v>
      </c>
      <c r="W68">
        <f t="shared" si="12"/>
        <v>0.18633599282556826</v>
      </c>
      <c r="X68">
        <f t="shared" si="13"/>
        <v>-4.3975460786182895E-4</v>
      </c>
      <c r="Y68">
        <f t="shared" si="14"/>
        <v>-8.795092157236579E-4</v>
      </c>
      <c r="Z68">
        <f t="shared" si="15"/>
        <v>-4.3963873948371163E-4</v>
      </c>
      <c r="AA68">
        <f t="shared" si="16"/>
        <v>-8.7927747896742326E-4</v>
      </c>
      <c r="AB68">
        <f t="shared" si="17"/>
        <v>6.5678694300323207E-2</v>
      </c>
      <c r="AC68">
        <f t="shared" si="18"/>
        <v>6.6164416770985432E-2</v>
      </c>
      <c r="AD68">
        <f t="shared" si="19"/>
        <v>-3.5787801481962297E-2</v>
      </c>
      <c r="AE68">
        <f t="shared" si="20"/>
        <v>-3.6052467817683016E-2</v>
      </c>
    </row>
    <row r="69" spans="1:31">
      <c r="A69">
        <v>0.01</v>
      </c>
      <c r="B69">
        <v>0.99</v>
      </c>
      <c r="C69">
        <v>0.05</v>
      </c>
      <c r="D69">
        <v>0.1</v>
      </c>
      <c r="E69">
        <f t="shared" si="21"/>
        <v>0.15064689617227378</v>
      </c>
      <c r="F69">
        <f t="shared" si="21"/>
        <v>0.20129379234454764</v>
      </c>
      <c r="G69">
        <f t="shared" si="21"/>
        <v>0.25064672605871685</v>
      </c>
      <c r="H69">
        <f t="shared" si="21"/>
        <v>0.3012934521174338</v>
      </c>
      <c r="I69">
        <f t="shared" si="1"/>
        <v>2.7661724043068454E-2</v>
      </c>
      <c r="J69">
        <f t="shared" si="2"/>
        <v>0.50691499008724661</v>
      </c>
      <c r="K69">
        <f t="shared" si="3"/>
        <v>4.2661681514679223E-2</v>
      </c>
      <c r="L69">
        <f t="shared" si="4"/>
        <v>0.51066380306731673</v>
      </c>
      <c r="M69">
        <f t="shared" si="22"/>
        <v>8.1607477437415588E-2</v>
      </c>
      <c r="N69">
        <f t="shared" si="22"/>
        <v>0.12925266900776916</v>
      </c>
      <c r="O69">
        <f t="shared" si="22"/>
        <v>0.67943355326388621</v>
      </c>
      <c r="P69">
        <f t="shared" si="22"/>
        <v>0.73076063167381811</v>
      </c>
      <c r="Q69">
        <f t="shared" si="6"/>
        <v>0.10737271312834124</v>
      </c>
      <c r="R69">
        <f t="shared" si="7"/>
        <v>0.52681741862095444</v>
      </c>
      <c r="S69">
        <f t="shared" si="8"/>
        <v>0.71758805622013222</v>
      </c>
      <c r="T69">
        <f t="shared" si="9"/>
        <v>0.67207566965149756</v>
      </c>
      <c r="U69">
        <f t="shared" si="10"/>
        <v>0.13355012209501343</v>
      </c>
      <c r="V69">
        <f t="shared" si="11"/>
        <v>5.0537939913771854E-2</v>
      </c>
      <c r="W69">
        <f t="shared" si="12"/>
        <v>0.1840880620087853</v>
      </c>
      <c r="X69">
        <f t="shared" si="13"/>
        <v>-4.6356615102789017E-4</v>
      </c>
      <c r="Y69">
        <f t="shared" si="14"/>
        <v>-9.2713230205578034E-4</v>
      </c>
      <c r="Z69">
        <f t="shared" si="15"/>
        <v>-4.6344393234087357E-4</v>
      </c>
      <c r="AA69">
        <f t="shared" si="16"/>
        <v>-9.2688786468174715E-4</v>
      </c>
      <c r="AB69">
        <f t="shared" si="17"/>
        <v>6.5307213174581033E-2</v>
      </c>
      <c r="AC69">
        <f t="shared" si="18"/>
        <v>6.5790182771512745E-2</v>
      </c>
      <c r="AD69">
        <f t="shared" si="19"/>
        <v>-3.5518180750538857E-2</v>
      </c>
      <c r="AE69">
        <f t="shared" si="20"/>
        <v>-3.5780850073068027E-2</v>
      </c>
    </row>
    <row r="70" spans="1:31">
      <c r="A70">
        <v>0.01</v>
      </c>
      <c r="B70">
        <v>0.99</v>
      </c>
      <c r="C70">
        <v>0.05</v>
      </c>
      <c r="D70">
        <v>0.1</v>
      </c>
      <c r="E70">
        <f t="shared" si="21"/>
        <v>0.15073960940247935</v>
      </c>
      <c r="F70">
        <f t="shared" si="21"/>
        <v>0.20147921880495878</v>
      </c>
      <c r="G70">
        <f t="shared" si="21"/>
        <v>0.25073941484518503</v>
      </c>
      <c r="H70">
        <f t="shared" si="21"/>
        <v>0.30147882969037015</v>
      </c>
      <c r="I70">
        <f t="shared" si="1"/>
        <v>2.768490235061985E-2</v>
      </c>
      <c r="J70">
        <f t="shared" si="2"/>
        <v>0.50692078355488657</v>
      </c>
      <c r="K70">
        <f t="shared" si="3"/>
        <v>4.2684853711296267E-2</v>
      </c>
      <c r="L70">
        <f t="shared" si="4"/>
        <v>0.5106695934799742</v>
      </c>
      <c r="M70">
        <f t="shared" si="22"/>
        <v>6.8546034802499378E-2</v>
      </c>
      <c r="N70">
        <f t="shared" si="22"/>
        <v>0.11609463245346661</v>
      </c>
      <c r="O70">
        <f t="shared" si="22"/>
        <v>0.686537189413994</v>
      </c>
      <c r="P70">
        <f t="shared" si="22"/>
        <v>0.73791680168843166</v>
      </c>
      <c r="Q70">
        <f t="shared" si="6"/>
        <v>9.403340843188232E-2</v>
      </c>
      <c r="R70">
        <f t="shared" si="7"/>
        <v>0.52349104512143707</v>
      </c>
      <c r="S70">
        <f t="shared" si="8"/>
        <v>0.72485164313758554</v>
      </c>
      <c r="T70">
        <f t="shared" si="9"/>
        <v>0.67367448594167612</v>
      </c>
      <c r="U70">
        <f t="shared" si="10"/>
        <v>0.13183652670995286</v>
      </c>
      <c r="V70">
        <f t="shared" si="11"/>
        <v>5.0030915422131429E-2</v>
      </c>
      <c r="W70">
        <f t="shared" si="12"/>
        <v>0.18186744213208428</v>
      </c>
      <c r="X70">
        <f t="shared" si="13"/>
        <v>-4.8692980209550594E-4</v>
      </c>
      <c r="Y70">
        <f t="shared" si="14"/>
        <v>-9.7385960419101188E-4</v>
      </c>
      <c r="Z70">
        <f t="shared" si="15"/>
        <v>-4.8680133907457493E-4</v>
      </c>
      <c r="AA70">
        <f t="shared" si="16"/>
        <v>-9.7360267814914985E-4</v>
      </c>
      <c r="AB70">
        <f t="shared" si="17"/>
        <v>6.4931179990044427E-2</v>
      </c>
      <c r="AC70">
        <f t="shared" si="18"/>
        <v>6.5411362811287885E-2</v>
      </c>
      <c r="AD70">
        <f t="shared" si="19"/>
        <v>-3.5251325395674618E-2</v>
      </c>
      <c r="AE70">
        <f t="shared" si="20"/>
        <v>-3.5512018038002413E-2</v>
      </c>
    </row>
    <row r="71" spans="1:31">
      <c r="A71">
        <v>0.01</v>
      </c>
      <c r="B71">
        <v>0.99</v>
      </c>
      <c r="C71">
        <v>0.05</v>
      </c>
      <c r="D71">
        <v>0.1</v>
      </c>
      <c r="E71">
        <f t="shared" si="21"/>
        <v>0.15083699536289846</v>
      </c>
      <c r="F71">
        <f t="shared" si="21"/>
        <v>0.20167399072579698</v>
      </c>
      <c r="G71">
        <f t="shared" si="21"/>
        <v>0.25083677511299995</v>
      </c>
      <c r="H71">
        <f t="shared" si="21"/>
        <v>0.30167355022600001</v>
      </c>
      <c r="I71">
        <f t="shared" si="1"/>
        <v>2.7709248840724621E-2</v>
      </c>
      <c r="J71">
        <f t="shared" si="2"/>
        <v>0.5069268690102573</v>
      </c>
      <c r="K71">
        <f t="shared" si="3"/>
        <v>4.2709193778249999E-2</v>
      </c>
      <c r="L71">
        <f t="shared" si="4"/>
        <v>0.51067567572425399</v>
      </c>
      <c r="M71">
        <f t="shared" si="22"/>
        <v>5.5559798804490496E-2</v>
      </c>
      <c r="N71">
        <f t="shared" si="22"/>
        <v>0.10301235989120903</v>
      </c>
      <c r="O71">
        <f t="shared" si="22"/>
        <v>0.69358745449312897</v>
      </c>
      <c r="P71">
        <f t="shared" si="22"/>
        <v>0.74501920529603216</v>
      </c>
      <c r="Q71">
        <f t="shared" si="6"/>
        <v>8.0770661346193415E-2</v>
      </c>
      <c r="R71">
        <f t="shared" si="7"/>
        <v>0.52018169458336683</v>
      </c>
      <c r="S71">
        <f t="shared" si="8"/>
        <v>0.73206130278309411</v>
      </c>
      <c r="T71">
        <f t="shared" si="9"/>
        <v>0.6752574481984448</v>
      </c>
      <c r="U71">
        <f t="shared" si="10"/>
        <v>0.13014268074397789</v>
      </c>
      <c r="V71">
        <f t="shared" si="11"/>
        <v>4.9531436957277325E-2</v>
      </c>
      <c r="W71">
        <f t="shared" si="12"/>
        <v>0.17967411770125521</v>
      </c>
      <c r="X71">
        <f t="shared" si="13"/>
        <v>-5.0984401032605313E-4</v>
      </c>
      <c r="Y71">
        <f t="shared" si="14"/>
        <v>-1.0196880206521063E-3</v>
      </c>
      <c r="Z71">
        <f t="shared" si="15"/>
        <v>-5.0970940904939918E-4</v>
      </c>
      <c r="AA71">
        <f t="shared" si="16"/>
        <v>-1.0194188180987984E-3</v>
      </c>
      <c r="AB71">
        <f t="shared" si="17"/>
        <v>6.4550864174710995E-2</v>
      </c>
      <c r="AC71">
        <f t="shared" si="18"/>
        <v>6.5028228322886669E-2</v>
      </c>
      <c r="AD71">
        <f t="shared" si="19"/>
        <v>-3.4987213474938168E-2</v>
      </c>
      <c r="AE71">
        <f t="shared" si="20"/>
        <v>-3.5245949613811549E-2</v>
      </c>
    </row>
    <row r="72" spans="1:31">
      <c r="A72">
        <v>0.01</v>
      </c>
      <c r="B72">
        <v>0.99</v>
      </c>
      <c r="C72">
        <v>0.05</v>
      </c>
      <c r="D72">
        <v>0.1</v>
      </c>
      <c r="E72">
        <f t="shared" si="21"/>
        <v>0.15093896416496366</v>
      </c>
      <c r="F72">
        <f t="shared" si="21"/>
        <v>0.2018779283299274</v>
      </c>
      <c r="G72">
        <f t="shared" si="21"/>
        <v>0.25093871699480985</v>
      </c>
      <c r="H72">
        <f t="shared" si="21"/>
        <v>0.30187743398961975</v>
      </c>
      <c r="I72">
        <f t="shared" si="1"/>
        <v>2.7734741041240924E-2</v>
      </c>
      <c r="J72">
        <f t="shared" si="2"/>
        <v>0.50693324083610647</v>
      </c>
      <c r="K72">
        <f t="shared" si="3"/>
        <v>4.2734679248702473E-2</v>
      </c>
      <c r="L72">
        <f t="shared" si="4"/>
        <v>0.51068204418555374</v>
      </c>
      <c r="M72">
        <f t="shared" si="22"/>
        <v>4.2649625969548299E-2</v>
      </c>
      <c r="N72">
        <f t="shared" si="22"/>
        <v>9.0006714226631701E-2</v>
      </c>
      <c r="O72">
        <f t="shared" si="22"/>
        <v>0.70058489718811656</v>
      </c>
      <c r="P72">
        <f t="shared" si="22"/>
        <v>0.75206839521879443</v>
      </c>
      <c r="Q72">
        <f t="shared" si="6"/>
        <v>6.7585325924872125E-2</v>
      </c>
      <c r="R72">
        <f t="shared" si="7"/>
        <v>0.51688990286247083</v>
      </c>
      <c r="S72">
        <f t="shared" si="8"/>
        <v>0.73921759785008523</v>
      </c>
      <c r="T72">
        <f t="shared" si="9"/>
        <v>0.67682474274291371</v>
      </c>
      <c r="U72">
        <f t="shared" si="10"/>
        <v>0.12846868681196255</v>
      </c>
      <c r="V72">
        <f t="shared" si="11"/>
        <v>4.9039370879021084E-2</v>
      </c>
      <c r="W72">
        <f t="shared" si="12"/>
        <v>0.17750805769098363</v>
      </c>
      <c r="X72">
        <f t="shared" si="13"/>
        <v>-5.3230768083875927E-4</v>
      </c>
      <c r="Y72">
        <f t="shared" si="14"/>
        <v>-1.0646153616775185E-3</v>
      </c>
      <c r="Z72">
        <f t="shared" si="15"/>
        <v>-5.3216704740788128E-4</v>
      </c>
      <c r="AA72">
        <f t="shared" si="16"/>
        <v>-1.0643340948157626E-3</v>
      </c>
      <c r="AB72">
        <f t="shared" si="17"/>
        <v>6.4166532813572402E-2</v>
      </c>
      <c r="AC72">
        <f t="shared" si="18"/>
        <v>6.4641048378456634E-2</v>
      </c>
      <c r="AD72">
        <f t="shared" si="19"/>
        <v>-3.4725822640941539E-2</v>
      </c>
      <c r="AE72">
        <f t="shared" si="20"/>
        <v>-3.4982622293720199E-2</v>
      </c>
    </row>
    <row r="73" spans="1:31">
      <c r="A73">
        <v>0.01</v>
      </c>
      <c r="B73">
        <v>0.99</v>
      </c>
      <c r="C73">
        <v>0.05</v>
      </c>
      <c r="D73">
        <v>0.1</v>
      </c>
      <c r="E73">
        <f t="shared" si="21"/>
        <v>0.15104542570113141</v>
      </c>
      <c r="F73">
        <f t="shared" si="21"/>
        <v>0.20209085140226291</v>
      </c>
      <c r="G73">
        <f t="shared" si="21"/>
        <v>0.25104515040429143</v>
      </c>
      <c r="H73">
        <f t="shared" si="21"/>
        <v>0.3020903008085829</v>
      </c>
      <c r="I73">
        <f t="shared" si="1"/>
        <v>2.7761356425282862E-2</v>
      </c>
      <c r="J73">
        <f t="shared" si="2"/>
        <v>0.50693989340149193</v>
      </c>
      <c r="K73">
        <f t="shared" si="3"/>
        <v>4.276128760107286E-2</v>
      </c>
      <c r="L73">
        <f t="shared" si="4"/>
        <v>0.51068869323558164</v>
      </c>
      <c r="M73">
        <f t="shared" si="22"/>
        <v>2.9816319406833817E-2</v>
      </c>
      <c r="N73">
        <f t="shared" si="22"/>
        <v>7.7078504550940369E-2</v>
      </c>
      <c r="O73">
        <f t="shared" si="22"/>
        <v>0.70753006171630484</v>
      </c>
      <c r="P73">
        <f t="shared" si="22"/>
        <v>0.75906491967753842</v>
      </c>
      <c r="Q73">
        <f t="shared" si="6"/>
        <v>5.4478202547397742E-2</v>
      </c>
      <c r="R73">
        <f t="shared" si="7"/>
        <v>0.51361618320977642</v>
      </c>
      <c r="S73">
        <f t="shared" si="8"/>
        <v>0.7463210859759084</v>
      </c>
      <c r="T73">
        <f t="shared" si="9"/>
        <v>0.67837655437153432</v>
      </c>
      <c r="U73">
        <f t="shared" si="10"/>
        <v>0.12681462999539153</v>
      </c>
      <c r="V73">
        <f t="shared" si="11"/>
        <v>4.8554585932678647E-2</v>
      </c>
      <c r="W73">
        <f t="shared" si="12"/>
        <v>0.17536921592807017</v>
      </c>
      <c r="X73">
        <f t="shared" si="13"/>
        <v>-5.5432016476746114E-4</v>
      </c>
      <c r="Y73">
        <f t="shared" si="14"/>
        <v>-1.1086403295349223E-3</v>
      </c>
      <c r="Z73">
        <f t="shared" si="15"/>
        <v>-5.5417360522876341E-4</v>
      </c>
      <c r="AA73">
        <f t="shared" si="16"/>
        <v>-1.1083472104575268E-3</v>
      </c>
      <c r="AB73">
        <f t="shared" si="17"/>
        <v>6.3778450243159507E-2</v>
      </c>
      <c r="AC73">
        <f t="shared" si="18"/>
        <v>6.4250089281243053E-2</v>
      </c>
      <c r="AD73">
        <f t="shared" si="19"/>
        <v>-3.4467130179447032E-2</v>
      </c>
      <c r="AE73">
        <f t="shared" si="20"/>
        <v>-3.4722013201241346E-2</v>
      </c>
    </row>
    <row r="74" spans="1:31">
      <c r="A74">
        <v>0.01</v>
      </c>
      <c r="B74">
        <v>0.99</v>
      </c>
      <c r="C74">
        <v>0.05</v>
      </c>
      <c r="D74">
        <v>0.1</v>
      </c>
      <c r="E74">
        <f t="shared" si="21"/>
        <v>0.1511562897340849</v>
      </c>
      <c r="F74">
        <f t="shared" si="21"/>
        <v>0.20231257946816988</v>
      </c>
      <c r="G74">
        <f t="shared" si="21"/>
        <v>0.25115598512533716</v>
      </c>
      <c r="H74">
        <f t="shared" si="21"/>
        <v>0.30231197025067441</v>
      </c>
      <c r="I74">
        <f t="shared" si="1"/>
        <v>2.7789072433521234E-2</v>
      </c>
      <c r="J74">
        <f t="shared" si="2"/>
        <v>0.50694682106735689</v>
      </c>
      <c r="K74">
        <f t="shared" si="3"/>
        <v>4.2788996281334299E-2</v>
      </c>
      <c r="L74">
        <f t="shared" si="4"/>
        <v>0.51069561723793</v>
      </c>
      <c r="M74">
        <f t="shared" si="22"/>
        <v>1.7060629358201913E-2</v>
      </c>
      <c r="N74">
        <f t="shared" si="22"/>
        <v>6.422848669469175E-2</v>
      </c>
      <c r="O74">
        <f t="shared" si="22"/>
        <v>0.71442348775219422</v>
      </c>
      <c r="P74">
        <f t="shared" si="22"/>
        <v>0.76600932231778673</v>
      </c>
      <c r="Q74">
        <f t="shared" si="6"/>
        <v>4.1450038475352655E-2</v>
      </c>
      <c r="R74">
        <f t="shared" si="7"/>
        <v>0.51036102621647395</v>
      </c>
      <c r="S74">
        <f t="shared" si="8"/>
        <v>0.75337231968291918</v>
      </c>
      <c r="T74">
        <f t="shared" si="9"/>
        <v>0.67991306631592863</v>
      </c>
      <c r="U74">
        <f t="shared" si="10"/>
        <v>0.12518057827820145</v>
      </c>
      <c r="V74">
        <f t="shared" si="11"/>
        <v>4.8076953220794839E-2</v>
      </c>
      <c r="W74">
        <f t="shared" si="12"/>
        <v>0.17325753149899628</v>
      </c>
      <c r="X74">
        <f t="shared" si="13"/>
        <v>-5.7588124842826622E-4</v>
      </c>
      <c r="Y74">
        <f t="shared" si="14"/>
        <v>-1.1517624968565324E-3</v>
      </c>
      <c r="Z74">
        <f t="shared" si="15"/>
        <v>-5.7572886869634062E-4</v>
      </c>
      <c r="AA74">
        <f t="shared" si="16"/>
        <v>-1.1514577373926812E-3</v>
      </c>
      <c r="AB74">
        <f t="shared" si="17"/>
        <v>6.3386877669450656E-2</v>
      </c>
      <c r="AC74">
        <f t="shared" si="18"/>
        <v>6.3855614180652193E-2</v>
      </c>
      <c r="AD74">
        <f t="shared" si="19"/>
        <v>-3.4211113045623E-2</v>
      </c>
      <c r="AE74">
        <f t="shared" si="20"/>
        <v>-3.4464099126700391E-2</v>
      </c>
    </row>
    <row r="75" spans="1:31">
      <c r="A75">
        <v>0.01</v>
      </c>
      <c r="B75">
        <v>0.99</v>
      </c>
      <c r="C75">
        <v>0.05</v>
      </c>
      <c r="D75">
        <v>0.1</v>
      </c>
      <c r="E75">
        <f t="shared" si="21"/>
        <v>0.15127146598377056</v>
      </c>
      <c r="F75">
        <f t="shared" si="21"/>
        <v>0.2025429319675412</v>
      </c>
      <c r="G75">
        <f t="shared" si="21"/>
        <v>0.25127113089907643</v>
      </c>
      <c r="H75">
        <f t="shared" si="21"/>
        <v>0.30254226179815297</v>
      </c>
      <c r="I75">
        <f t="shared" si="1"/>
        <v>2.7817866495942648E-2</v>
      </c>
      <c r="J75">
        <f t="shared" si="2"/>
        <v>0.50695401819196895</v>
      </c>
      <c r="K75">
        <f t="shared" si="3"/>
        <v>4.2817782724769118E-2</v>
      </c>
      <c r="L75">
        <f t="shared" si="4"/>
        <v>0.51070281055351296</v>
      </c>
      <c r="M75">
        <f t="shared" si="22"/>
        <v>4.3832538243117822E-3</v>
      </c>
      <c r="N75">
        <f t="shared" si="22"/>
        <v>5.1457363858561311E-2</v>
      </c>
      <c r="O75">
        <f t="shared" si="22"/>
        <v>0.72126571036131881</v>
      </c>
      <c r="P75">
        <f t="shared" si="22"/>
        <v>0.7729021421431268</v>
      </c>
      <c r="Q75">
        <f t="shared" si="6"/>
        <v>2.8501528485232196E-2</v>
      </c>
      <c r="R75">
        <f t="shared" si="7"/>
        <v>0.50712489980945186</v>
      </c>
      <c r="S75">
        <f t="shared" si="8"/>
        <v>0.7603718463270811</v>
      </c>
      <c r="T75">
        <f t="shared" si="9"/>
        <v>0.68143446020644294</v>
      </c>
      <c r="U75">
        <f t="shared" si="10"/>
        <v>0.12356658300527877</v>
      </c>
      <c r="V75">
        <f t="shared" si="11"/>
        <v>4.760634617404462E-2</v>
      </c>
      <c r="W75">
        <f t="shared" si="12"/>
        <v>0.17117292917932339</v>
      </c>
      <c r="X75">
        <f t="shared" si="13"/>
        <v>-5.9699114159081248E-4</v>
      </c>
      <c r="Y75">
        <f t="shared" si="14"/>
        <v>-1.193982283181625E-3</v>
      </c>
      <c r="Z75">
        <f t="shared" si="15"/>
        <v>-5.9683304737357865E-4</v>
      </c>
      <c r="AA75">
        <f t="shared" si="16"/>
        <v>-1.1936660947471573E-3</v>
      </c>
      <c r="AB75">
        <f t="shared" si="17"/>
        <v>6.2992072809551561E-2</v>
      </c>
      <c r="AC75">
        <f t="shared" si="18"/>
        <v>6.3457882711263097E-2</v>
      </c>
      <c r="AD75">
        <f t="shared" si="19"/>
        <v>-3.3957747898515363E-2</v>
      </c>
      <c r="AE75">
        <f t="shared" si="20"/>
        <v>-3.4208856561962209E-2</v>
      </c>
    </row>
    <row r="76" spans="1:31">
      <c r="A76">
        <v>0.01</v>
      </c>
      <c r="B76">
        <v>0.99</v>
      </c>
      <c r="C76">
        <v>0.05</v>
      </c>
      <c r="D76">
        <v>0.1</v>
      </c>
      <c r="E76">
        <f t="shared" si="21"/>
        <v>0.15139086421208872</v>
      </c>
      <c r="F76">
        <f t="shared" si="21"/>
        <v>0.20278172842417752</v>
      </c>
      <c r="G76">
        <f t="shared" si="21"/>
        <v>0.25139049750855114</v>
      </c>
      <c r="H76">
        <f t="shared" si="21"/>
        <v>0.30278099501710237</v>
      </c>
      <c r="I76">
        <f t="shared" si="1"/>
        <v>2.7847716053022192E-2</v>
      </c>
      <c r="J76">
        <f t="shared" si="2"/>
        <v>0.5069614791362137</v>
      </c>
      <c r="K76">
        <f t="shared" si="3"/>
        <v>4.2847624377137794E-2</v>
      </c>
      <c r="L76">
        <f t="shared" si="4"/>
        <v>0.51071026754585702</v>
      </c>
      <c r="M76">
        <f t="shared" si="22"/>
        <v>-8.21516073759853E-3</v>
      </c>
      <c r="N76">
        <f t="shared" si="22"/>
        <v>3.8765787316308691E-2</v>
      </c>
      <c r="O76">
        <f t="shared" si="22"/>
        <v>0.72805725994102188</v>
      </c>
      <c r="P76">
        <f t="shared" si="22"/>
        <v>0.7797439134555193</v>
      </c>
      <c r="Q76">
        <f t="shared" si="6"/>
        <v>1.5633315573063102E-2</v>
      </c>
      <c r="R76">
        <f t="shared" si="7"/>
        <v>0.50390824929539835</v>
      </c>
      <c r="S76">
        <f t="shared" si="8"/>
        <v>0.76732020805368117</v>
      </c>
      <c r="T76">
        <f t="shared" si="9"/>
        <v>0.68294091603923723</v>
      </c>
      <c r="U76">
        <f t="shared" si="10"/>
        <v>0.12197267936102267</v>
      </c>
      <c r="V76">
        <f t="shared" si="11"/>
        <v>4.7142640521411379E-2</v>
      </c>
      <c r="W76">
        <f t="shared" si="12"/>
        <v>0.16911531988243406</v>
      </c>
      <c r="X76">
        <f t="shared" si="13"/>
        <v>-6.1765046494563188E-4</v>
      </c>
      <c r="Y76">
        <f t="shared" si="14"/>
        <v>-1.2353009298912638E-3</v>
      </c>
      <c r="Z76">
        <f t="shared" si="15"/>
        <v>-6.1748676167148878E-4</v>
      </c>
      <c r="AA76">
        <f t="shared" si="16"/>
        <v>-1.2349735233429776E-3</v>
      </c>
      <c r="AB76">
        <f t="shared" si="17"/>
        <v>6.2594289557410157E-2</v>
      </c>
      <c r="AC76">
        <f t="shared" si="18"/>
        <v>6.3057150656053176E-2</v>
      </c>
      <c r="AD76">
        <f t="shared" si="19"/>
        <v>-3.3707011133800736E-2</v>
      </c>
      <c r="AE76">
        <f t="shared" si="20"/>
        <v>-3.395626173342698E-2</v>
      </c>
    </row>
    <row r="77" spans="1:31">
      <c r="A77">
        <v>0.01</v>
      </c>
      <c r="B77">
        <v>0.99</v>
      </c>
      <c r="C77">
        <v>0.05</v>
      </c>
      <c r="D77">
        <v>0.1</v>
      </c>
      <c r="E77">
        <f t="shared" si="21"/>
        <v>0.15151439430507785</v>
      </c>
      <c r="F77">
        <f t="shared" si="21"/>
        <v>0.20302878861015577</v>
      </c>
      <c r="G77">
        <f t="shared" si="21"/>
        <v>0.25151399486088544</v>
      </c>
      <c r="H77">
        <f t="shared" si="21"/>
        <v>0.30302798972177097</v>
      </c>
      <c r="I77">
        <f t="shared" si="1"/>
        <v>2.7878598576269471E-2</v>
      </c>
      <c r="J77">
        <f t="shared" si="2"/>
        <v>0.50696919826873066</v>
      </c>
      <c r="K77">
        <f t="shared" si="3"/>
        <v>4.2878498715221369E-2</v>
      </c>
      <c r="L77">
        <f t="shared" si="4"/>
        <v>0.51071798258623613</v>
      </c>
      <c r="M77">
        <f t="shared" si="22"/>
        <v>-2.073401864908056E-2</v>
      </c>
      <c r="N77">
        <f t="shared" si="22"/>
        <v>2.6154357185098055E-2</v>
      </c>
      <c r="O77">
        <f t="shared" si="22"/>
        <v>0.734798662167782</v>
      </c>
      <c r="P77">
        <f t="shared" si="22"/>
        <v>0.78653516580220473</v>
      </c>
      <c r="Q77">
        <f t="shared" si="6"/>
        <v>2.8459917259998271E-3</v>
      </c>
      <c r="R77">
        <f t="shared" si="7"/>
        <v>0.50071149745125887</v>
      </c>
      <c r="S77">
        <f t="shared" si="8"/>
        <v>0.77421794175976899</v>
      </c>
      <c r="T77">
        <f t="shared" si="9"/>
        <v>0.68443261214672335</v>
      </c>
      <c r="U77">
        <f t="shared" si="10"/>
        <v>0.12039888686542842</v>
      </c>
      <c r="V77">
        <f t="shared" si="11"/>
        <v>4.6685714259737401E-2</v>
      </c>
      <c r="W77">
        <f t="shared" si="12"/>
        <v>0.16708460112516582</v>
      </c>
      <c r="X77">
        <f t="shared" si="13"/>
        <v>-6.3786023685932997E-4</v>
      </c>
      <c r="Y77">
        <f t="shared" si="14"/>
        <v>-1.2757204737186599E-3</v>
      </c>
      <c r="Z77">
        <f t="shared" si="15"/>
        <v>-6.3769102960646194E-4</v>
      </c>
      <c r="AA77">
        <f t="shared" si="16"/>
        <v>-1.2753820592129239E-3</v>
      </c>
      <c r="AB77">
        <f t="shared" si="17"/>
        <v>6.2193777673691469E-2</v>
      </c>
      <c r="AC77">
        <f t="shared" si="18"/>
        <v>6.2653669633963918E-2</v>
      </c>
      <c r="AD77">
        <f t="shared" si="19"/>
        <v>-3.3458878914885797E-2</v>
      </c>
      <c r="AE77">
        <f t="shared" si="20"/>
        <v>-3.3706290633360558E-2</v>
      </c>
    </row>
    <row r="78" spans="1:31">
      <c r="A78">
        <v>0.01</v>
      </c>
      <c r="B78">
        <v>0.99</v>
      </c>
      <c r="C78">
        <v>0.05</v>
      </c>
      <c r="D78">
        <v>0.1</v>
      </c>
      <c r="E78">
        <f t="shared" si="21"/>
        <v>0.15164196635244973</v>
      </c>
      <c r="F78">
        <f t="shared" si="21"/>
        <v>0.2032839327048995</v>
      </c>
      <c r="G78">
        <f t="shared" si="21"/>
        <v>0.25164153306680676</v>
      </c>
      <c r="H78">
        <f t="shared" si="21"/>
        <v>0.30328306613361355</v>
      </c>
      <c r="I78">
        <f t="shared" si="1"/>
        <v>2.7910491588112436E-2</v>
      </c>
      <c r="J78">
        <f t="shared" si="2"/>
        <v>0.50697716997088405</v>
      </c>
      <c r="K78">
        <f t="shared" si="3"/>
        <v>4.2910383266701699E-2</v>
      </c>
      <c r="L78">
        <f t="shared" si="4"/>
        <v>0.51072595005864008</v>
      </c>
      <c r="M78">
        <f t="shared" si="22"/>
        <v>-3.3172774183818851E-2</v>
      </c>
      <c r="N78">
        <f t="shared" si="22"/>
        <v>1.3623623258305271E-2</v>
      </c>
      <c r="O78">
        <f t="shared" si="22"/>
        <v>0.7414904379507592</v>
      </c>
      <c r="P78">
        <f t="shared" si="22"/>
        <v>0.79327642392887687</v>
      </c>
      <c r="Q78">
        <f t="shared" si="6"/>
        <v>-9.8599012439567393E-3</v>
      </c>
      <c r="R78">
        <f t="shared" si="7"/>
        <v>0.49753504465874276</v>
      </c>
      <c r="S78">
        <f t="shared" si="8"/>
        <v>0.78106557906294349</v>
      </c>
      <c r="T78">
        <f t="shared" si="9"/>
        <v>0.68590972517117799</v>
      </c>
      <c r="U78">
        <f t="shared" si="10"/>
        <v>0.11884520988520114</v>
      </c>
      <c r="V78">
        <f t="shared" si="11"/>
        <v>4.6235447622734252E-2</v>
      </c>
      <c r="W78">
        <f t="shared" si="12"/>
        <v>0.16508065750793538</v>
      </c>
      <c r="X78">
        <f t="shared" si="13"/>
        <v>-6.5762185950786793E-4</v>
      </c>
      <c r="Y78">
        <f t="shared" si="14"/>
        <v>-1.3152437190157359E-3</v>
      </c>
      <c r="Z78">
        <f t="shared" si="15"/>
        <v>-6.574472529358253E-4</v>
      </c>
      <c r="AA78">
        <f t="shared" si="16"/>
        <v>-1.3148945058716506E-3</v>
      </c>
      <c r="AB78">
        <f t="shared" si="17"/>
        <v>6.1790782499806934E-2</v>
      </c>
      <c r="AC78">
        <f t="shared" si="18"/>
        <v>6.224768681180079E-2</v>
      </c>
      <c r="AD78">
        <f t="shared" si="19"/>
        <v>-3.3213327202415939E-2</v>
      </c>
      <c r="AE78">
        <f t="shared" si="20"/>
        <v>-3.3458919049622178E-2</v>
      </c>
    </row>
    <row r="79" spans="1:31">
      <c r="A79">
        <v>0.01</v>
      </c>
      <c r="B79">
        <v>0.99</v>
      </c>
      <c r="C79">
        <v>0.05</v>
      </c>
      <c r="D79">
        <v>0.1</v>
      </c>
      <c r="E79">
        <f t="shared" si="21"/>
        <v>0.15177349072435131</v>
      </c>
      <c r="F79">
        <f t="shared" si="21"/>
        <v>0.20354698144870265</v>
      </c>
      <c r="G79">
        <f t="shared" si="21"/>
        <v>0.25177302251739392</v>
      </c>
      <c r="H79">
        <f t="shared" si="21"/>
        <v>0.30354604503478788</v>
      </c>
      <c r="I79">
        <f t="shared" si="1"/>
        <v>2.7943372681087833E-2</v>
      </c>
      <c r="J79">
        <f t="shared" si="2"/>
        <v>0.5069853886415604</v>
      </c>
      <c r="K79">
        <f t="shared" si="3"/>
        <v>4.294325562934849E-2</v>
      </c>
      <c r="L79">
        <f t="shared" si="4"/>
        <v>0.51073416436457075</v>
      </c>
      <c r="M79">
        <f t="shared" si="22"/>
        <v>-4.5530930683780238E-2</v>
      </c>
      <c r="N79">
        <f t="shared" si="22"/>
        <v>1.1740858959451116E-3</v>
      </c>
      <c r="O79">
        <f t="shared" si="22"/>
        <v>0.74813310339124239</v>
      </c>
      <c r="P79">
        <f t="shared" si="22"/>
        <v>0.79996820773880128</v>
      </c>
      <c r="Q79">
        <f t="shared" si="6"/>
        <v>-2.2483870808970515E-2</v>
      </c>
      <c r="R79">
        <f t="shared" si="7"/>
        <v>0.49437926908050295</v>
      </c>
      <c r="S79">
        <f t="shared" si="8"/>
        <v>0.78786364627612571</v>
      </c>
      <c r="T79">
        <f t="shared" si="9"/>
        <v>0.68737243004135717</v>
      </c>
      <c r="U79">
        <f t="shared" si="10"/>
        <v>0.11731163815748114</v>
      </c>
      <c r="V79">
        <f t="shared" si="11"/>
        <v>4.5791723049536624E-2</v>
      </c>
      <c r="W79">
        <f t="shared" si="12"/>
        <v>0.16310336120701777</v>
      </c>
      <c r="X79">
        <f t="shared" si="13"/>
        <v>-6.7693710447632111E-4</v>
      </c>
      <c r="Y79">
        <f t="shared" si="14"/>
        <v>-1.3538742089526422E-3</v>
      </c>
      <c r="Z79">
        <f t="shared" si="15"/>
        <v>-6.7675720275998637E-4</v>
      </c>
      <c r="AA79">
        <f t="shared" si="16"/>
        <v>-1.3535144055199727E-3</v>
      </c>
      <c r="AB79">
        <f t="shared" si="17"/>
        <v>6.1385544695970282E-2</v>
      </c>
      <c r="AC79">
        <f t="shared" si="18"/>
        <v>6.1839444640338727E-2</v>
      </c>
      <c r="AD79">
        <f t="shared" si="19"/>
        <v>-3.297033178225544E-2</v>
      </c>
      <c r="AE79">
        <f t="shared" si="20"/>
        <v>-3.3214122593852778E-2</v>
      </c>
    </row>
    <row r="80" spans="1:31">
      <c r="A80">
        <v>0.01</v>
      </c>
      <c r="B80">
        <v>0.99</v>
      </c>
      <c r="C80">
        <v>0.05</v>
      </c>
      <c r="D80">
        <v>0.1</v>
      </c>
      <c r="E80">
        <f t="shared" ref="E80:H85" si="23">E79-$G$44*X79</f>
        <v>0.15190887814524659</v>
      </c>
      <c r="F80">
        <f t="shared" si="23"/>
        <v>0.20381775629049317</v>
      </c>
      <c r="G80">
        <f t="shared" si="23"/>
        <v>0.25190837395794591</v>
      </c>
      <c r="H80">
        <f t="shared" si="23"/>
        <v>0.30381674791589186</v>
      </c>
      <c r="I80">
        <f t="shared" si="1"/>
        <v>2.7977219536311645E-2</v>
      </c>
      <c r="J80">
        <f t="shared" si="2"/>
        <v>0.50699384870178588</v>
      </c>
      <c r="K80">
        <f t="shared" si="3"/>
        <v>4.2977093489486487E-2</v>
      </c>
      <c r="L80">
        <f t="shared" si="4"/>
        <v>0.51074261992765768</v>
      </c>
      <c r="M80">
        <f t="shared" ref="M80:P85" si="24">M79-$G$44*AB79</f>
        <v>-5.7808039622974296E-2</v>
      </c>
      <c r="N80">
        <f t="shared" si="24"/>
        <v>-1.1193803032122635E-2</v>
      </c>
      <c r="O80">
        <f t="shared" si="24"/>
        <v>0.75472716974769349</v>
      </c>
      <c r="P80">
        <f t="shared" si="24"/>
        <v>0.8066110322575718</v>
      </c>
      <c r="Q80">
        <f t="shared" si="6"/>
        <v>-3.5025472781937544E-2</v>
      </c>
      <c r="R80">
        <f t="shared" si="7"/>
        <v>0.49124452687555614</v>
      </c>
      <c r="S80">
        <f t="shared" si="8"/>
        <v>0.79461266438797384</v>
      </c>
      <c r="T80">
        <f t="shared" si="9"/>
        <v>0.68882089995195139</v>
      </c>
      <c r="U80">
        <f t="shared" si="10"/>
        <v>0.11579814732383893</v>
      </c>
      <c r="V80">
        <f t="shared" si="11"/>
        <v>4.5354425152876236E-2</v>
      </c>
      <c r="W80">
        <f t="shared" si="12"/>
        <v>0.16115257247671516</v>
      </c>
      <c r="X80">
        <f t="shared" si="13"/>
        <v>-6.9580809791105688E-4</v>
      </c>
      <c r="Y80">
        <f t="shared" si="14"/>
        <v>-1.3916161958221138E-3</v>
      </c>
      <c r="Z80">
        <f t="shared" si="15"/>
        <v>-6.956230046770872E-4</v>
      </c>
      <c r="AA80">
        <f t="shared" si="16"/>
        <v>-1.3912460093541744E-3</v>
      </c>
      <c r="AB80">
        <f t="shared" si="17"/>
        <v>6.0978300003038194E-2</v>
      </c>
      <c r="AC80">
        <f t="shared" si="18"/>
        <v>6.1429180614389414E-2</v>
      </c>
      <c r="AD80">
        <f t="shared" si="19"/>
        <v>-3.2729868291999267E-2</v>
      </c>
      <c r="AE80">
        <f t="shared" si="20"/>
        <v>-3.2971876728184045E-2</v>
      </c>
    </row>
    <row r="81" spans="1:31">
      <c r="A81">
        <v>0.01</v>
      </c>
      <c r="B81">
        <v>0.99</v>
      </c>
      <c r="C81">
        <v>0.05</v>
      </c>
      <c r="D81">
        <v>0.1</v>
      </c>
      <c r="E81">
        <f t="shared" si="23"/>
        <v>0.15204803976482881</v>
      </c>
      <c r="F81">
        <f t="shared" si="23"/>
        <v>0.20409607952965761</v>
      </c>
      <c r="G81">
        <f t="shared" si="23"/>
        <v>0.25204749855888131</v>
      </c>
      <c r="H81">
        <f t="shared" si="23"/>
        <v>0.30409499711776272</v>
      </c>
      <c r="I81">
        <f t="shared" si="1"/>
        <v>2.8012009941207203E-2</v>
      </c>
      <c r="J81">
        <f t="shared" si="2"/>
        <v>0.50700254459915794</v>
      </c>
      <c r="K81">
        <f t="shared" si="3"/>
        <v>4.3011874639720338E-2</v>
      </c>
      <c r="L81">
        <f t="shared" si="4"/>
        <v>0.51075131119808803</v>
      </c>
      <c r="M81">
        <f t="shared" si="24"/>
        <v>-7.0003699623581939E-2</v>
      </c>
      <c r="N81">
        <f t="shared" si="24"/>
        <v>-2.3479639155000516E-2</v>
      </c>
      <c r="O81">
        <f t="shared" si="24"/>
        <v>0.76127314340609331</v>
      </c>
      <c r="P81">
        <f t="shared" si="24"/>
        <v>0.81320540760320859</v>
      </c>
      <c r="Q81">
        <f t="shared" si="6"/>
        <v>-4.7484310325385637E-2</v>
      </c>
      <c r="R81">
        <f t="shared" si="7"/>
        <v>0.48813115245147332</v>
      </c>
      <c r="S81">
        <f t="shared" si="8"/>
        <v>0.8013131490486034</v>
      </c>
      <c r="T81">
        <f t="shared" si="9"/>
        <v>0.69025530634572208</v>
      </c>
      <c r="U81">
        <f t="shared" si="10"/>
        <v>0.11430469947228701</v>
      </c>
      <c r="V81">
        <f t="shared" si="11"/>
        <v>4.4923440686948458E-2</v>
      </c>
      <c r="W81">
        <f t="shared" si="12"/>
        <v>0.15922814015923548</v>
      </c>
      <c r="X81">
        <f t="shared" si="13"/>
        <v>-7.1423730530745938E-4</v>
      </c>
      <c r="Y81">
        <f t="shared" si="14"/>
        <v>-1.4284746106149188E-3</v>
      </c>
      <c r="Z81">
        <f t="shared" si="15"/>
        <v>-7.1404712357328441E-4</v>
      </c>
      <c r="AA81">
        <f t="shared" si="16"/>
        <v>-1.4280942471465688E-3</v>
      </c>
      <c r="AB81">
        <f t="shared" si="17"/>
        <v>6.0569279027789323E-2</v>
      </c>
      <c r="AC81">
        <f t="shared" si="18"/>
        <v>6.1017127056481504E-2</v>
      </c>
      <c r="AD81">
        <f t="shared" si="19"/>
        <v>-3.2491912246075651E-2</v>
      </c>
      <c r="AE81">
        <f t="shared" si="20"/>
        <v>-3.27321567905281E-2</v>
      </c>
    </row>
    <row r="82" spans="1:31">
      <c r="A82">
        <v>0.01</v>
      </c>
      <c r="B82">
        <v>0.99</v>
      </c>
      <c r="C82">
        <v>0.05</v>
      </c>
      <c r="D82">
        <v>0.1</v>
      </c>
      <c r="E82">
        <f t="shared" si="23"/>
        <v>0.1521908872258903</v>
      </c>
      <c r="F82">
        <f t="shared" si="23"/>
        <v>0.2043817744517806</v>
      </c>
      <c r="G82">
        <f t="shared" si="23"/>
        <v>0.25219030798359598</v>
      </c>
      <c r="H82">
        <f t="shared" si="23"/>
        <v>0.30438061596719201</v>
      </c>
      <c r="I82">
        <f t="shared" si="1"/>
        <v>2.8047721806472577E-2</v>
      </c>
      <c r="J82">
        <f t="shared" si="2"/>
        <v>0.50701147081208719</v>
      </c>
      <c r="K82">
        <f t="shared" si="3"/>
        <v>4.3047576995899006E-2</v>
      </c>
      <c r="L82">
        <f t="shared" si="4"/>
        <v>0.51076023265684711</v>
      </c>
      <c r="M82">
        <f t="shared" si="24"/>
        <v>-8.2117555429139802E-2</v>
      </c>
      <c r="N82">
        <f t="shared" si="24"/>
        <v>-3.5683064566296815E-2</v>
      </c>
      <c r="O82">
        <f t="shared" si="24"/>
        <v>0.76777152585530839</v>
      </c>
      <c r="P82">
        <f t="shared" si="24"/>
        <v>0.81975183896131421</v>
      </c>
      <c r="Q82">
        <f t="shared" si="6"/>
        <v>-5.986003291741232E-2</v>
      </c>
      <c r="R82">
        <f t="shared" si="7"/>
        <v>0.48503945875084964</v>
      </c>
      <c r="S82">
        <f t="shared" si="8"/>
        <v>0.80796561056029947</v>
      </c>
      <c r="T82">
        <f t="shared" si="9"/>
        <v>0.69167581889817153</v>
      </c>
      <c r="U82">
        <f t="shared" si="10"/>
        <v>0.11283124368515009</v>
      </c>
      <c r="V82">
        <f t="shared" si="11"/>
        <v>4.4498658515038272E-2</v>
      </c>
      <c r="W82">
        <f t="shared" si="12"/>
        <v>0.15732990220018836</v>
      </c>
      <c r="X82">
        <f t="shared" si="13"/>
        <v>-7.3222751601311181E-4</v>
      </c>
      <c r="Y82">
        <f t="shared" si="14"/>
        <v>-1.4644550320262236E-3</v>
      </c>
      <c r="Z82">
        <f t="shared" si="15"/>
        <v>-7.3203234812855016E-4</v>
      </c>
      <c r="AA82">
        <f t="shared" si="16"/>
        <v>-1.4640646962571003E-3</v>
      </c>
      <c r="AB82">
        <f t="shared" si="17"/>
        <v>6.0158707051199661E-2</v>
      </c>
      <c r="AC82">
        <f t="shared" si="18"/>
        <v>6.0603510923708512E-2</v>
      </c>
      <c r="AD82">
        <f t="shared" si="19"/>
        <v>-3.2256439059496593E-2</v>
      </c>
      <c r="AE82">
        <f t="shared" si="20"/>
        <v>-3.2494938018505122E-2</v>
      </c>
    </row>
    <row r="83" spans="1:31">
      <c r="A83">
        <v>0.01</v>
      </c>
      <c r="B83">
        <v>0.99</v>
      </c>
      <c r="C83">
        <v>0.05</v>
      </c>
      <c r="D83">
        <v>0.1</v>
      </c>
      <c r="E83">
        <f t="shared" si="23"/>
        <v>0.15233733272909292</v>
      </c>
      <c r="F83">
        <f t="shared" si="23"/>
        <v>0.20467466545818586</v>
      </c>
      <c r="G83">
        <f t="shared" si="23"/>
        <v>0.2523367144532217</v>
      </c>
      <c r="H83">
        <f t="shared" si="23"/>
        <v>0.30467342890644344</v>
      </c>
      <c r="I83">
        <f t="shared" si="1"/>
        <v>2.8084333182273234E-2</v>
      </c>
      <c r="J83">
        <f t="shared" si="2"/>
        <v>0.50702062185384567</v>
      </c>
      <c r="K83">
        <f t="shared" si="3"/>
        <v>4.3084178613305428E-2</v>
      </c>
      <c r="L83">
        <f t="shared" si="4"/>
        <v>0.51076937881976492</v>
      </c>
      <c r="M83">
        <f t="shared" si="24"/>
        <v>-9.414929683937974E-2</v>
      </c>
      <c r="N83">
        <f t="shared" si="24"/>
        <v>-4.7803766751038521E-2</v>
      </c>
      <c r="O83">
        <f t="shared" si="24"/>
        <v>0.77422281366720769</v>
      </c>
      <c r="P83">
        <f t="shared" si="24"/>
        <v>0.82625082656501525</v>
      </c>
      <c r="Q83">
        <f t="shared" si="6"/>
        <v>-7.2152335279277502E-2</v>
      </c>
      <c r="R83">
        <f t="shared" si="7"/>
        <v>0.48196973756955352</v>
      </c>
      <c r="S83">
        <f t="shared" si="8"/>
        <v>0.81457055387291188</v>
      </c>
      <c r="T83">
        <f t="shared" si="9"/>
        <v>0.69308260550460099</v>
      </c>
      <c r="U83">
        <f t="shared" si="10"/>
        <v>0.11137771659073661</v>
      </c>
      <c r="V83">
        <f t="shared" si="11"/>
        <v>4.4079969576968199E-2</v>
      </c>
      <c r="W83">
        <f t="shared" si="12"/>
        <v>0.15545768616770481</v>
      </c>
      <c r="X83">
        <f t="shared" si="13"/>
        <v>-7.4978182752285356E-4</v>
      </c>
      <c r="Y83">
        <f t="shared" si="14"/>
        <v>-1.4995636550457071E-3</v>
      </c>
      <c r="Z83">
        <f t="shared" si="15"/>
        <v>-7.4958177511439859E-4</v>
      </c>
      <c r="AA83">
        <f t="shared" si="16"/>
        <v>-1.4991635502287972E-3</v>
      </c>
      <c r="AB83">
        <f t="shared" si="17"/>
        <v>5.9746803859185495E-2</v>
      </c>
      <c r="AC83">
        <f t="shared" si="18"/>
        <v>6.0188553637211477E-2</v>
      </c>
      <c r="AD83">
        <f t="shared" si="19"/>
        <v>-3.2023424070312258E-2</v>
      </c>
      <c r="AE83">
        <f t="shared" si="20"/>
        <v>-3.2260195572065442E-2</v>
      </c>
    </row>
    <row r="84" spans="1:31">
      <c r="A84">
        <v>0.01</v>
      </c>
      <c r="B84">
        <v>0.99</v>
      </c>
      <c r="C84">
        <v>0.05</v>
      </c>
      <c r="D84">
        <v>0.1</v>
      </c>
      <c r="E84">
        <f t="shared" si="23"/>
        <v>0.15248728909459749</v>
      </c>
      <c r="F84">
        <f t="shared" si="23"/>
        <v>0.20497457818919498</v>
      </c>
      <c r="G84">
        <f t="shared" si="23"/>
        <v>0.25248663080824457</v>
      </c>
      <c r="H84">
        <f t="shared" si="23"/>
        <v>0.30497326161648919</v>
      </c>
      <c r="I84">
        <f t="shared" si="1"/>
        <v>2.8121822273649372E-2</v>
      </c>
      <c r="J84">
        <f t="shared" si="2"/>
        <v>0.50702999227641754</v>
      </c>
      <c r="K84">
        <f t="shared" si="3"/>
        <v>4.3121657702061153E-2</v>
      </c>
      <c r="L84">
        <f t="shared" si="4"/>
        <v>0.51077874424136593</v>
      </c>
      <c r="M84">
        <f t="shared" si="24"/>
        <v>-0.10609865761121684</v>
      </c>
      <c r="N84">
        <f t="shared" si="24"/>
        <v>-5.9841477478480815E-2</v>
      </c>
      <c r="O84">
        <f t="shared" si="24"/>
        <v>0.78062749848127011</v>
      </c>
      <c r="P84">
        <f t="shared" si="24"/>
        <v>0.83270286567942831</v>
      </c>
      <c r="Q84">
        <f t="shared" si="6"/>
        <v>-8.4360956269159959E-2</v>
      </c>
      <c r="R84">
        <f t="shared" si="7"/>
        <v>0.47892225990426757</v>
      </c>
      <c r="S84">
        <f t="shared" si="8"/>
        <v>0.8211284785836428</v>
      </c>
      <c r="T84">
        <f t="shared" si="9"/>
        <v>0.69447583226941756</v>
      </c>
      <c r="U84">
        <f t="shared" si="10"/>
        <v>0.10994404291686273</v>
      </c>
      <c r="V84">
        <f t="shared" si="11"/>
        <v>4.3667266856426711E-2</v>
      </c>
      <c r="W84">
        <f t="shared" si="12"/>
        <v>0.15361130977328943</v>
      </c>
      <c r="X84">
        <f t="shared" si="13"/>
        <v>-7.6690362963835858E-4</v>
      </c>
      <c r="Y84">
        <f t="shared" si="14"/>
        <v>-1.5338072592767172E-3</v>
      </c>
      <c r="Z84">
        <f t="shared" si="15"/>
        <v>-7.6669879355616946E-4</v>
      </c>
      <c r="AA84">
        <f t="shared" si="16"/>
        <v>-1.5333975871123389E-3</v>
      </c>
      <c r="AB84">
        <f t="shared" si="17"/>
        <v>5.9333783595208807E-2</v>
      </c>
      <c r="AC84">
        <f t="shared" si="18"/>
        <v>5.9772470933687004E-2</v>
      </c>
      <c r="AD84">
        <f t="shared" si="19"/>
        <v>-3.1792842560823563E-2</v>
      </c>
      <c r="AE84">
        <f t="shared" si="20"/>
        <v>-3.2027904554860799E-2</v>
      </c>
    </row>
    <row r="85" spans="1:31">
      <c r="A85">
        <v>0.01</v>
      </c>
      <c r="B85">
        <v>0.99</v>
      </c>
      <c r="C85">
        <v>0.05</v>
      </c>
      <c r="D85">
        <v>0.1</v>
      </c>
      <c r="E85">
        <f t="shared" si="23"/>
        <v>0.15264066982052515</v>
      </c>
      <c r="F85">
        <f t="shared" si="23"/>
        <v>0.20528133964105033</v>
      </c>
      <c r="G85">
        <f t="shared" si="23"/>
        <v>0.25263997056695581</v>
      </c>
      <c r="H85">
        <f t="shared" si="23"/>
        <v>0.30527994113391166</v>
      </c>
      <c r="I85">
        <f t="shared" si="1"/>
        <v>2.8160167455131294E-2</v>
      </c>
      <c r="J85">
        <f t="shared" si="2"/>
        <v>0.507039576674154</v>
      </c>
      <c r="K85">
        <f t="shared" si="3"/>
        <v>4.3159992641738962E-2</v>
      </c>
      <c r="L85">
        <f t="shared" si="4"/>
        <v>0.51078832351852177</v>
      </c>
      <c r="M85">
        <f t="shared" si="24"/>
        <v>-0.1179654143302586</v>
      </c>
      <c r="N85">
        <f t="shared" si="24"/>
        <v>-7.1795971665218214E-2</v>
      </c>
      <c r="O85">
        <f t="shared" si="24"/>
        <v>0.78698606699343487</v>
      </c>
      <c r="P85">
        <f t="shared" si="24"/>
        <v>0.83910844659040051</v>
      </c>
      <c r="Q85">
        <f t="shared" si="6"/>
        <v>-9.6485677746465603E-2</v>
      </c>
      <c r="R85">
        <f t="shared" si="7"/>
        <v>0.47589727632684764</v>
      </c>
      <c r="S85">
        <f t="shared" si="8"/>
        <v>0.82763987894095037</v>
      </c>
      <c r="T85">
        <f t="shared" si="9"/>
        <v>0.69585566349756223</v>
      </c>
      <c r="U85">
        <f t="shared" si="10"/>
        <v>0.10853013604438751</v>
      </c>
      <c r="V85">
        <f t="shared" si="11"/>
        <v>4.3260445348229669E-2</v>
      </c>
      <c r="W85">
        <f t="shared" si="12"/>
        <v>0.15179058139261717</v>
      </c>
      <c r="X85">
        <f t="shared" si="13"/>
        <v>-7.835965885608974E-4</v>
      </c>
      <c r="Y85">
        <f t="shared" si="14"/>
        <v>-1.5671931771217948E-3</v>
      </c>
      <c r="Z85">
        <f t="shared" si="15"/>
        <v>-7.833870688285212E-4</v>
      </c>
      <c r="AA85">
        <f t="shared" si="16"/>
        <v>-1.5667741376570424E-3</v>
      </c>
      <c r="AB85">
        <f t="shared" si="17"/>
        <v>5.8919854634071234E-2</v>
      </c>
      <c r="AC85">
        <f t="shared" si="18"/>
        <v>5.9355472738241488E-2</v>
      </c>
      <c r="AD85">
        <f t="shared" si="19"/>
        <v>-3.1564669777605345E-2</v>
      </c>
      <c r="AE85">
        <f t="shared" si="20"/>
        <v>-3.1798040034417371E-2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DA55-E89A-4D63-B205-B9076DFAE20A}">
  <dimension ref="A1:AE85"/>
  <sheetViews>
    <sheetView topLeftCell="J26" zoomScale="80" zoomScaleNormal="80" workbookViewId="0">
      <selection activeCell="AB28" sqref="AB28"/>
    </sheetView>
  </sheetViews>
  <sheetFormatPr defaultRowHeight="14.4"/>
  <sheetData>
    <row r="1" spans="1:28" ht="18">
      <c r="A1" s="12" t="s">
        <v>90</v>
      </c>
    </row>
    <row r="2" spans="1:28" s="6" customFormat="1"/>
    <row r="3" spans="1:28" s="6" customFormat="1" ht="17.399999999999999">
      <c r="E3" s="6" t="s">
        <v>74</v>
      </c>
      <c r="H3" s="6" t="s">
        <v>75</v>
      </c>
      <c r="L3" s="6" t="s">
        <v>76</v>
      </c>
      <c r="O3" s="6" t="s">
        <v>77</v>
      </c>
      <c r="R3" s="11" t="s">
        <v>82</v>
      </c>
    </row>
    <row r="4" spans="1:28" s="6" customFormat="1"/>
    <row r="5" spans="1:28" s="6" customFormat="1" ht="15.6">
      <c r="R5" s="10" t="s">
        <v>84</v>
      </c>
    </row>
    <row r="6" spans="1:28" s="6" customFormat="1"/>
    <row r="7" spans="1:28" s="6" customFormat="1">
      <c r="R7" t="s">
        <v>12</v>
      </c>
      <c r="S7"/>
      <c r="T7"/>
      <c r="U7"/>
      <c r="V7"/>
      <c r="W7"/>
      <c r="X7"/>
    </row>
    <row r="8" spans="1:28" s="6" customFormat="1" ht="15.6">
      <c r="B8" s="7" t="s">
        <v>78</v>
      </c>
      <c r="C8" s="8"/>
      <c r="D8" s="6">
        <v>0.05</v>
      </c>
      <c r="R8" t="s">
        <v>11</v>
      </c>
      <c r="S8"/>
      <c r="T8"/>
      <c r="U8"/>
      <c r="V8"/>
      <c r="W8"/>
      <c r="X8"/>
      <c r="AB8"/>
    </row>
    <row r="9" spans="1:28" s="6" customFormat="1">
      <c r="B9" s="9" t="s">
        <v>79</v>
      </c>
      <c r="C9" s="8">
        <v>0.01</v>
      </c>
      <c r="R9" t="s">
        <v>20</v>
      </c>
      <c r="S9"/>
      <c r="T9"/>
      <c r="U9"/>
      <c r="V9"/>
      <c r="W9"/>
      <c r="X9"/>
      <c r="AB9"/>
    </row>
    <row r="10" spans="1:28" s="6" customFormat="1" ht="16.2">
      <c r="B10" s="9" t="s">
        <v>80</v>
      </c>
      <c r="C10" s="8">
        <v>0.99</v>
      </c>
      <c r="R10" t="s">
        <v>13</v>
      </c>
      <c r="S10"/>
      <c r="T10"/>
      <c r="U10"/>
      <c r="V10"/>
      <c r="W10"/>
      <c r="X10"/>
      <c r="AB10"/>
    </row>
    <row r="11" spans="1:28" s="6" customFormat="1">
      <c r="R11" t="s">
        <v>15</v>
      </c>
      <c r="S11"/>
      <c r="T11"/>
      <c r="U11"/>
      <c r="V11"/>
      <c r="W11"/>
      <c r="X11"/>
      <c r="AB11"/>
    </row>
    <row r="12" spans="1:28" s="6" customFormat="1">
      <c r="R12" t="s">
        <v>14</v>
      </c>
      <c r="S12"/>
      <c r="T12"/>
      <c r="U12"/>
      <c r="V12"/>
      <c r="W12"/>
      <c r="X12"/>
      <c r="AB12"/>
    </row>
    <row r="13" spans="1:28" s="6" customFormat="1">
      <c r="B13" s="6" t="s">
        <v>81</v>
      </c>
      <c r="R13"/>
      <c r="S13"/>
      <c r="T13"/>
      <c r="U13"/>
      <c r="V13"/>
      <c r="W13"/>
      <c r="X13"/>
      <c r="AB13"/>
    </row>
    <row r="14" spans="1:28" s="6" customFormat="1">
      <c r="B14" s="6">
        <v>0.1</v>
      </c>
      <c r="D14" s="6">
        <v>0.1</v>
      </c>
      <c r="R14" s="1" t="s">
        <v>16</v>
      </c>
      <c r="S14"/>
      <c r="T14"/>
      <c r="U14"/>
      <c r="V14"/>
      <c r="W14"/>
      <c r="X14"/>
      <c r="AB14"/>
    </row>
    <row r="15" spans="1:28" s="6" customFormat="1">
      <c r="R15" s="1" t="s">
        <v>17</v>
      </c>
      <c r="S15"/>
      <c r="T15"/>
      <c r="U15"/>
      <c r="V15"/>
      <c r="W15"/>
      <c r="X15"/>
      <c r="AB15"/>
    </row>
    <row r="16" spans="1:28" s="6" customFormat="1">
      <c r="R16" s="1" t="s">
        <v>18</v>
      </c>
      <c r="S16"/>
      <c r="T16"/>
      <c r="U16"/>
      <c r="V16"/>
      <c r="W16"/>
      <c r="X16"/>
      <c r="AB16"/>
    </row>
    <row r="17" spans="8:29" s="6" customFormat="1">
      <c r="R17" s="1" t="s">
        <v>19</v>
      </c>
      <c r="S17"/>
      <c r="T17"/>
      <c r="U17"/>
      <c r="V17"/>
      <c r="W17"/>
      <c r="X17"/>
      <c r="AB17"/>
      <c r="AC17"/>
    </row>
    <row r="18" spans="8:29" s="6" customFormat="1">
      <c r="R18"/>
      <c r="S18"/>
      <c r="T18"/>
      <c r="U18"/>
      <c r="V18"/>
      <c r="W18"/>
      <c r="X18"/>
      <c r="AB18"/>
      <c r="AC18"/>
    </row>
    <row r="19" spans="8:29" s="6" customFormat="1" ht="15.6">
      <c r="R19" s="10" t="s">
        <v>85</v>
      </c>
      <c r="AB19"/>
      <c r="AC19"/>
    </row>
    <row r="20" spans="8:29" s="6" customFormat="1" ht="17.399999999999999">
      <c r="H20" s="11" t="s">
        <v>83</v>
      </c>
      <c r="AB20"/>
      <c r="AC20"/>
    </row>
    <row r="21" spans="8:29" s="6" customFormat="1">
      <c r="R21" s="2" t="s">
        <v>21</v>
      </c>
      <c r="S21"/>
      <c r="T21"/>
      <c r="U21"/>
      <c r="V21"/>
      <c r="W21"/>
      <c r="X21"/>
      <c r="AB21"/>
      <c r="AC21"/>
    </row>
    <row r="22" spans="8:29" s="6" customFormat="1">
      <c r="H22" t="s">
        <v>0</v>
      </c>
      <c r="R22" s="2" t="s">
        <v>22</v>
      </c>
      <c r="S22"/>
      <c r="T22"/>
      <c r="U22"/>
      <c r="V22"/>
      <c r="W22"/>
      <c r="X22"/>
      <c r="AB22"/>
      <c r="AC22"/>
    </row>
    <row r="23" spans="8:29" s="6" customFormat="1">
      <c r="H23" t="s">
        <v>1</v>
      </c>
      <c r="R23" s="1" t="s">
        <v>23</v>
      </c>
      <c r="S23" s="1"/>
      <c r="T23" s="1"/>
      <c r="U23"/>
      <c r="V23"/>
      <c r="W23"/>
      <c r="X23"/>
      <c r="AB23"/>
      <c r="AC23"/>
    </row>
    <row r="24" spans="8:29" s="6" customFormat="1">
      <c r="H24" t="s">
        <v>2</v>
      </c>
      <c r="R24" s="1"/>
      <c r="S24" s="1"/>
      <c r="T24" s="1" t="s">
        <v>24</v>
      </c>
      <c r="U24"/>
      <c r="V24"/>
      <c r="W24"/>
      <c r="X24"/>
      <c r="AB24"/>
      <c r="AC24"/>
    </row>
    <row r="25" spans="8:29" s="6" customFormat="1">
      <c r="H25" t="s">
        <v>3</v>
      </c>
      <c r="R25" s="1" t="s">
        <v>25</v>
      </c>
      <c r="S25" s="1"/>
      <c r="T25" s="1"/>
      <c r="U25"/>
      <c r="V25"/>
      <c r="W25"/>
      <c r="X25"/>
      <c r="AB25"/>
      <c r="AC25"/>
    </row>
    <row r="26" spans="8:29" s="6" customFormat="1">
      <c r="H26" t="s">
        <v>4</v>
      </c>
      <c r="R26" s="1"/>
      <c r="S26" s="1"/>
      <c r="T26" s="1" t="s">
        <v>26</v>
      </c>
      <c r="U26"/>
      <c r="V26"/>
      <c r="W26"/>
      <c r="X26"/>
      <c r="AB26"/>
      <c r="AC26"/>
    </row>
    <row r="27" spans="8:29" s="6" customFormat="1">
      <c r="H27" t="s">
        <v>5</v>
      </c>
      <c r="R27"/>
      <c r="S27"/>
      <c r="T27"/>
      <c r="U27"/>
      <c r="V27"/>
      <c r="W27"/>
      <c r="X27"/>
    </row>
    <row r="28" spans="8:29" s="6" customFormat="1">
      <c r="H28" t="s">
        <v>6</v>
      </c>
      <c r="R28" t="s">
        <v>27</v>
      </c>
    </row>
    <row r="29" spans="8:29" s="6" customFormat="1">
      <c r="H29" t="s">
        <v>7</v>
      </c>
      <c r="R29" t="s">
        <v>28</v>
      </c>
    </row>
    <row r="30" spans="8:29" s="6" customFormat="1">
      <c r="H30" t="s">
        <v>8</v>
      </c>
      <c r="R30" t="s">
        <v>32</v>
      </c>
    </row>
    <row r="31" spans="8:29" s="6" customFormat="1" ht="16.2">
      <c r="H31" t="s">
        <v>9</v>
      </c>
      <c r="R31" t="s">
        <v>33</v>
      </c>
    </row>
    <row r="32" spans="8:29" s="6" customFormat="1" ht="16.2">
      <c r="H32" t="s">
        <v>10</v>
      </c>
      <c r="R32"/>
    </row>
    <row r="33" spans="1:31" s="6" customFormat="1">
      <c r="R33" s="3" t="s">
        <v>29</v>
      </c>
    </row>
    <row r="34" spans="1:31" s="6" customFormat="1">
      <c r="R34" s="3" t="s">
        <v>30</v>
      </c>
    </row>
    <row r="35" spans="1:31" s="6" customFormat="1">
      <c r="R35" s="3" t="s">
        <v>31</v>
      </c>
    </row>
    <row r="36" spans="1:31" s="6" customFormat="1">
      <c r="R36" s="3" t="s">
        <v>34</v>
      </c>
    </row>
    <row r="44" spans="1:31">
      <c r="F44" t="s">
        <v>66</v>
      </c>
      <c r="G44">
        <v>0.5</v>
      </c>
    </row>
    <row r="45" spans="1:31">
      <c r="A45" s="4" t="s">
        <v>35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52</v>
      </c>
      <c r="S45" s="4" t="s">
        <v>53</v>
      </c>
      <c r="T45" s="4" t="s">
        <v>54</v>
      </c>
      <c r="U45" s="4" t="s">
        <v>55</v>
      </c>
      <c r="V45" s="4" t="s">
        <v>56</v>
      </c>
      <c r="W45" s="4" t="s">
        <v>65</v>
      </c>
      <c r="X45" s="4" t="s">
        <v>57</v>
      </c>
      <c r="Y45" s="4" t="s">
        <v>58</v>
      </c>
      <c r="Z45" s="4" t="s">
        <v>59</v>
      </c>
      <c r="AA45" s="4" t="s">
        <v>60</v>
      </c>
      <c r="AB45" s="4" t="s">
        <v>61</v>
      </c>
      <c r="AC45" s="4" t="s">
        <v>62</v>
      </c>
      <c r="AD45" s="4" t="s">
        <v>63</v>
      </c>
      <c r="AE45" s="4" t="s">
        <v>64</v>
      </c>
    </row>
    <row r="46" spans="1:31">
      <c r="A46">
        <v>0.01</v>
      </c>
      <c r="B46">
        <v>0.99</v>
      </c>
      <c r="C46">
        <v>0.05</v>
      </c>
      <c r="D46">
        <v>0.1</v>
      </c>
      <c r="E46">
        <v>0.15</v>
      </c>
      <c r="F46">
        <v>0.2</v>
      </c>
      <c r="G46">
        <v>0.25</v>
      </c>
      <c r="H46">
        <v>0.3</v>
      </c>
      <c r="I46">
        <f>E46*C46+F46*D46</f>
        <v>2.7500000000000004E-2</v>
      </c>
      <c r="J46">
        <f>1/(1+EXP(-I46))</f>
        <v>0.50687456676453424</v>
      </c>
      <c r="K46">
        <f>G46*C46+H46*D46</f>
        <v>4.2499999999999996E-2</v>
      </c>
      <c r="L46">
        <f>1/(1+EXP(-K46))</f>
        <v>0.51062340100496373</v>
      </c>
      <c r="M46">
        <v>0.4</v>
      </c>
      <c r="N46">
        <v>0.45</v>
      </c>
      <c r="O46">
        <v>0.5</v>
      </c>
      <c r="P46">
        <v>0.55000000000000004</v>
      </c>
      <c r="Q46">
        <f>M46*J46+N46*L46</f>
        <v>0.43253035715804738</v>
      </c>
      <c r="R46">
        <f>1/(1+EXP(-Q46))</f>
        <v>0.60647773220672796</v>
      </c>
      <c r="S46">
        <f>O46*J46+P46*L46</f>
        <v>0.53428015393499717</v>
      </c>
      <c r="T46">
        <f>1/(1+EXP(-S46))</f>
        <v>0.63048083545063482</v>
      </c>
      <c r="U46">
        <f>0.5*(A46-R46)^2</f>
        <v>0.17789284250924053</v>
      </c>
      <c r="V46">
        <f>0.5*(B46-T46)^2</f>
        <v>6.4627014839136757E-2</v>
      </c>
      <c r="W46">
        <f>U46+V46</f>
        <v>0.24251985734837728</v>
      </c>
      <c r="X46">
        <f>((R46-A46)*R46*(1-R46)*M46+(T46-B46)*T46*(1-T46)*O46)*J46*(1-J46)*C46</f>
        <v>1.882556669401121E-4</v>
      </c>
      <c r="Y46">
        <f>((R46-A46)*R46*(1-R46)*M46+(T46-B46)*T46*(1-T46)*O46)*J46*(1-J46)*D46</f>
        <v>3.765113338802242E-4</v>
      </c>
      <c r="Z46">
        <f>((R46-A46)*R46*(1-R46)*M46+(T46-B46)*T46*(1-T46)*O46)*L46*(1-L46)*C46</f>
        <v>1.8820626158717679E-4</v>
      </c>
      <c r="AA46">
        <f>((R46-A46)*R46*(1-R46)*M46+(T46-B46)*T46*(1-T46)*O46)*L46*(1-L46)*D46</f>
        <v>3.7641252317435357E-4</v>
      </c>
      <c r="AB46">
        <f>(R46-A46)*R46*(1-R46)*J46</f>
        <v>7.2157072912136258E-2</v>
      </c>
      <c r="AC46">
        <f>(R46-A46)*R46*(1-R46)*L46</f>
        <v>7.2690745191944781E-2</v>
      </c>
      <c r="AD46">
        <f>(T46-B46)*T46*(1-T46)*J46</f>
        <v>-4.2455250092604709E-2</v>
      </c>
      <c r="AE46">
        <f>(T46-B46)*T46*(1-T46)*L46</f>
        <v>-4.276924828006376E-2</v>
      </c>
    </row>
    <row r="47" spans="1:31">
      <c r="A47">
        <v>0.01</v>
      </c>
      <c r="B47">
        <v>0.99</v>
      </c>
      <c r="C47">
        <v>0.05</v>
      </c>
      <c r="D47">
        <v>0.1</v>
      </c>
      <c r="E47">
        <f>E46-$G$44*X46</f>
        <v>0.14990587216652995</v>
      </c>
      <c r="F47">
        <f>F46-$G$44*Y46</f>
        <v>0.1998117443330599</v>
      </c>
      <c r="G47">
        <f>G46-$G$44*Z46</f>
        <v>0.24990589686920642</v>
      </c>
      <c r="H47">
        <f>H46-$G$44*AA46</f>
        <v>0.29981179373841282</v>
      </c>
      <c r="I47">
        <f>E47*C47+F47*D47</f>
        <v>2.747646804163249E-2</v>
      </c>
      <c r="J47">
        <f>1/(1+EXP(-I47))</f>
        <v>0.5068686848861037</v>
      </c>
      <c r="K47">
        <f>G47*C47+H47*D47</f>
        <v>4.2476474217301607E-2</v>
      </c>
      <c r="L47">
        <f>1/(1+EXP(-K47))</f>
        <v>0.51061752221286116</v>
      </c>
      <c r="M47">
        <f>M46-$G$44*AB46</f>
        <v>0.3639214635439319</v>
      </c>
      <c r="N47">
        <f>N46-$G$44*AC46</f>
        <v>0.41365462740402764</v>
      </c>
      <c r="O47">
        <f>O46-$G$44*AD46</f>
        <v>0.52122762504630238</v>
      </c>
      <c r="P47">
        <f>P46-$G$44*AE46</f>
        <v>0.57138462414003188</v>
      </c>
      <c r="Q47">
        <f>M47*J47+N47*L47</f>
        <v>0.3956796945252678</v>
      </c>
      <c r="R47">
        <f>1/(1+EXP(-Q47))</f>
        <v>0.59764921916191882</v>
      </c>
      <c r="S47">
        <f>O47*J47+P47*L47</f>
        <v>0.55595296184243659</v>
      </c>
      <c r="T47">
        <f>1/(1+EXP(-S47))</f>
        <v>0.63551561762580189</v>
      </c>
      <c r="U47">
        <f>0.5*(A47-R47)^2</f>
        <v>0.17266580239080645</v>
      </c>
      <c r="V47">
        <f>0.5*(B47-T47)^2</f>
        <v>6.2829588673608341E-2</v>
      </c>
      <c r="W47">
        <f>U47+V47</f>
        <v>0.23549539106441481</v>
      </c>
      <c r="X47">
        <f>((R47-A47)*R47*(1-R47)*M47+(T47-B47)*T47*(1-T47)*O47)*J47*(1-J47)*C47</f>
        <v>1.0781355502448092E-4</v>
      </c>
      <c r="Y47">
        <f>((R47-A47)*R47*(1-R47)*M47+(T47-B47)*T47*(1-T47)*O47)*J47*(1-J47)*D47</f>
        <v>2.1562711004896183E-4</v>
      </c>
      <c r="Z47">
        <f>((R47-A47)*R47*(1-R47)*M47+(T47-B47)*T47*(1-T47)*O47)*L47*(1-L47)*C47</f>
        <v>1.0778527970394565E-4</v>
      </c>
      <c r="AA47">
        <f>((R47-A47)*R47*(1-R47)*M47+(T47-B47)*T47*(1-T47)*O47)*L47*(1-L47)*D47</f>
        <v>2.1557055940789129E-4</v>
      </c>
      <c r="AB47">
        <f>(R47-A47)*R47*(1-R47)*J47</f>
        <v>7.1625032003293079E-2</v>
      </c>
      <c r="AC47">
        <f>(R47-A47)*R47*(1-R47)*L47</f>
        <v>7.2154775902473739E-2</v>
      </c>
      <c r="AD47">
        <f>(T47-B47)*T47*(1-T47)*J47</f>
        <v>-4.1619582432222968E-2</v>
      </c>
      <c r="AE47">
        <f>(T47-B47)*T47*(1-T47)*L47</f>
        <v>-4.1927403863687089E-2</v>
      </c>
    </row>
    <row r="48" spans="1:31">
      <c r="A48">
        <v>0.01</v>
      </c>
      <c r="B48">
        <v>0.99</v>
      </c>
      <c r="C48">
        <v>0.05</v>
      </c>
      <c r="D48">
        <v>0.1</v>
      </c>
      <c r="E48">
        <f t="shared" ref="E48:H63" si="0">E47-$G$44*X47</f>
        <v>0.14985196538901771</v>
      </c>
      <c r="F48">
        <f t="shared" si="0"/>
        <v>0.19970393077803542</v>
      </c>
      <c r="G48">
        <f t="shared" si="0"/>
        <v>0.24985200422935444</v>
      </c>
      <c r="H48">
        <f t="shared" si="0"/>
        <v>0.29970400845870887</v>
      </c>
      <c r="I48">
        <f t="shared" ref="I48:I85" si="1">E48*C48+F48*D48</f>
        <v>2.7462991347254429E-2</v>
      </c>
      <c r="J48">
        <f t="shared" ref="J48:J85" si="2">1/(1+EXP(-I48))</f>
        <v>0.50686531634801202</v>
      </c>
      <c r="K48">
        <f t="shared" ref="K48:K85" si="3">G48*C48+H48*D48</f>
        <v>4.2463001057338613E-2</v>
      </c>
      <c r="L48">
        <f t="shared" ref="L48:L85" si="4">1/(1+EXP(-K48))</f>
        <v>0.510614155441242</v>
      </c>
      <c r="M48">
        <f t="shared" ref="M48:P63" si="5">M47-$G$44*AB47</f>
        <v>0.32810894754228537</v>
      </c>
      <c r="N48">
        <f t="shared" si="5"/>
        <v>0.37757723945279076</v>
      </c>
      <c r="O48">
        <f t="shared" si="5"/>
        <v>0.54203741626241386</v>
      </c>
      <c r="P48">
        <f t="shared" si="5"/>
        <v>0.59234832607187538</v>
      </c>
      <c r="Q48">
        <f t="shared" ref="Q48:Q85" si="6">M48*J48+N48*L48</f>
        <v>0.35910332872965611</v>
      </c>
      <c r="R48">
        <f t="shared" ref="R48:R85" si="7">1/(1+EXP(-Q48))</f>
        <v>0.58882335791244111</v>
      </c>
      <c r="S48">
        <f t="shared" ref="S48:S85" si="8">O48*J48+P48*L48</f>
        <v>0.57720140671053155</v>
      </c>
      <c r="T48">
        <f t="shared" ref="T48:T85" si="9">1/(1+EXP(-S48))</f>
        <v>0.64042319614818632</v>
      </c>
      <c r="U48">
        <f t="shared" ref="U48:U85" si="10">0.5*(A48-R48)^2</f>
        <v>0.16751823983251696</v>
      </c>
      <c r="V48">
        <f t="shared" ref="V48:V85" si="11">0.5*(B48-T48)^2</f>
        <v>6.1101970895624705E-2</v>
      </c>
      <c r="W48">
        <f t="shared" ref="W48:W85" si="12">U48+V48</f>
        <v>0.22862021072814165</v>
      </c>
      <c r="X48">
        <f t="shared" ref="X48:X85" si="13">((R48-A48)*R48*(1-R48)*M48+(T48-B48)*T48*(1-T48)*O48)*J48*(1-J48)*C48</f>
        <v>2.9323886051972465E-5</v>
      </c>
      <c r="Y48">
        <f t="shared" ref="Y48:Y85" si="14">((R48-A48)*R48*(1-R48)*M48+(T48-B48)*T48*(1-T48)*O48)*J48*(1-J48)*D48</f>
        <v>5.864777210394493E-5</v>
      </c>
      <c r="Z48">
        <f t="shared" ref="Z48:Z85" si="15">((R48-A48)*R48*(1-R48)*M48+(T48-B48)*T48*(1-T48)*O48)*L48*(1-L48)*C48</f>
        <v>2.9316198492215298E-5</v>
      </c>
      <c r="AA48">
        <f t="shared" ref="AA48:AA85" si="16">((R48-A48)*R48*(1-R48)*M48+(T48-B48)*T48*(1-T48)*O48)*L48*(1-L48)*D48</f>
        <v>5.8632396984430596E-5</v>
      </c>
      <c r="AB48">
        <f t="shared" ref="AB48:AB85" si="17">(R48-A48)*R48*(1-R48)*J48</f>
        <v>7.103168024001158E-2</v>
      </c>
      <c r="AC48">
        <f t="shared" ref="AC48:AC85" si="18">(R48-A48)*R48*(1-R48)*L48</f>
        <v>7.155703940575639E-2</v>
      </c>
      <c r="AD48">
        <f t="shared" ref="AD48:AD85" si="19">(T48-B48)*T48*(1-T48)*J48</f>
        <v>-4.0803169861502925E-2</v>
      </c>
      <c r="AE48">
        <f t="shared" ref="AE48:AE85" si="20">(T48-B48)*T48*(1-T48)*L48</f>
        <v>-4.1104955194550805E-2</v>
      </c>
    </row>
    <row r="49" spans="1:31">
      <c r="A49">
        <v>0.01</v>
      </c>
      <c r="B49">
        <v>0.99</v>
      </c>
      <c r="C49">
        <v>0.05</v>
      </c>
      <c r="D49">
        <v>0.1</v>
      </c>
      <c r="E49">
        <f t="shared" si="0"/>
        <v>0.14983730344599172</v>
      </c>
      <c r="F49">
        <f t="shared" si="0"/>
        <v>0.19967460689198344</v>
      </c>
      <c r="G49">
        <f t="shared" si="0"/>
        <v>0.24983734613010833</v>
      </c>
      <c r="H49">
        <f t="shared" si="0"/>
        <v>0.29967469226021665</v>
      </c>
      <c r="I49">
        <f t="shared" si="1"/>
        <v>2.7459325861497928E-2</v>
      </c>
      <c r="J49">
        <f t="shared" si="2"/>
        <v>0.50686440014931367</v>
      </c>
      <c r="K49">
        <f t="shared" si="3"/>
        <v>4.2459336532527085E-2</v>
      </c>
      <c r="L49">
        <f t="shared" si="4"/>
        <v>0.51061323972285</v>
      </c>
      <c r="M49">
        <f t="shared" si="5"/>
        <v>0.29259310742227956</v>
      </c>
      <c r="N49">
        <f t="shared" si="5"/>
        <v>0.34179871974991255</v>
      </c>
      <c r="O49">
        <f t="shared" si="5"/>
        <v>0.56243900119316537</v>
      </c>
      <c r="P49">
        <f t="shared" si="5"/>
        <v>0.61290080366915078</v>
      </c>
      <c r="Q49">
        <f t="shared" si="6"/>
        <v>0.32283198150604275</v>
      </c>
      <c r="R49">
        <f t="shared" si="7"/>
        <v>0.58001427227269253</v>
      </c>
      <c r="S49">
        <f t="shared" si="8"/>
        <v>0.59803557195059631</v>
      </c>
      <c r="T49">
        <f t="shared" si="9"/>
        <v>0.64520674755832952</v>
      </c>
      <c r="U49">
        <f t="shared" si="10"/>
        <v>0.16245813529728362</v>
      </c>
      <c r="V49">
        <f t="shared" si="11"/>
        <v>5.944119346465275E-2</v>
      </c>
      <c r="W49">
        <f t="shared" si="12"/>
        <v>0.22189932876193635</v>
      </c>
      <c r="X49">
        <f t="shared" si="13"/>
        <v>-4.7048710985848003E-5</v>
      </c>
      <c r="Y49">
        <f t="shared" si="14"/>
        <v>-9.4097421971696006E-5</v>
      </c>
      <c r="Z49">
        <f t="shared" si="15"/>
        <v>-4.7036377971792836E-5</v>
      </c>
      <c r="AA49">
        <f t="shared" si="16"/>
        <v>-9.4072755943585672E-5</v>
      </c>
      <c r="AB49">
        <f t="shared" si="17"/>
        <v>7.0380238092057831E-2</v>
      </c>
      <c r="AC49">
        <f t="shared" si="18"/>
        <v>7.0900780118044834E-2</v>
      </c>
      <c r="AD49">
        <f t="shared" si="19"/>
        <v>-4.0005969531909644E-2</v>
      </c>
      <c r="AE49">
        <f t="shared" si="20"/>
        <v>-4.0301859244650823E-2</v>
      </c>
    </row>
    <row r="50" spans="1:31">
      <c r="A50">
        <v>0.01</v>
      </c>
      <c r="B50">
        <v>0.99</v>
      </c>
      <c r="C50">
        <v>0.05</v>
      </c>
      <c r="D50">
        <v>0.1</v>
      </c>
      <c r="E50">
        <f t="shared" si="0"/>
        <v>0.14986082780148466</v>
      </c>
      <c r="F50">
        <f t="shared" si="0"/>
        <v>0.19972165560296928</v>
      </c>
      <c r="G50">
        <f t="shared" si="0"/>
        <v>0.24986086431909421</v>
      </c>
      <c r="H50">
        <f t="shared" si="0"/>
        <v>0.29972172863818841</v>
      </c>
      <c r="I50">
        <f t="shared" si="1"/>
        <v>2.7465206950371163E-2</v>
      </c>
      <c r="J50">
        <f t="shared" si="2"/>
        <v>0.5068658701443558</v>
      </c>
      <c r="K50">
        <f t="shared" si="3"/>
        <v>4.2465216079773549E-2</v>
      </c>
      <c r="L50">
        <f t="shared" si="4"/>
        <v>0.51061470894729266</v>
      </c>
      <c r="M50">
        <f t="shared" si="5"/>
        <v>0.25740298837625064</v>
      </c>
      <c r="N50">
        <f t="shared" si="5"/>
        <v>0.30634832969089015</v>
      </c>
      <c r="O50">
        <f t="shared" si="5"/>
        <v>0.58244198595912022</v>
      </c>
      <c r="P50">
        <f t="shared" si="5"/>
        <v>0.63305173329147624</v>
      </c>
      <c r="Q50">
        <f t="shared" si="6"/>
        <v>0.2868947528826889</v>
      </c>
      <c r="R50">
        <f t="shared" si="7"/>
        <v>0.57123574763898288</v>
      </c>
      <c r="S50">
        <f t="shared" si="8"/>
        <v>0.61846549056498246</v>
      </c>
      <c r="T50">
        <f t="shared" si="9"/>
        <v>0.6498694679614142</v>
      </c>
      <c r="U50">
        <f t="shared" si="10"/>
        <v>0.15749278221394403</v>
      </c>
      <c r="V50">
        <f t="shared" si="11"/>
        <v>5.7844389412425715E-2</v>
      </c>
      <c r="W50">
        <f t="shared" si="12"/>
        <v>0.21533717162636973</v>
      </c>
      <c r="X50">
        <f t="shared" si="13"/>
        <v>-1.2115320716341958E-4</v>
      </c>
      <c r="Y50">
        <f t="shared" si="14"/>
        <v>-2.4230641432683916E-4</v>
      </c>
      <c r="Z50">
        <f t="shared" si="15"/>
        <v>-1.2112144358762102E-4</v>
      </c>
      <c r="AA50">
        <f t="shared" si="16"/>
        <v>-2.4224288717524203E-4</v>
      </c>
      <c r="AB50">
        <f t="shared" si="17"/>
        <v>6.9674253030479444E-2</v>
      </c>
      <c r="AC50">
        <f t="shared" si="18"/>
        <v>7.0189571892354904E-2</v>
      </c>
      <c r="AD50">
        <f t="shared" si="19"/>
        <v>-3.9227875165624732E-2</v>
      </c>
      <c r="AE50">
        <f t="shared" si="20"/>
        <v>-3.9518009083175293E-2</v>
      </c>
    </row>
    <row r="51" spans="1:31">
      <c r="A51">
        <v>0.01</v>
      </c>
      <c r="B51">
        <v>0.99</v>
      </c>
      <c r="C51">
        <v>0.05</v>
      </c>
      <c r="D51">
        <v>0.1</v>
      </c>
      <c r="E51">
        <f t="shared" si="0"/>
        <v>0.14992140440506638</v>
      </c>
      <c r="F51">
        <f t="shared" si="0"/>
        <v>0.19984280881013269</v>
      </c>
      <c r="G51">
        <f t="shared" si="0"/>
        <v>0.24992142504088802</v>
      </c>
      <c r="H51">
        <f t="shared" si="0"/>
        <v>0.29984285008177602</v>
      </c>
      <c r="I51">
        <f t="shared" si="1"/>
        <v>2.7480351101266589E-2</v>
      </c>
      <c r="J51">
        <f t="shared" si="2"/>
        <v>0.50686965546778806</v>
      </c>
      <c r="K51">
        <f t="shared" si="3"/>
        <v>4.2480356260222008E-2</v>
      </c>
      <c r="L51">
        <f t="shared" si="4"/>
        <v>0.5106184922859216</v>
      </c>
      <c r="M51">
        <f t="shared" si="5"/>
        <v>0.22256586186101091</v>
      </c>
      <c r="N51">
        <f t="shared" si="5"/>
        <v>0.27125354374471272</v>
      </c>
      <c r="O51">
        <f t="shared" si="5"/>
        <v>0.6020559235419326</v>
      </c>
      <c r="P51">
        <f t="shared" si="5"/>
        <v>0.65281073783306387</v>
      </c>
      <c r="Q51">
        <f t="shared" si="6"/>
        <v>0.25131895725452041</v>
      </c>
      <c r="R51">
        <f t="shared" si="7"/>
        <v>0.56250111455178498</v>
      </c>
      <c r="S51">
        <f t="shared" si="8"/>
        <v>0.63850111323841952</v>
      </c>
      <c r="T51">
        <f t="shared" si="9"/>
        <v>0.65441455665773696</v>
      </c>
      <c r="U51">
        <f t="shared" si="10"/>
        <v>0.1526287407904823</v>
      </c>
      <c r="V51">
        <f t="shared" si="11"/>
        <v>5.6308794891611613E-2</v>
      </c>
      <c r="W51">
        <f t="shared" si="12"/>
        <v>0.20893753568209392</v>
      </c>
      <c r="X51">
        <f t="shared" si="13"/>
        <v>-1.9285419485358187E-4</v>
      </c>
      <c r="Y51">
        <f t="shared" si="14"/>
        <v>-3.8570838970716374E-4</v>
      </c>
      <c r="Z51">
        <f t="shared" si="15"/>
        <v>-1.9280361105720849E-4</v>
      </c>
      <c r="AA51">
        <f t="shared" si="16"/>
        <v>-3.8560722211441697E-4</v>
      </c>
      <c r="AB51">
        <f t="shared" si="17"/>
        <v>6.8917543497366354E-2</v>
      </c>
      <c r="AC51">
        <f t="shared" si="18"/>
        <v>6.9427261571216731E-2</v>
      </c>
      <c r="AD51">
        <f t="shared" si="19"/>
        <v>-3.8468725550638412E-2</v>
      </c>
      <c r="AE51">
        <f t="shared" si="20"/>
        <v>-3.8753242434092033E-2</v>
      </c>
    </row>
    <row r="52" spans="1:31">
      <c r="A52">
        <v>0.01</v>
      </c>
      <c r="B52">
        <v>0.99</v>
      </c>
      <c r="C52">
        <v>0.05</v>
      </c>
      <c r="D52">
        <v>0.1</v>
      </c>
      <c r="E52">
        <f t="shared" si="0"/>
        <v>0.15001783150249318</v>
      </c>
      <c r="F52">
        <f t="shared" si="0"/>
        <v>0.20003566300498626</v>
      </c>
      <c r="G52">
        <f t="shared" si="0"/>
        <v>0.2500178268464166</v>
      </c>
      <c r="H52">
        <f t="shared" si="0"/>
        <v>0.30003565369283325</v>
      </c>
      <c r="I52">
        <f t="shared" si="1"/>
        <v>2.7504457875623285E-2</v>
      </c>
      <c r="J52">
        <f t="shared" si="2"/>
        <v>0.50687568102272818</v>
      </c>
      <c r="K52">
        <f t="shared" si="3"/>
        <v>4.2504456711604161E-2</v>
      </c>
      <c r="L52">
        <f t="shared" si="4"/>
        <v>0.51062451467984249</v>
      </c>
      <c r="M52">
        <f t="shared" si="5"/>
        <v>0.18810709011232774</v>
      </c>
      <c r="N52">
        <f t="shared" si="5"/>
        <v>0.23653991295910437</v>
      </c>
      <c r="O52">
        <f t="shared" si="5"/>
        <v>0.62129028631725181</v>
      </c>
      <c r="P52">
        <f t="shared" si="5"/>
        <v>0.67218735905010984</v>
      </c>
      <c r="Q52">
        <f t="shared" si="6"/>
        <v>0.21612998766304467</v>
      </c>
      <c r="R52">
        <f t="shared" si="7"/>
        <v>0.55382314352438233</v>
      </c>
      <c r="S52">
        <f t="shared" si="8"/>
        <v>0.65815228097875011</v>
      </c>
      <c r="T52">
        <f t="shared" si="9"/>
        <v>0.65884520194541496</v>
      </c>
      <c r="U52">
        <f t="shared" si="10"/>
        <v>0.14787180571637046</v>
      </c>
      <c r="V52">
        <f t="shared" si="11"/>
        <v>5.48317501372865E-2</v>
      </c>
      <c r="W52">
        <f t="shared" si="12"/>
        <v>0.20270355585365696</v>
      </c>
      <c r="X52">
        <f t="shared" si="13"/>
        <v>-2.6203347084862089E-4</v>
      </c>
      <c r="Y52">
        <f t="shared" si="14"/>
        <v>-5.2406694169724178E-4</v>
      </c>
      <c r="Z52">
        <f t="shared" si="15"/>
        <v>-2.6196469468144393E-4</v>
      </c>
      <c r="AA52">
        <f t="shared" si="16"/>
        <v>-5.2392938936288787E-4</v>
      </c>
      <c r="AB52">
        <f t="shared" si="17"/>
        <v>6.8114140484433983E-2</v>
      </c>
      <c r="AC52">
        <f t="shared" si="18"/>
        <v>6.8617910130391827E-2</v>
      </c>
      <c r="AD52">
        <f t="shared" si="19"/>
        <v>-3.7728312277646503E-2</v>
      </c>
      <c r="AE52">
        <f t="shared" si="20"/>
        <v>-3.8007349469975756E-2</v>
      </c>
    </row>
    <row r="53" spans="1:31">
      <c r="A53">
        <v>0.01</v>
      </c>
      <c r="B53">
        <v>0.99</v>
      </c>
      <c r="C53">
        <v>0.05</v>
      </c>
      <c r="D53">
        <v>0.1</v>
      </c>
      <c r="E53">
        <f t="shared" si="0"/>
        <v>0.15014884823791749</v>
      </c>
      <c r="F53">
        <f t="shared" si="0"/>
        <v>0.2002976964758349</v>
      </c>
      <c r="G53">
        <f t="shared" si="0"/>
        <v>0.25014880919375732</v>
      </c>
      <c r="H53">
        <f t="shared" si="0"/>
        <v>0.30029761838751468</v>
      </c>
      <c r="I53">
        <f t="shared" si="1"/>
        <v>2.7537212059479364E-2</v>
      </c>
      <c r="J53">
        <f t="shared" si="2"/>
        <v>0.50688386801839402</v>
      </c>
      <c r="K53">
        <f t="shared" si="3"/>
        <v>4.2537202298439339E-2</v>
      </c>
      <c r="L53">
        <f t="shared" si="4"/>
        <v>0.51063269737737171</v>
      </c>
      <c r="M53">
        <f t="shared" si="5"/>
        <v>0.15405001987011074</v>
      </c>
      <c r="N53">
        <f t="shared" si="5"/>
        <v>0.20223095789390846</v>
      </c>
      <c r="O53">
        <f t="shared" si="5"/>
        <v>0.640154442456075</v>
      </c>
      <c r="P53">
        <f t="shared" si="5"/>
        <v>0.69119103378509772</v>
      </c>
      <c r="Q53">
        <f t="shared" si="6"/>
        <v>0.18135120946264835</v>
      </c>
      <c r="R53">
        <f t="shared" si="7"/>
        <v>0.54521395287871122</v>
      </c>
      <c r="S53">
        <f t="shared" si="8"/>
        <v>0.67742870190603233</v>
      </c>
      <c r="T53">
        <f t="shared" si="9"/>
        <v>0.66316456890723985</v>
      </c>
      <c r="U53">
        <f t="shared" si="10"/>
        <v>0.14322698767802766</v>
      </c>
      <c r="V53">
        <f t="shared" si="11"/>
        <v>5.3410699508795179E-2</v>
      </c>
      <c r="W53">
        <f t="shared" si="12"/>
        <v>0.19663768718682284</v>
      </c>
      <c r="X53">
        <f t="shared" si="13"/>
        <v>-3.2859116335061411E-4</v>
      </c>
      <c r="Y53">
        <f t="shared" si="14"/>
        <v>-6.5718232670122822E-4</v>
      </c>
      <c r="Z53">
        <f t="shared" si="15"/>
        <v>-3.2850483711025679E-4</v>
      </c>
      <c r="AA53">
        <f t="shared" si="16"/>
        <v>-6.5700967422051358E-4</v>
      </c>
      <c r="AB53">
        <f t="shared" si="17"/>
        <v>6.7268228404012434E-2</v>
      </c>
      <c r="AC53">
        <f t="shared" si="18"/>
        <v>6.7765733109682466E-2</v>
      </c>
      <c r="AD53">
        <f t="shared" si="19"/>
        <v>-3.7006386750230894E-2</v>
      </c>
      <c r="AE53">
        <f t="shared" si="20"/>
        <v>-3.7280079873788563E-2</v>
      </c>
    </row>
    <row r="54" spans="1:31">
      <c r="A54">
        <v>0.01</v>
      </c>
      <c r="B54">
        <v>0.99</v>
      </c>
      <c r="C54">
        <v>0.05</v>
      </c>
      <c r="D54">
        <v>0.1</v>
      </c>
      <c r="E54">
        <f t="shared" si="0"/>
        <v>0.15031314381959279</v>
      </c>
      <c r="F54">
        <f t="shared" si="0"/>
        <v>0.20062628763918552</v>
      </c>
      <c r="G54">
        <f t="shared" si="0"/>
        <v>0.25031306161231243</v>
      </c>
      <c r="H54">
        <f t="shared" si="0"/>
        <v>0.30062612322462495</v>
      </c>
      <c r="I54">
        <f t="shared" si="1"/>
        <v>2.7578285954898193E-2</v>
      </c>
      <c r="J54">
        <f t="shared" si="2"/>
        <v>0.50689413454294951</v>
      </c>
      <c r="K54">
        <f t="shared" si="3"/>
        <v>4.2578265403078117E-2</v>
      </c>
      <c r="L54">
        <f t="shared" si="4"/>
        <v>0.51064295850669117</v>
      </c>
      <c r="M54">
        <f t="shared" si="5"/>
        <v>0.12041590566810453</v>
      </c>
      <c r="N54">
        <f t="shared" si="5"/>
        <v>0.16834809133906722</v>
      </c>
      <c r="O54">
        <f t="shared" si="5"/>
        <v>0.65865763583119041</v>
      </c>
      <c r="P54">
        <f t="shared" si="5"/>
        <v>0.70983107372199195</v>
      </c>
      <c r="Q54">
        <f t="shared" si="6"/>
        <v>0.14700388370917525</v>
      </c>
      <c r="R54">
        <f t="shared" si="7"/>
        <v>0.53668493082938085</v>
      </c>
      <c r="S54">
        <f t="shared" si="8"/>
        <v>0.69633993180013565</v>
      </c>
      <c r="T54">
        <f t="shared" si="9"/>
        <v>0.66737578899801808</v>
      </c>
      <c r="U54">
        <f t="shared" si="10"/>
        <v>0.13869850818137483</v>
      </c>
      <c r="V54">
        <f t="shared" si="11"/>
        <v>5.2043190762325671E-2</v>
      </c>
      <c r="W54">
        <f t="shared" si="12"/>
        <v>0.19074169894370049</v>
      </c>
      <c r="X54">
        <f t="shared" si="13"/>
        <v>-3.9244640367659618E-4</v>
      </c>
      <c r="Y54">
        <f t="shared" si="14"/>
        <v>-7.8489280735319236E-4</v>
      </c>
      <c r="Z54">
        <f t="shared" si="15"/>
        <v>-3.9234318089144388E-4</v>
      </c>
      <c r="AA54">
        <f t="shared" si="16"/>
        <v>-7.8468636178288776E-4</v>
      </c>
      <c r="AB54">
        <f t="shared" si="17"/>
        <v>6.6384086839687967E-2</v>
      </c>
      <c r="AC54">
        <f t="shared" si="18"/>
        <v>6.6875041929906398E-2</v>
      </c>
      <c r="AD54">
        <f t="shared" si="19"/>
        <v>-3.6302666505799851E-2</v>
      </c>
      <c r="AE54">
        <f t="shared" si="20"/>
        <v>-3.6571149206368829E-2</v>
      </c>
    </row>
    <row r="55" spans="1:31">
      <c r="A55">
        <v>0.01</v>
      </c>
      <c r="B55">
        <v>0.99</v>
      </c>
      <c r="C55">
        <v>0.05</v>
      </c>
      <c r="D55">
        <v>0.1</v>
      </c>
      <c r="E55">
        <f t="shared" si="0"/>
        <v>0.15050936702143108</v>
      </c>
      <c r="F55">
        <f t="shared" si="0"/>
        <v>0.20101873404286211</v>
      </c>
      <c r="G55">
        <f t="shared" si="0"/>
        <v>0.25050923320275814</v>
      </c>
      <c r="H55">
        <f t="shared" si="0"/>
        <v>0.30101846640551638</v>
      </c>
      <c r="I55">
        <f t="shared" si="1"/>
        <v>2.7627341755357766E-2</v>
      </c>
      <c r="J55">
        <f t="shared" si="2"/>
        <v>0.50690639615733757</v>
      </c>
      <c r="K55">
        <f t="shared" si="3"/>
        <v>4.2627308300689545E-2</v>
      </c>
      <c r="L55">
        <f t="shared" si="4"/>
        <v>0.51065521366947997</v>
      </c>
      <c r="M55">
        <f t="shared" si="5"/>
        <v>8.722386224826055E-2</v>
      </c>
      <c r="N55">
        <f t="shared" si="5"/>
        <v>0.13491057037411402</v>
      </c>
      <c r="O55">
        <f t="shared" si="5"/>
        <v>0.67680896908409038</v>
      </c>
      <c r="P55">
        <f t="shared" si="5"/>
        <v>0.72811664832517631</v>
      </c>
      <c r="Q55">
        <f t="shared" si="6"/>
        <v>0.11310711981185442</v>
      </c>
      <c r="R55">
        <f t="shared" si="7"/>
        <v>0.52824667254591007</v>
      </c>
      <c r="S55">
        <f t="shared" si="8"/>
        <v>0.71489535803217774</v>
      </c>
      <c r="T55">
        <f t="shared" si="9"/>
        <v>0.67148195125562005</v>
      </c>
      <c r="U55">
        <f t="shared" si="10"/>
        <v>0.13428980680245386</v>
      </c>
      <c r="V55">
        <f t="shared" si="11"/>
        <v>5.0726873687963601E-2</v>
      </c>
      <c r="W55">
        <f t="shared" si="12"/>
        <v>0.18501668049041747</v>
      </c>
      <c r="X55">
        <f t="shared" si="13"/>
        <v>-4.5353756047698639E-4</v>
      </c>
      <c r="Y55">
        <f t="shared" si="14"/>
        <v>-9.0707512095397277E-4</v>
      </c>
      <c r="Z55">
        <f t="shared" si="15"/>
        <v>-4.5341810261340315E-4</v>
      </c>
      <c r="AA55">
        <f t="shared" si="16"/>
        <v>-9.0683620522680631E-4</v>
      </c>
      <c r="AB55">
        <f t="shared" si="17"/>
        <v>6.5466034604385839E-2</v>
      </c>
      <c r="AC55">
        <f t="shared" si="18"/>
        <v>6.5950187534464993E-2</v>
      </c>
      <c r="AD55">
        <f t="shared" si="19"/>
        <v>-3.5616840888735027E-2</v>
      </c>
      <c r="AE55">
        <f t="shared" si="20"/>
        <v>-3.5880244621382812E-2</v>
      </c>
    </row>
    <row r="56" spans="1:31">
      <c r="A56">
        <v>0.01</v>
      </c>
      <c r="B56">
        <v>0.99</v>
      </c>
      <c r="C56">
        <v>0.05</v>
      </c>
      <c r="D56">
        <v>0.1</v>
      </c>
      <c r="E56">
        <f t="shared" si="0"/>
        <v>0.15073613580166959</v>
      </c>
      <c r="F56">
        <f t="shared" si="0"/>
        <v>0.20147227160333908</v>
      </c>
      <c r="G56">
        <f t="shared" si="0"/>
        <v>0.25073594225406487</v>
      </c>
      <c r="H56">
        <f t="shared" si="0"/>
        <v>0.30147188450812978</v>
      </c>
      <c r="I56">
        <f t="shared" si="1"/>
        <v>2.7684033950417387E-2</v>
      </c>
      <c r="J56">
        <f t="shared" si="2"/>
        <v>0.50692056649642858</v>
      </c>
      <c r="K56">
        <f t="shared" si="3"/>
        <v>4.2683985563516227E-2</v>
      </c>
      <c r="L56">
        <f t="shared" si="4"/>
        <v>0.51066937654185729</v>
      </c>
      <c r="M56">
        <f t="shared" si="5"/>
        <v>5.4490844946067631E-2</v>
      </c>
      <c r="N56">
        <f t="shared" si="5"/>
        <v>0.10193547660688153</v>
      </c>
      <c r="O56">
        <f t="shared" si="5"/>
        <v>0.69461738952845786</v>
      </c>
      <c r="P56">
        <f t="shared" si="5"/>
        <v>0.74605677063586773</v>
      </c>
      <c r="Q56">
        <f t="shared" si="6"/>
        <v>7.9677856275262929E-2</v>
      </c>
      <c r="R56">
        <f t="shared" si="7"/>
        <v>0.51990893242747849</v>
      </c>
      <c r="S56">
        <f t="shared" si="8"/>
        <v>0.73310418652348619</v>
      </c>
      <c r="T56">
        <f t="shared" si="9"/>
        <v>0.67548609496767054</v>
      </c>
      <c r="U56">
        <f t="shared" si="10"/>
        <v>0.1300035596846654</v>
      </c>
      <c r="V56">
        <f t="shared" si="11"/>
        <v>4.9459498229342577E-2</v>
      </c>
      <c r="W56">
        <f t="shared" si="12"/>
        <v>0.17946305791400796</v>
      </c>
      <c r="X56">
        <f t="shared" si="13"/>
        <v>-5.1182206856575821E-4</v>
      </c>
      <c r="Y56">
        <f t="shared" si="14"/>
        <v>-1.0236441371315164E-3</v>
      </c>
      <c r="Z56">
        <f t="shared" si="15"/>
        <v>-5.1168704173451898E-4</v>
      </c>
      <c r="AA56">
        <f t="shared" si="16"/>
        <v>-1.023374083469038E-3</v>
      </c>
      <c r="AB56">
        <f t="shared" si="17"/>
        <v>6.451837732625347E-2</v>
      </c>
      <c r="AC56">
        <f t="shared" si="18"/>
        <v>6.4995507584958659E-2</v>
      </c>
      <c r="AD56">
        <f t="shared" si="19"/>
        <v>-3.4948576119496838E-2</v>
      </c>
      <c r="AE56">
        <f t="shared" si="20"/>
        <v>-3.5207029971814789E-2</v>
      </c>
    </row>
    <row r="57" spans="1:31">
      <c r="A57">
        <v>0.01</v>
      </c>
      <c r="B57">
        <v>0.99</v>
      </c>
      <c r="C57">
        <v>0.05</v>
      </c>
      <c r="D57">
        <v>0.1</v>
      </c>
      <c r="E57">
        <f t="shared" si="0"/>
        <v>0.15099204683595246</v>
      </c>
      <c r="F57">
        <f t="shared" si="0"/>
        <v>0.20198409367190484</v>
      </c>
      <c r="G57">
        <f t="shared" si="0"/>
        <v>0.25099178577493214</v>
      </c>
      <c r="H57">
        <f t="shared" si="0"/>
        <v>0.30198357154986433</v>
      </c>
      <c r="I57">
        <f t="shared" si="1"/>
        <v>2.7748011708988111E-2</v>
      </c>
      <c r="J57">
        <f t="shared" si="2"/>
        <v>0.50693655786481928</v>
      </c>
      <c r="K57">
        <f t="shared" si="3"/>
        <v>4.2747946443733045E-2</v>
      </c>
      <c r="L57">
        <f t="shared" si="4"/>
        <v>0.51068535946997407</v>
      </c>
      <c r="M57">
        <f t="shared" si="5"/>
        <v>2.2231656282940895E-2</v>
      </c>
      <c r="N57">
        <f t="shared" si="5"/>
        <v>6.9437722814402192E-2</v>
      </c>
      <c r="O57">
        <f t="shared" si="5"/>
        <v>0.71209167758820624</v>
      </c>
      <c r="P57">
        <f t="shared" si="5"/>
        <v>0.76366028562177513</v>
      </c>
      <c r="Q57">
        <f t="shared" si="6"/>
        <v>4.6730867747957247E-2</v>
      </c>
      <c r="R57">
        <f t="shared" si="7"/>
        <v>0.51168059136670607</v>
      </c>
      <c r="S57">
        <f t="shared" si="8"/>
        <v>0.75097543139644918</v>
      </c>
      <c r="T57">
        <f t="shared" si="9"/>
        <v>0.67939120363579619</v>
      </c>
      <c r="U57">
        <f t="shared" si="10"/>
        <v>0.12584170787702395</v>
      </c>
      <c r="V57">
        <f t="shared" si="11"/>
        <v>4.8238912189409712E-2</v>
      </c>
      <c r="W57">
        <f t="shared" si="12"/>
        <v>0.17408062006643366</v>
      </c>
      <c r="X57">
        <f t="shared" si="13"/>
        <v>-5.6727589563453551E-4</v>
      </c>
      <c r="Y57">
        <f t="shared" si="14"/>
        <v>-1.134551791269071E-3</v>
      </c>
      <c r="Z57">
        <f t="shared" si="15"/>
        <v>-5.6712596736371976E-4</v>
      </c>
      <c r="AA57">
        <f t="shared" si="16"/>
        <v>-1.1342519347274395E-3</v>
      </c>
      <c r="AB57">
        <f t="shared" si="17"/>
        <v>6.3545359543968227E-2</v>
      </c>
      <c r="AC57">
        <f t="shared" si="18"/>
        <v>6.4015278199789638E-2</v>
      </c>
      <c r="AD57">
        <f t="shared" si="19"/>
        <v>-3.4297519804400947E-2</v>
      </c>
      <c r="AE57">
        <f t="shared" si="20"/>
        <v>-3.4551150353038261E-2</v>
      </c>
    </row>
    <row r="58" spans="1:31">
      <c r="A58">
        <v>0.01</v>
      </c>
      <c r="B58">
        <v>0.99</v>
      </c>
      <c r="C58">
        <v>0.05</v>
      </c>
      <c r="D58">
        <v>0.1</v>
      </c>
      <c r="E58">
        <f t="shared" si="0"/>
        <v>0.15127568478376974</v>
      </c>
      <c r="F58">
        <f t="shared" si="0"/>
        <v>0.20255136956753939</v>
      </c>
      <c r="G58">
        <f t="shared" si="0"/>
        <v>0.25127534875861401</v>
      </c>
      <c r="H58">
        <f t="shared" si="0"/>
        <v>0.30255069751722807</v>
      </c>
      <c r="I58">
        <f t="shared" si="1"/>
        <v>2.7818921195942425E-2</v>
      </c>
      <c r="J58">
        <f t="shared" si="2"/>
        <v>0.50695428181596336</v>
      </c>
      <c r="K58">
        <f t="shared" si="3"/>
        <v>4.2818837189653514E-2</v>
      </c>
      <c r="L58">
        <f t="shared" si="4"/>
        <v>0.510703074048942</v>
      </c>
      <c r="M58">
        <f t="shared" si="5"/>
        <v>-9.5410234890432183E-3</v>
      </c>
      <c r="N58">
        <f t="shared" si="5"/>
        <v>3.7430083714507373E-2</v>
      </c>
      <c r="O58">
        <f t="shared" si="5"/>
        <v>0.72924043749040668</v>
      </c>
      <c r="P58">
        <f t="shared" si="5"/>
        <v>0.78093586079829425</v>
      </c>
      <c r="Q58">
        <f t="shared" si="6"/>
        <v>1.4278796104231013E-2</v>
      </c>
      <c r="R58">
        <f t="shared" si="7"/>
        <v>0.50356963837691249</v>
      </c>
      <c r="S58">
        <f t="shared" si="8"/>
        <v>0.76851790700385358</v>
      </c>
      <c r="T58">
        <f t="shared" si="9"/>
        <v>0.68320020009013116</v>
      </c>
      <c r="U58">
        <f t="shared" si="10"/>
        <v>0.12180549396375807</v>
      </c>
      <c r="V58">
        <f t="shared" si="11"/>
        <v>4.7063058612367772E-2</v>
      </c>
      <c r="W58">
        <f t="shared" si="12"/>
        <v>0.16886855257612585</v>
      </c>
      <c r="X58">
        <f t="shared" si="13"/>
        <v>-6.198926979667478E-4</v>
      </c>
      <c r="Y58">
        <f t="shared" si="14"/>
        <v>-1.2397853959334956E-3</v>
      </c>
      <c r="Z58">
        <f t="shared" si="15"/>
        <v>-6.197285340993194E-4</v>
      </c>
      <c r="AA58">
        <f t="shared" si="16"/>
        <v>-1.2394570681986388E-3</v>
      </c>
      <c r="AB58">
        <f t="shared" si="17"/>
        <v>6.2551122039686685E-2</v>
      </c>
      <c r="AC58">
        <f t="shared" si="18"/>
        <v>6.3013670969397875E-2</v>
      </c>
      <c r="AD58">
        <f t="shared" si="19"/>
        <v>-3.3663304930676798E-2</v>
      </c>
      <c r="AE58">
        <f t="shared" si="20"/>
        <v>-3.3912236127408117E-2</v>
      </c>
    </row>
    <row r="59" spans="1:31">
      <c r="A59">
        <v>0.01</v>
      </c>
      <c r="B59">
        <v>0.99</v>
      </c>
      <c r="C59">
        <v>0.05</v>
      </c>
      <c r="D59">
        <v>0.1</v>
      </c>
      <c r="E59">
        <f t="shared" si="0"/>
        <v>0.15158563113275311</v>
      </c>
      <c r="F59">
        <f t="shared" si="0"/>
        <v>0.20317126226550614</v>
      </c>
      <c r="G59">
        <f t="shared" si="0"/>
        <v>0.25158521302566367</v>
      </c>
      <c r="H59">
        <f t="shared" si="0"/>
        <v>0.30317042605132738</v>
      </c>
      <c r="I59">
        <f t="shared" si="1"/>
        <v>2.7896407783188273E-2</v>
      </c>
      <c r="J59">
        <f t="shared" si="2"/>
        <v>0.50697364970491943</v>
      </c>
      <c r="K59">
        <f t="shared" si="3"/>
        <v>4.289630325641592E-2</v>
      </c>
      <c r="L59">
        <f t="shared" si="4"/>
        <v>0.51072243167538622</v>
      </c>
      <c r="M59">
        <f t="shared" si="5"/>
        <v>-4.0816584508886561E-2</v>
      </c>
      <c r="N59">
        <f t="shared" si="5"/>
        <v>5.9232482298084352E-3</v>
      </c>
      <c r="O59">
        <f t="shared" si="5"/>
        <v>0.74607208995574503</v>
      </c>
      <c r="P59">
        <f t="shared" si="5"/>
        <v>0.79789197886199825</v>
      </c>
      <c r="Q59">
        <f t="shared" si="6"/>
        <v>-1.7667797077614806E-2</v>
      </c>
      <c r="R59">
        <f t="shared" si="7"/>
        <v>0.49558316562329063</v>
      </c>
      <c r="S59">
        <f t="shared" si="8"/>
        <v>0.7857402220465266</v>
      </c>
      <c r="T59">
        <f t="shared" si="9"/>
        <v>0.68691594261800093</v>
      </c>
      <c r="U59">
        <f t="shared" si="10"/>
        <v>0.11789550536836804</v>
      </c>
      <c r="V59">
        <f t="shared" si="11"/>
        <v>4.5929972919567449E-2</v>
      </c>
      <c r="W59">
        <f t="shared" si="12"/>
        <v>0.16382547828793548</v>
      </c>
      <c r="X59">
        <f t="shared" si="13"/>
        <v>-6.6968272082518112E-4</v>
      </c>
      <c r="Y59">
        <f t="shared" si="14"/>
        <v>-1.3393654416503622E-3</v>
      </c>
      <c r="Z59">
        <f t="shared" si="15"/>
        <v>-6.695049825896685E-4</v>
      </c>
      <c r="AA59">
        <f t="shared" si="16"/>
        <v>-1.339009965179337E-3</v>
      </c>
      <c r="AB59">
        <f t="shared" si="17"/>
        <v>6.1539664885094741E-2</v>
      </c>
      <c r="AC59">
        <f t="shared" si="18"/>
        <v>6.1994715727133748E-2</v>
      </c>
      <c r="AD59">
        <f t="shared" si="19"/>
        <v>-3.304555339049578E-2</v>
      </c>
      <c r="AE59">
        <f t="shared" si="20"/>
        <v>-3.3289906474381882E-2</v>
      </c>
    </row>
    <row r="60" spans="1:31">
      <c r="A60">
        <v>0.01</v>
      </c>
      <c r="B60">
        <v>0.99</v>
      </c>
      <c r="C60">
        <v>0.05</v>
      </c>
      <c r="D60">
        <v>0.1</v>
      </c>
      <c r="E60">
        <f t="shared" si="0"/>
        <v>0.1519204724931657</v>
      </c>
      <c r="F60">
        <f t="shared" si="0"/>
        <v>0.20384094498633132</v>
      </c>
      <c r="G60">
        <f t="shared" si="0"/>
        <v>0.2519199655169585</v>
      </c>
      <c r="H60">
        <f t="shared" si="0"/>
        <v>0.30383993103391704</v>
      </c>
      <c r="I60">
        <f t="shared" si="1"/>
        <v>2.7980118123291417E-2</v>
      </c>
      <c r="J60">
        <f t="shared" si="2"/>
        <v>0.50699457320673491</v>
      </c>
      <c r="K60">
        <f t="shared" si="3"/>
        <v>4.2979991379239635E-2</v>
      </c>
      <c r="L60">
        <f t="shared" si="4"/>
        <v>0.51074334406564559</v>
      </c>
      <c r="M60">
        <f t="shared" si="5"/>
        <v>-7.1586416951433932E-2</v>
      </c>
      <c r="N60">
        <f t="shared" si="5"/>
        <v>-2.5074109633758439E-2</v>
      </c>
      <c r="O60">
        <f t="shared" si="5"/>
        <v>0.76259486665099296</v>
      </c>
      <c r="P60">
        <f t="shared" si="5"/>
        <v>0.8145369320991892</v>
      </c>
      <c r="Q60">
        <f t="shared" si="6"/>
        <v>-4.9100359513506026E-2</v>
      </c>
      <c r="R60">
        <f t="shared" si="7"/>
        <v>0.48772737563912649</v>
      </c>
      <c r="S60">
        <f t="shared" si="8"/>
        <v>0.80265077551267872</v>
      </c>
      <c r="T60">
        <f t="shared" si="9"/>
        <v>0.6905412219820265</v>
      </c>
      <c r="U60">
        <f t="shared" si="10"/>
        <v>0.11411172271752353</v>
      </c>
      <c r="V60">
        <f t="shared" si="11"/>
        <v>4.483777986600896E-2</v>
      </c>
      <c r="W60">
        <f t="shared" si="12"/>
        <v>0.15894950258353249</v>
      </c>
      <c r="X60">
        <f t="shared" si="13"/>
        <v>-7.1667150070445478E-4</v>
      </c>
      <c r="Y60">
        <f t="shared" si="14"/>
        <v>-1.4333430014089096E-3</v>
      </c>
      <c r="Z60">
        <f t="shared" si="15"/>
        <v>-7.1648084199704579E-4</v>
      </c>
      <c r="AA60">
        <f t="shared" si="16"/>
        <v>-1.4329616839940916E-3</v>
      </c>
      <c r="AB60">
        <f t="shared" si="17"/>
        <v>6.0514816436925092E-2</v>
      </c>
      <c r="AC60">
        <f t="shared" si="18"/>
        <v>6.0962269313898136E-2</v>
      </c>
      <c r="AD60">
        <f t="shared" si="19"/>
        <v>-3.2443879076117288E-2</v>
      </c>
      <c r="AE60">
        <f t="shared" si="20"/>
        <v>-3.2683772508627411E-2</v>
      </c>
    </row>
    <row r="61" spans="1:31">
      <c r="A61">
        <v>0.01</v>
      </c>
      <c r="B61">
        <v>0.99</v>
      </c>
      <c r="C61">
        <v>0.05</v>
      </c>
      <c r="D61">
        <v>0.1</v>
      </c>
      <c r="E61">
        <f t="shared" si="0"/>
        <v>0.15227880824351794</v>
      </c>
      <c r="F61">
        <f t="shared" si="0"/>
        <v>0.20455761648703577</v>
      </c>
      <c r="G61">
        <f t="shared" si="0"/>
        <v>0.25227820593795702</v>
      </c>
      <c r="H61">
        <f t="shared" si="0"/>
        <v>0.30455641187591409</v>
      </c>
      <c r="I61">
        <f t="shared" si="1"/>
        <v>2.8069702060879477E-2</v>
      </c>
      <c r="J61">
        <f t="shared" si="2"/>
        <v>0.50701696479427683</v>
      </c>
      <c r="K61">
        <f t="shared" si="3"/>
        <v>4.3069551484489266E-2</v>
      </c>
      <c r="L61">
        <f t="shared" si="4"/>
        <v>0.51076572373343254</v>
      </c>
      <c r="M61">
        <f t="shared" si="5"/>
        <v>-0.10184382516989648</v>
      </c>
      <c r="N61">
        <f t="shared" si="5"/>
        <v>-5.5555244290707503E-2</v>
      </c>
      <c r="O61">
        <f t="shared" si="5"/>
        <v>0.77881680618905158</v>
      </c>
      <c r="P61">
        <f t="shared" si="5"/>
        <v>0.83087881835350286</v>
      </c>
      <c r="Q61">
        <f t="shared" si="6"/>
        <v>-8.001226167801076E-2</v>
      </c>
      <c r="R61">
        <f t="shared" si="7"/>
        <v>0.48000759932511</v>
      </c>
      <c r="S61">
        <f t="shared" si="8"/>
        <v>0.81925775419585167</v>
      </c>
      <c r="T61">
        <f t="shared" si="9"/>
        <v>0.69407875921407225</v>
      </c>
      <c r="U61">
        <f t="shared" si="10"/>
        <v>0.11045357171167657</v>
      </c>
      <c r="V61">
        <f t="shared" si="11"/>
        <v>4.3784690374141511E-2</v>
      </c>
      <c r="W61">
        <f t="shared" si="12"/>
        <v>0.15423826208581809</v>
      </c>
      <c r="X61">
        <f t="shared" si="13"/>
        <v>-7.60898425517984E-4</v>
      </c>
      <c r="Y61">
        <f t="shared" si="14"/>
        <v>-1.521796851035968E-3</v>
      </c>
      <c r="Z61">
        <f t="shared" si="15"/>
        <v>-7.606954904244268E-4</v>
      </c>
      <c r="AA61">
        <f t="shared" si="16"/>
        <v>-1.5213909808488536E-3</v>
      </c>
      <c r="AB61">
        <f t="shared" si="17"/>
        <v>5.9480208302999708E-2</v>
      </c>
      <c r="AC61">
        <f t="shared" si="18"/>
        <v>5.9919990357766233E-2</v>
      </c>
      <c r="AD61">
        <f t="shared" si="19"/>
        <v>-3.1857890586319791E-2</v>
      </c>
      <c r="AE61">
        <f t="shared" si="20"/>
        <v>-3.2093440006577489E-2</v>
      </c>
    </row>
    <row r="62" spans="1:31">
      <c r="A62">
        <v>0.01</v>
      </c>
      <c r="B62">
        <v>0.99</v>
      </c>
      <c r="C62">
        <v>0.05</v>
      </c>
      <c r="D62">
        <v>0.1</v>
      </c>
      <c r="E62">
        <f t="shared" si="0"/>
        <v>0.15265925745627693</v>
      </c>
      <c r="F62">
        <f t="shared" si="0"/>
        <v>0.20531851491255376</v>
      </c>
      <c r="G62">
        <f t="shared" si="0"/>
        <v>0.25265855368316925</v>
      </c>
      <c r="H62">
        <f t="shared" si="0"/>
        <v>0.30531710736633849</v>
      </c>
      <c r="I62">
        <f t="shared" si="1"/>
        <v>2.8164814364069223E-2</v>
      </c>
      <c r="J62">
        <f t="shared" si="2"/>
        <v>0.50704073817106998</v>
      </c>
      <c r="K62">
        <f t="shared" si="3"/>
        <v>4.3164638420792316E-2</v>
      </c>
      <c r="L62">
        <f t="shared" si="4"/>
        <v>0.51078948442251437</v>
      </c>
      <c r="M62">
        <f t="shared" si="5"/>
        <v>-0.13158392932139634</v>
      </c>
      <c r="N62">
        <f t="shared" si="5"/>
        <v>-8.5515239469590623E-2</v>
      </c>
      <c r="O62">
        <f t="shared" si="5"/>
        <v>0.79474575148221149</v>
      </c>
      <c r="P62">
        <f t="shared" si="5"/>
        <v>0.84692553835679163</v>
      </c>
      <c r="Q62">
        <f t="shared" si="6"/>
        <v>-0.11039869773351076</v>
      </c>
      <c r="R62">
        <f t="shared" si="7"/>
        <v>0.47242832321993178</v>
      </c>
      <c r="S62">
        <f t="shared" si="8"/>
        <v>0.83556913157138824</v>
      </c>
      <c r="T62">
        <f t="shared" si="9"/>
        <v>0.69753120408231395</v>
      </c>
      <c r="U62">
        <f t="shared" si="10"/>
        <v>0.10691997705799884</v>
      </c>
      <c r="V62">
        <f t="shared" si="11"/>
        <v>4.2768998292770546E-2</v>
      </c>
      <c r="W62">
        <f t="shared" si="12"/>
        <v>0.14968897535076939</v>
      </c>
      <c r="X62">
        <f t="shared" si="13"/>
        <v>-8.0241520552035031E-4</v>
      </c>
      <c r="Y62">
        <f t="shared" si="14"/>
        <v>-1.6048304110407006E-3</v>
      </c>
      <c r="Z62">
        <f t="shared" si="15"/>
        <v>-8.022006260966617E-4</v>
      </c>
      <c r="AA62">
        <f t="shared" si="16"/>
        <v>-1.6044012521933234E-3</v>
      </c>
      <c r="AB62">
        <f t="shared" si="17"/>
        <v>5.8439256115302235E-2</v>
      </c>
      <c r="AC62">
        <f t="shared" si="18"/>
        <v>5.8871319903883904E-2</v>
      </c>
      <c r="AD62">
        <f t="shared" si="19"/>
        <v>-3.1287193582000307E-2</v>
      </c>
      <c r="AE62">
        <f t="shared" si="20"/>
        <v>-3.1518511779590912E-2</v>
      </c>
    </row>
    <row r="63" spans="1:31">
      <c r="A63">
        <v>0.01</v>
      </c>
      <c r="B63">
        <v>0.99</v>
      </c>
      <c r="C63">
        <v>0.05</v>
      </c>
      <c r="D63">
        <v>0.1</v>
      </c>
      <c r="E63">
        <f t="shared" si="0"/>
        <v>0.15306046505903709</v>
      </c>
      <c r="F63">
        <f t="shared" si="0"/>
        <v>0.20612093011807411</v>
      </c>
      <c r="G63">
        <f t="shared" si="0"/>
        <v>0.2530596539962176</v>
      </c>
      <c r="H63">
        <f t="shared" si="0"/>
        <v>0.30611930799243514</v>
      </c>
      <c r="I63">
        <f t="shared" si="1"/>
        <v>2.826511626475927E-2</v>
      </c>
      <c r="J63">
        <f t="shared" si="2"/>
        <v>0.50706580865635154</v>
      </c>
      <c r="K63">
        <f t="shared" si="3"/>
        <v>4.3264913499054397E-2</v>
      </c>
      <c r="L63">
        <f t="shared" si="4"/>
        <v>0.51081454149162919</v>
      </c>
      <c r="M63">
        <f t="shared" si="5"/>
        <v>-0.16080355737904745</v>
      </c>
      <c r="N63">
        <f t="shared" si="5"/>
        <v>-0.11495089942153258</v>
      </c>
      <c r="O63">
        <f t="shared" si="5"/>
        <v>0.81038934827321163</v>
      </c>
      <c r="P63">
        <f t="shared" si="5"/>
        <v>0.86268479424658706</v>
      </c>
      <c r="Q63">
        <f t="shared" si="6"/>
        <v>-0.14025657683928527</v>
      </c>
      <c r="R63">
        <f t="shared" si="7"/>
        <v>0.46499322448732539</v>
      </c>
      <c r="S63">
        <f t="shared" si="8"/>
        <v>0.85159266783352061</v>
      </c>
      <c r="T63">
        <f t="shared" si="9"/>
        <v>0.70090113413905875</v>
      </c>
      <c r="U63">
        <f t="shared" si="10"/>
        <v>0.10350941716468683</v>
      </c>
      <c r="V63">
        <f t="shared" si="11"/>
        <v>4.1789077121041247E-2</v>
      </c>
      <c r="W63">
        <f t="shared" si="12"/>
        <v>0.14529849428572808</v>
      </c>
      <c r="X63">
        <f t="shared" si="13"/>
        <v>-8.4128430288496763E-4</v>
      </c>
      <c r="Y63">
        <f t="shared" si="14"/>
        <v>-1.6825686057699353E-3</v>
      </c>
      <c r="Z63">
        <f t="shared" si="15"/>
        <v>-8.4105869720736974E-4</v>
      </c>
      <c r="AA63">
        <f t="shared" si="16"/>
        <v>-1.6821173944147395E-3</v>
      </c>
      <c r="AB63">
        <f t="shared" si="17"/>
        <v>5.7395145796701207E-2</v>
      </c>
      <c r="AC63">
        <f t="shared" si="18"/>
        <v>5.7819467578924665E-2</v>
      </c>
      <c r="AD63">
        <f t="shared" si="19"/>
        <v>-3.0731392826360681E-2</v>
      </c>
      <c r="AE63">
        <f t="shared" si="20"/>
        <v>-3.095858972939634E-2</v>
      </c>
    </row>
    <row r="64" spans="1:31">
      <c r="A64">
        <v>0.01</v>
      </c>
      <c r="B64">
        <v>0.99</v>
      </c>
      <c r="C64">
        <v>0.05</v>
      </c>
      <c r="D64">
        <v>0.1</v>
      </c>
      <c r="E64">
        <f t="shared" ref="E64:H79" si="21">E63-$G$44*X63</f>
        <v>0.15348110721047958</v>
      </c>
      <c r="F64">
        <f t="shared" si="21"/>
        <v>0.20696221442095908</v>
      </c>
      <c r="G64">
        <f t="shared" si="21"/>
        <v>0.25348018334482131</v>
      </c>
      <c r="H64">
        <f t="shared" si="21"/>
        <v>0.30696036668964249</v>
      </c>
      <c r="I64">
        <f t="shared" si="1"/>
        <v>2.8370276802619887E-2</v>
      </c>
      <c r="J64">
        <f t="shared" si="2"/>
        <v>0.50709209352105322</v>
      </c>
      <c r="K64">
        <f t="shared" si="3"/>
        <v>4.3370045836205316E-2</v>
      </c>
      <c r="L64">
        <f t="shared" si="4"/>
        <v>0.51084081225034428</v>
      </c>
      <c r="M64">
        <f t="shared" ref="M64:P79" si="22">M63-$G$44*AB63</f>
        <v>-0.18950113027739804</v>
      </c>
      <c r="N64">
        <f t="shared" si="22"/>
        <v>-0.1438606332109949</v>
      </c>
      <c r="O64">
        <f t="shared" si="22"/>
        <v>0.82575504468639194</v>
      </c>
      <c r="P64">
        <f t="shared" si="22"/>
        <v>0.87816408911128518</v>
      </c>
      <c r="Q64">
        <f t="shared" si="6"/>
        <v>-0.16958440759732513</v>
      </c>
      <c r="R64">
        <f t="shared" si="7"/>
        <v>0.45770521207958542</v>
      </c>
      <c r="S64">
        <f t="shared" si="8"/>
        <v>0.86733591091628592</v>
      </c>
      <c r="T64">
        <f t="shared" si="9"/>
        <v>0.70419105426672501</v>
      </c>
      <c r="U64">
        <f t="shared" si="10"/>
        <v>0.10021997846161328</v>
      </c>
      <c r="V64">
        <f t="shared" si="11"/>
        <v>4.084337673058306E-2</v>
      </c>
      <c r="W64">
        <f t="shared" si="12"/>
        <v>0.14106335519219634</v>
      </c>
      <c r="X64">
        <f t="shared" si="13"/>
        <v>-8.7757736189231445E-4</v>
      </c>
      <c r="Y64">
        <f t="shared" si="14"/>
        <v>-1.7551547237846289E-3</v>
      </c>
      <c r="Z64">
        <f t="shared" si="15"/>
        <v>-8.7734133237924697E-4</v>
      </c>
      <c r="AA64">
        <f t="shared" si="16"/>
        <v>-1.7546826647584939E-3</v>
      </c>
      <c r="AB64">
        <f t="shared" si="17"/>
        <v>5.635082489388786E-2</v>
      </c>
      <c r="AC64">
        <f t="shared" si="18"/>
        <v>5.6767402859487608E-2</v>
      </c>
      <c r="AD64">
        <f t="shared" si="19"/>
        <v>-3.0190093942542989E-2</v>
      </c>
      <c r="AE64">
        <f t="shared" si="20"/>
        <v>-3.0413276618919637E-2</v>
      </c>
    </row>
    <row r="65" spans="1:31">
      <c r="A65">
        <v>0.01</v>
      </c>
      <c r="B65">
        <v>0.99</v>
      </c>
      <c r="C65">
        <v>0.05</v>
      </c>
      <c r="D65">
        <v>0.1</v>
      </c>
      <c r="E65">
        <f t="shared" si="21"/>
        <v>0.15391989589142574</v>
      </c>
      <c r="F65">
        <f t="shared" si="21"/>
        <v>0.20783979178285139</v>
      </c>
      <c r="G65">
        <f t="shared" si="21"/>
        <v>0.25391885401101094</v>
      </c>
      <c r="H65">
        <f t="shared" si="21"/>
        <v>0.30783770802202176</v>
      </c>
      <c r="I65">
        <f t="shared" si="1"/>
        <v>2.847997397285643E-2</v>
      </c>
      <c r="J65">
        <f t="shared" si="2"/>
        <v>0.50711951227472818</v>
      </c>
      <c r="K65">
        <f t="shared" si="3"/>
        <v>4.3479713502752725E-2</v>
      </c>
      <c r="L65">
        <f t="shared" si="4"/>
        <v>0.51086821624587719</v>
      </c>
      <c r="M65">
        <f t="shared" si="22"/>
        <v>-0.21767654272434198</v>
      </c>
      <c r="N65">
        <f t="shared" si="22"/>
        <v>-0.17224433464073871</v>
      </c>
      <c r="O65">
        <f t="shared" si="22"/>
        <v>0.84085009165766345</v>
      </c>
      <c r="P65">
        <f t="shared" si="22"/>
        <v>0.89337072742074497</v>
      </c>
      <c r="Q65">
        <f t="shared" si="6"/>
        <v>-0.19838217817638948</v>
      </c>
      <c r="R65">
        <f t="shared" si="7"/>
        <v>0.45056647260011007</v>
      </c>
      <c r="S65">
        <f t="shared" si="8"/>
        <v>0.88280619834131246</v>
      </c>
      <c r="T65">
        <f t="shared" si="9"/>
        <v>0.7074033966485086</v>
      </c>
      <c r="U65">
        <f t="shared" si="10"/>
        <v>9.7049408389651759E-2</v>
      </c>
      <c r="V65">
        <f t="shared" si="11"/>
        <v>3.9930420112900079E-2</v>
      </c>
      <c r="W65">
        <f t="shared" si="12"/>
        <v>0.13697982850255183</v>
      </c>
      <c r="X65">
        <f t="shared" si="13"/>
        <v>-9.1137367512345447E-4</v>
      </c>
      <c r="Y65">
        <f t="shared" si="14"/>
        <v>-1.8227473502469089E-3</v>
      </c>
      <c r="Z65">
        <f t="shared" si="15"/>
        <v>-9.1112780712604294E-4</v>
      </c>
      <c r="AA65">
        <f t="shared" si="16"/>
        <v>-1.8222556142520859E-3</v>
      </c>
      <c r="AB65">
        <f t="shared" si="17"/>
        <v>5.5308998469751972E-2</v>
      </c>
      <c r="AC65">
        <f t="shared" si="18"/>
        <v>5.5717850933885739E-2</v>
      </c>
      <c r="AD65">
        <f t="shared" si="19"/>
        <v>-2.9662904919003006E-2</v>
      </c>
      <c r="AE65">
        <f t="shared" si="20"/>
        <v>-2.988217758900321E-2</v>
      </c>
    </row>
    <row r="66" spans="1:31">
      <c r="A66">
        <v>0.01</v>
      </c>
      <c r="B66">
        <v>0.99</v>
      </c>
      <c r="C66">
        <v>0.05</v>
      </c>
      <c r="D66">
        <v>0.1</v>
      </c>
      <c r="E66">
        <f t="shared" si="21"/>
        <v>0.15437558272898746</v>
      </c>
      <c r="F66">
        <f t="shared" si="21"/>
        <v>0.20875116545797484</v>
      </c>
      <c r="G66">
        <f t="shared" si="21"/>
        <v>0.25437441791457394</v>
      </c>
      <c r="H66">
        <f t="shared" si="21"/>
        <v>0.30874883582914781</v>
      </c>
      <c r="I66">
        <f t="shared" si="1"/>
        <v>2.8593895682246861E-2</v>
      </c>
      <c r="J66">
        <f t="shared" si="2"/>
        <v>0.50714798690454865</v>
      </c>
      <c r="K66">
        <f t="shared" si="3"/>
        <v>4.359360447864348E-2</v>
      </c>
      <c r="L66">
        <f t="shared" si="4"/>
        <v>0.51089667550200402</v>
      </c>
      <c r="M66">
        <f t="shared" si="22"/>
        <v>-0.24533104195921795</v>
      </c>
      <c r="N66">
        <f t="shared" si="22"/>
        <v>-0.20010326010768159</v>
      </c>
      <c r="O66">
        <f t="shared" si="22"/>
        <v>0.85568154411716491</v>
      </c>
      <c r="P66">
        <f t="shared" si="22"/>
        <v>0.90831181621524659</v>
      </c>
      <c r="Q66">
        <f t="shared" si="6"/>
        <v>-0.22665123440094004</v>
      </c>
      <c r="R66">
        <f t="shared" si="7"/>
        <v>0.44357851948688548</v>
      </c>
      <c r="S66">
        <f t="shared" si="8"/>
        <v>0.89801065975395267</v>
      </c>
      <c r="T66">
        <f t="shared" si="9"/>
        <v>0.71054052109867594</v>
      </c>
      <c r="U66">
        <f t="shared" si="10"/>
        <v>9.3995166280219769E-2</v>
      </c>
      <c r="V66">
        <f t="shared" si="11"/>
        <v>3.9048800173899792E-2</v>
      </c>
      <c r="W66">
        <f t="shared" si="12"/>
        <v>0.13304396645411956</v>
      </c>
      <c r="X66">
        <f t="shared" si="13"/>
        <v>-9.4275871431922544E-4</v>
      </c>
      <c r="Y66">
        <f t="shared" si="14"/>
        <v>-1.8855174286384509E-3</v>
      </c>
      <c r="Z66">
        <f t="shared" si="15"/>
        <v>-9.4250357497126984E-4</v>
      </c>
      <c r="AA66">
        <f t="shared" si="16"/>
        <v>-1.8850071499425397E-3</v>
      </c>
      <c r="AB66">
        <f t="shared" si="17"/>
        <v>5.4272129000962774E-2</v>
      </c>
      <c r="AC66">
        <f t="shared" si="18"/>
        <v>5.4673292598963662E-2</v>
      </c>
      <c r="AD66">
        <f t="shared" si="19"/>
        <v>-2.9149437390378848E-2</v>
      </c>
      <c r="AE66">
        <f t="shared" si="20"/>
        <v>-2.9364901448975453E-2</v>
      </c>
    </row>
    <row r="67" spans="1:31">
      <c r="A67">
        <v>0.01</v>
      </c>
      <c r="B67">
        <v>0.99</v>
      </c>
      <c r="C67">
        <v>0.05</v>
      </c>
      <c r="D67">
        <v>0.1</v>
      </c>
      <c r="E67">
        <f t="shared" si="21"/>
        <v>0.15484696208614707</v>
      </c>
      <c r="F67">
        <f t="shared" si="21"/>
        <v>0.20969392417229407</v>
      </c>
      <c r="G67">
        <f t="shared" si="21"/>
        <v>0.25484566970205957</v>
      </c>
      <c r="H67">
        <f t="shared" si="21"/>
        <v>0.30969133940411908</v>
      </c>
      <c r="I67">
        <f t="shared" si="1"/>
        <v>2.8711740521536761E-2</v>
      </c>
      <c r="J67">
        <f t="shared" si="2"/>
        <v>0.50717744206839455</v>
      </c>
      <c r="K67">
        <f t="shared" si="3"/>
        <v>4.371141742551489E-2</v>
      </c>
      <c r="L67">
        <f t="shared" si="4"/>
        <v>0.5109261147120755</v>
      </c>
      <c r="M67">
        <f t="shared" si="22"/>
        <v>-0.27246710645969935</v>
      </c>
      <c r="N67">
        <f t="shared" si="22"/>
        <v>-0.22743990640716341</v>
      </c>
      <c r="O67">
        <f t="shared" si="22"/>
        <v>0.87025626281235435</v>
      </c>
      <c r="P67">
        <f t="shared" si="22"/>
        <v>0.9229942669397343</v>
      </c>
      <c r="Q67">
        <f t="shared" si="6"/>
        <v>-0.25439415781309738</v>
      </c>
      <c r="R67">
        <f t="shared" si="7"/>
        <v>0.43674224426453295</v>
      </c>
      <c r="S67">
        <f t="shared" si="8"/>
        <v>0.91295622002620913</v>
      </c>
      <c r="T67">
        <f t="shared" si="9"/>
        <v>0.71360471569514128</v>
      </c>
      <c r="U67">
        <f t="shared" si="10"/>
        <v>9.1054471519965152E-2</v>
      </c>
      <c r="V67">
        <f t="shared" si="11"/>
        <v>3.8197176592981837E-2</v>
      </c>
      <c r="W67">
        <f t="shared" si="12"/>
        <v>0.12925164811294698</v>
      </c>
      <c r="X67">
        <f t="shared" si="13"/>
        <v>-9.7182274800011563E-4</v>
      </c>
      <c r="Y67">
        <f t="shared" si="14"/>
        <v>-1.9436454960002313E-3</v>
      </c>
      <c r="Z67">
        <f t="shared" si="15"/>
        <v>-9.7155888531447329E-4</v>
      </c>
      <c r="AA67">
        <f t="shared" si="16"/>
        <v>-1.9431177706289466E-3</v>
      </c>
      <c r="AB67">
        <f t="shared" si="17"/>
        <v>5.3242439706959611E-2</v>
      </c>
      <c r="AC67">
        <f t="shared" si="18"/>
        <v>5.363596761387586E-2</v>
      </c>
      <c r="AD67">
        <f t="shared" si="19"/>
        <v>-2.8649307719160046E-2</v>
      </c>
      <c r="AE67">
        <f t="shared" si="20"/>
        <v>-2.886106176655857E-2</v>
      </c>
    </row>
    <row r="68" spans="1:31">
      <c r="A68">
        <v>0.01</v>
      </c>
      <c r="B68">
        <v>0.99</v>
      </c>
      <c r="C68">
        <v>0.05</v>
      </c>
      <c r="D68">
        <v>0.1</v>
      </c>
      <c r="E68">
        <f t="shared" si="21"/>
        <v>0.15533287346014713</v>
      </c>
      <c r="F68">
        <f t="shared" si="21"/>
        <v>0.21066574692029419</v>
      </c>
      <c r="G68">
        <f t="shared" si="21"/>
        <v>0.25533144914471684</v>
      </c>
      <c r="H68">
        <f t="shared" si="21"/>
        <v>0.31066289828943355</v>
      </c>
      <c r="I68">
        <f t="shared" si="1"/>
        <v>2.8833218365036779E-2</v>
      </c>
      <c r="J68">
        <f t="shared" si="2"/>
        <v>0.50720780524474551</v>
      </c>
      <c r="K68">
        <f t="shared" si="3"/>
        <v>4.3832862286179199E-2</v>
      </c>
      <c r="L68">
        <f t="shared" si="4"/>
        <v>0.51095646138885131</v>
      </c>
      <c r="M68">
        <f t="shared" si="22"/>
        <v>-0.29908832631317916</v>
      </c>
      <c r="N68">
        <f t="shared" si="22"/>
        <v>-0.25425789021410133</v>
      </c>
      <c r="O68">
        <f t="shared" si="22"/>
        <v>0.88458091667193439</v>
      </c>
      <c r="P68">
        <f t="shared" si="22"/>
        <v>0.93742479782301358</v>
      </c>
      <c r="Q68">
        <f t="shared" si="6"/>
        <v>-0.28161464542762416</v>
      </c>
      <c r="R68">
        <f t="shared" si="7"/>
        <v>0.43005796875487518</v>
      </c>
      <c r="S68">
        <f t="shared" si="8"/>
        <v>0.92764960282036335</v>
      </c>
      <c r="T68">
        <f t="shared" si="9"/>
        <v>0.71659819766398414</v>
      </c>
      <c r="U68">
        <f t="shared" si="10"/>
        <v>8.8224348557235835E-2</v>
      </c>
      <c r="V68">
        <f t="shared" si="11"/>
        <v>3.7374272760290941E-2</v>
      </c>
      <c r="W68">
        <f t="shared" si="12"/>
        <v>0.12559862131752678</v>
      </c>
      <c r="X68">
        <f t="shared" si="13"/>
        <v>-9.9865956180505587E-4</v>
      </c>
      <c r="Y68">
        <f t="shared" si="14"/>
        <v>-1.9973191236101117E-3</v>
      </c>
      <c r="Z68">
        <f t="shared" si="15"/>
        <v>-9.9838750400016441E-4</v>
      </c>
      <c r="AA68">
        <f t="shared" si="16"/>
        <v>-1.9967750080003288E-3</v>
      </c>
      <c r="AB68">
        <f t="shared" si="17"/>
        <v>5.2221920740250359E-2</v>
      </c>
      <c r="AC68">
        <f t="shared" si="18"/>
        <v>5.2607880936476996E-2</v>
      </c>
      <c r="AD68">
        <f t="shared" si="19"/>
        <v>-2.8162137901124564E-2</v>
      </c>
      <c r="AE68">
        <f t="shared" si="20"/>
        <v>-2.8370277780248199E-2</v>
      </c>
    </row>
    <row r="69" spans="1:31">
      <c r="A69">
        <v>0.01</v>
      </c>
      <c r="B69">
        <v>0.99</v>
      </c>
      <c r="C69">
        <v>0.05</v>
      </c>
      <c r="D69">
        <v>0.1</v>
      </c>
      <c r="E69">
        <f t="shared" si="21"/>
        <v>0.15583220324104965</v>
      </c>
      <c r="F69">
        <f t="shared" si="21"/>
        <v>0.21166440648209925</v>
      </c>
      <c r="G69">
        <f t="shared" si="21"/>
        <v>0.25583064289671692</v>
      </c>
      <c r="H69">
        <f t="shared" si="21"/>
        <v>0.31166128579343372</v>
      </c>
      <c r="I69">
        <f t="shared" si="1"/>
        <v>2.8958050810262408E-2</v>
      </c>
      <c r="J69">
        <f t="shared" si="2"/>
        <v>0.50723900684258505</v>
      </c>
      <c r="K69">
        <f t="shared" si="3"/>
        <v>4.3957660724179219E-2</v>
      </c>
      <c r="L69">
        <f t="shared" si="4"/>
        <v>0.51098764597436119</v>
      </c>
      <c r="M69">
        <f t="shared" si="22"/>
        <v>-0.32519928668330433</v>
      </c>
      <c r="N69">
        <f t="shared" si="22"/>
        <v>-0.28056183068233981</v>
      </c>
      <c r="O69">
        <f t="shared" si="22"/>
        <v>0.89866198562249666</v>
      </c>
      <c r="P69">
        <f t="shared" si="22"/>
        <v>0.95160993671313765</v>
      </c>
      <c r="Q69">
        <f t="shared" si="6"/>
        <v>-0.30831739261378249</v>
      </c>
      <c r="R69">
        <f t="shared" si="7"/>
        <v>0.42352549728644029</v>
      </c>
      <c r="S69">
        <f t="shared" si="8"/>
        <v>0.9420973345211977</v>
      </c>
      <c r="T69">
        <f t="shared" si="9"/>
        <v>0.7195231144718931</v>
      </c>
      <c r="U69">
        <f t="shared" si="10"/>
        <v>8.5501668452998864E-2</v>
      </c>
      <c r="V69">
        <f t="shared" si="11"/>
        <v>3.6578872802492321E-2</v>
      </c>
      <c r="W69">
        <f t="shared" si="12"/>
        <v>0.12208054125549118</v>
      </c>
      <c r="X69">
        <f t="shared" si="13"/>
        <v>-1.0233652919782142E-3</v>
      </c>
      <c r="Y69">
        <f t="shared" si="14"/>
        <v>-2.0467305839564284E-3</v>
      </c>
      <c r="Z69">
        <f t="shared" si="15"/>
        <v>-1.0230855470163482E-3</v>
      </c>
      <c r="AA69">
        <f t="shared" si="16"/>
        <v>-2.0461710940326964E-3</v>
      </c>
      <c r="AB69">
        <f t="shared" si="17"/>
        <v>5.1212337690028337E-2</v>
      </c>
      <c r="AC69">
        <f t="shared" si="18"/>
        <v>5.1590811290253946E-2</v>
      </c>
      <c r="AD69">
        <f t="shared" si="19"/>
        <v>-2.7687556315303494E-2</v>
      </c>
      <c r="AE69">
        <f t="shared" si="20"/>
        <v>-2.7892175155074649E-2</v>
      </c>
    </row>
    <row r="70" spans="1:31">
      <c r="A70">
        <v>0.01</v>
      </c>
      <c r="B70">
        <v>0.99</v>
      </c>
      <c r="C70">
        <v>0.05</v>
      </c>
      <c r="D70">
        <v>0.1</v>
      </c>
      <c r="E70">
        <f t="shared" si="21"/>
        <v>0.15634388588703876</v>
      </c>
      <c r="F70">
        <f t="shared" si="21"/>
        <v>0.21268777177407747</v>
      </c>
      <c r="G70">
        <f t="shared" si="21"/>
        <v>0.2563421856702251</v>
      </c>
      <c r="H70">
        <f t="shared" si="21"/>
        <v>0.31268437134045007</v>
      </c>
      <c r="I70">
        <f t="shared" si="1"/>
        <v>2.9085971471759686E-2</v>
      </c>
      <c r="J70">
        <f t="shared" si="2"/>
        <v>0.50727098027485318</v>
      </c>
      <c r="K70">
        <f t="shared" si="3"/>
        <v>4.4085546417556264E-2</v>
      </c>
      <c r="L70">
        <f t="shared" si="4"/>
        <v>0.51101960191332807</v>
      </c>
      <c r="M70">
        <f t="shared" si="22"/>
        <v>-0.35080545552831849</v>
      </c>
      <c r="N70">
        <f t="shared" si="22"/>
        <v>-0.30635723632746681</v>
      </c>
      <c r="O70">
        <f t="shared" si="22"/>
        <v>0.91250576378014836</v>
      </c>
      <c r="P70">
        <f t="shared" si="22"/>
        <v>0.965556024290675</v>
      </c>
      <c r="Q70">
        <f t="shared" si="6"/>
        <v>-0.33450798026294598</v>
      </c>
      <c r="R70">
        <f t="shared" si="7"/>
        <v>0.41714416809481802</v>
      </c>
      <c r="S70">
        <f t="shared" si="8"/>
        <v>0.95630574845724592</v>
      </c>
      <c r="T70">
        <f t="shared" si="9"/>
        <v>0.72238154508818919</v>
      </c>
      <c r="U70">
        <f t="shared" si="10"/>
        <v>8.2883186806810713E-2</v>
      </c>
      <c r="V70">
        <f t="shared" si="11"/>
        <v>3.5809818704692457E-2</v>
      </c>
      <c r="W70">
        <f t="shared" si="12"/>
        <v>0.11869300551150316</v>
      </c>
      <c r="X70">
        <f t="shared" si="13"/>
        <v>-1.0460373776185602E-3</v>
      </c>
      <c r="Y70">
        <f t="shared" si="14"/>
        <v>-2.0920747552371204E-3</v>
      </c>
      <c r="Z70">
        <f t="shared" si="15"/>
        <v>-1.0457504329360954E-3</v>
      </c>
      <c r="AA70">
        <f t="shared" si="16"/>
        <v>-2.0915008658721908E-3</v>
      </c>
      <c r="AB70">
        <f t="shared" si="17"/>
        <v>5.021524188694778E-2</v>
      </c>
      <c r="AC70">
        <f t="shared" si="18"/>
        <v>5.0586321545824917E-2</v>
      </c>
      <c r="AD70">
        <f t="shared" si="19"/>
        <v>-2.7225198337171672E-2</v>
      </c>
      <c r="AE70">
        <f t="shared" si="20"/>
        <v>-2.7426386600579118E-2</v>
      </c>
    </row>
    <row r="71" spans="1:31">
      <c r="A71">
        <v>0.01</v>
      </c>
      <c r="B71">
        <v>0.99</v>
      </c>
      <c r="C71">
        <v>0.05</v>
      </c>
      <c r="D71">
        <v>0.1</v>
      </c>
      <c r="E71">
        <f t="shared" si="21"/>
        <v>0.15686690457584804</v>
      </c>
      <c r="F71">
        <f t="shared" si="21"/>
        <v>0.21373380915169601</v>
      </c>
      <c r="G71">
        <f t="shared" si="21"/>
        <v>0.25686506088669314</v>
      </c>
      <c r="H71">
        <f t="shared" si="21"/>
        <v>0.31373012177338616</v>
      </c>
      <c r="I71">
        <f t="shared" si="1"/>
        <v>2.9216726143962007E-2</v>
      </c>
      <c r="J71">
        <f t="shared" si="2"/>
        <v>0.50730366199915877</v>
      </c>
      <c r="K71">
        <f t="shared" si="3"/>
        <v>4.4216265221673275E-2</v>
      </c>
      <c r="L71">
        <f t="shared" si="4"/>
        <v>0.51105226569386264</v>
      </c>
      <c r="M71">
        <f t="shared" si="22"/>
        <v>-0.3759130764717924</v>
      </c>
      <c r="N71">
        <f t="shared" si="22"/>
        <v>-0.33165039710037925</v>
      </c>
      <c r="O71">
        <f t="shared" si="22"/>
        <v>0.92611836294873418</v>
      </c>
      <c r="P71">
        <f t="shared" si="22"/>
        <v>0.97926921759096452</v>
      </c>
      <c r="Q71">
        <f t="shared" si="6"/>
        <v>-0.36019276714392817</v>
      </c>
      <c r="R71">
        <f t="shared" si="7"/>
        <v>0.41091290325267693</v>
      </c>
      <c r="S71">
        <f t="shared" si="8"/>
        <v>0.97028098934267748</v>
      </c>
      <c r="T71">
        <f t="shared" si="9"/>
        <v>0.72517550138314268</v>
      </c>
      <c r="U71">
        <f t="shared" si="10"/>
        <v>8.0365577997245141E-2</v>
      </c>
      <c r="V71">
        <f t="shared" si="11"/>
        <v>3.5066007533834931E-2</v>
      </c>
      <c r="W71">
        <f t="shared" si="12"/>
        <v>0.11543158553108007</v>
      </c>
      <c r="X71">
        <f t="shared" si="13"/>
        <v>-1.0667736332535458E-3</v>
      </c>
      <c r="Y71">
        <f t="shared" si="14"/>
        <v>-2.1335472665070915E-3</v>
      </c>
      <c r="Z71">
        <f t="shared" si="15"/>
        <v>-1.0664799556629335E-3</v>
      </c>
      <c r="AA71">
        <f t="shared" si="16"/>
        <v>-2.132959911325867E-3</v>
      </c>
      <c r="AB71">
        <f t="shared" si="17"/>
        <v>4.9231982042128496E-2</v>
      </c>
      <c r="AC71">
        <f t="shared" si="18"/>
        <v>4.9595770446598998E-2</v>
      </c>
      <c r="AD71">
        <f t="shared" si="19"/>
        <v>-2.6774706831850757E-2</v>
      </c>
      <c r="AE71">
        <f t="shared" si="20"/>
        <v>-2.6972552367912857E-2</v>
      </c>
    </row>
    <row r="72" spans="1:31">
      <c r="A72">
        <v>0.01</v>
      </c>
      <c r="B72">
        <v>0.99</v>
      </c>
      <c r="C72">
        <v>0.05</v>
      </c>
      <c r="D72">
        <v>0.1</v>
      </c>
      <c r="E72">
        <f t="shared" si="21"/>
        <v>0.1574002913924748</v>
      </c>
      <c r="F72">
        <f t="shared" si="21"/>
        <v>0.21480058278494957</v>
      </c>
      <c r="G72">
        <f t="shared" si="21"/>
        <v>0.25739830086452459</v>
      </c>
      <c r="H72">
        <f t="shared" si="21"/>
        <v>0.31479660172904911</v>
      </c>
      <c r="I72">
        <f t="shared" si="1"/>
        <v>2.9350072848118698E-2</v>
      </c>
      <c r="J72">
        <f t="shared" si="2"/>
        <v>0.50733699152951117</v>
      </c>
      <c r="K72">
        <f t="shared" si="3"/>
        <v>4.4349575216131143E-2</v>
      </c>
      <c r="L72">
        <f t="shared" si="4"/>
        <v>0.51108557685918843</v>
      </c>
      <c r="M72">
        <f t="shared" si="22"/>
        <v>-0.40052906749285666</v>
      </c>
      <c r="N72">
        <f t="shared" si="22"/>
        <v>-0.35644828232367876</v>
      </c>
      <c r="O72">
        <f t="shared" si="22"/>
        <v>0.93950571636465952</v>
      </c>
      <c r="P72">
        <f t="shared" si="22"/>
        <v>0.99275549377492101</v>
      </c>
      <c r="Q72">
        <f t="shared" si="6"/>
        <v>-0.38537878811381066</v>
      </c>
      <c r="R72">
        <f t="shared" si="7"/>
        <v>0.40483025660634336</v>
      </c>
      <c r="S72">
        <f t="shared" si="8"/>
        <v>0.98402901788130848</v>
      </c>
      <c r="T72">
        <f t="shared" si="9"/>
        <v>0.72790692963379444</v>
      </c>
      <c r="U72">
        <f t="shared" si="10"/>
        <v>7.7945465765915475E-2</v>
      </c>
      <c r="V72">
        <f t="shared" si="11"/>
        <v>3.4346388766992385E-2</v>
      </c>
      <c r="W72">
        <f t="shared" si="12"/>
        <v>0.11229185453290785</v>
      </c>
      <c r="X72">
        <f t="shared" si="13"/>
        <v>-1.0856714400036653E-3</v>
      </c>
      <c r="Y72">
        <f t="shared" si="14"/>
        <v>-2.1713428800073306E-3</v>
      </c>
      <c r="Z72">
        <f t="shared" si="15"/>
        <v>-1.0853714757468331E-3</v>
      </c>
      <c r="AA72">
        <f t="shared" si="16"/>
        <v>-2.1707429514936662E-3</v>
      </c>
      <c r="AB72">
        <f t="shared" si="17"/>
        <v>4.8263716804319637E-2</v>
      </c>
      <c r="AC72">
        <f t="shared" si="18"/>
        <v>4.8620325259427423E-2</v>
      </c>
      <c r="AD72">
        <f t="shared" si="19"/>
        <v>-2.6335732542350609E-2</v>
      </c>
      <c r="AE72">
        <f t="shared" si="20"/>
        <v>-2.6530320641193813E-2</v>
      </c>
    </row>
    <row r="73" spans="1:31">
      <c r="A73">
        <v>0.01</v>
      </c>
      <c r="B73">
        <v>0.99</v>
      </c>
      <c r="C73">
        <v>0.05</v>
      </c>
      <c r="D73">
        <v>0.1</v>
      </c>
      <c r="E73">
        <f t="shared" si="21"/>
        <v>0.15794312711247663</v>
      </c>
      <c r="F73">
        <f t="shared" si="21"/>
        <v>0.21588625422495322</v>
      </c>
      <c r="G73">
        <f t="shared" si="21"/>
        <v>0.257940986602398</v>
      </c>
      <c r="H73">
        <f t="shared" si="21"/>
        <v>0.31588197320479594</v>
      </c>
      <c r="I73">
        <f t="shared" si="1"/>
        <v>2.9485781778119155E-2</v>
      </c>
      <c r="J73">
        <f t="shared" si="2"/>
        <v>0.50737091142277768</v>
      </c>
      <c r="K73">
        <f t="shared" si="3"/>
        <v>4.4485246650599497E-2</v>
      </c>
      <c r="L73">
        <f t="shared" si="4"/>
        <v>0.51111947799410185</v>
      </c>
      <c r="M73">
        <f t="shared" si="22"/>
        <v>-0.42466092589501647</v>
      </c>
      <c r="N73">
        <f t="shared" si="22"/>
        <v>-0.38075844495339245</v>
      </c>
      <c r="O73">
        <f t="shared" si="22"/>
        <v>0.95267358263583479</v>
      </c>
      <c r="P73">
        <f t="shared" si="22"/>
        <v>1.0060206540955179</v>
      </c>
      <c r="Q73">
        <f t="shared" si="6"/>
        <v>-0.41007365864341905</v>
      </c>
      <c r="R73">
        <f t="shared" si="7"/>
        <v>0.39889445932223716</v>
      </c>
      <c r="S73">
        <f t="shared" si="8"/>
        <v>0.99755561548293237</v>
      </c>
      <c r="T73">
        <f t="shared" si="9"/>
        <v>0.73057771211245925</v>
      </c>
      <c r="U73">
        <f t="shared" si="10"/>
        <v>7.5619450245767578E-2</v>
      </c>
      <c r="V73">
        <f t="shared" si="11"/>
        <v>3.3649961726403034E-2</v>
      </c>
      <c r="W73">
        <f t="shared" si="12"/>
        <v>0.1092694119721706</v>
      </c>
      <c r="X73">
        <f t="shared" si="13"/>
        <v>-1.1028270510307435E-3</v>
      </c>
      <c r="Y73">
        <f t="shared" si="14"/>
        <v>-2.2056541020614869E-3</v>
      </c>
      <c r="Z73">
        <f t="shared" si="15"/>
        <v>-1.1025212259641341E-3</v>
      </c>
      <c r="AA73">
        <f t="shared" si="16"/>
        <v>-2.2050424519282682E-3</v>
      </c>
      <c r="AB73">
        <f t="shared" si="17"/>
        <v>4.7311427872483387E-2</v>
      </c>
      <c r="AC73">
        <f t="shared" si="18"/>
        <v>4.7660974984806162E-2</v>
      </c>
      <c r="AD73">
        <f t="shared" si="19"/>
        <v>-2.5907934386264795E-2</v>
      </c>
      <c r="AE73">
        <f t="shared" si="20"/>
        <v>-2.6099347836634017E-2</v>
      </c>
    </row>
    <row r="74" spans="1:31">
      <c r="A74">
        <v>0.01</v>
      </c>
      <c r="B74">
        <v>0.99</v>
      </c>
      <c r="C74">
        <v>0.05</v>
      </c>
      <c r="D74">
        <v>0.1</v>
      </c>
      <c r="E74">
        <f t="shared" si="21"/>
        <v>0.15849454063799201</v>
      </c>
      <c r="F74">
        <f t="shared" si="21"/>
        <v>0.21698908127598396</v>
      </c>
      <c r="G74">
        <f t="shared" si="21"/>
        <v>0.25849224721538006</v>
      </c>
      <c r="H74">
        <f t="shared" si="21"/>
        <v>0.3169844944307601</v>
      </c>
      <c r="I74">
        <f t="shared" si="1"/>
        <v>2.9623635159497997E-2</v>
      </c>
      <c r="J74">
        <f t="shared" si="2"/>
        <v>0.50740536724343666</v>
      </c>
      <c r="K74">
        <f t="shared" si="3"/>
        <v>4.462306180384501E-2</v>
      </c>
      <c r="L74">
        <f t="shared" si="4"/>
        <v>0.5111539146897367</v>
      </c>
      <c r="M74">
        <f t="shared" si="22"/>
        <v>-0.44831663983125819</v>
      </c>
      <c r="N74">
        <f t="shared" si="22"/>
        <v>-0.40458893244579552</v>
      </c>
      <c r="O74">
        <f t="shared" si="22"/>
        <v>0.96562754982896715</v>
      </c>
      <c r="P74">
        <f t="shared" si="22"/>
        <v>1.0190703280138349</v>
      </c>
      <c r="Q74">
        <f t="shared" si="6"/>
        <v>-0.43428548593473293</v>
      </c>
      <c r="R74">
        <f t="shared" si="7"/>
        <v>0.39310346275937985</v>
      </c>
      <c r="S74">
        <f t="shared" si="8"/>
        <v>1.0108663890497729</v>
      </c>
      <c r="T74">
        <f t="shared" si="9"/>
        <v>0.73318966873659164</v>
      </c>
      <c r="U74">
        <f t="shared" si="10"/>
        <v>7.3384131589113763E-2</v>
      </c>
      <c r="V74">
        <f t="shared" si="11"/>
        <v>3.297577312181077E-2</v>
      </c>
      <c r="W74">
        <f t="shared" si="12"/>
        <v>0.10635990471092453</v>
      </c>
      <c r="X74">
        <f t="shared" si="13"/>
        <v>-1.1183350050469377E-3</v>
      </c>
      <c r="Y74">
        <f t="shared" si="14"/>
        <v>-2.2366700100938755E-3</v>
      </c>
      <c r="Z74">
        <f t="shared" si="15"/>
        <v>-1.1180237249392671E-3</v>
      </c>
      <c r="AA74">
        <f t="shared" si="16"/>
        <v>-2.2360474498785343E-3</v>
      </c>
      <c r="AB74">
        <f t="shared" si="17"/>
        <v>4.6375933354343195E-2</v>
      </c>
      <c r="AC74">
        <f t="shared" si="18"/>
        <v>4.6718543814870311E-2</v>
      </c>
      <c r="AD74">
        <f t="shared" si="19"/>
        <v>-2.549097967286847E-2</v>
      </c>
      <c r="AE74">
        <f t="shared" si="20"/>
        <v>-2.5679298821472536E-2</v>
      </c>
    </row>
    <row r="75" spans="1:31">
      <c r="A75">
        <v>0.01</v>
      </c>
      <c r="B75">
        <v>0.99</v>
      </c>
      <c r="C75">
        <v>0.05</v>
      </c>
      <c r="D75">
        <v>0.1</v>
      </c>
      <c r="E75">
        <f t="shared" si="21"/>
        <v>0.15905370814051548</v>
      </c>
      <c r="F75">
        <f t="shared" si="21"/>
        <v>0.21810741628103089</v>
      </c>
      <c r="G75">
        <f t="shared" si="21"/>
        <v>0.2590512590778497</v>
      </c>
      <c r="H75">
        <f t="shared" si="21"/>
        <v>0.31810251815569934</v>
      </c>
      <c r="I75">
        <f t="shared" si="1"/>
        <v>2.9763427035128867E-2</v>
      </c>
      <c r="J75">
        <f t="shared" si="2"/>
        <v>0.50744030751000535</v>
      </c>
      <c r="K75">
        <f t="shared" si="3"/>
        <v>4.4762814769462422E-2</v>
      </c>
      <c r="L75">
        <f t="shared" si="4"/>
        <v>0.5111888354900096</v>
      </c>
      <c r="M75">
        <f t="shared" si="22"/>
        <v>-0.47150460650842979</v>
      </c>
      <c r="N75">
        <f t="shared" si="22"/>
        <v>-0.42794820435323067</v>
      </c>
      <c r="O75">
        <f t="shared" si="22"/>
        <v>0.97837303966540135</v>
      </c>
      <c r="P75">
        <f t="shared" si="22"/>
        <v>1.0319099774245712</v>
      </c>
      <c r="Q75">
        <f t="shared" si="6"/>
        <v>-0.45802278675239028</v>
      </c>
      <c r="R75">
        <f t="shared" si="7"/>
        <v>0.38745497848282567</v>
      </c>
      <c r="S75">
        <f t="shared" si="8"/>
        <v>1.0239667757974986</v>
      </c>
      <c r="T75">
        <f t="shared" si="9"/>
        <v>0.73574455876176548</v>
      </c>
      <c r="U75">
        <f t="shared" si="10"/>
        <v>7.1236130390735189E-2</v>
      </c>
      <c r="V75">
        <f t="shared" si="11"/>
        <v>3.2322914699624665E-2</v>
      </c>
      <c r="W75">
        <f t="shared" si="12"/>
        <v>0.10355904509035985</v>
      </c>
      <c r="X75">
        <f t="shared" si="13"/>
        <v>-1.1322876403263263E-3</v>
      </c>
      <c r="Y75">
        <f t="shared" si="14"/>
        <v>-2.2645752806526526E-3</v>
      </c>
      <c r="Z75">
        <f t="shared" si="15"/>
        <v>-1.1319712912512634E-3</v>
      </c>
      <c r="AA75">
        <f t="shared" si="16"/>
        <v>-2.2639425825025268E-3</v>
      </c>
      <c r="AB75">
        <f t="shared" si="17"/>
        <v>4.5457901112764591E-2</v>
      </c>
      <c r="AC75">
        <f t="shared" si="18"/>
        <v>4.5793704579126203E-2</v>
      </c>
      <c r="AD75">
        <f t="shared" si="19"/>
        <v>-2.5084544251237097E-2</v>
      </c>
      <c r="AE75">
        <f t="shared" si="20"/>
        <v>-2.5269847063409866E-2</v>
      </c>
    </row>
    <row r="76" spans="1:31">
      <c r="A76">
        <v>0.01</v>
      </c>
      <c r="B76">
        <v>0.99</v>
      </c>
      <c r="C76">
        <v>0.05</v>
      </c>
      <c r="D76">
        <v>0.1</v>
      </c>
      <c r="E76">
        <f t="shared" si="21"/>
        <v>0.15961985196067863</v>
      </c>
      <c r="F76">
        <f t="shared" si="21"/>
        <v>0.21923970392135722</v>
      </c>
      <c r="G76">
        <f t="shared" si="21"/>
        <v>0.25961724472347536</v>
      </c>
      <c r="H76">
        <f t="shared" si="21"/>
        <v>0.3192344894469506</v>
      </c>
      <c r="I76">
        <f t="shared" si="1"/>
        <v>2.9904962990169655E-2</v>
      </c>
      <c r="J76">
        <f t="shared" si="2"/>
        <v>0.5074756836262807</v>
      </c>
      <c r="K76">
        <f t="shared" si="3"/>
        <v>4.4904311180868829E-2</v>
      </c>
      <c r="L76">
        <f t="shared" si="4"/>
        <v>0.51122419182288537</v>
      </c>
      <c r="M76">
        <f t="shared" si="22"/>
        <v>-0.49423355706481209</v>
      </c>
      <c r="N76">
        <f t="shared" si="22"/>
        <v>-0.45084505664279378</v>
      </c>
      <c r="O76">
        <f t="shared" si="22"/>
        <v>0.99091531179101988</v>
      </c>
      <c r="P76">
        <f t="shared" si="22"/>
        <v>1.0445449009562762</v>
      </c>
      <c r="Q76">
        <f t="shared" si="6"/>
        <v>-0.48129441196206912</v>
      </c>
      <c r="R76">
        <f t="shared" si="7"/>
        <v>0.38194651531713075</v>
      </c>
      <c r="S76">
        <f t="shared" si="8"/>
        <v>1.0368620480809851</v>
      </c>
      <c r="T76">
        <f t="shared" si="9"/>
        <v>0.73824408250220586</v>
      </c>
      <c r="U76">
        <f t="shared" si="10"/>
        <v>6.9172105128278288E-2</v>
      </c>
      <c r="V76">
        <f t="shared" si="11"/>
        <v>3.1690520997578062E-2</v>
      </c>
      <c r="W76">
        <f t="shared" si="12"/>
        <v>0.10086262612585635</v>
      </c>
      <c r="X76">
        <f t="shared" si="13"/>
        <v>-1.1447747008225748E-3</v>
      </c>
      <c r="Y76">
        <f t="shared" si="14"/>
        <v>-2.2895494016451495E-3</v>
      </c>
      <c r="Z76">
        <f t="shared" si="15"/>
        <v>-1.1444536496298663E-3</v>
      </c>
      <c r="AA76">
        <f t="shared" si="16"/>
        <v>-2.2889072992597326E-3</v>
      </c>
      <c r="AB76">
        <f t="shared" si="17"/>
        <v>4.4557861889836015E-2</v>
      </c>
      <c r="AC76">
        <f t="shared" si="18"/>
        <v>4.4886991966224525E-2</v>
      </c>
      <c r="AD76">
        <f t="shared" si="19"/>
        <v>-2.4688312598803365E-2</v>
      </c>
      <c r="AE76">
        <f t="shared" si="20"/>
        <v>-2.4870674720029858E-2</v>
      </c>
    </row>
    <row r="77" spans="1:31">
      <c r="A77">
        <v>0.01</v>
      </c>
      <c r="B77">
        <v>0.99</v>
      </c>
      <c r="C77">
        <v>0.05</v>
      </c>
      <c r="D77">
        <v>0.1</v>
      </c>
      <c r="E77">
        <f t="shared" si="21"/>
        <v>0.16019223931108992</v>
      </c>
      <c r="F77">
        <f t="shared" si="21"/>
        <v>0.2203844786221798</v>
      </c>
      <c r="G77">
        <f t="shared" si="21"/>
        <v>0.26018947154829031</v>
      </c>
      <c r="H77">
        <f t="shared" si="21"/>
        <v>0.32037894309658044</v>
      </c>
      <c r="I77">
        <f t="shared" si="1"/>
        <v>3.0048059827772478E-2</v>
      </c>
      <c r="J77">
        <f t="shared" si="2"/>
        <v>0.50751144980027185</v>
      </c>
      <c r="K77">
        <f t="shared" si="3"/>
        <v>4.5047367887072559E-2</v>
      </c>
      <c r="L77">
        <f t="shared" si="4"/>
        <v>0.5112599379193391</v>
      </c>
      <c r="M77">
        <f t="shared" si="22"/>
        <v>-0.51651248800973004</v>
      </c>
      <c r="N77">
        <f t="shared" si="22"/>
        <v>-0.47328855262590602</v>
      </c>
      <c r="O77">
        <f t="shared" si="22"/>
        <v>1.0032594680904217</v>
      </c>
      <c r="P77">
        <f t="shared" si="22"/>
        <v>1.0569802383162912</v>
      </c>
      <c r="Q77">
        <f t="shared" si="6"/>
        <v>-0.50410947766321823</v>
      </c>
      <c r="R77">
        <f t="shared" si="7"/>
        <v>0.37657541340937284</v>
      </c>
      <c r="S77">
        <f t="shared" si="8"/>
        <v>1.0495573181999747</v>
      </c>
      <c r="T77">
        <f t="shared" si="9"/>
        <v>0.74068988306565675</v>
      </c>
      <c r="U77">
        <f t="shared" si="10"/>
        <v>6.7188766858126303E-2</v>
      </c>
      <c r="V77">
        <f t="shared" si="11"/>
        <v>3.107776720290795E-2</v>
      </c>
      <c r="W77">
        <f t="shared" si="12"/>
        <v>9.826653406103425E-2</v>
      </c>
      <c r="X77">
        <f t="shared" si="13"/>
        <v>-1.1558830255699855E-3</v>
      </c>
      <c r="Y77">
        <f t="shared" si="14"/>
        <v>-2.311766051139971E-3</v>
      </c>
      <c r="Z77">
        <f t="shared" si="15"/>
        <v>-1.1555576204199524E-3</v>
      </c>
      <c r="AA77">
        <f t="shared" si="16"/>
        <v>-2.3111152408399047E-3</v>
      </c>
      <c r="AB77">
        <f t="shared" si="17"/>
        <v>4.3676222042302988E-2</v>
      </c>
      <c r="AC77">
        <f t="shared" si="18"/>
        <v>4.3998815354189348E-2</v>
      </c>
      <c r="AD77">
        <f t="shared" si="19"/>
        <v>-2.430197785868872E-2</v>
      </c>
      <c r="AE77">
        <f t="shared" si="20"/>
        <v>-2.448147267660658E-2</v>
      </c>
    </row>
    <row r="78" spans="1:31">
      <c r="A78">
        <v>0.01</v>
      </c>
      <c r="B78">
        <v>0.99</v>
      </c>
      <c r="C78">
        <v>0.05</v>
      </c>
      <c r="D78">
        <v>0.1</v>
      </c>
      <c r="E78">
        <f t="shared" si="21"/>
        <v>0.1607701808238749</v>
      </c>
      <c r="F78">
        <f t="shared" si="21"/>
        <v>0.22154036164774979</v>
      </c>
      <c r="G78">
        <f t="shared" si="21"/>
        <v>0.26076725035850029</v>
      </c>
      <c r="H78">
        <f t="shared" si="21"/>
        <v>0.3215345007170004</v>
      </c>
      <c r="I78">
        <f t="shared" si="1"/>
        <v>3.0192545205968726E-2</v>
      </c>
      <c r="J78">
        <f t="shared" si="2"/>
        <v>0.50754756295342829</v>
      </c>
      <c r="K78">
        <f t="shared" si="3"/>
        <v>4.5191812589625055E-2</v>
      </c>
      <c r="L78">
        <f t="shared" si="4"/>
        <v>0.51129603072261653</v>
      </c>
      <c r="M78">
        <f t="shared" si="22"/>
        <v>-0.53835059903088156</v>
      </c>
      <c r="N78">
        <f t="shared" si="22"/>
        <v>-0.49528796030300071</v>
      </c>
      <c r="O78">
        <f t="shared" si="22"/>
        <v>1.015410457019766</v>
      </c>
      <c r="P78">
        <f t="shared" si="22"/>
        <v>1.0692209746545944</v>
      </c>
      <c r="Q78">
        <f t="shared" si="6"/>
        <v>-0.52647730272026738</v>
      </c>
      <c r="R78">
        <f t="shared" si="7"/>
        <v>0.37133887532863341</v>
      </c>
      <c r="S78">
        <f t="shared" si="8"/>
        <v>1.0620575431640704</v>
      </c>
      <c r="T78">
        <f t="shared" si="9"/>
        <v>0.74308354809141708</v>
      </c>
      <c r="U78">
        <f t="shared" si="10"/>
        <v>6.5282891411880831E-2</v>
      </c>
      <c r="V78">
        <f t="shared" si="11"/>
        <v>3.0483867111561768E-2</v>
      </c>
      <c r="W78">
        <f t="shared" si="12"/>
        <v>9.5766758523442602E-2</v>
      </c>
      <c r="X78">
        <f t="shared" si="13"/>
        <v>-1.1656963124504691E-3</v>
      </c>
      <c r="Y78">
        <f t="shared" si="14"/>
        <v>-2.3313926249009381E-3</v>
      </c>
      <c r="Z78">
        <f t="shared" si="15"/>
        <v>-1.1653668833982742E-3</v>
      </c>
      <c r="AA78">
        <f t="shared" si="16"/>
        <v>-2.3307337667965483E-3</v>
      </c>
      <c r="AB78">
        <f t="shared" si="17"/>
        <v>4.2813275761081106E-2</v>
      </c>
      <c r="AC78">
        <f t="shared" si="18"/>
        <v>4.3129471120881314E-2</v>
      </c>
      <c r="AD78">
        <f t="shared" si="19"/>
        <v>-2.3925241833174748E-2</v>
      </c>
      <c r="AE78">
        <f t="shared" si="20"/>
        <v>-2.410194053971532E-2</v>
      </c>
    </row>
    <row r="79" spans="1:31">
      <c r="A79">
        <v>0.01</v>
      </c>
      <c r="B79">
        <v>0.99</v>
      </c>
      <c r="C79">
        <v>0.05</v>
      </c>
      <c r="D79">
        <v>0.1</v>
      </c>
      <c r="E79">
        <f t="shared" si="21"/>
        <v>0.16135302898010012</v>
      </c>
      <c r="F79">
        <f t="shared" si="21"/>
        <v>0.22270605796020027</v>
      </c>
      <c r="G79">
        <f t="shared" si="21"/>
        <v>0.26134993380019944</v>
      </c>
      <c r="H79">
        <f t="shared" si="21"/>
        <v>0.3226998676003987</v>
      </c>
      <c r="I79">
        <f t="shared" si="1"/>
        <v>3.0338257245025035E-2</v>
      </c>
      <c r="J79">
        <f t="shared" si="2"/>
        <v>0.50758398262248539</v>
      </c>
      <c r="K79">
        <f t="shared" si="3"/>
        <v>4.5337483450049842E-2</v>
      </c>
      <c r="L79">
        <f t="shared" si="4"/>
        <v>0.51133242979011662</v>
      </c>
      <c r="M79">
        <f t="shared" si="22"/>
        <v>-0.5597572369114221</v>
      </c>
      <c r="N79">
        <f t="shared" si="22"/>
        <v>-0.5168526958634414</v>
      </c>
      <c r="O79">
        <f t="shared" si="22"/>
        <v>1.0273730779363532</v>
      </c>
      <c r="P79">
        <f t="shared" si="22"/>
        <v>1.0812719449244521</v>
      </c>
      <c r="Q79">
        <f t="shared" si="6"/>
        <v>-0.54840735243268335</v>
      </c>
      <c r="R79">
        <f t="shared" si="7"/>
        <v>0.36623399427442888</v>
      </c>
      <c r="S79">
        <f t="shared" si="8"/>
        <v>1.0743675294001607</v>
      </c>
      <c r="T79">
        <f t="shared" si="9"/>
        <v>0.74542661148214862</v>
      </c>
      <c r="U79">
        <f t="shared" si="10"/>
        <v>6.3451329338356913E-2</v>
      </c>
      <c r="V79">
        <f t="shared" si="11"/>
        <v>2.9908071185551936E-2</v>
      </c>
      <c r="W79">
        <f t="shared" si="12"/>
        <v>9.3359400523908842E-2</v>
      </c>
      <c r="X79">
        <f t="shared" si="13"/>
        <v>-1.1742949475718534E-3</v>
      </c>
      <c r="Y79">
        <f t="shared" si="14"/>
        <v>-2.3485898951437069E-3</v>
      </c>
      <c r="Z79">
        <f t="shared" si="15"/>
        <v>-1.1739618071893952E-3</v>
      </c>
      <c r="AA79">
        <f t="shared" si="16"/>
        <v>-2.3479236143787905E-3</v>
      </c>
      <c r="AB79">
        <f t="shared" si="17"/>
        <v>4.196921668175032E-2</v>
      </c>
      <c r="AC79">
        <f t="shared" si="18"/>
        <v>4.227915434090497E-2</v>
      </c>
      <c r="AD79">
        <f t="shared" si="19"/>
        <v>-2.3557814939811385E-2</v>
      </c>
      <c r="AE79">
        <f t="shared" si="20"/>
        <v>-2.3731786593192718E-2</v>
      </c>
    </row>
    <row r="80" spans="1:31">
      <c r="A80">
        <v>0.01</v>
      </c>
      <c r="B80">
        <v>0.99</v>
      </c>
      <c r="C80">
        <v>0.05</v>
      </c>
      <c r="D80">
        <v>0.1</v>
      </c>
      <c r="E80">
        <f t="shared" ref="E80:H85" si="23">E79-$G$44*X79</f>
        <v>0.16194017645388606</v>
      </c>
      <c r="F80">
        <f t="shared" si="23"/>
        <v>0.22388035290777211</v>
      </c>
      <c r="G80">
        <f t="shared" si="23"/>
        <v>0.26193691470379415</v>
      </c>
      <c r="H80">
        <f t="shared" si="23"/>
        <v>0.32387382940758808</v>
      </c>
      <c r="I80">
        <f t="shared" si="1"/>
        <v>3.0485044113471513E-2</v>
      </c>
      <c r="J80">
        <f t="shared" si="2"/>
        <v>0.50762067085597884</v>
      </c>
      <c r="K80">
        <f t="shared" si="3"/>
        <v>4.5484228675948521E-2</v>
      </c>
      <c r="L80">
        <f t="shared" si="4"/>
        <v>0.51136909718994461</v>
      </c>
      <c r="M80">
        <f t="shared" ref="M80:P85" si="24">M79-$G$44*AB79</f>
        <v>-0.58074184525229722</v>
      </c>
      <c r="N80">
        <f t="shared" si="24"/>
        <v>-0.53799227303389385</v>
      </c>
      <c r="O80">
        <f t="shared" si="24"/>
        <v>1.039151985406259</v>
      </c>
      <c r="P80">
        <f t="shared" si="24"/>
        <v>1.0931378382210484</v>
      </c>
      <c r="Q80">
        <f t="shared" si="6"/>
        <v>-0.56990918803761859</v>
      </c>
      <c r="R80">
        <f t="shared" si="7"/>
        <v>0.36125777950159277</v>
      </c>
      <c r="S80">
        <f t="shared" si="8"/>
        <v>1.0864919373885127</v>
      </c>
      <c r="T80">
        <f t="shared" si="9"/>
        <v>0.74772055512160318</v>
      </c>
      <c r="U80">
        <f t="shared" si="10"/>
        <v>6.1691013830194777E-2</v>
      </c>
      <c r="V80">
        <f t="shared" si="11"/>
        <v>2.9349664705292058E-2</v>
      </c>
      <c r="W80">
        <f t="shared" si="12"/>
        <v>9.1040678535486835E-2</v>
      </c>
      <c r="X80">
        <f t="shared" si="13"/>
        <v>-1.1817558918578912E-3</v>
      </c>
      <c r="Y80">
        <f t="shared" si="14"/>
        <v>-2.3635117837157824E-3</v>
      </c>
      <c r="Z80">
        <f t="shared" si="15"/>
        <v>-1.181419335882604E-3</v>
      </c>
      <c r="AA80">
        <f t="shared" si="16"/>
        <v>-2.362838671765208E-3</v>
      </c>
      <c r="AB80">
        <f t="shared" si="17"/>
        <v>4.1144148822259141E-2</v>
      </c>
      <c r="AC80">
        <f t="shared" si="18"/>
        <v>4.1447969804714206E-2</v>
      </c>
      <c r="AD80">
        <f t="shared" si="19"/>
        <v>-2.3199416135882455E-2</v>
      </c>
      <c r="AE80">
        <f t="shared" si="20"/>
        <v>-2.3370727722208783E-2</v>
      </c>
    </row>
    <row r="81" spans="1:31">
      <c r="A81">
        <v>0.01</v>
      </c>
      <c r="B81">
        <v>0.99</v>
      </c>
      <c r="C81">
        <v>0.05</v>
      </c>
      <c r="D81">
        <v>0.1</v>
      </c>
      <c r="E81">
        <f t="shared" si="23"/>
        <v>0.16253105439981499</v>
      </c>
      <c r="F81">
        <f t="shared" si="23"/>
        <v>0.22506210879963001</v>
      </c>
      <c r="G81">
        <f t="shared" si="23"/>
        <v>0.26252762437173544</v>
      </c>
      <c r="H81">
        <f t="shared" si="23"/>
        <v>0.32505524874347069</v>
      </c>
      <c r="I81">
        <f t="shared" si="1"/>
        <v>3.0632763599953754E-2</v>
      </c>
      <c r="J81">
        <f t="shared" si="2"/>
        <v>0.50765759210721551</v>
      </c>
      <c r="K81">
        <f t="shared" si="3"/>
        <v>4.5631906092933841E-2</v>
      </c>
      <c r="L81">
        <f t="shared" si="4"/>
        <v>0.5114059973939229</v>
      </c>
      <c r="M81">
        <f t="shared" si="24"/>
        <v>-0.60131391966342673</v>
      </c>
      <c r="N81">
        <f t="shared" si="24"/>
        <v>-0.5587162579362509</v>
      </c>
      <c r="O81">
        <f t="shared" si="24"/>
        <v>1.0507516934742003</v>
      </c>
      <c r="P81">
        <f t="shared" si="24"/>
        <v>1.1048232020821527</v>
      </c>
      <c r="Q81">
        <f t="shared" si="6"/>
        <v>-0.59099242170697552</v>
      </c>
      <c r="R81">
        <f t="shared" si="7"/>
        <v>0.35640717909493158</v>
      </c>
      <c r="S81">
        <f t="shared" si="8"/>
        <v>1.0984352862164624</v>
      </c>
      <c r="T81">
        <f t="shared" si="9"/>
        <v>0.7499668105717503</v>
      </c>
      <c r="U81">
        <f t="shared" si="10"/>
        <v>5.9998966864253996E-2</v>
      </c>
      <c r="V81">
        <f t="shared" si="11"/>
        <v>2.8807966013549E-2</v>
      </c>
      <c r="W81">
        <f t="shared" si="12"/>
        <v>8.8806932877803002E-2</v>
      </c>
      <c r="X81">
        <f t="shared" si="13"/>
        <v>-1.1881526169411855E-3</v>
      </c>
      <c r="Y81">
        <f t="shared" si="14"/>
        <v>-2.3763052338823709E-3</v>
      </c>
      <c r="Z81">
        <f t="shared" si="15"/>
        <v>-1.1878129249423813E-3</v>
      </c>
      <c r="AA81">
        <f t="shared" si="16"/>
        <v>-2.3756258498847625E-3</v>
      </c>
      <c r="AB81">
        <f t="shared" si="17"/>
        <v>4.0338096808769118E-2</v>
      </c>
      <c r="AC81">
        <f t="shared" si="18"/>
        <v>4.0635942320556069E-2</v>
      </c>
      <c r="AD81">
        <f t="shared" si="19"/>
        <v>-2.2849772816257045E-2</v>
      </c>
      <c r="AE81">
        <f t="shared" si="20"/>
        <v>-2.3018489310516491E-2</v>
      </c>
    </row>
    <row r="82" spans="1:31">
      <c r="A82">
        <v>0.01</v>
      </c>
      <c r="B82">
        <v>0.99</v>
      </c>
      <c r="C82">
        <v>0.05</v>
      </c>
      <c r="D82">
        <v>0.1</v>
      </c>
      <c r="E82">
        <f t="shared" si="23"/>
        <v>0.16312513070828558</v>
      </c>
      <c r="F82">
        <f t="shared" si="23"/>
        <v>0.2262502614165712</v>
      </c>
      <c r="G82">
        <f t="shared" si="23"/>
        <v>0.26312153083420664</v>
      </c>
      <c r="H82">
        <f t="shared" si="23"/>
        <v>0.32624306166841305</v>
      </c>
      <c r="I82">
        <f t="shared" si="1"/>
        <v>3.0781282677071403E-2</v>
      </c>
      <c r="J82">
        <f t="shared" si="2"/>
        <v>0.50769471312524095</v>
      </c>
      <c r="K82">
        <f t="shared" si="3"/>
        <v>4.5780382708551635E-2</v>
      </c>
      <c r="L82">
        <f t="shared" si="4"/>
        <v>0.51144309716860081</v>
      </c>
      <c r="M82">
        <f t="shared" si="24"/>
        <v>-0.62148296806781134</v>
      </c>
      <c r="N82">
        <f t="shared" si="24"/>
        <v>-0.57903422909652891</v>
      </c>
      <c r="O82">
        <f t="shared" si="24"/>
        <v>1.0621765798823288</v>
      </c>
      <c r="P82">
        <f t="shared" si="24"/>
        <v>1.1163324467374109</v>
      </c>
      <c r="Q82">
        <f t="shared" si="6"/>
        <v>-0.61166667668117269</v>
      </c>
      <c r="R82">
        <f t="shared" si="7"/>
        <v>0.35167910024491378</v>
      </c>
      <c r="S82">
        <f t="shared" si="8"/>
        <v>1.1102019580408922</v>
      </c>
      <c r="T82">
        <f t="shared" si="9"/>
        <v>0.75216676074393896</v>
      </c>
      <c r="U82">
        <f t="shared" si="10"/>
        <v>5.8372303772086916E-2</v>
      </c>
      <c r="V82">
        <f t="shared" si="11"/>
        <v>2.8282324847515385E-2</v>
      </c>
      <c r="W82">
        <f t="shared" si="12"/>
        <v>8.6654628619602297E-2</v>
      </c>
      <c r="X82">
        <f t="shared" si="13"/>
        <v>-1.1935550830299842E-3</v>
      </c>
      <c r="Y82">
        <f t="shared" si="14"/>
        <v>-2.3871101660599683E-3</v>
      </c>
      <c r="Z82">
        <f t="shared" si="15"/>
        <v>-1.1932125190846547E-3</v>
      </c>
      <c r="AA82">
        <f t="shared" si="16"/>
        <v>-2.3864250381693095E-3</v>
      </c>
      <c r="AB82">
        <f t="shared" si="17"/>
        <v>3.9551015370977841E-2</v>
      </c>
      <c r="AC82">
        <f t="shared" si="18"/>
        <v>3.9843026280452651E-2</v>
      </c>
      <c r="AD82">
        <f t="shared" si="19"/>
        <v>-2.2508620689039312E-2</v>
      </c>
      <c r="AE82">
        <f t="shared" si="20"/>
        <v>-2.2674805115324687E-2</v>
      </c>
    </row>
    <row r="83" spans="1:31">
      <c r="A83">
        <v>0.01</v>
      </c>
      <c r="B83">
        <v>0.99</v>
      </c>
      <c r="C83">
        <v>0.05</v>
      </c>
      <c r="D83">
        <v>0.1</v>
      </c>
      <c r="E83">
        <f t="shared" si="23"/>
        <v>0.16372190824980057</v>
      </c>
      <c r="F83">
        <f t="shared" si="23"/>
        <v>0.22744381649960119</v>
      </c>
      <c r="G83">
        <f t="shared" si="23"/>
        <v>0.26371813709374897</v>
      </c>
      <c r="H83">
        <f t="shared" si="23"/>
        <v>0.32743627418749771</v>
      </c>
      <c r="I83">
        <f t="shared" si="1"/>
        <v>3.0930477062450151E-2</v>
      </c>
      <c r="J83">
        <f t="shared" si="2"/>
        <v>0.50773200284511544</v>
      </c>
      <c r="K83">
        <f t="shared" si="3"/>
        <v>4.5929534273437225E-2</v>
      </c>
      <c r="L83">
        <f t="shared" si="4"/>
        <v>0.51148036546557218</v>
      </c>
      <c r="M83">
        <f t="shared" si="24"/>
        <v>-0.64125847575330031</v>
      </c>
      <c r="N83">
        <f t="shared" si="24"/>
        <v>-0.59895574223675518</v>
      </c>
      <c r="O83">
        <f t="shared" si="24"/>
        <v>1.0734308902268486</v>
      </c>
      <c r="P83">
        <f t="shared" si="24"/>
        <v>1.1276698492950732</v>
      </c>
      <c r="Q83">
        <f t="shared" si="6"/>
        <v>-0.63194155217258774</v>
      </c>
      <c r="R83">
        <f t="shared" si="7"/>
        <v>0.34707042718698239</v>
      </c>
      <c r="S83">
        <f t="shared" si="8"/>
        <v>1.1217962024526438</v>
      </c>
      <c r="T83">
        <f t="shared" si="9"/>
        <v>0.75432174153972553</v>
      </c>
      <c r="U83">
        <f t="shared" si="10"/>
        <v>5.6808236442007394E-2</v>
      </c>
      <c r="V83">
        <f t="shared" si="11"/>
        <v>2.7772120755433966E-2</v>
      </c>
      <c r="W83">
        <f t="shared" si="12"/>
        <v>8.4580357197441364E-2</v>
      </c>
      <c r="X83">
        <f t="shared" si="13"/>
        <v>-1.1980297520501407E-3</v>
      </c>
      <c r="Y83">
        <f t="shared" si="14"/>
        <v>-2.3960595041002813E-3</v>
      </c>
      <c r="Z83">
        <f t="shared" si="15"/>
        <v>-1.1976845654213069E-3</v>
      </c>
      <c r="AA83">
        <f t="shared" si="16"/>
        <v>-2.3953691308426137E-3</v>
      </c>
      <c r="AB83">
        <f t="shared" si="17"/>
        <v>3.8782798104780483E-2</v>
      </c>
      <c r="AC83">
        <f t="shared" si="18"/>
        <v>3.9069114488065514E-2</v>
      </c>
      <c r="AD83">
        <f t="shared" si="19"/>
        <v>-2.2175703632881679E-2</v>
      </c>
      <c r="AE83">
        <f t="shared" si="20"/>
        <v>-2.2339417123687925E-2</v>
      </c>
    </row>
    <row r="84" spans="1:31">
      <c r="A84">
        <v>0.01</v>
      </c>
      <c r="B84">
        <v>0.99</v>
      </c>
      <c r="C84">
        <v>0.05</v>
      </c>
      <c r="D84">
        <v>0.1</v>
      </c>
      <c r="E84">
        <f t="shared" si="23"/>
        <v>0.16432092312582564</v>
      </c>
      <c r="F84">
        <f t="shared" si="23"/>
        <v>0.22864184625165132</v>
      </c>
      <c r="G84">
        <f t="shared" si="23"/>
        <v>0.26431697937645965</v>
      </c>
      <c r="H84">
        <f t="shared" si="23"/>
        <v>0.32863395875291901</v>
      </c>
      <c r="I84">
        <f t="shared" si="1"/>
        <v>3.1080230781456414E-2</v>
      </c>
      <c r="J84">
        <f t="shared" si="2"/>
        <v>0.50776943227860105</v>
      </c>
      <c r="K84">
        <f t="shared" si="3"/>
        <v>4.6079244844114887E-2</v>
      </c>
      <c r="L84">
        <f t="shared" si="4"/>
        <v>0.51151777331220538</v>
      </c>
      <c r="M84">
        <f t="shared" si="24"/>
        <v>-0.6606498748056906</v>
      </c>
      <c r="N84">
        <f t="shared" si="24"/>
        <v>-0.61849029948078793</v>
      </c>
      <c r="O84">
        <f t="shared" si="24"/>
        <v>1.0845187420432894</v>
      </c>
      <c r="P84">
        <f t="shared" si="24"/>
        <v>1.1388395578569173</v>
      </c>
      <c r="Q84">
        <f t="shared" si="6"/>
        <v>-0.65182659267062615</v>
      </c>
      <c r="R84">
        <f t="shared" si="7"/>
        <v>0.34257803697296085</v>
      </c>
      <c r="S84">
        <f t="shared" si="8"/>
        <v>1.1332221407376504</v>
      </c>
      <c r="T84">
        <f t="shared" si="9"/>
        <v>0.75643304345785478</v>
      </c>
      <c r="U84">
        <f t="shared" si="10"/>
        <v>5.5304075338394057E-2</v>
      </c>
      <c r="V84">
        <f t="shared" si="11"/>
        <v>2.7276761594180174E-2</v>
      </c>
      <c r="W84">
        <f t="shared" si="12"/>
        <v>8.2580836932574231E-2</v>
      </c>
      <c r="X84">
        <f t="shared" si="13"/>
        <v>-1.201639630014243E-3</v>
      </c>
      <c r="Y84">
        <f t="shared" si="14"/>
        <v>-2.4032792600284861E-3</v>
      </c>
      <c r="Z84">
        <f t="shared" si="15"/>
        <v>-1.2012920558260255E-3</v>
      </c>
      <c r="AA84">
        <f t="shared" si="16"/>
        <v>-2.402584111652051E-3</v>
      </c>
      <c r="AB84">
        <f t="shared" si="17"/>
        <v>3.8033285513199691E-2</v>
      </c>
      <c r="AC84">
        <f t="shared" si="18"/>
        <v>3.831404625945449E-2</v>
      </c>
      <c r="AD84">
        <f t="shared" si="19"/>
        <v>-2.1850773539340888E-2</v>
      </c>
      <c r="AE84">
        <f t="shared" si="20"/>
        <v>-2.2012075393818352E-2</v>
      </c>
    </row>
    <row r="85" spans="1:31">
      <c r="A85">
        <v>0.01</v>
      </c>
      <c r="B85">
        <v>0.99</v>
      </c>
      <c r="C85">
        <v>0.05</v>
      </c>
      <c r="D85">
        <v>0.1</v>
      </c>
      <c r="E85">
        <f t="shared" si="23"/>
        <v>0.16492174294083276</v>
      </c>
      <c r="F85">
        <f t="shared" si="23"/>
        <v>0.22984348588166556</v>
      </c>
      <c r="G85">
        <f t="shared" si="23"/>
        <v>0.26491762540437264</v>
      </c>
      <c r="H85">
        <f t="shared" si="23"/>
        <v>0.32983525080874504</v>
      </c>
      <c r="I85">
        <f t="shared" si="1"/>
        <v>3.1230435735208197E-2</v>
      </c>
      <c r="J85">
        <f t="shared" si="2"/>
        <v>0.50780697440617295</v>
      </c>
      <c r="K85">
        <f t="shared" si="3"/>
        <v>4.6229406351093141E-2</v>
      </c>
      <c r="L85">
        <f t="shared" si="4"/>
        <v>0.51155529370369635</v>
      </c>
      <c r="M85">
        <f t="shared" si="24"/>
        <v>-0.67966651756229046</v>
      </c>
      <c r="N85">
        <f t="shared" si="24"/>
        <v>-0.63764732261051515</v>
      </c>
      <c r="O85">
        <f t="shared" si="24"/>
        <v>1.0954441288129597</v>
      </c>
      <c r="P85">
        <f t="shared" si="24"/>
        <v>1.1498455955538265</v>
      </c>
      <c r="Q85">
        <f t="shared" si="6"/>
        <v>-0.67133126128588438</v>
      </c>
      <c r="R85">
        <f t="shared" si="7"/>
        <v>0.33819881324451678</v>
      </c>
      <c r="S85">
        <f t="shared" si="8"/>
        <v>1.1444837700309545</v>
      </c>
      <c r="T85">
        <f t="shared" si="9"/>
        <v>0.75850191316461923</v>
      </c>
      <c r="U85">
        <f t="shared" si="10"/>
        <v>5.3857230507554602E-2</v>
      </c>
      <c r="V85">
        <f t="shared" si="11"/>
        <v>2.6795682104220744E-2</v>
      </c>
      <c r="W85">
        <f t="shared" si="12"/>
        <v>8.0652912611775346E-2</v>
      </c>
      <c r="X85">
        <f t="shared" si="13"/>
        <v>-1.204444333217759E-3</v>
      </c>
      <c r="Y85">
        <f t="shared" si="14"/>
        <v>-2.408888666435518E-3</v>
      </c>
      <c r="Z85">
        <f t="shared" si="15"/>
        <v>-1.2040945931223171E-3</v>
      </c>
      <c r="AA85">
        <f t="shared" si="16"/>
        <v>-2.4081891862446341E-3</v>
      </c>
      <c r="AB85">
        <f t="shared" si="17"/>
        <v>3.7302272346577486E-2</v>
      </c>
      <c r="AC85">
        <f t="shared" si="18"/>
        <v>3.7577614817880994E-2</v>
      </c>
      <c r="AD85">
        <f t="shared" si="19"/>
        <v>-2.1533590143225752E-2</v>
      </c>
      <c r="AE85">
        <f t="shared" si="20"/>
        <v>-2.1692537884290552E-2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8E49-8EDF-47DB-AC30-953B92B6F3B2}">
  <dimension ref="A1:AE85"/>
  <sheetViews>
    <sheetView topLeftCell="H23" zoomScale="80" zoomScaleNormal="80" workbookViewId="0">
      <selection activeCell="AB28" sqref="AB28"/>
    </sheetView>
  </sheetViews>
  <sheetFormatPr defaultRowHeight="14.4"/>
  <sheetData>
    <row r="1" spans="1:28" ht="18">
      <c r="A1" s="12" t="s">
        <v>89</v>
      </c>
    </row>
    <row r="2" spans="1:28" s="6" customFormat="1"/>
    <row r="3" spans="1:28" s="6" customFormat="1" ht="17.399999999999999">
      <c r="E3" s="6" t="s">
        <v>74</v>
      </c>
      <c r="H3" s="6" t="s">
        <v>75</v>
      </c>
      <c r="L3" s="6" t="s">
        <v>76</v>
      </c>
      <c r="O3" s="6" t="s">
        <v>77</v>
      </c>
      <c r="R3" s="11" t="s">
        <v>82</v>
      </c>
    </row>
    <row r="4" spans="1:28" s="6" customFormat="1"/>
    <row r="5" spans="1:28" s="6" customFormat="1" ht="15.6">
      <c r="R5" s="10" t="s">
        <v>84</v>
      </c>
    </row>
    <row r="6" spans="1:28" s="6" customFormat="1"/>
    <row r="7" spans="1:28" s="6" customFormat="1">
      <c r="R7" t="s">
        <v>12</v>
      </c>
      <c r="S7"/>
      <c r="T7"/>
      <c r="U7"/>
      <c r="V7"/>
      <c r="W7"/>
      <c r="X7"/>
    </row>
    <row r="8" spans="1:28" s="6" customFormat="1" ht="15.6">
      <c r="B8" s="7" t="s">
        <v>78</v>
      </c>
      <c r="C8" s="8"/>
      <c r="D8" s="6">
        <v>0.05</v>
      </c>
      <c r="R8" t="s">
        <v>11</v>
      </c>
      <c r="S8"/>
      <c r="T8"/>
      <c r="U8"/>
      <c r="V8"/>
      <c r="W8"/>
      <c r="X8"/>
      <c r="AB8"/>
    </row>
    <row r="9" spans="1:28" s="6" customFormat="1">
      <c r="B9" s="9" t="s">
        <v>79</v>
      </c>
      <c r="C9" s="8">
        <v>0.01</v>
      </c>
      <c r="R9" t="s">
        <v>20</v>
      </c>
      <c r="S9"/>
      <c r="T9"/>
      <c r="U9"/>
      <c r="V9"/>
      <c r="W9"/>
      <c r="X9"/>
      <c r="AB9"/>
    </row>
    <row r="10" spans="1:28" s="6" customFormat="1" ht="16.2">
      <c r="B10" s="9" t="s">
        <v>80</v>
      </c>
      <c r="C10" s="8">
        <v>0.99</v>
      </c>
      <c r="R10" t="s">
        <v>13</v>
      </c>
      <c r="S10"/>
      <c r="T10"/>
      <c r="U10"/>
      <c r="V10"/>
      <c r="W10"/>
      <c r="X10"/>
      <c r="AB10"/>
    </row>
    <row r="11" spans="1:28" s="6" customFormat="1">
      <c r="R11" t="s">
        <v>15</v>
      </c>
      <c r="S11"/>
      <c r="T11"/>
      <c r="U11"/>
      <c r="V11"/>
      <c r="W11"/>
      <c r="X11"/>
      <c r="AB11"/>
    </row>
    <row r="12" spans="1:28" s="6" customFormat="1">
      <c r="R12" t="s">
        <v>14</v>
      </c>
      <c r="S12"/>
      <c r="T12"/>
      <c r="U12"/>
      <c r="V12"/>
      <c r="W12"/>
      <c r="X12"/>
      <c r="AB12"/>
    </row>
    <row r="13" spans="1:28" s="6" customFormat="1">
      <c r="B13" s="6" t="s">
        <v>81</v>
      </c>
      <c r="R13"/>
      <c r="S13"/>
      <c r="T13"/>
      <c r="U13"/>
      <c r="V13"/>
      <c r="W13"/>
      <c r="X13"/>
      <c r="AB13"/>
    </row>
    <row r="14" spans="1:28" s="6" customFormat="1">
      <c r="B14" s="6">
        <v>0.1</v>
      </c>
      <c r="D14" s="6">
        <v>0.1</v>
      </c>
      <c r="R14" s="1" t="s">
        <v>16</v>
      </c>
      <c r="S14"/>
      <c r="T14"/>
      <c r="U14"/>
      <c r="V14"/>
      <c r="W14"/>
      <c r="X14"/>
      <c r="AB14"/>
    </row>
    <row r="15" spans="1:28" s="6" customFormat="1">
      <c r="R15" s="1" t="s">
        <v>17</v>
      </c>
      <c r="S15"/>
      <c r="T15"/>
      <c r="U15"/>
      <c r="V15"/>
      <c r="W15"/>
      <c r="X15"/>
      <c r="AB15"/>
    </row>
    <row r="16" spans="1:28" s="6" customFormat="1">
      <c r="R16" s="1" t="s">
        <v>18</v>
      </c>
      <c r="S16"/>
      <c r="T16"/>
      <c r="U16"/>
      <c r="V16"/>
      <c r="W16"/>
      <c r="X16"/>
      <c r="AB16"/>
    </row>
    <row r="17" spans="8:29" s="6" customFormat="1">
      <c r="R17" s="1" t="s">
        <v>19</v>
      </c>
      <c r="S17"/>
      <c r="T17"/>
      <c r="U17"/>
      <c r="V17"/>
      <c r="W17"/>
      <c r="X17"/>
      <c r="AB17"/>
      <c r="AC17"/>
    </row>
    <row r="18" spans="8:29" s="6" customFormat="1">
      <c r="R18"/>
      <c r="S18"/>
      <c r="T18"/>
      <c r="U18"/>
      <c r="V18"/>
      <c r="W18"/>
      <c r="X18"/>
      <c r="AB18"/>
      <c r="AC18"/>
    </row>
    <row r="19" spans="8:29" s="6" customFormat="1" ht="15.6">
      <c r="R19" s="10" t="s">
        <v>85</v>
      </c>
      <c r="AB19"/>
      <c r="AC19"/>
    </row>
    <row r="20" spans="8:29" s="6" customFormat="1" ht="17.399999999999999">
      <c r="H20" s="11" t="s">
        <v>83</v>
      </c>
      <c r="AB20"/>
      <c r="AC20"/>
    </row>
    <row r="21" spans="8:29" s="6" customFormat="1">
      <c r="R21" s="2" t="s">
        <v>21</v>
      </c>
      <c r="S21"/>
      <c r="T21"/>
      <c r="U21"/>
      <c r="V21"/>
      <c r="W21"/>
      <c r="X21"/>
      <c r="AB21"/>
      <c r="AC21"/>
    </row>
    <row r="22" spans="8:29" s="6" customFormat="1">
      <c r="H22" t="s">
        <v>0</v>
      </c>
      <c r="R22" s="2" t="s">
        <v>22</v>
      </c>
      <c r="S22"/>
      <c r="T22"/>
      <c r="U22"/>
      <c r="V22"/>
      <c r="W22"/>
      <c r="X22"/>
      <c r="AB22"/>
      <c r="AC22"/>
    </row>
    <row r="23" spans="8:29" s="6" customFormat="1">
      <c r="H23" t="s">
        <v>1</v>
      </c>
      <c r="R23" s="1" t="s">
        <v>23</v>
      </c>
      <c r="S23" s="1"/>
      <c r="T23" s="1"/>
      <c r="U23"/>
      <c r="V23"/>
      <c r="W23"/>
      <c r="X23"/>
      <c r="AB23"/>
      <c r="AC23"/>
    </row>
    <row r="24" spans="8:29" s="6" customFormat="1">
      <c r="H24" t="s">
        <v>2</v>
      </c>
      <c r="R24" s="1"/>
      <c r="S24" s="1"/>
      <c r="T24" s="1" t="s">
        <v>24</v>
      </c>
      <c r="U24"/>
      <c r="V24"/>
      <c r="W24"/>
      <c r="X24"/>
      <c r="AB24"/>
      <c r="AC24"/>
    </row>
    <row r="25" spans="8:29" s="6" customFormat="1">
      <c r="H25" t="s">
        <v>3</v>
      </c>
      <c r="R25" s="1" t="s">
        <v>25</v>
      </c>
      <c r="S25" s="1"/>
      <c r="T25" s="1"/>
      <c r="U25"/>
      <c r="V25"/>
      <c r="W25"/>
      <c r="X25"/>
      <c r="AB25"/>
      <c r="AC25"/>
    </row>
    <row r="26" spans="8:29" s="6" customFormat="1">
      <c r="H26" t="s">
        <v>4</v>
      </c>
      <c r="R26" s="1"/>
      <c r="S26" s="1"/>
      <c r="T26" s="1" t="s">
        <v>26</v>
      </c>
      <c r="U26"/>
      <c r="V26"/>
      <c r="W26"/>
      <c r="X26"/>
      <c r="AB26"/>
      <c r="AC26"/>
    </row>
    <row r="27" spans="8:29" s="6" customFormat="1">
      <c r="H27" t="s">
        <v>5</v>
      </c>
      <c r="R27"/>
      <c r="S27"/>
      <c r="T27"/>
      <c r="U27"/>
      <c r="V27"/>
      <c r="W27"/>
      <c r="X27"/>
    </row>
    <row r="28" spans="8:29" s="6" customFormat="1">
      <c r="H28" t="s">
        <v>6</v>
      </c>
      <c r="R28" t="s">
        <v>27</v>
      </c>
    </row>
    <row r="29" spans="8:29" s="6" customFormat="1">
      <c r="H29" t="s">
        <v>7</v>
      </c>
      <c r="R29" t="s">
        <v>28</v>
      </c>
    </row>
    <row r="30" spans="8:29" s="6" customFormat="1">
      <c r="H30" t="s">
        <v>8</v>
      </c>
      <c r="R30" t="s">
        <v>32</v>
      </c>
    </row>
    <row r="31" spans="8:29" s="6" customFormat="1" ht="16.2">
      <c r="H31" t="s">
        <v>9</v>
      </c>
      <c r="R31" t="s">
        <v>33</v>
      </c>
    </row>
    <row r="32" spans="8:29" s="6" customFormat="1" ht="16.2">
      <c r="H32" t="s">
        <v>10</v>
      </c>
      <c r="R32"/>
    </row>
    <row r="33" spans="1:31" s="6" customFormat="1">
      <c r="R33" s="3" t="s">
        <v>29</v>
      </c>
    </row>
    <row r="34" spans="1:31" s="6" customFormat="1">
      <c r="R34" s="3" t="s">
        <v>30</v>
      </c>
    </row>
    <row r="35" spans="1:31" s="6" customFormat="1">
      <c r="R35" s="3" t="s">
        <v>31</v>
      </c>
    </row>
    <row r="36" spans="1:31" s="6" customFormat="1">
      <c r="R36" s="3" t="s">
        <v>34</v>
      </c>
    </row>
    <row r="44" spans="1:31">
      <c r="F44" t="s">
        <v>66</v>
      </c>
      <c r="G44">
        <v>0.8</v>
      </c>
    </row>
    <row r="45" spans="1:31">
      <c r="A45" s="4" t="s">
        <v>35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52</v>
      </c>
      <c r="S45" s="4" t="s">
        <v>53</v>
      </c>
      <c r="T45" s="4" t="s">
        <v>54</v>
      </c>
      <c r="U45" s="4" t="s">
        <v>55</v>
      </c>
      <c r="V45" s="4" t="s">
        <v>56</v>
      </c>
      <c r="W45" s="4" t="s">
        <v>65</v>
      </c>
      <c r="X45" s="4" t="s">
        <v>57</v>
      </c>
      <c r="Y45" s="4" t="s">
        <v>58</v>
      </c>
      <c r="Z45" s="4" t="s">
        <v>59</v>
      </c>
      <c r="AA45" s="4" t="s">
        <v>60</v>
      </c>
      <c r="AB45" s="4" t="s">
        <v>61</v>
      </c>
      <c r="AC45" s="4" t="s">
        <v>62</v>
      </c>
      <c r="AD45" s="4" t="s">
        <v>63</v>
      </c>
      <c r="AE45" s="4" t="s">
        <v>64</v>
      </c>
    </row>
    <row r="46" spans="1:31">
      <c r="A46">
        <v>0.01</v>
      </c>
      <c r="B46">
        <v>0.99</v>
      </c>
      <c r="C46">
        <v>0.05</v>
      </c>
      <c r="D46">
        <v>0.1</v>
      </c>
      <c r="E46">
        <v>0.15</v>
      </c>
      <c r="F46">
        <v>0.2</v>
      </c>
      <c r="G46">
        <v>0.25</v>
      </c>
      <c r="H46">
        <v>0.3</v>
      </c>
      <c r="I46">
        <f>E46*C46+F46*D46</f>
        <v>2.7500000000000004E-2</v>
      </c>
      <c r="J46">
        <f>1/(1+EXP(-I46))</f>
        <v>0.50687456676453424</v>
      </c>
      <c r="K46">
        <f>G46*C46+H46*D46</f>
        <v>4.2499999999999996E-2</v>
      </c>
      <c r="L46">
        <f>1/(1+EXP(-K46))</f>
        <v>0.51062340100496373</v>
      </c>
      <c r="M46">
        <v>0.4</v>
      </c>
      <c r="N46">
        <v>0.45</v>
      </c>
      <c r="O46">
        <v>0.5</v>
      </c>
      <c r="P46">
        <v>0.55000000000000004</v>
      </c>
      <c r="Q46">
        <f>M46*J46+N46*L46</f>
        <v>0.43253035715804738</v>
      </c>
      <c r="R46">
        <f>1/(1+EXP(-Q46))</f>
        <v>0.60647773220672796</v>
      </c>
      <c r="S46">
        <f>O46*J46+P46*L46</f>
        <v>0.53428015393499717</v>
      </c>
      <c r="T46">
        <f>1/(1+EXP(-S46))</f>
        <v>0.63048083545063482</v>
      </c>
      <c r="U46">
        <f>0.5*(A46-R46)^2</f>
        <v>0.17789284250924053</v>
      </c>
      <c r="V46">
        <f>0.5*(B46-T46)^2</f>
        <v>6.4627014839136757E-2</v>
      </c>
      <c r="W46">
        <f>U46+V46</f>
        <v>0.24251985734837728</v>
      </c>
      <c r="X46">
        <f>((R46-A46)*R46*(1-R46)*M46+(T46-B46)*T46*(1-T46)*O46)*J46*(1-J46)*C46</f>
        <v>1.882556669401121E-4</v>
      </c>
      <c r="Y46">
        <f>((R46-A46)*R46*(1-R46)*M46+(T46-B46)*T46*(1-T46)*O46)*J46*(1-J46)*D46</f>
        <v>3.765113338802242E-4</v>
      </c>
      <c r="Z46">
        <f>((R46-A46)*R46*(1-R46)*M46+(T46-B46)*T46*(1-T46)*O46)*L46*(1-L46)*C46</f>
        <v>1.8820626158717679E-4</v>
      </c>
      <c r="AA46">
        <f>((R46-A46)*R46*(1-R46)*M46+(T46-B46)*T46*(1-T46)*O46)*L46*(1-L46)*D46</f>
        <v>3.7641252317435357E-4</v>
      </c>
      <c r="AB46">
        <f>(R46-A46)*R46*(1-R46)*J46</f>
        <v>7.2157072912136258E-2</v>
      </c>
      <c r="AC46">
        <f>(R46-A46)*R46*(1-R46)*L46</f>
        <v>7.2690745191944781E-2</v>
      </c>
      <c r="AD46">
        <f>(T46-B46)*T46*(1-T46)*J46</f>
        <v>-4.2455250092604709E-2</v>
      </c>
      <c r="AE46">
        <f>(T46-B46)*T46*(1-T46)*L46</f>
        <v>-4.276924828006376E-2</v>
      </c>
    </row>
    <row r="47" spans="1:31">
      <c r="A47">
        <v>0.01</v>
      </c>
      <c r="B47">
        <v>0.99</v>
      </c>
      <c r="C47">
        <v>0.05</v>
      </c>
      <c r="D47">
        <v>0.1</v>
      </c>
      <c r="E47">
        <f>E46-$G$44*X46</f>
        <v>0.1498493954664479</v>
      </c>
      <c r="F47">
        <f>F46-$G$44*Y46</f>
        <v>0.19969879093289583</v>
      </c>
      <c r="G47">
        <f>G46-$G$44*Z46</f>
        <v>0.24984943499073026</v>
      </c>
      <c r="H47">
        <f>H46-$G$44*AA46</f>
        <v>0.2996988699814605</v>
      </c>
      <c r="I47">
        <f>E47*C47+F47*D47</f>
        <v>2.7462348866611981E-2</v>
      </c>
      <c r="J47">
        <f>1/(1+EXP(-I47))</f>
        <v>0.50686515575813251</v>
      </c>
      <c r="K47">
        <f>G47*C47+H47*D47</f>
        <v>4.2462358747682567E-2</v>
      </c>
      <c r="L47">
        <f>1/(1+EXP(-K47))</f>
        <v>0.51061399493618975</v>
      </c>
      <c r="M47">
        <f>M46-$G$44*AB46</f>
        <v>0.34227434167029103</v>
      </c>
      <c r="N47">
        <f>N46-$G$44*AC46</f>
        <v>0.39184740384644418</v>
      </c>
      <c r="O47">
        <f>O46-$G$44*AD46</f>
        <v>0.53396420007408374</v>
      </c>
      <c r="P47">
        <f>P46-$G$44*AE46</f>
        <v>0.58421539862405103</v>
      </c>
      <c r="Q47">
        <f>M47*J47+N47*L47</f>
        <v>0.37356970578613169</v>
      </c>
      <c r="R47">
        <f>1/(1+EXP(-Q47))</f>
        <v>0.59232126276596286</v>
      </c>
      <c r="S47">
        <f>O47*J47+P47*L47</f>
        <v>0.56895640603448228</v>
      </c>
      <c r="T47">
        <f>1/(1+EXP(-S47))</f>
        <v>0.63852233643300582</v>
      </c>
      <c r="U47">
        <f>0.5*(A47-R47)^2</f>
        <v>0.16954902653467277</v>
      </c>
      <c r="V47">
        <f>0.5*(B47-T47)^2</f>
        <v>6.1768273993256573E-2</v>
      </c>
      <c r="W47">
        <f>U47+V47</f>
        <v>0.23131730052792934</v>
      </c>
      <c r="X47">
        <f>((R47-A47)*R47*(1-R47)*M47+(T47-B47)*T47*(1-T47)*O47)*J47*(1-J47)*C47</f>
        <v>6.0135035675804703E-5</v>
      </c>
      <c r="Y47">
        <f>((R47-A47)*R47*(1-R47)*M47+(T47-B47)*T47*(1-T47)*O47)*J47*(1-J47)*D47</f>
        <v>1.2027007135160941E-4</v>
      </c>
      <c r="Z47">
        <f>((R47-A47)*R47*(1-R47)*M47+(T47-B47)*T47*(1-T47)*O47)*L47*(1-L47)*C47</f>
        <v>6.0119270944158966E-5</v>
      </c>
      <c r="AA47">
        <f>((R47-A47)*R47*(1-R47)*M47+(T47-B47)*T47*(1-T47)*O47)*L47*(1-L47)*D47</f>
        <v>1.2023854188831793E-4</v>
      </c>
      <c r="AB47">
        <f>(R47-A47)*R47*(1-R47)*J47</f>
        <v>7.1273891082907687E-2</v>
      </c>
      <c r="AC47">
        <f>(R47-A47)*R47*(1-R47)*L47</f>
        <v>7.180104184919886E-2</v>
      </c>
      <c r="AD47">
        <f>(T47-B47)*T47*(1-T47)*J47</f>
        <v>-4.111949082907336E-2</v>
      </c>
      <c r="AE47">
        <f>(T47-B47)*T47*(1-T47)*L47</f>
        <v>-4.1423615814684629E-2</v>
      </c>
    </row>
    <row r="48" spans="1:31">
      <c r="A48">
        <v>0.01</v>
      </c>
      <c r="B48">
        <v>0.99</v>
      </c>
      <c r="C48">
        <v>0.05</v>
      </c>
      <c r="D48">
        <v>0.1</v>
      </c>
      <c r="E48">
        <f t="shared" ref="E48:H63" si="0">E47-$G$44*X47</f>
        <v>0.14980128743790727</v>
      </c>
      <c r="F48">
        <f t="shared" si="0"/>
        <v>0.19960257487581454</v>
      </c>
      <c r="G48">
        <f t="shared" si="0"/>
        <v>0.24980133957397493</v>
      </c>
      <c r="H48">
        <f t="shared" si="0"/>
        <v>0.29960267914794986</v>
      </c>
      <c r="I48">
        <f t="shared" ref="I48:I85" si="1">E48*C48+F48*D48</f>
        <v>2.7450321859476819E-2</v>
      </c>
      <c r="J48">
        <f t="shared" ref="J48:J85" si="2">1/(1+EXP(-I48))</f>
        <v>0.50686214957293774</v>
      </c>
      <c r="K48">
        <f t="shared" ref="K48:K85" si="3">G48*C48+H48*D48</f>
        <v>4.2450334893493737E-2</v>
      </c>
      <c r="L48">
        <f t="shared" ref="L48:L85" si="4">1/(1+EXP(-K48))</f>
        <v>0.51061099032682911</v>
      </c>
      <c r="M48">
        <f t="shared" ref="M48:P63" si="5">M47-$G$44*AB47</f>
        <v>0.28525522880396487</v>
      </c>
      <c r="N48">
        <f t="shared" si="5"/>
        <v>0.3344065703670851</v>
      </c>
      <c r="O48">
        <f t="shared" si="5"/>
        <v>0.56685979273734244</v>
      </c>
      <c r="P48">
        <f t="shared" si="5"/>
        <v>0.61735429127579877</v>
      </c>
      <c r="Q48">
        <f t="shared" ref="Q48:Q85" si="6">M48*J48+N48*L48</f>
        <v>0.31533674851543358</v>
      </c>
      <c r="R48">
        <f t="shared" ref="R48:R85" si="7">1/(1+EXP(-Q48))</f>
        <v>0.57818736354233369</v>
      </c>
      <c r="S48">
        <f t="shared" ref="S48:S85" si="8">O48*J48+P48*L48</f>
        <v>0.60254765910417274</v>
      </c>
      <c r="T48">
        <f t="shared" ref="T48:T85" si="9">1/(1+EXP(-S48))</f>
        <v>0.64623895395330122</v>
      </c>
      <c r="U48">
        <f t="shared" ref="U48:U85" si="10">0.5*(A48-R48)^2</f>
        <v>0.16141844004459402</v>
      </c>
      <c r="V48">
        <f t="shared" ref="V48:V85" si="11">0.5*(B48-T48)^2</f>
        <v>5.9085828389560273E-2</v>
      </c>
      <c r="W48">
        <f t="shared" ref="W48:W85" si="12">U48+V48</f>
        <v>0.2205042684341543</v>
      </c>
      <c r="X48">
        <f t="shared" ref="X48:X85" si="13">((R48-A48)*R48*(1-R48)*M48+(T48-B48)*T48*(1-T48)*O48)*J48*(1-J48)*C48</f>
        <v>-6.2737773296214097E-5</v>
      </c>
      <c r="Y48">
        <f t="shared" ref="Y48:Y85" si="14">((R48-A48)*R48*(1-R48)*M48+(T48-B48)*T48*(1-T48)*O48)*J48*(1-J48)*D48</f>
        <v>-1.2547554659242819E-4</v>
      </c>
      <c r="Z48">
        <f t="shared" ref="Z48:Z85" si="15">((R48-A48)*R48*(1-R48)*M48+(T48-B48)*T48*(1-T48)*O48)*L48*(1-L48)*C48</f>
        <v>-6.2721331894206343E-5</v>
      </c>
      <c r="AA48">
        <f t="shared" ref="AA48:AA85" si="16">((R48-A48)*R48*(1-R48)*M48+(T48-B48)*T48*(1-T48)*O48)*L48*(1-L48)*D48</f>
        <v>-1.2544266378841269E-4</v>
      </c>
      <c r="AB48">
        <f t="shared" ref="AB48:AB85" si="17">(R48-A48)*R48*(1-R48)*J48</f>
        <v>7.0237591951542361E-2</v>
      </c>
      <c r="AC48">
        <f t="shared" ref="AC48:AC85" si="18">(R48-A48)*R48*(1-R48)*L48</f>
        <v>7.0757081417040998E-2</v>
      </c>
      <c r="AD48">
        <f t="shared" ref="AD48:AD85" si="19">(T48-B48)*T48*(1-T48)*J48</f>
        <v>-3.9833609867167462E-2</v>
      </c>
      <c r="AE48">
        <f t="shared" ref="AE48:AE85" si="20">(T48-B48)*T48*(1-T48)*L48</f>
        <v>-4.0128226184780576E-2</v>
      </c>
    </row>
    <row r="49" spans="1:31">
      <c r="A49">
        <v>0.01</v>
      </c>
      <c r="B49">
        <v>0.99</v>
      </c>
      <c r="C49">
        <v>0.05</v>
      </c>
      <c r="D49">
        <v>0.1</v>
      </c>
      <c r="E49">
        <f t="shared" si="0"/>
        <v>0.14985147765654425</v>
      </c>
      <c r="F49">
        <f t="shared" si="0"/>
        <v>0.19970295531308849</v>
      </c>
      <c r="G49">
        <f t="shared" si="0"/>
        <v>0.24985151663949029</v>
      </c>
      <c r="H49">
        <f t="shared" si="0"/>
        <v>0.29970303327898057</v>
      </c>
      <c r="I49">
        <f t="shared" si="1"/>
        <v>2.7462869414136063E-2</v>
      </c>
      <c r="J49">
        <f t="shared" si="2"/>
        <v>0.50686528587047941</v>
      </c>
      <c r="K49">
        <f t="shared" si="3"/>
        <v>4.2462879159872575E-2</v>
      </c>
      <c r="L49">
        <f t="shared" si="4"/>
        <v>0.51061412498060854</v>
      </c>
      <c r="M49">
        <f t="shared" si="5"/>
        <v>0.22906515524273097</v>
      </c>
      <c r="N49">
        <f t="shared" si="5"/>
        <v>0.2778009052334523</v>
      </c>
      <c r="O49">
        <f t="shared" si="5"/>
        <v>0.59872668063107637</v>
      </c>
      <c r="P49">
        <f t="shared" si="5"/>
        <v>0.64945687222362325</v>
      </c>
      <c r="Q49">
        <f t="shared" si="6"/>
        <v>0.25795424153967278</v>
      </c>
      <c r="R49">
        <f t="shared" si="7"/>
        <v>0.56413333272938981</v>
      </c>
      <c r="S49">
        <f t="shared" si="8"/>
        <v>0.63509562265946196</v>
      </c>
      <c r="T49">
        <f t="shared" si="9"/>
        <v>0.65364397956873499</v>
      </c>
      <c r="U49">
        <f t="shared" si="10"/>
        <v>0.15353187522089032</v>
      </c>
      <c r="V49">
        <f t="shared" si="11"/>
        <v>5.6567686240178779E-2</v>
      </c>
      <c r="W49">
        <f t="shared" si="12"/>
        <v>0.21009956146106909</v>
      </c>
      <c r="X49">
        <f t="shared" si="13"/>
        <v>-1.7973184635614744E-4</v>
      </c>
      <c r="Y49">
        <f t="shared" si="14"/>
        <v>-3.5946369271229488E-4</v>
      </c>
      <c r="Z49">
        <f t="shared" si="15"/>
        <v>-1.7968472795943779E-4</v>
      </c>
      <c r="AA49">
        <f t="shared" si="16"/>
        <v>-3.5936945591887558E-4</v>
      </c>
      <c r="AB49">
        <f t="shared" si="17"/>
        <v>6.9062491612048721E-2</v>
      </c>
      <c r="AC49">
        <f t="shared" si="18"/>
        <v>6.9573286446130866E-2</v>
      </c>
      <c r="AD49">
        <f t="shared" si="19"/>
        <v>-3.8597196446782327E-2</v>
      </c>
      <c r="AE49">
        <f t="shared" si="20"/>
        <v>-3.8882666143789768E-2</v>
      </c>
    </row>
    <row r="50" spans="1:31">
      <c r="A50">
        <v>0.01</v>
      </c>
      <c r="B50">
        <v>0.99</v>
      </c>
      <c r="C50">
        <v>0.05</v>
      </c>
      <c r="D50">
        <v>0.1</v>
      </c>
      <c r="E50">
        <f t="shared" si="0"/>
        <v>0.14999526313362915</v>
      </c>
      <c r="F50">
        <f t="shared" si="0"/>
        <v>0.19999052626725833</v>
      </c>
      <c r="G50">
        <f t="shared" si="0"/>
        <v>0.24999526442185785</v>
      </c>
      <c r="H50">
        <f t="shared" si="0"/>
        <v>0.29999052884371569</v>
      </c>
      <c r="I50">
        <f t="shared" si="1"/>
        <v>2.7498815783407293E-2</v>
      </c>
      <c r="J50">
        <f t="shared" si="2"/>
        <v>0.50687427076634939</v>
      </c>
      <c r="K50">
        <f t="shared" si="3"/>
        <v>4.2498816105464465E-2</v>
      </c>
      <c r="L50">
        <f t="shared" si="4"/>
        <v>0.51062310516493647</v>
      </c>
      <c r="M50">
        <f t="shared" si="5"/>
        <v>0.17381516195309199</v>
      </c>
      <c r="N50">
        <f t="shared" si="5"/>
        <v>0.2221422760765476</v>
      </c>
      <c r="O50">
        <f t="shared" si="5"/>
        <v>0.62960443778850228</v>
      </c>
      <c r="P50">
        <f t="shared" si="5"/>
        <v>0.68056300513865509</v>
      </c>
      <c r="Q50">
        <f t="shared" si="6"/>
        <v>0.20153341226172172</v>
      </c>
      <c r="R50">
        <f t="shared" si="7"/>
        <v>0.55021351318458034</v>
      </c>
      <c r="S50">
        <f t="shared" si="8"/>
        <v>0.66664148521958522</v>
      </c>
      <c r="T50">
        <f t="shared" si="9"/>
        <v>0.66075072413551583</v>
      </c>
      <c r="U50">
        <f t="shared" si="10"/>
        <v>0.14591531991361337</v>
      </c>
      <c r="V50">
        <f t="shared" si="11"/>
        <v>5.4202542828643598E-2</v>
      </c>
      <c r="W50">
        <f t="shared" si="12"/>
        <v>0.20011786274225696</v>
      </c>
      <c r="X50">
        <f t="shared" si="13"/>
        <v>-2.9031904448171127E-4</v>
      </c>
      <c r="Y50">
        <f t="shared" si="14"/>
        <v>-5.8063808896342253E-4</v>
      </c>
      <c r="Z50">
        <f t="shared" si="15"/>
        <v>-2.9024285644273435E-4</v>
      </c>
      <c r="AA50">
        <f t="shared" si="16"/>
        <v>-5.804857128854687E-4</v>
      </c>
      <c r="AB50">
        <f t="shared" si="17"/>
        <v>6.7764672904040257E-2</v>
      </c>
      <c r="AC50">
        <f t="shared" si="18"/>
        <v>6.8265859394345998E-2</v>
      </c>
      <c r="AD50">
        <f t="shared" si="19"/>
        <v>-3.7409478349488184E-2</v>
      </c>
      <c r="AE50">
        <f t="shared" si="20"/>
        <v>-3.7686158282477733E-2</v>
      </c>
    </row>
    <row r="51" spans="1:31">
      <c r="A51">
        <v>0.01</v>
      </c>
      <c r="B51">
        <v>0.99</v>
      </c>
      <c r="C51">
        <v>0.05</v>
      </c>
      <c r="D51">
        <v>0.1</v>
      </c>
      <c r="E51">
        <f t="shared" si="0"/>
        <v>0.15022751836921452</v>
      </c>
      <c r="F51">
        <f t="shared" si="0"/>
        <v>0.20045503673842907</v>
      </c>
      <c r="G51">
        <f t="shared" si="0"/>
        <v>0.25022745870701202</v>
      </c>
      <c r="H51">
        <f t="shared" si="0"/>
        <v>0.30045491741402408</v>
      </c>
      <c r="I51">
        <f t="shared" si="1"/>
        <v>2.7556879592303636E-2</v>
      </c>
      <c r="J51">
        <f t="shared" si="2"/>
        <v>0.50688878396893644</v>
      </c>
      <c r="K51">
        <f t="shared" si="3"/>
        <v>4.2556864676753015E-2</v>
      </c>
      <c r="L51">
        <f t="shared" si="4"/>
        <v>0.51063761074800718</v>
      </c>
      <c r="M51">
        <f t="shared" si="5"/>
        <v>0.11960342362985979</v>
      </c>
      <c r="N51">
        <f t="shared" si="5"/>
        <v>0.16752958856107081</v>
      </c>
      <c r="O51">
        <f t="shared" si="5"/>
        <v>0.65953202046809278</v>
      </c>
      <c r="P51">
        <f t="shared" si="5"/>
        <v>0.71071193176463732</v>
      </c>
      <c r="Q51">
        <f t="shared" si="6"/>
        <v>0.14617254279468306</v>
      </c>
      <c r="R51">
        <f t="shared" si="7"/>
        <v>0.53647820811352565</v>
      </c>
      <c r="S51">
        <f t="shared" si="8"/>
        <v>0.69722562661004228</v>
      </c>
      <c r="T51">
        <f t="shared" si="9"/>
        <v>0.66757237111124423</v>
      </c>
      <c r="U51">
        <f t="shared" si="10"/>
        <v>0.1385896518092144</v>
      </c>
      <c r="V51">
        <f t="shared" si="11"/>
        <v>5.1979787935412601E-2</v>
      </c>
      <c r="W51">
        <f t="shared" si="12"/>
        <v>0.19056943974462701</v>
      </c>
      <c r="X51">
        <f t="shared" si="13"/>
        <v>-3.9408919300863016E-4</v>
      </c>
      <c r="Y51">
        <f t="shared" si="14"/>
        <v>-7.8817838601726031E-4</v>
      </c>
      <c r="Z51">
        <f t="shared" si="15"/>
        <v>-3.939856013170302E-4</v>
      </c>
      <c r="AA51">
        <f t="shared" si="16"/>
        <v>-7.879712026340604E-4</v>
      </c>
      <c r="AB51">
        <f t="shared" si="17"/>
        <v>6.6361366986262507E-2</v>
      </c>
      <c r="AC51">
        <f t="shared" si="18"/>
        <v>6.6852159597031904E-2</v>
      </c>
      <c r="AD51">
        <f t="shared" si="19"/>
        <v>-3.6269402175605168E-2</v>
      </c>
      <c r="AE51">
        <f t="shared" si="20"/>
        <v>-3.6537641896895054E-2</v>
      </c>
    </row>
    <row r="52" spans="1:31">
      <c r="A52">
        <v>0.01</v>
      </c>
      <c r="B52">
        <v>0.99</v>
      </c>
      <c r="C52">
        <v>0.05</v>
      </c>
      <c r="D52">
        <v>0.1</v>
      </c>
      <c r="E52">
        <f t="shared" si="0"/>
        <v>0.15054278972362142</v>
      </c>
      <c r="F52">
        <f t="shared" si="0"/>
        <v>0.20108557944724287</v>
      </c>
      <c r="G52">
        <f t="shared" si="0"/>
        <v>0.25054264718806563</v>
      </c>
      <c r="H52">
        <f t="shared" si="0"/>
        <v>0.30108529437613135</v>
      </c>
      <c r="I52">
        <f t="shared" si="1"/>
        <v>2.7635697430905361E-2</v>
      </c>
      <c r="J52">
        <f t="shared" si="2"/>
        <v>0.50690848467755234</v>
      </c>
      <c r="K52">
        <f t="shared" si="3"/>
        <v>4.2635661797016416E-2</v>
      </c>
      <c r="L52">
        <f t="shared" si="4"/>
        <v>0.51065730109497354</v>
      </c>
      <c r="M52">
        <f t="shared" si="5"/>
        <v>6.6514330040849778E-2</v>
      </c>
      <c r="N52">
        <f t="shared" si="5"/>
        <v>0.11404786088344529</v>
      </c>
      <c r="O52">
        <f t="shared" si="5"/>
        <v>0.68854754220857695</v>
      </c>
      <c r="P52">
        <f t="shared" si="5"/>
        <v>0.73994204528215335</v>
      </c>
      <c r="Q52">
        <f t="shared" si="6"/>
        <v>9.1956051084744944E-2</v>
      </c>
      <c r="R52">
        <f t="shared" si="7"/>
        <v>0.52297282702878034</v>
      </c>
      <c r="S52">
        <f t="shared" si="8"/>
        <v>0.72688739905988187</v>
      </c>
      <c r="T52">
        <f t="shared" si="9"/>
        <v>0.67412186243998362</v>
      </c>
      <c r="U52">
        <f t="shared" si="10"/>
        <v>0.13157056063494948</v>
      </c>
      <c r="V52">
        <f t="shared" si="11"/>
        <v>4.9889498894192315E-2</v>
      </c>
      <c r="W52">
        <f t="shared" si="12"/>
        <v>0.18146005952914179</v>
      </c>
      <c r="X52">
        <f t="shared" si="13"/>
        <v>-4.9075760694925266E-4</v>
      </c>
      <c r="Y52">
        <f t="shared" si="14"/>
        <v>-9.8151521389850532E-4</v>
      </c>
      <c r="Z52">
        <f t="shared" si="15"/>
        <v>-4.9062831493393896E-4</v>
      </c>
      <c r="AA52">
        <f t="shared" si="16"/>
        <v>-9.8125662986787792E-4</v>
      </c>
      <c r="AB52">
        <f t="shared" si="17"/>
        <v>6.4870338424774243E-2</v>
      </c>
      <c r="AC52">
        <f t="shared" si="18"/>
        <v>6.535008377732078E-2</v>
      </c>
      <c r="AD52">
        <f t="shared" si="19"/>
        <v>-3.5175701467726618E-2</v>
      </c>
      <c r="AE52">
        <f t="shared" si="20"/>
        <v>-3.5435841613615876E-2</v>
      </c>
    </row>
    <row r="53" spans="1:31">
      <c r="A53">
        <v>0.01</v>
      </c>
      <c r="B53">
        <v>0.99</v>
      </c>
      <c r="C53">
        <v>0.05</v>
      </c>
      <c r="D53">
        <v>0.1</v>
      </c>
      <c r="E53">
        <f t="shared" si="0"/>
        <v>0.15093539580918083</v>
      </c>
      <c r="F53">
        <f t="shared" si="0"/>
        <v>0.20187079161836166</v>
      </c>
      <c r="G53">
        <f t="shared" si="0"/>
        <v>0.25093514984001275</v>
      </c>
      <c r="H53">
        <f t="shared" si="0"/>
        <v>0.30187029968002566</v>
      </c>
      <c r="I53">
        <f t="shared" si="1"/>
        <v>2.7733848952295206E-2</v>
      </c>
      <c r="J53">
        <f t="shared" si="2"/>
        <v>0.50693301785675127</v>
      </c>
      <c r="K53">
        <f t="shared" si="3"/>
        <v>4.2733787460003204E-2</v>
      </c>
      <c r="L53">
        <f t="shared" si="4"/>
        <v>0.51068182134013529</v>
      </c>
      <c r="M53">
        <f t="shared" si="5"/>
        <v>1.4618059301030384E-2</v>
      </c>
      <c r="N53">
        <f t="shared" si="5"/>
        <v>6.1767793861588663E-2</v>
      </c>
      <c r="O53">
        <f t="shared" si="5"/>
        <v>0.71668810338275823</v>
      </c>
      <c r="P53">
        <f t="shared" si="5"/>
        <v>0.76829071857304609</v>
      </c>
      <c r="Q53">
        <f t="shared" si="6"/>
        <v>3.8954066386078408E-2</v>
      </c>
      <c r="R53">
        <f t="shared" si="7"/>
        <v>0.50973728533227691</v>
      </c>
      <c r="S53">
        <f t="shared" si="8"/>
        <v>0.75566496658945748</v>
      </c>
      <c r="T53">
        <f t="shared" si="9"/>
        <v>0.68041181207674917</v>
      </c>
      <c r="U53">
        <f t="shared" si="10"/>
        <v>0.12486867717563677</v>
      </c>
      <c r="V53">
        <f t="shared" si="11"/>
        <v>4.7922423050801036E-2</v>
      </c>
      <c r="W53">
        <f t="shared" si="12"/>
        <v>0.17279110022643779</v>
      </c>
      <c r="X53">
        <f t="shared" si="13"/>
        <v>-5.8016535435053882E-4</v>
      </c>
      <c r="Y53">
        <f t="shared" si="14"/>
        <v>-1.1603307087010776E-3</v>
      </c>
      <c r="Z53">
        <f t="shared" si="15"/>
        <v>-5.8001208100107182E-4</v>
      </c>
      <c r="AA53">
        <f t="shared" si="16"/>
        <v>-1.1600241620021436E-3</v>
      </c>
      <c r="AB53">
        <f t="shared" si="17"/>
        <v>6.3309312817059996E-2</v>
      </c>
      <c r="AC53">
        <f t="shared" si="18"/>
        <v>6.3777489408560512E-2</v>
      </c>
      <c r="AD53">
        <f t="shared" si="19"/>
        <v>-3.412695381955505E-2</v>
      </c>
      <c r="AE53">
        <f t="shared" si="20"/>
        <v>-3.4379324919581102E-2</v>
      </c>
    </row>
    <row r="54" spans="1:31">
      <c r="A54">
        <v>0.01</v>
      </c>
      <c r="B54">
        <v>0.99</v>
      </c>
      <c r="C54">
        <v>0.05</v>
      </c>
      <c r="D54">
        <v>0.1</v>
      </c>
      <c r="E54">
        <f t="shared" si="0"/>
        <v>0.15139952809266127</v>
      </c>
      <c r="F54">
        <f t="shared" si="0"/>
        <v>0.20279905618532251</v>
      </c>
      <c r="G54">
        <f t="shared" si="0"/>
        <v>0.25139915950481362</v>
      </c>
      <c r="H54">
        <f t="shared" si="0"/>
        <v>0.30279831900962739</v>
      </c>
      <c r="I54">
        <f t="shared" si="1"/>
        <v>2.7849882023165316E-2</v>
      </c>
      <c r="J54">
        <f t="shared" si="2"/>
        <v>0.5069620205237737</v>
      </c>
      <c r="K54">
        <f t="shared" si="3"/>
        <v>4.2849789876203422E-2</v>
      </c>
      <c r="L54">
        <f t="shared" si="4"/>
        <v>0.51071080867220686</v>
      </c>
      <c r="M54">
        <f t="shared" si="5"/>
        <v>-3.6029390952617618E-2</v>
      </c>
      <c r="N54">
        <f t="shared" si="5"/>
        <v>1.0745802334740248E-2</v>
      </c>
      <c r="O54">
        <f t="shared" si="5"/>
        <v>0.74398966643840225</v>
      </c>
      <c r="P54">
        <f t="shared" si="5"/>
        <v>0.79579417850871093</v>
      </c>
      <c r="Q54">
        <f t="shared" si="6"/>
        <v>-1.2777535435373119E-2</v>
      </c>
      <c r="R54">
        <f t="shared" si="7"/>
        <v>0.49680565960148015</v>
      </c>
      <c r="S54">
        <f t="shared" si="8"/>
        <v>0.78359519298923908</v>
      </c>
      <c r="T54">
        <f t="shared" si="9"/>
        <v>0.68645444259874799</v>
      </c>
      <c r="U54">
        <f t="shared" si="10"/>
        <v>0.11848987511001607</v>
      </c>
      <c r="V54">
        <f t="shared" si="11"/>
        <v>4.6069952709018383E-2</v>
      </c>
      <c r="W54">
        <f t="shared" si="12"/>
        <v>0.16455982781903444</v>
      </c>
      <c r="X54">
        <f t="shared" si="13"/>
        <v>-6.6227325551289871E-4</v>
      </c>
      <c r="Y54">
        <f t="shared" si="14"/>
        <v>-1.3245465110257974E-3</v>
      </c>
      <c r="Z54">
        <f t="shared" si="15"/>
        <v>-6.6209771458254326E-4</v>
      </c>
      <c r="AA54">
        <f t="shared" si="16"/>
        <v>-1.3241954291650865E-3</v>
      </c>
      <c r="AB54">
        <f t="shared" si="17"/>
        <v>6.1695476979868602E-2</v>
      </c>
      <c r="AC54">
        <f t="shared" si="18"/>
        <v>6.2151691180441476E-2</v>
      </c>
      <c r="AD54">
        <f t="shared" si="19"/>
        <v>-3.3121628201133013E-2</v>
      </c>
      <c r="AE54">
        <f t="shared" si="20"/>
        <v>-3.3366549836739826E-2</v>
      </c>
    </row>
    <row r="55" spans="1:31">
      <c r="A55">
        <v>0.01</v>
      </c>
      <c r="B55">
        <v>0.99</v>
      </c>
      <c r="C55">
        <v>0.05</v>
      </c>
      <c r="D55">
        <v>0.1</v>
      </c>
      <c r="E55">
        <f t="shared" si="0"/>
        <v>0.15192934669707159</v>
      </c>
      <c r="F55">
        <f t="shared" si="0"/>
        <v>0.20385869339414314</v>
      </c>
      <c r="G55">
        <f t="shared" si="0"/>
        <v>0.25192883767647967</v>
      </c>
      <c r="H55">
        <f t="shared" si="0"/>
        <v>0.30385767535295949</v>
      </c>
      <c r="I55">
        <f t="shared" si="1"/>
        <v>2.7982336674267895E-2</v>
      </c>
      <c r="J55">
        <f t="shared" si="2"/>
        <v>0.50699512773592992</v>
      </c>
      <c r="K55">
        <f t="shared" si="3"/>
        <v>4.2982209419119934E-2</v>
      </c>
      <c r="L55">
        <f t="shared" si="4"/>
        <v>0.51074389831959754</v>
      </c>
      <c r="M55">
        <f t="shared" si="5"/>
        <v>-8.53857725365125E-2</v>
      </c>
      <c r="N55">
        <f t="shared" si="5"/>
        <v>-3.8975550609612934E-2</v>
      </c>
      <c r="O55">
        <f t="shared" si="5"/>
        <v>0.77048696899930869</v>
      </c>
      <c r="P55">
        <f t="shared" si="5"/>
        <v>0.8224874183781028</v>
      </c>
      <c r="Q55">
        <f t="shared" si="6"/>
        <v>-6.3196695311486695E-2</v>
      </c>
      <c r="R55">
        <f t="shared" si="7"/>
        <v>0.48420608233064932</v>
      </c>
      <c r="S55">
        <f t="shared" si="8"/>
        <v>0.81071356964792796</v>
      </c>
      <c r="T55">
        <f t="shared" si="9"/>
        <v>0.69226154082020619</v>
      </c>
      <c r="U55">
        <f t="shared" si="10"/>
        <v>0.11243570425969128</v>
      </c>
      <c r="V55">
        <f t="shared" si="11"/>
        <v>4.4324095037378872E-2</v>
      </c>
      <c r="W55">
        <f t="shared" si="12"/>
        <v>0.15675979929707015</v>
      </c>
      <c r="X55">
        <f t="shared" si="13"/>
        <v>-7.3715099317714903E-4</v>
      </c>
      <c r="Y55">
        <f t="shared" si="14"/>
        <v>-1.4743019863542981E-3</v>
      </c>
      <c r="Z55">
        <f t="shared" si="15"/>
        <v>-7.3695487398622427E-4</v>
      </c>
      <c r="AA55">
        <f t="shared" si="16"/>
        <v>-1.4739097479724485E-3</v>
      </c>
      <c r="AB55">
        <f t="shared" si="17"/>
        <v>6.0045071029296258E-2</v>
      </c>
      <c r="AC55">
        <f t="shared" si="18"/>
        <v>6.0489050041430077E-2</v>
      </c>
      <c r="AD55">
        <f t="shared" si="19"/>
        <v>-3.215812373692091E-2</v>
      </c>
      <c r="AE55">
        <f t="shared" si="20"/>
        <v>-3.2395903987057162E-2</v>
      </c>
    </row>
    <row r="56" spans="1:31">
      <c r="A56">
        <v>0.01</v>
      </c>
      <c r="B56">
        <v>0.99</v>
      </c>
      <c r="C56">
        <v>0.05</v>
      </c>
      <c r="D56">
        <v>0.1</v>
      </c>
      <c r="E56">
        <f t="shared" si="0"/>
        <v>0.15251906749161331</v>
      </c>
      <c r="F56">
        <f t="shared" si="0"/>
        <v>0.20503813498322659</v>
      </c>
      <c r="G56">
        <f t="shared" si="0"/>
        <v>0.25251840157566863</v>
      </c>
      <c r="H56">
        <f t="shared" si="0"/>
        <v>0.30503680315133747</v>
      </c>
      <c r="I56">
        <f t="shared" si="1"/>
        <v>2.8129766872903327E-2</v>
      </c>
      <c r="J56">
        <f t="shared" si="2"/>
        <v>0.50703197803349176</v>
      </c>
      <c r="K56">
        <f t="shared" si="3"/>
        <v>4.3129600393917181E-2</v>
      </c>
      <c r="L56">
        <f t="shared" si="4"/>
        <v>0.51078072899136751</v>
      </c>
      <c r="M56">
        <f t="shared" si="5"/>
        <v>-0.13342182935994951</v>
      </c>
      <c r="N56">
        <f t="shared" si="5"/>
        <v>-8.7366790642757E-2</v>
      </c>
      <c r="O56">
        <f t="shared" si="5"/>
        <v>0.7962134679888454</v>
      </c>
      <c r="P56">
        <f t="shared" si="5"/>
        <v>0.84840414156774857</v>
      </c>
      <c r="Q56">
        <f t="shared" si="6"/>
        <v>-0.1122744070673658</v>
      </c>
      <c r="R56">
        <f t="shared" si="7"/>
        <v>0.4719608461090698</v>
      </c>
      <c r="S56">
        <f t="shared" si="8"/>
        <v>0.8370541755205605</v>
      </c>
      <c r="T56">
        <f t="shared" si="9"/>
        <v>0.69784442882884179</v>
      </c>
      <c r="U56">
        <f t="shared" si="10"/>
        <v>0.10670391166890383</v>
      </c>
      <c r="V56">
        <f t="shared" si="11"/>
        <v>4.2677438883172845E-2</v>
      </c>
      <c r="W56">
        <f t="shared" si="12"/>
        <v>0.14938135055207669</v>
      </c>
      <c r="X56">
        <f t="shared" si="13"/>
        <v>-8.0496286328638779E-4</v>
      </c>
      <c r="Y56">
        <f t="shared" si="14"/>
        <v>-1.6099257265727756E-3</v>
      </c>
      <c r="Z56">
        <f t="shared" si="15"/>
        <v>-8.0474781387387506E-4</v>
      </c>
      <c r="AA56">
        <f t="shared" si="16"/>
        <v>-1.6094956277477501E-3</v>
      </c>
      <c r="AB56">
        <f t="shared" si="17"/>
        <v>5.8373080986057042E-2</v>
      </c>
      <c r="AC56">
        <f t="shared" si="18"/>
        <v>5.8804663514854041E-2</v>
      </c>
      <c r="AD56">
        <f t="shared" si="19"/>
        <v>-3.1234801120613862E-2</v>
      </c>
      <c r="AE56">
        <f t="shared" si="20"/>
        <v>-3.1465736240473746E-2</v>
      </c>
    </row>
    <row r="57" spans="1:31">
      <c r="A57">
        <v>0.01</v>
      </c>
      <c r="B57">
        <v>0.99</v>
      </c>
      <c r="C57">
        <v>0.05</v>
      </c>
      <c r="D57">
        <v>0.1</v>
      </c>
      <c r="E57">
        <f t="shared" si="0"/>
        <v>0.15316303778224241</v>
      </c>
      <c r="F57">
        <f t="shared" si="0"/>
        <v>0.20632607556448482</v>
      </c>
      <c r="G57">
        <f t="shared" si="0"/>
        <v>0.25316219982676774</v>
      </c>
      <c r="H57">
        <f t="shared" si="0"/>
        <v>0.30632439965353564</v>
      </c>
      <c r="I57">
        <f t="shared" si="1"/>
        <v>2.8290759445560601E-2</v>
      </c>
      <c r="J57">
        <f t="shared" si="2"/>
        <v>0.50707221817013759</v>
      </c>
      <c r="K57">
        <f t="shared" si="3"/>
        <v>4.3290549956691952E-2</v>
      </c>
      <c r="L57">
        <f t="shared" si="4"/>
        <v>0.51082094760596797</v>
      </c>
      <c r="M57">
        <f t="shared" si="5"/>
        <v>-0.18012029414879516</v>
      </c>
      <c r="N57">
        <f t="shared" si="5"/>
        <v>-0.13441052145464022</v>
      </c>
      <c r="O57">
        <f t="shared" si="5"/>
        <v>0.82120130888533649</v>
      </c>
      <c r="P57">
        <f t="shared" si="5"/>
        <v>0.87357673056012752</v>
      </c>
      <c r="Q57">
        <f t="shared" si="6"/>
        <v>-0.15999370702915883</v>
      </c>
      <c r="R57">
        <f t="shared" si="7"/>
        <v>0.4600866786615887</v>
      </c>
      <c r="S57">
        <f t="shared" si="8"/>
        <v>0.86264966257195552</v>
      </c>
      <c r="T57">
        <f t="shared" si="9"/>
        <v>0.7032139473608775</v>
      </c>
      <c r="U57">
        <f t="shared" si="10"/>
        <v>0.10128900915431009</v>
      </c>
      <c r="V57">
        <f t="shared" si="11"/>
        <v>4.1123119994164771E-2</v>
      </c>
      <c r="W57">
        <f t="shared" si="12"/>
        <v>0.14241212914847487</v>
      </c>
      <c r="X57">
        <f t="shared" si="13"/>
        <v>-8.6595165837236607E-4</v>
      </c>
      <c r="Y57">
        <f t="shared" si="14"/>
        <v>-1.7319033167447321E-3</v>
      </c>
      <c r="Z57">
        <f t="shared" si="15"/>
        <v>-8.6571927137880195E-4</v>
      </c>
      <c r="AA57">
        <f t="shared" si="16"/>
        <v>-1.7314385427576039E-3</v>
      </c>
      <c r="AB57">
        <f t="shared" si="17"/>
        <v>5.6693031182964836E-2</v>
      </c>
      <c r="AC57">
        <f t="shared" si="18"/>
        <v>5.7112156560349882E-2</v>
      </c>
      <c r="AD57">
        <f t="shared" si="19"/>
        <v>-3.0350007762363407E-2</v>
      </c>
      <c r="AE57">
        <f t="shared" si="20"/>
        <v>-3.0574382049495575E-2</v>
      </c>
    </row>
    <row r="58" spans="1:31">
      <c r="A58">
        <v>0.01</v>
      </c>
      <c r="B58">
        <v>0.99</v>
      </c>
      <c r="C58">
        <v>0.05</v>
      </c>
      <c r="D58">
        <v>0.1</v>
      </c>
      <c r="E58">
        <f t="shared" si="0"/>
        <v>0.15385579910894032</v>
      </c>
      <c r="F58">
        <f t="shared" si="0"/>
        <v>0.2077115982178806</v>
      </c>
      <c r="G58">
        <f t="shared" si="0"/>
        <v>0.25385477524387079</v>
      </c>
      <c r="H58">
        <f t="shared" si="0"/>
        <v>0.30770955048774173</v>
      </c>
      <c r="I58">
        <f t="shared" si="1"/>
        <v>2.8463949777235077E-2</v>
      </c>
      <c r="J58">
        <f t="shared" si="2"/>
        <v>0.50711550703759167</v>
      </c>
      <c r="K58">
        <f t="shared" si="3"/>
        <v>4.3463693810967714E-2</v>
      </c>
      <c r="L58">
        <f t="shared" si="4"/>
        <v>0.51086421321444997</v>
      </c>
      <c r="M58">
        <f t="shared" si="5"/>
        <v>-0.22547471909516703</v>
      </c>
      <c r="N58">
        <f t="shared" si="5"/>
        <v>-0.18010024670292013</v>
      </c>
      <c r="O58">
        <f t="shared" si="5"/>
        <v>0.84548131509522717</v>
      </c>
      <c r="P58">
        <f t="shared" si="5"/>
        <v>0.89803623619972395</v>
      </c>
      <c r="Q58">
        <f t="shared" si="6"/>
        <v>-0.20634849732971983</v>
      </c>
      <c r="R58">
        <f t="shared" si="7"/>
        <v>0.4485951466357998</v>
      </c>
      <c r="S58">
        <f t="shared" si="8"/>
        <v>0.88753126103956381</v>
      </c>
      <c r="T58">
        <f t="shared" si="9"/>
        <v>0.70838044890456187</v>
      </c>
      <c r="U58">
        <f t="shared" si="10"/>
        <v>9.6182851326239355E-2</v>
      </c>
      <c r="V58">
        <f t="shared" si="11"/>
        <v>3.9654785779598044E-2</v>
      </c>
      <c r="W58">
        <f t="shared" si="12"/>
        <v>0.13583763710583741</v>
      </c>
      <c r="X58">
        <f t="shared" si="13"/>
        <v>-9.2042199774622065E-4</v>
      </c>
      <c r="Y58">
        <f t="shared" si="14"/>
        <v>-1.8408439954924413E-3</v>
      </c>
      <c r="Z58">
        <f t="shared" si="15"/>
        <v>-9.2017379917566406E-4</v>
      </c>
      <c r="AA58">
        <f t="shared" si="16"/>
        <v>-1.8403475983513281E-3</v>
      </c>
      <c r="AB58">
        <f t="shared" si="17"/>
        <v>5.5016868550569635E-2</v>
      </c>
      <c r="AC58">
        <f t="shared" si="18"/>
        <v>5.5423564997640881E-2</v>
      </c>
      <c r="AD58">
        <f t="shared" si="19"/>
        <v>-2.9502097656754198E-2</v>
      </c>
      <c r="AE58">
        <f t="shared" si="20"/>
        <v>-2.972018346596601E-2</v>
      </c>
    </row>
    <row r="59" spans="1:31">
      <c r="A59">
        <v>0.01</v>
      </c>
      <c r="B59">
        <v>0.99</v>
      </c>
      <c r="C59">
        <v>0.05</v>
      </c>
      <c r="D59">
        <v>0.1</v>
      </c>
      <c r="E59">
        <f t="shared" si="0"/>
        <v>0.15459213670713728</v>
      </c>
      <c r="F59">
        <f t="shared" si="0"/>
        <v>0.20918427341427456</v>
      </c>
      <c r="G59">
        <f t="shared" si="0"/>
        <v>0.25459091428321134</v>
      </c>
      <c r="H59">
        <f t="shared" si="0"/>
        <v>0.30918182856642279</v>
      </c>
      <c r="I59">
        <f t="shared" si="1"/>
        <v>2.8648034176784323E-2</v>
      </c>
      <c r="J59">
        <f t="shared" si="2"/>
        <v>0.50716151875680626</v>
      </c>
      <c r="K59">
        <f t="shared" si="3"/>
        <v>4.3647728570802846E-2</v>
      </c>
      <c r="L59">
        <f t="shared" si="4"/>
        <v>0.5109102000905027</v>
      </c>
      <c r="M59">
        <f t="shared" si="5"/>
        <v>-0.26948821393562272</v>
      </c>
      <c r="N59">
        <f t="shared" si="5"/>
        <v>-0.22443909870103285</v>
      </c>
      <c r="O59">
        <f t="shared" si="5"/>
        <v>0.86908299322063054</v>
      </c>
      <c r="P59">
        <f t="shared" si="5"/>
        <v>0.92181238297249679</v>
      </c>
      <c r="Q59">
        <f t="shared" si="6"/>
        <v>-0.25134227669212633</v>
      </c>
      <c r="R59">
        <f t="shared" si="7"/>
        <v>0.43749314669198003</v>
      </c>
      <c r="S59">
        <f t="shared" si="8"/>
        <v>0.91172879979786758</v>
      </c>
      <c r="T59">
        <f t="shared" si="9"/>
        <v>0.71335379835490154</v>
      </c>
      <c r="U59">
        <f t="shared" si="10"/>
        <v>9.1375195234305373E-2</v>
      </c>
      <c r="V59">
        <f t="shared" si="11"/>
        <v>3.826656044233024E-2</v>
      </c>
      <c r="W59">
        <f t="shared" si="12"/>
        <v>0.12964175567663561</v>
      </c>
      <c r="X59">
        <f t="shared" si="13"/>
        <v>-9.6872415849884742E-4</v>
      </c>
      <c r="Y59">
        <f t="shared" si="14"/>
        <v>-1.9374483169976948E-3</v>
      </c>
      <c r="Z59">
        <f t="shared" si="15"/>
        <v>-9.6846159931647567E-4</v>
      </c>
      <c r="AA59">
        <f t="shared" si="16"/>
        <v>-1.9369231986329513E-3</v>
      </c>
      <c r="AB59">
        <f t="shared" si="17"/>
        <v>5.3354926104617173E-2</v>
      </c>
      <c r="AC59">
        <f t="shared" si="18"/>
        <v>5.3749298721923411E-2</v>
      </c>
      <c r="AD59">
        <f t="shared" si="19"/>
        <v>-2.8689446845349551E-2</v>
      </c>
      <c r="AE59">
        <f t="shared" si="20"/>
        <v>-2.8901504720179778E-2</v>
      </c>
    </row>
    <row r="60" spans="1:31">
      <c r="A60">
        <v>0.01</v>
      </c>
      <c r="B60">
        <v>0.99</v>
      </c>
      <c r="C60">
        <v>0.05</v>
      </c>
      <c r="D60">
        <v>0.1</v>
      </c>
      <c r="E60">
        <f t="shared" si="0"/>
        <v>0.15536711603393635</v>
      </c>
      <c r="F60">
        <f t="shared" si="0"/>
        <v>0.21073423206787273</v>
      </c>
      <c r="G60">
        <f t="shared" si="0"/>
        <v>0.25536568356266454</v>
      </c>
      <c r="H60">
        <f t="shared" si="0"/>
        <v>0.31073136712532917</v>
      </c>
      <c r="I60">
        <f t="shared" si="1"/>
        <v>2.8841779008484093E-2</v>
      </c>
      <c r="J60">
        <f t="shared" si="2"/>
        <v>0.5072099449607288</v>
      </c>
      <c r="K60">
        <f t="shared" si="3"/>
        <v>4.3841420890666144E-2</v>
      </c>
      <c r="L60">
        <f t="shared" si="4"/>
        <v>0.51095860001236293</v>
      </c>
      <c r="M60">
        <f t="shared" si="5"/>
        <v>-0.31217215481931648</v>
      </c>
      <c r="N60">
        <f t="shared" si="5"/>
        <v>-0.26743853767857156</v>
      </c>
      <c r="O60">
        <f t="shared" si="5"/>
        <v>0.89203455069691018</v>
      </c>
      <c r="P60">
        <f t="shared" si="5"/>
        <v>0.94493358674864059</v>
      </c>
      <c r="Q60">
        <f t="shared" si="6"/>
        <v>-0.2949868422657741</v>
      </c>
      <c r="R60">
        <f t="shared" si="7"/>
        <v>0.42678344621643172</v>
      </c>
      <c r="S60">
        <f t="shared" si="8"/>
        <v>0.93527073795179438</v>
      </c>
      <c r="T60">
        <f t="shared" si="9"/>
        <v>0.71814337942694051</v>
      </c>
      <c r="U60">
        <f t="shared" si="10"/>
        <v>8.6854220520022604E-2</v>
      </c>
      <c r="V60">
        <f t="shared" si="11"/>
        <v>3.6953011074702211E-2</v>
      </c>
      <c r="W60">
        <f t="shared" si="12"/>
        <v>0.12380723159472481</v>
      </c>
      <c r="X60">
        <f t="shared" si="13"/>
        <v>-1.0112391715640671E-3</v>
      </c>
      <c r="Y60">
        <f t="shared" si="14"/>
        <v>-2.0224783431281343E-3</v>
      </c>
      <c r="Z60">
        <f t="shared" si="15"/>
        <v>-1.0109636219442092E-3</v>
      </c>
      <c r="AA60">
        <f t="shared" si="16"/>
        <v>-2.0219272438884183E-3</v>
      </c>
      <c r="AB60">
        <f t="shared" si="17"/>
        <v>5.1715950530610698E-2</v>
      </c>
      <c r="AC60">
        <f t="shared" si="18"/>
        <v>5.209816949365103E-2</v>
      </c>
      <c r="AD60">
        <f t="shared" si="19"/>
        <v>-2.7910465233981073E-2</v>
      </c>
      <c r="AE60">
        <f t="shared" si="20"/>
        <v>-2.8116744128021533E-2</v>
      </c>
    </row>
    <row r="61" spans="1:31">
      <c r="A61">
        <v>0.01</v>
      </c>
      <c r="B61">
        <v>0.99</v>
      </c>
      <c r="C61">
        <v>0.05</v>
      </c>
      <c r="D61">
        <v>0.1</v>
      </c>
      <c r="E61">
        <f t="shared" si="0"/>
        <v>0.15617610737118762</v>
      </c>
      <c r="F61">
        <f t="shared" si="0"/>
        <v>0.21235221474237523</v>
      </c>
      <c r="G61">
        <f t="shared" si="0"/>
        <v>0.25617445446021991</v>
      </c>
      <c r="H61">
        <f t="shared" si="0"/>
        <v>0.31234890892043993</v>
      </c>
      <c r="I61">
        <f t="shared" si="1"/>
        <v>2.9044026842796902E-2</v>
      </c>
      <c r="J61">
        <f t="shared" si="2"/>
        <v>0.50726049633190984</v>
      </c>
      <c r="K61">
        <f t="shared" si="3"/>
        <v>4.4043613615054988E-2</v>
      </c>
      <c r="L61">
        <f t="shared" si="4"/>
        <v>0.51100912379983088</v>
      </c>
      <c r="M61">
        <f t="shared" si="5"/>
        <v>-0.35354491524380505</v>
      </c>
      <c r="N61">
        <f t="shared" si="5"/>
        <v>-0.30911707327349236</v>
      </c>
      <c r="O61">
        <f t="shared" si="5"/>
        <v>0.91436292288409504</v>
      </c>
      <c r="P61">
        <f t="shared" si="5"/>
        <v>0.96742698205105782</v>
      </c>
      <c r="Q61">
        <f t="shared" si="6"/>
        <v>-0.33730101394725098</v>
      </c>
      <c r="R61">
        <f t="shared" si="7"/>
        <v>0.4164652416561575</v>
      </c>
      <c r="S61">
        <f t="shared" si="8"/>
        <v>0.95818420452790765</v>
      </c>
      <c r="T61">
        <f t="shared" si="9"/>
        <v>0.72275810536889762</v>
      </c>
      <c r="U61">
        <f t="shared" si="10"/>
        <v>8.260699633729926E-2</v>
      </c>
      <c r="V61">
        <f t="shared" si="11"/>
        <v>3.5709115123010608E-2</v>
      </c>
      <c r="W61">
        <f t="shared" si="12"/>
        <v>0.11831611146030988</v>
      </c>
      <c r="X61">
        <f t="shared" si="13"/>
        <v>-1.0483656683982657E-3</v>
      </c>
      <c r="Y61">
        <f t="shared" si="14"/>
        <v>-2.0967313367965313E-3</v>
      </c>
      <c r="Z61">
        <f t="shared" si="15"/>
        <v>-1.0480784143440446E-3</v>
      </c>
      <c r="AA61">
        <f t="shared" si="16"/>
        <v>-2.0961568286880891E-3</v>
      </c>
      <c r="AB61">
        <f t="shared" si="17"/>
        <v>5.0107178261513244E-2</v>
      </c>
      <c r="AC61">
        <f t="shared" si="18"/>
        <v>5.0477467582541354E-2</v>
      </c>
      <c r="AD61">
        <f t="shared" si="19"/>
        <v>-2.7163605417416567E-2</v>
      </c>
      <c r="AE61">
        <f t="shared" si="20"/>
        <v>-2.736434298348335E-2</v>
      </c>
    </row>
    <row r="62" spans="1:31">
      <c r="A62">
        <v>0.01</v>
      </c>
      <c r="B62">
        <v>0.99</v>
      </c>
      <c r="C62">
        <v>0.05</v>
      </c>
      <c r="D62">
        <v>0.1</v>
      </c>
      <c r="E62">
        <f t="shared" si="0"/>
        <v>0.15701479990590622</v>
      </c>
      <c r="F62">
        <f t="shared" si="0"/>
        <v>0.21402959981181247</v>
      </c>
      <c r="G62">
        <f t="shared" si="0"/>
        <v>0.25701291719169517</v>
      </c>
      <c r="H62">
        <f t="shared" si="0"/>
        <v>0.31402583438339038</v>
      </c>
      <c r="I62">
        <f t="shared" si="1"/>
        <v>2.925369997647656E-2</v>
      </c>
      <c r="J62">
        <f t="shared" si="2"/>
        <v>0.50731290348247793</v>
      </c>
      <c r="K62">
        <f t="shared" si="3"/>
        <v>4.4253229297923795E-2</v>
      </c>
      <c r="L62">
        <f t="shared" si="4"/>
        <v>0.51106150219389357</v>
      </c>
      <c r="M62">
        <f t="shared" si="5"/>
        <v>-0.39363065785301565</v>
      </c>
      <c r="N62">
        <f t="shared" si="5"/>
        <v>-0.34949904733952541</v>
      </c>
      <c r="O62">
        <f t="shared" si="5"/>
        <v>0.93609380721802826</v>
      </c>
      <c r="P62">
        <f t="shared" si="5"/>
        <v>0.98931845643784455</v>
      </c>
      <c r="Q62">
        <f t="shared" si="6"/>
        <v>-0.3783094200838038</v>
      </c>
      <c r="R62">
        <f t="shared" si="7"/>
        <v>0.40653470900773303</v>
      </c>
      <c r="S62">
        <f t="shared" si="8"/>
        <v>0.98049504376701369</v>
      </c>
      <c r="T62">
        <f t="shared" si="9"/>
        <v>0.72720643280087083</v>
      </c>
      <c r="U62">
        <f t="shared" si="10"/>
        <v>7.8619887723923754E-2</v>
      </c>
      <c r="V62">
        <f t="shared" si="11"/>
        <v>3.4530229480621608E-2</v>
      </c>
      <c r="W62">
        <f t="shared" si="12"/>
        <v>0.11315011720454536</v>
      </c>
      <c r="X62">
        <f t="shared" si="13"/>
        <v>-1.0805087224385411E-3</v>
      </c>
      <c r="Y62">
        <f t="shared" si="14"/>
        <v>-2.1610174448770821E-3</v>
      </c>
      <c r="Z62">
        <f t="shared" si="15"/>
        <v>-1.0802109644429088E-3</v>
      </c>
      <c r="AA62">
        <f t="shared" si="16"/>
        <v>-2.1604219288858177E-3</v>
      </c>
      <c r="AB62">
        <f t="shared" si="17"/>
        <v>4.8534445357975999E-2</v>
      </c>
      <c r="AC62">
        <f t="shared" si="18"/>
        <v>4.8893072465781201E-2</v>
      </c>
      <c r="AD62">
        <f t="shared" si="19"/>
        <v>-2.644736906561513E-2</v>
      </c>
      <c r="AE62">
        <f t="shared" si="20"/>
        <v>-2.6642791994776094E-2</v>
      </c>
    </row>
    <row r="63" spans="1:31">
      <c r="A63">
        <v>0.01</v>
      </c>
      <c r="B63">
        <v>0.99</v>
      </c>
      <c r="C63">
        <v>0.05</v>
      </c>
      <c r="D63">
        <v>0.1</v>
      </c>
      <c r="E63">
        <f t="shared" si="0"/>
        <v>0.15787920688385707</v>
      </c>
      <c r="F63">
        <f t="shared" si="0"/>
        <v>0.21575841376771412</v>
      </c>
      <c r="G63">
        <f t="shared" si="0"/>
        <v>0.25787708596324949</v>
      </c>
      <c r="H63">
        <f t="shared" si="0"/>
        <v>0.31575417192649902</v>
      </c>
      <c r="I63">
        <f t="shared" si="1"/>
        <v>2.9469801720964268E-2</v>
      </c>
      <c r="J63">
        <f t="shared" si="2"/>
        <v>0.50736691727622052</v>
      </c>
      <c r="K63">
        <f t="shared" si="3"/>
        <v>4.4469271490812382E-2</v>
      </c>
      <c r="L63">
        <f t="shared" si="4"/>
        <v>0.51111548617865943</v>
      </c>
      <c r="M63">
        <f t="shared" si="5"/>
        <v>-0.43245821413939645</v>
      </c>
      <c r="N63">
        <f t="shared" si="5"/>
        <v>-0.38861350531215039</v>
      </c>
      <c r="O63">
        <f t="shared" si="5"/>
        <v>0.95725170247052038</v>
      </c>
      <c r="P63">
        <f t="shared" si="5"/>
        <v>1.0106326900336655</v>
      </c>
      <c r="Q63">
        <f t="shared" si="6"/>
        <v>-0.41804137166189803</v>
      </c>
      <c r="R63">
        <f t="shared" si="7"/>
        <v>0.39698552755834032</v>
      </c>
      <c r="S63">
        <f t="shared" si="8"/>
        <v>1.0022278640544853</v>
      </c>
      <c r="T63">
        <f t="shared" si="9"/>
        <v>0.73149637774309562</v>
      </c>
      <c r="U63">
        <f t="shared" si="10"/>
        <v>7.4878899269803484E-2</v>
      </c>
      <c r="V63">
        <f t="shared" si="11"/>
        <v>3.3412061359970151E-2</v>
      </c>
      <c r="W63">
        <f t="shared" si="12"/>
        <v>0.10829096062977364</v>
      </c>
      <c r="X63">
        <f t="shared" si="13"/>
        <v>-1.1080707383595836E-3</v>
      </c>
      <c r="Y63">
        <f t="shared" si="14"/>
        <v>-2.2161414767191672E-3</v>
      </c>
      <c r="Z63">
        <f t="shared" si="15"/>
        <v>-1.1077635917601774E-3</v>
      </c>
      <c r="AA63">
        <f t="shared" si="16"/>
        <v>-2.2155271835203549E-3</v>
      </c>
      <c r="AB63">
        <f t="shared" si="17"/>
        <v>4.7002318305119944E-2</v>
      </c>
      <c r="AC63">
        <f t="shared" si="18"/>
        <v>4.7349584598490008E-2</v>
      </c>
      <c r="AD63">
        <f t="shared" si="19"/>
        <v>-2.5760311337907533E-2</v>
      </c>
      <c r="AE63">
        <f t="shared" si="20"/>
        <v>-2.5950635733744825E-2</v>
      </c>
    </row>
    <row r="64" spans="1:31">
      <c r="A64">
        <v>0.01</v>
      </c>
      <c r="B64">
        <v>0.99</v>
      </c>
      <c r="C64">
        <v>0.05</v>
      </c>
      <c r="D64">
        <v>0.1</v>
      </c>
      <c r="E64">
        <f t="shared" ref="E64:H79" si="21">E63-$G$44*X63</f>
        <v>0.15876566347454474</v>
      </c>
      <c r="F64">
        <f t="shared" si="21"/>
        <v>0.21753132694908947</v>
      </c>
      <c r="G64">
        <f t="shared" si="21"/>
        <v>0.25876329683665761</v>
      </c>
      <c r="H64">
        <f t="shared" si="21"/>
        <v>0.31752659367331532</v>
      </c>
      <c r="I64">
        <f t="shared" si="1"/>
        <v>2.9691415868636183E-2</v>
      </c>
      <c r="J64">
        <f t="shared" si="2"/>
        <v>0.50742230869515337</v>
      </c>
      <c r="K64">
        <f t="shared" si="3"/>
        <v>4.4690824209164419E-2</v>
      </c>
      <c r="L64">
        <f t="shared" si="4"/>
        <v>0.51117084684795422</v>
      </c>
      <c r="M64">
        <f t="shared" ref="M64:P79" si="22">M63-$G$44*AB63</f>
        <v>-0.47006006878349238</v>
      </c>
      <c r="N64">
        <f t="shared" si="22"/>
        <v>-0.42649317299094242</v>
      </c>
      <c r="O64">
        <f t="shared" si="22"/>
        <v>0.97785995154084637</v>
      </c>
      <c r="P64">
        <f t="shared" si="22"/>
        <v>1.0313931986206615</v>
      </c>
      <c r="Q64">
        <f t="shared" si="6"/>
        <v>-0.45652984174017336</v>
      </c>
      <c r="R64">
        <f t="shared" si="7"/>
        <v>0.38780936400352867</v>
      </c>
      <c r="S64">
        <f t="shared" si="8"/>
        <v>1.0234060889635308</v>
      </c>
      <c r="T64">
        <f t="shared" si="9"/>
        <v>0.73563553309469132</v>
      </c>
      <c r="U64">
        <f t="shared" si="10"/>
        <v>7.1369957764375408E-2</v>
      </c>
      <c r="V64">
        <f t="shared" si="11"/>
        <v>3.2350641012010933E-2</v>
      </c>
      <c r="W64">
        <f t="shared" si="12"/>
        <v>0.10372059877638634</v>
      </c>
      <c r="X64">
        <f t="shared" si="13"/>
        <v>-1.131444303799717E-3</v>
      </c>
      <c r="Y64">
        <f t="shared" si="14"/>
        <v>-2.2628886075994341E-3</v>
      </c>
      <c r="Z64">
        <f t="shared" si="15"/>
        <v>-1.1311288004878519E-3</v>
      </c>
      <c r="AA64">
        <f t="shared" si="16"/>
        <v>-2.2622576009757038E-3</v>
      </c>
      <c r="AB64">
        <f t="shared" si="17"/>
        <v>4.5514235084786532E-2</v>
      </c>
      <c r="AC64">
        <f t="shared" si="18"/>
        <v>4.585046753611411E-2</v>
      </c>
      <c r="AD64">
        <f t="shared" si="19"/>
        <v>-2.5101043714477436E-2</v>
      </c>
      <c r="AE64">
        <f t="shared" si="20"/>
        <v>-2.5286475490783843E-2</v>
      </c>
    </row>
    <row r="65" spans="1:31">
      <c r="A65">
        <v>0.01</v>
      </c>
      <c r="B65">
        <v>0.99</v>
      </c>
      <c r="C65">
        <v>0.05</v>
      </c>
      <c r="D65">
        <v>0.1</v>
      </c>
      <c r="E65">
        <f t="shared" si="21"/>
        <v>0.1596708189175845</v>
      </c>
      <c r="F65">
        <f t="shared" si="21"/>
        <v>0.21934163783516902</v>
      </c>
      <c r="G65">
        <f t="shared" si="21"/>
        <v>0.25966819987704787</v>
      </c>
      <c r="H65">
        <f t="shared" si="21"/>
        <v>0.31933639975409589</v>
      </c>
      <c r="I65">
        <f t="shared" si="1"/>
        <v>2.991770472939613E-2</v>
      </c>
      <c r="J65">
        <f t="shared" si="2"/>
        <v>0.50747886834870115</v>
      </c>
      <c r="K65">
        <f t="shared" si="3"/>
        <v>4.4917049969261991E-2</v>
      </c>
      <c r="L65">
        <f t="shared" si="4"/>
        <v>0.5112273749146643</v>
      </c>
      <c r="M65">
        <f t="shared" si="22"/>
        <v>-0.50647145685132156</v>
      </c>
      <c r="N65">
        <f t="shared" si="22"/>
        <v>-0.46317354701983371</v>
      </c>
      <c r="O65">
        <f t="shared" si="22"/>
        <v>0.99794078651242835</v>
      </c>
      <c r="P65">
        <f t="shared" si="22"/>
        <v>1.0516223790132886</v>
      </c>
      <c r="Q65">
        <f t="shared" si="6"/>
        <v>-0.49381055834669008</v>
      </c>
      <c r="R65">
        <f t="shared" si="7"/>
        <v>0.37899630922587146</v>
      </c>
      <c r="S65">
        <f t="shared" si="8"/>
        <v>1.0440520092428176</v>
      </c>
      <c r="T65">
        <f t="shared" si="9"/>
        <v>0.73963108698479374</v>
      </c>
      <c r="U65">
        <f t="shared" si="10"/>
        <v>6.8079138111157469E-2</v>
      </c>
      <c r="V65">
        <f t="shared" si="11"/>
        <v>3.1342296302207959E-2</v>
      </c>
      <c r="W65">
        <f t="shared" si="12"/>
        <v>9.9421434413365428E-2</v>
      </c>
      <c r="X65">
        <f t="shared" si="13"/>
        <v>-1.1510068282892681E-3</v>
      </c>
      <c r="Y65">
        <f t="shared" si="14"/>
        <v>-2.3020136565785362E-3</v>
      </c>
      <c r="Z65">
        <f t="shared" si="15"/>
        <v>-1.1506839194582983E-3</v>
      </c>
      <c r="AA65">
        <f t="shared" si="16"/>
        <v>-2.3013678389165967E-3</v>
      </c>
      <c r="AB65">
        <f t="shared" si="17"/>
        <v>4.4072648221873893E-2</v>
      </c>
      <c r="AC65">
        <f t="shared" si="18"/>
        <v>4.4398192045553973E-2</v>
      </c>
      <c r="AD65">
        <f t="shared" si="19"/>
        <v>-2.4468235568112385E-2</v>
      </c>
      <c r="AE65">
        <f t="shared" si="20"/>
        <v>-2.4648970860565153E-2</v>
      </c>
    </row>
    <row r="66" spans="1:31">
      <c r="A66">
        <v>0.01</v>
      </c>
      <c r="B66">
        <v>0.99</v>
      </c>
      <c r="C66">
        <v>0.05</v>
      </c>
      <c r="D66">
        <v>0.1</v>
      </c>
      <c r="E66">
        <f t="shared" si="21"/>
        <v>0.1605916243802159</v>
      </c>
      <c r="F66">
        <f t="shared" si="21"/>
        <v>0.22118324876043186</v>
      </c>
      <c r="G66">
        <f t="shared" si="21"/>
        <v>0.26058874701261453</v>
      </c>
      <c r="H66">
        <f t="shared" si="21"/>
        <v>0.32117749402522916</v>
      </c>
      <c r="I66">
        <f t="shared" si="1"/>
        <v>3.0147906095053981E-2</v>
      </c>
      <c r="J66">
        <f t="shared" si="2"/>
        <v>0.50753640571484093</v>
      </c>
      <c r="K66">
        <f t="shared" si="3"/>
        <v>4.5147186753153642E-2</v>
      </c>
      <c r="L66">
        <f t="shared" si="4"/>
        <v>0.51128487995215</v>
      </c>
      <c r="M66">
        <f t="shared" si="22"/>
        <v>-0.54172957542882072</v>
      </c>
      <c r="N66">
        <f t="shared" si="22"/>
        <v>-0.49869210065627689</v>
      </c>
      <c r="O66">
        <f t="shared" si="22"/>
        <v>1.0175153749669184</v>
      </c>
      <c r="P66">
        <f t="shared" si="22"/>
        <v>1.0713415557017407</v>
      </c>
      <c r="Q66">
        <f t="shared" si="6"/>
        <v>-0.52992121239970058</v>
      </c>
      <c r="R66">
        <f t="shared" si="7"/>
        <v>0.37053526417697835</v>
      </c>
      <c r="S66">
        <f t="shared" si="8"/>
        <v>1.0641868348650125</v>
      </c>
      <c r="T66">
        <f t="shared" si="9"/>
        <v>0.74348984154830078</v>
      </c>
      <c r="U66">
        <f t="shared" si="10"/>
        <v>6.4992838357581781E-2</v>
      </c>
      <c r="V66">
        <f t="shared" si="11"/>
        <v>3.0383629109940927E-2</v>
      </c>
      <c r="W66">
        <f t="shared" si="12"/>
        <v>9.5376467467522708E-2</v>
      </c>
      <c r="X66">
        <f t="shared" si="13"/>
        <v>-1.1671167444709766E-3</v>
      </c>
      <c r="Y66">
        <f t="shared" si="14"/>
        <v>-2.3342334889419531E-3</v>
      </c>
      <c r="Z66">
        <f t="shared" si="15"/>
        <v>-1.1667873041242298E-3</v>
      </c>
      <c r="AA66">
        <f t="shared" si="16"/>
        <v>-2.3335746082484596E-3</v>
      </c>
      <c r="AB66">
        <f t="shared" si="17"/>
        <v>4.2679163703477123E-2</v>
      </c>
      <c r="AC66">
        <f t="shared" si="18"/>
        <v>4.2994376058317074E-2</v>
      </c>
      <c r="AD66">
        <f t="shared" si="19"/>
        <v>-2.3860614742571232E-2</v>
      </c>
      <c r="AE66">
        <f t="shared" si="20"/>
        <v>-2.4036840326867814E-2</v>
      </c>
    </row>
    <row r="67" spans="1:31">
      <c r="A67">
        <v>0.01</v>
      </c>
      <c r="B67">
        <v>0.99</v>
      </c>
      <c r="C67">
        <v>0.05</v>
      </c>
      <c r="D67">
        <v>0.1</v>
      </c>
      <c r="E67">
        <f t="shared" si="21"/>
        <v>0.16152531777579268</v>
      </c>
      <c r="F67">
        <f t="shared" si="21"/>
        <v>0.22305063555158541</v>
      </c>
      <c r="G67">
        <f t="shared" si="21"/>
        <v>0.26152217685591389</v>
      </c>
      <c r="H67">
        <f t="shared" si="21"/>
        <v>0.32304435371182794</v>
      </c>
      <c r="I67">
        <f t="shared" si="1"/>
        <v>3.0381329443948179E-2</v>
      </c>
      <c r="J67">
        <f t="shared" si="2"/>
        <v>0.50759474819132311</v>
      </c>
      <c r="K67">
        <f t="shared" si="3"/>
        <v>4.538054421397849E-2</v>
      </c>
      <c r="L67">
        <f t="shared" si="4"/>
        <v>0.51134318944581258</v>
      </c>
      <c r="M67">
        <f t="shared" si="22"/>
        <v>-0.57587290639160238</v>
      </c>
      <c r="N67">
        <f t="shared" si="22"/>
        <v>-0.53308760150293055</v>
      </c>
      <c r="O67">
        <f t="shared" si="22"/>
        <v>1.0366038667609754</v>
      </c>
      <c r="P67">
        <f t="shared" si="22"/>
        <v>1.090571027963235</v>
      </c>
      <c r="Q67">
        <f t="shared" si="6"/>
        <v>-0.56490077731657773</v>
      </c>
      <c r="R67">
        <f t="shared" si="7"/>
        <v>0.36241427446720476</v>
      </c>
      <c r="S67">
        <f t="shared" si="8"/>
        <v>1.0838307464786081</v>
      </c>
      <c r="T67">
        <f t="shared" si="9"/>
        <v>0.74721823178318914</v>
      </c>
      <c r="U67">
        <f t="shared" si="10"/>
        <v>6.2097910424123159E-2</v>
      </c>
      <c r="V67">
        <f t="shared" si="11"/>
        <v>2.9471493489240635E-2</v>
      </c>
      <c r="W67">
        <f t="shared" si="12"/>
        <v>9.1569403913363795E-2</v>
      </c>
      <c r="X67">
        <f t="shared" si="13"/>
        <v>-1.1801110279516316E-3</v>
      </c>
      <c r="Y67">
        <f t="shared" si="14"/>
        <v>-2.3602220559032633E-3</v>
      </c>
      <c r="Z67">
        <f t="shared" si="15"/>
        <v>-1.1797758569297185E-3</v>
      </c>
      <c r="AA67">
        <f t="shared" si="16"/>
        <v>-2.3595517138594369E-3</v>
      </c>
      <c r="AB67">
        <f t="shared" si="17"/>
        <v>4.1334671593645247E-2</v>
      </c>
      <c r="AC67">
        <f t="shared" si="18"/>
        <v>4.1639916257413895E-2</v>
      </c>
      <c r="AD67">
        <f t="shared" si="19"/>
        <v>-2.3276967356089511E-2</v>
      </c>
      <c r="AE67">
        <f t="shared" si="20"/>
        <v>-2.3448861066629013E-2</v>
      </c>
    </row>
    <row r="68" spans="1:31">
      <c r="A68">
        <v>0.01</v>
      </c>
      <c r="B68">
        <v>0.99</v>
      </c>
      <c r="C68">
        <v>0.05</v>
      </c>
      <c r="D68">
        <v>0.1</v>
      </c>
      <c r="E68">
        <f t="shared" si="21"/>
        <v>0.16246940659815398</v>
      </c>
      <c r="F68">
        <f t="shared" si="21"/>
        <v>0.22493881319630801</v>
      </c>
      <c r="G68">
        <f t="shared" si="21"/>
        <v>0.26246599754145766</v>
      </c>
      <c r="H68">
        <f t="shared" si="21"/>
        <v>0.32493199508291548</v>
      </c>
      <c r="I68">
        <f t="shared" si="1"/>
        <v>3.06173516495385E-2</v>
      </c>
      <c r="J68">
        <f t="shared" si="2"/>
        <v>0.50765374002289421</v>
      </c>
      <c r="K68">
        <f t="shared" si="3"/>
        <v>4.5616499385364433E-2</v>
      </c>
      <c r="L68">
        <f t="shared" si="4"/>
        <v>0.51140214772071724</v>
      </c>
      <c r="M68">
        <f t="shared" si="22"/>
        <v>-0.60894064366651857</v>
      </c>
      <c r="N68">
        <f t="shared" si="22"/>
        <v>-0.56639953450886171</v>
      </c>
      <c r="O68">
        <f t="shared" si="22"/>
        <v>1.055225440645847</v>
      </c>
      <c r="P68">
        <f t="shared" si="22"/>
        <v>1.1093301168165381</v>
      </c>
      <c r="Q68">
        <f t="shared" si="6"/>
        <v>-0.5987889336251031</v>
      </c>
      <c r="R68">
        <f t="shared" si="7"/>
        <v>0.35462081552518293</v>
      </c>
      <c r="S68">
        <f t="shared" si="8"/>
        <v>1.1030029457824226</v>
      </c>
      <c r="T68">
        <f t="shared" si="9"/>
        <v>0.75082234422996108</v>
      </c>
      <c r="U68">
        <f t="shared" si="10"/>
        <v>5.938175324662108E-2</v>
      </c>
      <c r="V68">
        <f t="shared" si="11"/>
        <v>2.8602975509825615E-2</v>
      </c>
      <c r="W68">
        <f t="shared" si="12"/>
        <v>8.7984728756446695E-2</v>
      </c>
      <c r="X68">
        <f t="shared" si="13"/>
        <v>-1.1903037952170469E-3</v>
      </c>
      <c r="Y68">
        <f t="shared" si="14"/>
        <v>-2.3806075904340938E-3</v>
      </c>
      <c r="Z68">
        <f t="shared" si="15"/>
        <v>-1.1899636255445854E-3</v>
      </c>
      <c r="AA68">
        <f t="shared" si="16"/>
        <v>-2.3799272510891707E-3</v>
      </c>
      <c r="AB68">
        <f t="shared" si="17"/>
        <v>4.0039465754691438E-2</v>
      </c>
      <c r="AC68">
        <f t="shared" si="18"/>
        <v>4.0335108689666832E-2</v>
      </c>
      <c r="AD68">
        <f t="shared" si="19"/>
        <v>-2.2716137008457614E-2</v>
      </c>
      <c r="AE68">
        <f t="shared" si="20"/>
        <v>-2.2883868152964625E-2</v>
      </c>
    </row>
    <row r="69" spans="1:31">
      <c r="A69">
        <v>0.01</v>
      </c>
      <c r="B69">
        <v>0.99</v>
      </c>
      <c r="C69">
        <v>0.05</v>
      </c>
      <c r="D69">
        <v>0.1</v>
      </c>
      <c r="E69">
        <f t="shared" si="21"/>
        <v>0.16342164963432762</v>
      </c>
      <c r="F69">
        <f t="shared" si="21"/>
        <v>0.22684329926865529</v>
      </c>
      <c r="G69">
        <f t="shared" si="21"/>
        <v>0.26341796844189336</v>
      </c>
      <c r="H69">
        <f t="shared" si="21"/>
        <v>0.32683593688378682</v>
      </c>
      <c r="I69">
        <f t="shared" si="1"/>
        <v>3.0855412408581914E-2</v>
      </c>
      <c r="J69">
        <f t="shared" si="2"/>
        <v>0.5077132411584232</v>
      </c>
      <c r="K69">
        <f t="shared" si="3"/>
        <v>4.5854492110473349E-2</v>
      </c>
      <c r="L69">
        <f t="shared" si="4"/>
        <v>0.51146161479915253</v>
      </c>
      <c r="M69">
        <f t="shared" si="22"/>
        <v>-0.64097221627027168</v>
      </c>
      <c r="N69">
        <f t="shared" si="22"/>
        <v>-0.59866762146059516</v>
      </c>
      <c r="O69">
        <f t="shared" si="22"/>
        <v>1.073398350252613</v>
      </c>
      <c r="P69">
        <f t="shared" si="22"/>
        <v>1.1276372113389099</v>
      </c>
      <c r="Q69">
        <f t="shared" si="6"/>
        <v>-0.63162558981528116</v>
      </c>
      <c r="R69">
        <f t="shared" si="7"/>
        <v>0.34714203168046831</v>
      </c>
      <c r="S69">
        <f t="shared" si="8"/>
        <v>1.1217217044798706</v>
      </c>
      <c r="T69">
        <f t="shared" si="9"/>
        <v>0.75430793528018136</v>
      </c>
      <c r="U69">
        <f t="shared" si="10"/>
        <v>5.6832374762816947E-2</v>
      </c>
      <c r="V69">
        <f t="shared" si="11"/>
        <v>2.7775374685945587E-2</v>
      </c>
      <c r="W69">
        <f t="shared" si="12"/>
        <v>8.4607749448762537E-2</v>
      </c>
      <c r="X69">
        <f t="shared" si="13"/>
        <v>-1.1979857561873455E-3</v>
      </c>
      <c r="Y69">
        <f t="shared" si="14"/>
        <v>-2.3959715123746911E-3</v>
      </c>
      <c r="Z69">
        <f t="shared" si="15"/>
        <v>-1.197641255577358E-3</v>
      </c>
      <c r="AA69">
        <f t="shared" si="16"/>
        <v>-2.3952825111547161E-3</v>
      </c>
      <c r="AB69">
        <f t="shared" si="17"/>
        <v>3.8793351331684621E-2</v>
      </c>
      <c r="AC69">
        <f t="shared" si="18"/>
        <v>3.9079757050068997E-2</v>
      </c>
      <c r="AD69">
        <f t="shared" si="19"/>
        <v>-2.2177023536708758E-2</v>
      </c>
      <c r="AE69">
        <f t="shared" si="20"/>
        <v>-2.2340753303269827E-2</v>
      </c>
    </row>
    <row r="70" spans="1:31">
      <c r="A70">
        <v>0.01</v>
      </c>
      <c r="B70">
        <v>0.99</v>
      </c>
      <c r="C70">
        <v>0.05</v>
      </c>
      <c r="D70">
        <v>0.1</v>
      </c>
      <c r="E70">
        <f t="shared" si="21"/>
        <v>0.16438003823927749</v>
      </c>
      <c r="F70">
        <f t="shared" si="21"/>
        <v>0.22876007647855504</v>
      </c>
      <c r="G70">
        <f t="shared" si="21"/>
        <v>0.26437608144635527</v>
      </c>
      <c r="H70">
        <f t="shared" si="21"/>
        <v>0.32875216289271059</v>
      </c>
      <c r="I70">
        <f t="shared" si="1"/>
        <v>3.1095009559819378E-2</v>
      </c>
      <c r="J70">
        <f t="shared" si="2"/>
        <v>0.50777312608066028</v>
      </c>
      <c r="K70">
        <f t="shared" si="3"/>
        <v>4.6094020361588821E-2</v>
      </c>
      <c r="L70">
        <f t="shared" si="4"/>
        <v>0.51152146523083875</v>
      </c>
      <c r="M70">
        <f t="shared" si="22"/>
        <v>-0.67200689733561936</v>
      </c>
      <c r="N70">
        <f t="shared" si="22"/>
        <v>-0.62993142710065031</v>
      </c>
      <c r="O70">
        <f t="shared" si="22"/>
        <v>1.0911399690819801</v>
      </c>
      <c r="P70">
        <f t="shared" si="22"/>
        <v>1.1455098139815258</v>
      </c>
      <c r="Q70">
        <f t="shared" si="6"/>
        <v>-0.66345048959335062</v>
      </c>
      <c r="R70">
        <f t="shared" si="7"/>
        <v>0.33996493339897621</v>
      </c>
      <c r="S70">
        <f t="shared" si="8"/>
        <v>1.1400044115764476</v>
      </c>
      <c r="T70">
        <f t="shared" si="9"/>
        <v>0.75768044897352982</v>
      </c>
      <c r="U70">
        <f t="shared" si="10"/>
        <v>5.4438428636495402E-2</v>
      </c>
      <c r="V70">
        <f t="shared" si="11"/>
        <v>2.698618689457034E-2</v>
      </c>
      <c r="W70">
        <f t="shared" si="12"/>
        <v>8.1424615531065739E-2</v>
      </c>
      <c r="X70">
        <f t="shared" si="13"/>
        <v>-1.2034243230143096E-3</v>
      </c>
      <c r="Y70">
        <f t="shared" si="14"/>
        <v>-2.4068486460286191E-3</v>
      </c>
      <c r="Z70">
        <f t="shared" si="15"/>
        <v>-1.2030760994031942E-3</v>
      </c>
      <c r="AA70">
        <f t="shared" si="16"/>
        <v>-2.4061521988063884E-3</v>
      </c>
      <c r="AB70">
        <f t="shared" si="17"/>
        <v>3.7595739586687479E-2</v>
      </c>
      <c r="AC70">
        <f t="shared" si="18"/>
        <v>3.7873268221691118E-2</v>
      </c>
      <c r="AD70">
        <f t="shared" si="19"/>
        <v>-2.1658581436769592E-2</v>
      </c>
      <c r="AE70">
        <f t="shared" si="20"/>
        <v>-2.181846329062705E-2</v>
      </c>
    </row>
    <row r="71" spans="1:31">
      <c r="A71">
        <v>0.01</v>
      </c>
      <c r="B71">
        <v>0.99</v>
      </c>
      <c r="C71">
        <v>0.05</v>
      </c>
      <c r="D71">
        <v>0.1</v>
      </c>
      <c r="E71">
        <f t="shared" si="21"/>
        <v>0.16534277769768893</v>
      </c>
      <c r="F71">
        <f t="shared" si="21"/>
        <v>0.23068555539537794</v>
      </c>
      <c r="G71">
        <f t="shared" si="21"/>
        <v>0.26533854232587784</v>
      </c>
      <c r="H71">
        <f t="shared" si="21"/>
        <v>0.33067708465175571</v>
      </c>
      <c r="I71">
        <f t="shared" si="1"/>
        <v>3.1335694424422245E-2</v>
      </c>
      <c r="J71">
        <f t="shared" si="2"/>
        <v>0.50783328264143734</v>
      </c>
      <c r="K71">
        <f t="shared" si="3"/>
        <v>4.6334635581469469E-2</v>
      </c>
      <c r="L71">
        <f t="shared" si="4"/>
        <v>0.51158158692858158</v>
      </c>
      <c r="M71">
        <f t="shared" si="22"/>
        <v>-0.70208348900496931</v>
      </c>
      <c r="N71">
        <f t="shared" si="22"/>
        <v>-0.66023004167800325</v>
      </c>
      <c r="O71">
        <f t="shared" si="22"/>
        <v>1.1084668342313957</v>
      </c>
      <c r="P71">
        <f t="shared" si="22"/>
        <v>1.1629645846140275</v>
      </c>
      <c r="Q71">
        <f t="shared" si="6"/>
        <v>-0.69430289536930356</v>
      </c>
      <c r="R71">
        <f t="shared" si="7"/>
        <v>0.33307655730869912</v>
      </c>
      <c r="S71">
        <f t="shared" si="8"/>
        <v>1.1578676188654744</v>
      </c>
      <c r="T71">
        <f t="shared" si="9"/>
        <v>0.76094503418407833</v>
      </c>
      <c r="U71">
        <f t="shared" si="10"/>
        <v>5.218923094122057E-2</v>
      </c>
      <c r="V71">
        <f t="shared" si="11"/>
        <v>2.6233088682466522E-2</v>
      </c>
      <c r="W71">
        <f t="shared" si="12"/>
        <v>7.8422319623687092E-2</v>
      </c>
      <c r="X71">
        <f t="shared" si="13"/>
        <v>-1.2068642050799107E-3</v>
      </c>
      <c r="Y71">
        <f t="shared" si="14"/>
        <v>-2.4137284101598214E-3</v>
      </c>
      <c r="Z71">
        <f t="shared" si="15"/>
        <v>-1.2065128110961163E-3</v>
      </c>
      <c r="AA71">
        <f t="shared" si="16"/>
        <v>-2.4130256221922327E-3</v>
      </c>
      <c r="AB71">
        <f t="shared" si="17"/>
        <v>3.6445730327431439E-2</v>
      </c>
      <c r="AC71">
        <f t="shared" si="18"/>
        <v>3.6714735317659446E-2</v>
      </c>
      <c r="AD71">
        <f t="shared" si="19"/>
        <v>-2.1159818045570579E-2</v>
      </c>
      <c r="AE71">
        <f t="shared" si="20"/>
        <v>-2.1315998113727721E-2</v>
      </c>
    </row>
    <row r="72" spans="1:31">
      <c r="A72">
        <v>0.01</v>
      </c>
      <c r="B72">
        <v>0.99</v>
      </c>
      <c r="C72">
        <v>0.05</v>
      </c>
      <c r="D72">
        <v>0.1</v>
      </c>
      <c r="E72">
        <f t="shared" si="21"/>
        <v>0.16630826906175286</v>
      </c>
      <c r="F72">
        <f t="shared" si="21"/>
        <v>0.2326165381235058</v>
      </c>
      <c r="G72">
        <f t="shared" si="21"/>
        <v>0.26630375257475475</v>
      </c>
      <c r="H72">
        <f t="shared" si="21"/>
        <v>0.33260750514950949</v>
      </c>
      <c r="I72">
        <f t="shared" si="1"/>
        <v>3.1577067265438227E-2</v>
      </c>
      <c r="J72">
        <f t="shared" si="2"/>
        <v>0.50789361092661922</v>
      </c>
      <c r="K72">
        <f t="shared" si="3"/>
        <v>4.6575938143688683E-2</v>
      </c>
      <c r="L72">
        <f t="shared" si="4"/>
        <v>0.51164188003367039</v>
      </c>
      <c r="M72">
        <f t="shared" si="22"/>
        <v>-0.73124007326691443</v>
      </c>
      <c r="N72">
        <f t="shared" si="22"/>
        <v>-0.68960182993213082</v>
      </c>
      <c r="O72">
        <f t="shared" si="22"/>
        <v>1.1253946886678521</v>
      </c>
      <c r="P72">
        <f t="shared" si="22"/>
        <v>1.1800173831050096</v>
      </c>
      <c r="Q72">
        <f t="shared" si="6"/>
        <v>-0.72422133800691357</v>
      </c>
      <c r="R72">
        <f t="shared" si="7"/>
        <v>0.32646409372177537</v>
      </c>
      <c r="S72">
        <f t="shared" si="8"/>
        <v>1.1753270845094128</v>
      </c>
      <c r="T72">
        <f t="shared" si="9"/>
        <v>0.76410656112882258</v>
      </c>
      <c r="U72">
        <f t="shared" si="10"/>
        <v>5.007476130757231E-2</v>
      </c>
      <c r="V72">
        <f t="shared" si="11"/>
        <v>2.5513922862523183E-2</v>
      </c>
      <c r="W72">
        <f t="shared" si="12"/>
        <v>7.5588684170095496E-2</v>
      </c>
      <c r="X72">
        <f t="shared" si="13"/>
        <v>-1.2085283487303948E-3</v>
      </c>
      <c r="Y72">
        <f t="shared" si="14"/>
        <v>-2.4170566974607895E-3</v>
      </c>
      <c r="Z72">
        <f t="shared" si="15"/>
        <v>-1.2081742860255663E-3</v>
      </c>
      <c r="AA72">
        <f t="shared" si="16"/>
        <v>-2.4163485720511326E-3</v>
      </c>
      <c r="AB72">
        <f t="shared" si="17"/>
        <v>3.5342182611392874E-2</v>
      </c>
      <c r="AC72">
        <f t="shared" si="18"/>
        <v>3.5603008911247992E-2</v>
      </c>
      <c r="AD72">
        <f t="shared" si="19"/>
        <v>-2.0679791559311479E-2</v>
      </c>
      <c r="AE72">
        <f t="shared" si="20"/>
        <v>-2.0832409001575826E-2</v>
      </c>
    </row>
    <row r="73" spans="1:31">
      <c r="A73">
        <v>0.01</v>
      </c>
      <c r="B73">
        <v>0.99</v>
      </c>
      <c r="C73">
        <v>0.05</v>
      </c>
      <c r="D73">
        <v>0.1</v>
      </c>
      <c r="E73">
        <f t="shared" si="21"/>
        <v>0.16727509174073718</v>
      </c>
      <c r="F73">
        <f t="shared" si="21"/>
        <v>0.23455018348147444</v>
      </c>
      <c r="G73">
        <f t="shared" si="21"/>
        <v>0.26727029200357522</v>
      </c>
      <c r="H73">
        <f t="shared" si="21"/>
        <v>0.33454058400715037</v>
      </c>
      <c r="I73">
        <f t="shared" si="1"/>
        <v>3.1818772935184307E-2</v>
      </c>
      <c r="J73">
        <f t="shared" si="2"/>
        <v>0.50795402216803998</v>
      </c>
      <c r="K73">
        <f t="shared" si="3"/>
        <v>4.68175730008938E-2</v>
      </c>
      <c r="L73">
        <f t="shared" si="4"/>
        <v>0.51170225582824913</v>
      </c>
      <c r="M73">
        <f t="shared" si="22"/>
        <v>-0.75951381935602869</v>
      </c>
      <c r="N73">
        <f t="shared" si="22"/>
        <v>-0.71808423706112923</v>
      </c>
      <c r="O73">
        <f t="shared" si="22"/>
        <v>1.1419385219153013</v>
      </c>
      <c r="P73">
        <f t="shared" si="22"/>
        <v>1.1966833103062702</v>
      </c>
      <c r="Q73">
        <f t="shared" si="6"/>
        <v>-0.75324342341299189</v>
      </c>
      <c r="R73">
        <f t="shared" si="7"/>
        <v>0.32011498619588974</v>
      </c>
      <c r="S73">
        <f t="shared" si="8"/>
        <v>1.1923978146712391</v>
      </c>
      <c r="T73">
        <f t="shared" si="9"/>
        <v>0.76716963715668651</v>
      </c>
      <c r="U73">
        <f t="shared" si="10"/>
        <v>4.8085652331638438E-2</v>
      </c>
      <c r="V73">
        <f t="shared" si="11"/>
        <v>2.4826685302441372E-2</v>
      </c>
      <c r="W73">
        <f t="shared" si="12"/>
        <v>7.291233763407981E-2</v>
      </c>
      <c r="X73">
        <f t="shared" si="13"/>
        <v>-1.2086191071163609E-3</v>
      </c>
      <c r="Y73">
        <f t="shared" si="14"/>
        <v>-2.4172382142327218E-3</v>
      </c>
      <c r="Z73">
        <f t="shared" si="15"/>
        <v>-1.2082628305088996E-3</v>
      </c>
      <c r="AA73">
        <f t="shared" si="16"/>
        <v>-2.4165256610177992E-3</v>
      </c>
      <c r="AB73">
        <f t="shared" si="17"/>
        <v>3.4283774669468137E-2</v>
      </c>
      <c r="AC73">
        <f t="shared" si="18"/>
        <v>3.4536757405320188E-2</v>
      </c>
      <c r="AD73">
        <f t="shared" si="19"/>
        <v>-2.0217608948154695E-2</v>
      </c>
      <c r="AE73">
        <f t="shared" si="20"/>
        <v>-2.036679631370596E-2</v>
      </c>
    </row>
    <row r="74" spans="1:31">
      <c r="A74">
        <v>0.01</v>
      </c>
      <c r="B74">
        <v>0.99</v>
      </c>
      <c r="C74">
        <v>0.05</v>
      </c>
      <c r="D74">
        <v>0.1</v>
      </c>
      <c r="E74">
        <f t="shared" si="21"/>
        <v>0.16824198702643026</v>
      </c>
      <c r="F74">
        <f t="shared" si="21"/>
        <v>0.23648397405286062</v>
      </c>
      <c r="G74">
        <f t="shared" si="21"/>
        <v>0.26823690226798236</v>
      </c>
      <c r="H74">
        <f t="shared" si="21"/>
        <v>0.33647380453596459</v>
      </c>
      <c r="I74">
        <f t="shared" si="1"/>
        <v>3.2060496756607576E-2</v>
      </c>
      <c r="J74">
        <f t="shared" si="2"/>
        <v>0.50801443771392951</v>
      </c>
      <c r="K74">
        <f t="shared" si="3"/>
        <v>4.7059225566995586E-2</v>
      </c>
      <c r="L74">
        <f t="shared" si="4"/>
        <v>0.51176263570615665</v>
      </c>
      <c r="M74">
        <f t="shared" si="22"/>
        <v>-0.78694083909160317</v>
      </c>
      <c r="N74">
        <f t="shared" si="22"/>
        <v>-0.74571364298538534</v>
      </c>
      <c r="O74">
        <f t="shared" si="22"/>
        <v>1.1581126090738252</v>
      </c>
      <c r="P74">
        <f t="shared" si="22"/>
        <v>1.212976747357235</v>
      </c>
      <c r="Q74">
        <f t="shared" si="6"/>
        <v>-0.7814056873014894</v>
      </c>
      <c r="R74">
        <f t="shared" si="7"/>
        <v>0.3140170073683487</v>
      </c>
      <c r="S74">
        <f t="shared" si="8"/>
        <v>1.2090941031858706</v>
      </c>
      <c r="T74">
        <f t="shared" si="9"/>
        <v>0.77013862179571368</v>
      </c>
      <c r="U74">
        <f t="shared" si="10"/>
        <v>4.6213170384603292E-2</v>
      </c>
      <c r="V74">
        <f t="shared" si="11"/>
        <v>2.4169512812944112E-2</v>
      </c>
      <c r="W74">
        <f t="shared" si="12"/>
        <v>7.0382683197547397E-2</v>
      </c>
      <c r="X74">
        <f t="shared" si="13"/>
        <v>-1.2073195495219948E-3</v>
      </c>
      <c r="Y74">
        <f t="shared" si="14"/>
        <v>-2.4146390990439897E-3</v>
      </c>
      <c r="Z74">
        <f t="shared" si="15"/>
        <v>-1.2069614709200602E-3</v>
      </c>
      <c r="AA74">
        <f t="shared" si="16"/>
        <v>-2.4139229418401204E-3</v>
      </c>
      <c r="AB74">
        <f t="shared" si="17"/>
        <v>3.3269054127312105E-2</v>
      </c>
      <c r="AC74">
        <f t="shared" si="18"/>
        <v>3.351451762721662E-2</v>
      </c>
      <c r="AD74">
        <f t="shared" si="19"/>
        <v>-1.9772423815005918E-2</v>
      </c>
      <c r="AE74">
        <f t="shared" si="20"/>
        <v>-1.9918307383942204E-2</v>
      </c>
    </row>
    <row r="75" spans="1:31">
      <c r="A75">
        <v>0.01</v>
      </c>
      <c r="B75">
        <v>0.99</v>
      </c>
      <c r="C75">
        <v>0.05</v>
      </c>
      <c r="D75">
        <v>0.1</v>
      </c>
      <c r="E75">
        <f t="shared" si="21"/>
        <v>0.16920784266604785</v>
      </c>
      <c r="F75">
        <f t="shared" si="21"/>
        <v>0.23841568533209581</v>
      </c>
      <c r="G75">
        <f t="shared" si="21"/>
        <v>0.26920247144471843</v>
      </c>
      <c r="H75">
        <f t="shared" si="21"/>
        <v>0.33840494288943668</v>
      </c>
      <c r="I75">
        <f t="shared" si="1"/>
        <v>3.2301960666511975E-2</v>
      </c>
      <c r="J75">
        <f t="shared" si="2"/>
        <v>0.508074788064803</v>
      </c>
      <c r="K75">
        <f t="shared" si="3"/>
        <v>4.7300617861179589E-2</v>
      </c>
      <c r="L75">
        <f t="shared" si="4"/>
        <v>0.5118229502092112</v>
      </c>
      <c r="M75">
        <f t="shared" si="22"/>
        <v>-0.8135560823934529</v>
      </c>
      <c r="N75">
        <f t="shared" si="22"/>
        <v>-0.77252525708715858</v>
      </c>
      <c r="O75">
        <f t="shared" si="22"/>
        <v>1.17393054812583</v>
      </c>
      <c r="P75">
        <f t="shared" si="22"/>
        <v>1.2289113932643887</v>
      </c>
      <c r="Q75">
        <f t="shared" si="6"/>
        <v>-0.80874349033436377</v>
      </c>
      <c r="R75">
        <f t="shared" si="7"/>
        <v>0.30815831490440432</v>
      </c>
      <c r="S75">
        <f t="shared" si="8"/>
        <v>1.2254295692881207</v>
      </c>
      <c r="T75">
        <f t="shared" si="9"/>
        <v>0.77301764105114412</v>
      </c>
      <c r="U75">
        <f t="shared" si="10"/>
        <v>4.444919037331696E-2</v>
      </c>
      <c r="V75">
        <f t="shared" si="11"/>
        <v>2.3540672047505068E-2</v>
      </c>
      <c r="W75">
        <f t="shared" si="12"/>
        <v>6.7989862420822028E-2</v>
      </c>
      <c r="X75">
        <f t="shared" si="13"/>
        <v>-1.2047948402892916E-3</v>
      </c>
      <c r="Y75">
        <f t="shared" si="14"/>
        <v>-2.4095896805785832E-3</v>
      </c>
      <c r="Z75">
        <f t="shared" si="15"/>
        <v>-1.2044353323737581E-3</v>
      </c>
      <c r="AA75">
        <f t="shared" si="16"/>
        <v>-2.4088706647475162E-3</v>
      </c>
      <c r="AB75">
        <f t="shared" si="17"/>
        <v>3.2296479643662467E-2</v>
      </c>
      <c r="AC75">
        <f t="shared" si="18"/>
        <v>3.2534736776749312E-2</v>
      </c>
      <c r="AD75">
        <f t="shared" si="19"/>
        <v>-1.934343423575096E-2</v>
      </c>
      <c r="AE75">
        <f t="shared" si="20"/>
        <v>-1.9486134345357748E-2</v>
      </c>
    </row>
    <row r="76" spans="1:31">
      <c r="A76">
        <v>0.01</v>
      </c>
      <c r="B76">
        <v>0.99</v>
      </c>
      <c r="C76">
        <v>0.05</v>
      </c>
      <c r="D76">
        <v>0.1</v>
      </c>
      <c r="E76">
        <f t="shared" si="21"/>
        <v>0.17017167853827928</v>
      </c>
      <c r="F76">
        <f t="shared" si="21"/>
        <v>0.24034335707655868</v>
      </c>
      <c r="G76">
        <f t="shared" si="21"/>
        <v>0.27016601971061743</v>
      </c>
      <c r="H76">
        <f t="shared" si="21"/>
        <v>0.34033203942123469</v>
      </c>
      <c r="I76">
        <f t="shared" si="1"/>
        <v>3.2542919634569831E-2</v>
      </c>
      <c r="J76">
        <f t="shared" si="2"/>
        <v>0.50813501197829336</v>
      </c>
      <c r="K76">
        <f t="shared" si="3"/>
        <v>4.7541504927654341E-2</v>
      </c>
      <c r="L76">
        <f t="shared" si="4"/>
        <v>0.5118831381324116</v>
      </c>
      <c r="M76">
        <f t="shared" si="22"/>
        <v>-0.83939326610838283</v>
      </c>
      <c r="N76">
        <f t="shared" si="22"/>
        <v>-0.79855304650855807</v>
      </c>
      <c r="O76">
        <f t="shared" si="22"/>
        <v>1.1894052955144307</v>
      </c>
      <c r="P76">
        <f t="shared" si="22"/>
        <v>1.244500300740675</v>
      </c>
      <c r="Q76">
        <f t="shared" si="6"/>
        <v>-0.83529094674048032</v>
      </c>
      <c r="R76">
        <f t="shared" si="7"/>
        <v>0.30252749097420878</v>
      </c>
      <c r="S76">
        <f t="shared" si="8"/>
        <v>1.2414171934331375</v>
      </c>
      <c r="T76">
        <f t="shared" si="9"/>
        <v>0.7758106009584681</v>
      </c>
      <c r="U76">
        <f t="shared" si="10"/>
        <v>4.27861664878329E-2</v>
      </c>
      <c r="V76">
        <f t="shared" si="11"/>
        <v>2.2938549330886293E-2</v>
      </c>
      <c r="W76">
        <f t="shared" si="12"/>
        <v>6.5724715818719193E-2</v>
      </c>
      <c r="X76">
        <f t="shared" si="13"/>
        <v>-1.2011936348181695E-3</v>
      </c>
      <c r="Y76">
        <f t="shared" si="14"/>
        <v>-2.402387269636339E-3</v>
      </c>
      <c r="Z76">
        <f t="shared" si="15"/>
        <v>-1.2008330344764715E-3</v>
      </c>
      <c r="AA76">
        <f t="shared" si="16"/>
        <v>-2.401666068952943E-3</v>
      </c>
      <c r="AB76">
        <f t="shared" si="17"/>
        <v>3.1364455063143885E-2</v>
      </c>
      <c r="AC76">
        <f t="shared" si="18"/>
        <v>3.1595806832970086E-2</v>
      </c>
      <c r="AD76">
        <f t="shared" si="19"/>
        <v>-1.8929880609946298E-2</v>
      </c>
      <c r="AE76">
        <f t="shared" si="20"/>
        <v>-1.9069511965660688E-2</v>
      </c>
    </row>
    <row r="77" spans="1:31">
      <c r="A77">
        <v>0.01</v>
      </c>
      <c r="B77">
        <v>0.99</v>
      </c>
      <c r="C77">
        <v>0.05</v>
      </c>
      <c r="D77">
        <v>0.1</v>
      </c>
      <c r="E77">
        <f t="shared" si="21"/>
        <v>0.1711326334461338</v>
      </c>
      <c r="F77">
        <f t="shared" si="21"/>
        <v>0.24226526689226777</v>
      </c>
      <c r="G77">
        <f t="shared" si="21"/>
        <v>0.27112668613819862</v>
      </c>
      <c r="H77">
        <f t="shared" si="21"/>
        <v>0.34225337227639702</v>
      </c>
      <c r="I77">
        <f t="shared" si="1"/>
        <v>3.278315836153347E-2</v>
      </c>
      <c r="J77">
        <f t="shared" si="2"/>
        <v>0.5081950556437802</v>
      </c>
      <c r="K77">
        <f t="shared" si="3"/>
        <v>4.7781671534549632E-2</v>
      </c>
      <c r="L77">
        <f t="shared" si="4"/>
        <v>0.51194314569890975</v>
      </c>
      <c r="M77">
        <f t="shared" si="22"/>
        <v>-0.86448483015889799</v>
      </c>
      <c r="N77">
        <f t="shared" si="22"/>
        <v>-0.82382969197493416</v>
      </c>
      <c r="O77">
        <f t="shared" si="22"/>
        <v>1.2045492000023879</v>
      </c>
      <c r="P77">
        <f t="shared" si="22"/>
        <v>1.2597559103132034</v>
      </c>
      <c r="Q77">
        <f t="shared" si="6"/>
        <v>-0.8610808803956167</v>
      </c>
      <c r="R77">
        <f t="shared" si="7"/>
        <v>0.29711356824243673</v>
      </c>
      <c r="S77">
        <f t="shared" si="8"/>
        <v>1.2570693512594193</v>
      </c>
      <c r="T77">
        <f t="shared" si="9"/>
        <v>0.77852120040410766</v>
      </c>
      <c r="U77">
        <f t="shared" si="10"/>
        <v>4.1217100534452183E-2</v>
      </c>
      <c r="V77">
        <f t="shared" si="11"/>
        <v>2.2361641339259795E-2</v>
      </c>
      <c r="W77">
        <f t="shared" si="12"/>
        <v>6.3578741873711986E-2</v>
      </c>
      <c r="X77">
        <f t="shared" si="13"/>
        <v>-1.1966494543428317E-3</v>
      </c>
      <c r="Y77">
        <f t="shared" si="14"/>
        <v>-2.3932989086856635E-3</v>
      </c>
      <c r="Z77">
        <f t="shared" si="15"/>
        <v>-1.1962880658524565E-3</v>
      </c>
      <c r="AA77">
        <f t="shared" si="16"/>
        <v>-2.392576131704913E-3</v>
      </c>
      <c r="AB77">
        <f t="shared" si="17"/>
        <v>3.0471357118913595E-2</v>
      </c>
      <c r="AC77">
        <f t="shared" si="18"/>
        <v>3.0696092462784701E-2</v>
      </c>
      <c r="AD77">
        <f t="shared" si="19"/>
        <v>-1.8531043544167559E-2</v>
      </c>
      <c r="AE77">
        <f t="shared" si="20"/>
        <v>-1.8667715515387508E-2</v>
      </c>
    </row>
    <row r="78" spans="1:31">
      <c r="A78">
        <v>0.01</v>
      </c>
      <c r="B78">
        <v>0.99</v>
      </c>
      <c r="C78">
        <v>0.05</v>
      </c>
      <c r="D78">
        <v>0.1</v>
      </c>
      <c r="E78">
        <f t="shared" si="21"/>
        <v>0.17208995300960805</v>
      </c>
      <c r="F78">
        <f t="shared" si="21"/>
        <v>0.2441799060192163</v>
      </c>
      <c r="G78">
        <f t="shared" si="21"/>
        <v>0.2720837165908806</v>
      </c>
      <c r="H78">
        <f t="shared" si="21"/>
        <v>0.34416743318176096</v>
      </c>
      <c r="I78">
        <f t="shared" si="1"/>
        <v>3.3022488252402032E-2</v>
      </c>
      <c r="J78">
        <f t="shared" si="2"/>
        <v>0.50825487192575169</v>
      </c>
      <c r="K78">
        <f t="shared" si="3"/>
        <v>4.8020929147720125E-2</v>
      </c>
      <c r="L78">
        <f t="shared" si="4"/>
        <v>0.51200292580369422</v>
      </c>
      <c r="M78">
        <f t="shared" si="22"/>
        <v>-0.88886191585402885</v>
      </c>
      <c r="N78">
        <f t="shared" si="22"/>
        <v>-0.84838656594516193</v>
      </c>
      <c r="O78">
        <f t="shared" si="22"/>
        <v>1.219374034837722</v>
      </c>
      <c r="P78">
        <f t="shared" si="22"/>
        <v>1.2746900827255134</v>
      </c>
      <c r="Q78">
        <f t="shared" si="6"/>
        <v>-0.8861448031785395</v>
      </c>
      <c r="R78">
        <f t="shared" si="7"/>
        <v>0.2919060449421933</v>
      </c>
      <c r="S78">
        <f t="shared" si="8"/>
        <v>1.2723978457544494</v>
      </c>
      <c r="T78">
        <f t="shared" si="9"/>
        <v>0.78115294323267559</v>
      </c>
      <c r="U78">
        <f t="shared" si="10"/>
        <v>3.9735509087474953E-2</v>
      </c>
      <c r="V78">
        <f t="shared" si="11"/>
        <v>2.1808546560187009E-2</v>
      </c>
      <c r="W78">
        <f t="shared" si="12"/>
        <v>6.1544055647661966E-2</v>
      </c>
      <c r="X78">
        <f t="shared" si="13"/>
        <v>-1.1912820125754096E-3</v>
      </c>
      <c r="Y78">
        <f t="shared" si="14"/>
        <v>-2.3825640251508191E-3</v>
      </c>
      <c r="Z78">
        <f t="shared" si="15"/>
        <v>-1.1909201105415445E-3</v>
      </c>
      <c r="AA78">
        <f t="shared" si="16"/>
        <v>-2.381840221083089E-3</v>
      </c>
      <c r="AB78">
        <f t="shared" si="17"/>
        <v>2.9615557635028714E-2</v>
      </c>
      <c r="AC78">
        <f t="shared" si="18"/>
        <v>2.9833953388365666E-2</v>
      </c>
      <c r="AD78">
        <f t="shared" si="19"/>
        <v>-1.8146241784727322E-2</v>
      </c>
      <c r="AE78">
        <f t="shared" si="20"/>
        <v>-1.8280058685751076E-2</v>
      </c>
    </row>
    <row r="79" spans="1:31">
      <c r="A79">
        <v>0.01</v>
      </c>
      <c r="B79">
        <v>0.99</v>
      </c>
      <c r="C79">
        <v>0.05</v>
      </c>
      <c r="D79">
        <v>0.1</v>
      </c>
      <c r="E79">
        <f t="shared" si="21"/>
        <v>0.17304297861966839</v>
      </c>
      <c r="F79">
        <f t="shared" si="21"/>
        <v>0.24608595723933696</v>
      </c>
      <c r="G79">
        <f t="shared" si="21"/>
        <v>0.27303645267931381</v>
      </c>
      <c r="H79">
        <f t="shared" si="21"/>
        <v>0.34607290535862745</v>
      </c>
      <c r="I79">
        <f t="shared" si="1"/>
        <v>3.3260744654917115E-2</v>
      </c>
      <c r="J79">
        <f t="shared" si="2"/>
        <v>0.50831441967349711</v>
      </c>
      <c r="K79">
        <f t="shared" si="3"/>
        <v>4.8259113169828442E-2</v>
      </c>
      <c r="L79">
        <f t="shared" si="4"/>
        <v>0.51206243732357593</v>
      </c>
      <c r="M79">
        <f t="shared" si="22"/>
        <v>-0.91255436196205186</v>
      </c>
      <c r="N79">
        <f t="shared" si="22"/>
        <v>-0.87225372865585449</v>
      </c>
      <c r="O79">
        <f t="shared" si="22"/>
        <v>1.2338910282655038</v>
      </c>
      <c r="P79">
        <f t="shared" si="22"/>
        <v>1.2893141296741142</v>
      </c>
      <c r="Q79">
        <f t="shared" si="6"/>
        <v>-0.9105129111813528</v>
      </c>
      <c r="R79">
        <f t="shared" si="7"/>
        <v>0.2868948912229996</v>
      </c>
      <c r="S79">
        <f t="shared" si="8"/>
        <v>1.2874139376897662</v>
      </c>
      <c r="T79">
        <f t="shared" si="9"/>
        <v>0.78370914966429073</v>
      </c>
      <c r="U79">
        <f t="shared" si="10"/>
        <v>3.8335390392698392E-2</v>
      </c>
      <c r="V79">
        <f t="shared" si="11"/>
        <v>2.1277957466115001E-2</v>
      </c>
      <c r="W79">
        <f t="shared" si="12"/>
        <v>5.9613347858813392E-2</v>
      </c>
      <c r="X79">
        <f t="shared" si="13"/>
        <v>-1.1851984762531913E-3</v>
      </c>
      <c r="Y79">
        <f t="shared" si="14"/>
        <v>-2.3703969525063827E-3</v>
      </c>
      <c r="Z79">
        <f t="shared" si="15"/>
        <v>-1.1848363083090886E-3</v>
      </c>
      <c r="AA79">
        <f t="shared" si="16"/>
        <v>-2.3696726166181773E-3</v>
      </c>
      <c r="AB79">
        <f t="shared" si="17"/>
        <v>2.8795441081756506E-2</v>
      </c>
      <c r="AC79">
        <f t="shared" si="18"/>
        <v>2.9007762072936635E-2</v>
      </c>
      <c r="AD79">
        <f t="shared" si="19"/>
        <v>-1.7774830212045352E-2</v>
      </c>
      <c r="AE79">
        <f t="shared" si="20"/>
        <v>-1.7905891568527611E-2</v>
      </c>
    </row>
    <row r="80" spans="1:31">
      <c r="A80">
        <v>0.01</v>
      </c>
      <c r="B80">
        <v>0.99</v>
      </c>
      <c r="C80">
        <v>0.05</v>
      </c>
      <c r="D80">
        <v>0.1</v>
      </c>
      <c r="E80">
        <f t="shared" ref="E80:H85" si="23">E79-$G$44*X79</f>
        <v>0.17399113740067093</v>
      </c>
      <c r="F80">
        <f t="shared" si="23"/>
        <v>0.24798227480134208</v>
      </c>
      <c r="G80">
        <f t="shared" si="23"/>
        <v>0.2739843217259611</v>
      </c>
      <c r="H80">
        <f t="shared" si="23"/>
        <v>0.34796864345192197</v>
      </c>
      <c r="I80">
        <f t="shared" si="1"/>
        <v>3.3497784350167759E-2</v>
      </c>
      <c r="J80">
        <f t="shared" si="2"/>
        <v>0.50837366309381926</v>
      </c>
      <c r="K80">
        <f t="shared" si="3"/>
        <v>4.8496080431490257E-2</v>
      </c>
      <c r="L80">
        <f t="shared" si="4"/>
        <v>0.51212164449017239</v>
      </c>
      <c r="M80">
        <f t="shared" ref="M80:P85" si="24">M79-$G$44*AB79</f>
        <v>-0.93559071482745704</v>
      </c>
      <c r="N80">
        <f t="shared" si="24"/>
        <v>-0.89545993831420378</v>
      </c>
      <c r="O80">
        <f t="shared" si="24"/>
        <v>1.2481108924351401</v>
      </c>
      <c r="P80">
        <f t="shared" si="24"/>
        <v>1.3036388429289363</v>
      </c>
      <c r="Q80">
        <f t="shared" si="6"/>
        <v>-0.93421409503793762</v>
      </c>
      <c r="R80">
        <f t="shared" si="7"/>
        <v>0.28207054861802711</v>
      </c>
      <c r="S80">
        <f t="shared" si="8"/>
        <v>1.3021283743965804</v>
      </c>
      <c r="T80">
        <f t="shared" si="9"/>
        <v>0.78619296704855424</v>
      </c>
      <c r="U80">
        <f t="shared" si="10"/>
        <v>3.7011191712657127E-2</v>
      </c>
      <c r="V80">
        <f t="shared" si="11"/>
        <v>2.0768653340235848E-2</v>
      </c>
      <c r="W80">
        <f t="shared" si="12"/>
        <v>5.7779845052892978E-2</v>
      </c>
      <c r="X80">
        <f t="shared" si="13"/>
        <v>-1.1784946485152673E-3</v>
      </c>
      <c r="Y80">
        <f t="shared" si="14"/>
        <v>-2.3569892970305346E-3</v>
      </c>
      <c r="Z80">
        <f t="shared" si="15"/>
        <v>-1.1781324377966162E-3</v>
      </c>
      <c r="AA80">
        <f t="shared" si="16"/>
        <v>-2.3562648755932323E-3</v>
      </c>
      <c r="AB80">
        <f t="shared" si="17"/>
        <v>2.8009418237596825E-2</v>
      </c>
      <c r="AC80">
        <f t="shared" si="18"/>
        <v>2.8215917484309006E-2</v>
      </c>
      <c r="AD80">
        <f t="shared" si="19"/>
        <v>-1.7416197905399725E-2</v>
      </c>
      <c r="AE80">
        <f t="shared" si="20"/>
        <v>-1.7544598706785451E-2</v>
      </c>
    </row>
    <row r="81" spans="1:31">
      <c r="A81">
        <v>0.01</v>
      </c>
      <c r="B81">
        <v>0.99</v>
      </c>
      <c r="C81">
        <v>0.05</v>
      </c>
      <c r="D81">
        <v>0.1</v>
      </c>
      <c r="E81">
        <f t="shared" si="23"/>
        <v>0.17493393311948313</v>
      </c>
      <c r="F81">
        <f t="shared" si="23"/>
        <v>0.24986786623896651</v>
      </c>
      <c r="G81">
        <f t="shared" si="23"/>
        <v>0.27492682767619842</v>
      </c>
      <c r="H81">
        <f t="shared" si="23"/>
        <v>0.34985365535239654</v>
      </c>
      <c r="I81">
        <f t="shared" si="1"/>
        <v>3.3733483279870809E-2</v>
      </c>
      <c r="J81">
        <f t="shared" si="2"/>
        <v>0.50843257118291496</v>
      </c>
      <c r="K81">
        <f t="shared" si="3"/>
        <v>4.8731706919049579E-2</v>
      </c>
      <c r="L81">
        <f t="shared" si="4"/>
        <v>0.51218051632203654</v>
      </c>
      <c r="M81">
        <f t="shared" si="24"/>
        <v>-0.95799824941753453</v>
      </c>
      <c r="N81">
        <f t="shared" si="24"/>
        <v>-0.91803267230165098</v>
      </c>
      <c r="O81">
        <f t="shared" si="24"/>
        <v>1.2620438507594598</v>
      </c>
      <c r="P81">
        <f t="shared" si="24"/>
        <v>1.3176745218943646</v>
      </c>
      <c r="Q81">
        <f t="shared" si="6"/>
        <v>-0.95727596124004721</v>
      </c>
      <c r="R81">
        <f t="shared" si="7"/>
        <v>0.27742392417073364</v>
      </c>
      <c r="S81">
        <f t="shared" si="8"/>
        <v>1.3165514169554675</v>
      </c>
      <c r="T81">
        <f t="shared" si="9"/>
        <v>0.7886073799838168</v>
      </c>
      <c r="U81">
        <f t="shared" si="10"/>
        <v>3.5757777609437144E-2</v>
      </c>
      <c r="V81">
        <f t="shared" si="11"/>
        <v>2.0279493698491375E-2</v>
      </c>
      <c r="W81">
        <f t="shared" si="12"/>
        <v>5.6037271307928516E-2</v>
      </c>
      <c r="X81">
        <f t="shared" si="13"/>
        <v>-1.1712560692346606E-3</v>
      </c>
      <c r="Y81">
        <f t="shared" si="14"/>
        <v>-2.3425121384693212E-3</v>
      </c>
      <c r="Z81">
        <f t="shared" si="15"/>
        <v>-1.1708940166409579E-3</v>
      </c>
      <c r="AA81">
        <f t="shared" si="16"/>
        <v>-2.3417880332819159E-3</v>
      </c>
      <c r="AB81">
        <f t="shared" si="17"/>
        <v>2.7255936615056053E-2</v>
      </c>
      <c r="AC81">
        <f t="shared" si="18"/>
        <v>2.7456855598100228E-2</v>
      </c>
      <c r="AD81">
        <f t="shared" si="19"/>
        <v>-1.7069766283948296E-2</v>
      </c>
      <c r="AE81">
        <f t="shared" si="20"/>
        <v>-1.7195597222397063E-2</v>
      </c>
    </row>
    <row r="82" spans="1:31">
      <c r="A82">
        <v>0.01</v>
      </c>
      <c r="B82">
        <v>0.99</v>
      </c>
      <c r="C82">
        <v>0.05</v>
      </c>
      <c r="D82">
        <v>0.1</v>
      </c>
      <c r="E82">
        <f t="shared" si="23"/>
        <v>0.17587093797487086</v>
      </c>
      <c r="F82">
        <f t="shared" si="23"/>
        <v>0.25174187594974196</v>
      </c>
      <c r="G82">
        <f t="shared" si="23"/>
        <v>0.2758635428895112</v>
      </c>
      <c r="H82">
        <f t="shared" si="23"/>
        <v>0.35172708577902206</v>
      </c>
      <c r="I82">
        <f t="shared" si="1"/>
        <v>3.396773449371774E-2</v>
      </c>
      <c r="J82">
        <f t="shared" si="2"/>
        <v>0.50849111721326523</v>
      </c>
      <c r="K82">
        <f t="shared" si="3"/>
        <v>4.8965885722377769E-2</v>
      </c>
      <c r="L82">
        <f t="shared" si="4"/>
        <v>0.51223902611177374</v>
      </c>
      <c r="M82">
        <f t="shared" si="24"/>
        <v>-0.97980299870957932</v>
      </c>
      <c r="N82">
        <f t="shared" si="24"/>
        <v>-0.93999815678013121</v>
      </c>
      <c r="O82">
        <f t="shared" si="24"/>
        <v>1.2756996637866185</v>
      </c>
      <c r="P82">
        <f t="shared" si="24"/>
        <v>1.3314309996722822</v>
      </c>
      <c r="Q82">
        <f t="shared" si="6"/>
        <v>-0.97972486183865826</v>
      </c>
      <c r="R82">
        <f t="shared" si="7"/>
        <v>0.27294638049527092</v>
      </c>
      <c r="S82">
        <f t="shared" si="8"/>
        <v>1.3306928658745996</v>
      </c>
      <c r="T82">
        <f t="shared" si="9"/>
        <v>0.79095521983153316</v>
      </c>
      <c r="U82">
        <f t="shared" si="10"/>
        <v>3.4570399507781895E-2</v>
      </c>
      <c r="V82">
        <f t="shared" si="11"/>
        <v>1.9809412256156643E-2</v>
      </c>
      <c r="W82">
        <f t="shared" si="12"/>
        <v>5.4379811763938538E-2</v>
      </c>
      <c r="X82">
        <f t="shared" si="13"/>
        <v>-1.1635590302705842E-3</v>
      </c>
      <c r="Y82">
        <f t="shared" si="14"/>
        <v>-2.3271180605411684E-3</v>
      </c>
      <c r="Z82">
        <f t="shared" si="15"/>
        <v>-1.1631973165274216E-3</v>
      </c>
      <c r="AA82">
        <f t="shared" si="16"/>
        <v>-2.3263946330548432E-3</v>
      </c>
      <c r="AB82">
        <f t="shared" si="17"/>
        <v>2.6533488216582215E-2</v>
      </c>
      <c r="AC82">
        <f t="shared" si="18"/>
        <v>2.6729057211258855E-2</v>
      </c>
      <c r="AD82">
        <f t="shared" si="19"/>
        <v>-1.673498732765439E-2</v>
      </c>
      <c r="AE82">
        <f t="shared" si="20"/>
        <v>-1.6858335024002517E-2</v>
      </c>
    </row>
    <row r="83" spans="1:31">
      <c r="A83">
        <v>0.01</v>
      </c>
      <c r="B83">
        <v>0.99</v>
      </c>
      <c r="C83">
        <v>0.05</v>
      </c>
      <c r="D83">
        <v>0.1</v>
      </c>
      <c r="E83">
        <f t="shared" si="23"/>
        <v>0.17680178519908732</v>
      </c>
      <c r="F83">
        <f t="shared" si="23"/>
        <v>0.25360357039817488</v>
      </c>
      <c r="G83">
        <f t="shared" si="23"/>
        <v>0.27679410074273314</v>
      </c>
      <c r="H83">
        <f t="shared" si="23"/>
        <v>0.35358820148546594</v>
      </c>
      <c r="I83">
        <f t="shared" si="1"/>
        <v>3.4200446299771856E-2</v>
      </c>
      <c r="J83">
        <f t="shared" si="2"/>
        <v>0.50854927827128582</v>
      </c>
      <c r="K83">
        <f t="shared" si="3"/>
        <v>4.9198525185683253E-2</v>
      </c>
      <c r="L83">
        <f t="shared" si="4"/>
        <v>0.51229715096390027</v>
      </c>
      <c r="M83">
        <f t="shared" si="24"/>
        <v>-1.001029789282845</v>
      </c>
      <c r="N83">
        <f t="shared" si="24"/>
        <v>-0.96138140254913829</v>
      </c>
      <c r="O83">
        <f t="shared" si="24"/>
        <v>1.2890876536487419</v>
      </c>
      <c r="P83">
        <f t="shared" si="24"/>
        <v>1.3449176676914842</v>
      </c>
      <c r="Q83">
        <f t="shared" si="6"/>
        <v>-1.0015859303834502</v>
      </c>
      <c r="R83">
        <f t="shared" si="7"/>
        <v>0.26862972281634701</v>
      </c>
      <c r="S83">
        <f t="shared" si="8"/>
        <v>1.344562085330854</v>
      </c>
      <c r="T83">
        <f t="shared" si="9"/>
        <v>0.79323917365600638</v>
      </c>
      <c r="U83">
        <f t="shared" si="10"/>
        <v>3.3444666762030242E-2</v>
      </c>
      <c r="V83">
        <f t="shared" si="11"/>
        <v>1.9357411391785605E-2</v>
      </c>
      <c r="W83">
        <f t="shared" si="12"/>
        <v>5.2802078153815851E-2</v>
      </c>
      <c r="X83">
        <f t="shared" si="13"/>
        <v>-1.1554715063650694E-3</v>
      </c>
      <c r="Y83">
        <f t="shared" si="14"/>
        <v>-2.3109430127301388E-3</v>
      </c>
      <c r="Z83">
        <f t="shared" si="15"/>
        <v>-1.1551102939015869E-3</v>
      </c>
      <c r="AA83">
        <f t="shared" si="16"/>
        <v>-2.3102205878031737E-3</v>
      </c>
      <c r="AB83">
        <f t="shared" si="17"/>
        <v>2.5840615104397814E-2</v>
      </c>
      <c r="AC83">
        <f t="shared" si="18"/>
        <v>2.6031053553232798E-2</v>
      </c>
      <c r="AD83">
        <f t="shared" si="19"/>
        <v>-1.6411341879971297E-2</v>
      </c>
      <c r="AE83">
        <f t="shared" si="20"/>
        <v>-1.6532289097299355E-2</v>
      </c>
    </row>
    <row r="84" spans="1:31">
      <c r="A84">
        <v>0.01</v>
      </c>
      <c r="B84">
        <v>0.99</v>
      </c>
      <c r="C84">
        <v>0.05</v>
      </c>
      <c r="D84">
        <v>0.1</v>
      </c>
      <c r="E84">
        <f t="shared" si="23"/>
        <v>0.17772616240417938</v>
      </c>
      <c r="F84">
        <f t="shared" si="23"/>
        <v>0.255452324808359</v>
      </c>
      <c r="G84">
        <f t="shared" si="23"/>
        <v>0.27771818897785439</v>
      </c>
      <c r="H84">
        <f t="shared" si="23"/>
        <v>0.35543637795570848</v>
      </c>
      <c r="I84">
        <f t="shared" si="1"/>
        <v>3.443154060104487E-2</v>
      </c>
      <c r="J84">
        <f t="shared" si="2"/>
        <v>0.50860703484151881</v>
      </c>
      <c r="K84">
        <f t="shared" si="3"/>
        <v>4.9429547244463565E-2</v>
      </c>
      <c r="L84">
        <f t="shared" si="4"/>
        <v>0.51235487137922231</v>
      </c>
      <c r="M84">
        <f t="shared" si="24"/>
        <v>-1.0217022813663632</v>
      </c>
      <c r="N84">
        <f t="shared" si="24"/>
        <v>-0.98220624539172452</v>
      </c>
      <c r="O84">
        <f t="shared" si="24"/>
        <v>1.302216727152719</v>
      </c>
      <c r="P84">
        <f t="shared" si="24"/>
        <v>1.3581434989693237</v>
      </c>
      <c r="Q84">
        <f t="shared" si="6"/>
        <v>-1.0228831223421069</v>
      </c>
      <c r="R84">
        <f t="shared" si="7"/>
        <v>0.26446618383955983</v>
      </c>
      <c r="S84">
        <f t="shared" si="8"/>
        <v>1.3581680260471263</v>
      </c>
      <c r="T84">
        <f t="shared" si="9"/>
        <v>0.79546179261980543</v>
      </c>
      <c r="U84">
        <f t="shared" si="10"/>
        <v>3.2376519358934326E-2</v>
      </c>
      <c r="V84">
        <f t="shared" si="11"/>
        <v>1.8922557065349791E-2</v>
      </c>
      <c r="W84">
        <f t="shared" si="12"/>
        <v>5.1299076424284121E-2</v>
      </c>
      <c r="X84">
        <f t="shared" si="13"/>
        <v>-1.1470540043265185E-3</v>
      </c>
      <c r="Y84">
        <f t="shared" si="14"/>
        <v>-2.2941080086530371E-3</v>
      </c>
      <c r="Z84">
        <f t="shared" si="15"/>
        <v>-1.1466934389821948E-3</v>
      </c>
      <c r="AA84">
        <f t="shared" si="16"/>
        <v>-2.2933868779643897E-3</v>
      </c>
      <c r="AB84">
        <f t="shared" si="17"/>
        <v>2.5175913194050461E-2</v>
      </c>
      <c r="AC84">
        <f t="shared" si="18"/>
        <v>2.536143010764981E-2</v>
      </c>
      <c r="AD84">
        <f t="shared" si="19"/>
        <v>-1.6098338032750271E-2</v>
      </c>
      <c r="AE84">
        <f t="shared" si="20"/>
        <v>-1.621696387813254E-2</v>
      </c>
    </row>
    <row r="85" spans="1:31">
      <c r="A85">
        <v>0.01</v>
      </c>
      <c r="B85">
        <v>0.99</v>
      </c>
      <c r="C85">
        <v>0.05</v>
      </c>
      <c r="D85">
        <v>0.1</v>
      </c>
      <c r="E85">
        <f t="shared" si="23"/>
        <v>0.17864380560764059</v>
      </c>
      <c r="F85">
        <f t="shared" si="23"/>
        <v>0.25728761121528143</v>
      </c>
      <c r="G85">
        <f t="shared" si="23"/>
        <v>0.27863554372904015</v>
      </c>
      <c r="H85">
        <f t="shared" si="23"/>
        <v>0.35727108745808001</v>
      </c>
      <c r="I85">
        <f t="shared" si="1"/>
        <v>3.4660951401910174E-2</v>
      </c>
      <c r="J85">
        <f t="shared" si="2"/>
        <v>0.50866437043327917</v>
      </c>
      <c r="K85">
        <f t="shared" si="3"/>
        <v>4.9658885932260005E-2</v>
      </c>
      <c r="L85">
        <f t="shared" si="4"/>
        <v>0.5124121708816548</v>
      </c>
      <c r="M85">
        <f t="shared" si="24"/>
        <v>-1.0418430119216036</v>
      </c>
      <c r="N85">
        <f t="shared" si="24"/>
        <v>-1.0024953894778443</v>
      </c>
      <c r="O85">
        <f t="shared" si="24"/>
        <v>1.3150953975789192</v>
      </c>
      <c r="P85">
        <f t="shared" si="24"/>
        <v>1.3711170700718298</v>
      </c>
      <c r="Q85">
        <f t="shared" si="6"/>
        <v>-1.043639258570606</v>
      </c>
      <c r="R85">
        <f t="shared" si="7"/>
        <v>0.26044840713899897</v>
      </c>
      <c r="S85">
        <f t="shared" si="8"/>
        <v>1.3715192468775843</v>
      </c>
      <c r="T85">
        <f t="shared" si="9"/>
        <v>0.79762549986475051</v>
      </c>
      <c r="U85">
        <f t="shared" si="10"/>
        <v>3.136220231923089E-2</v>
      </c>
      <c r="V85">
        <f t="shared" si="11"/>
        <v>1.8503974151143552E-2</v>
      </c>
      <c r="W85">
        <f t="shared" si="12"/>
        <v>4.9866176470374446E-2</v>
      </c>
      <c r="X85">
        <f t="shared" si="13"/>
        <v>-1.1383603344149685E-3</v>
      </c>
      <c r="Y85">
        <f t="shared" si="14"/>
        <v>-2.2767206688299371E-3</v>
      </c>
      <c r="Z85">
        <f t="shared" si="15"/>
        <v>-1.1380005469895313E-3</v>
      </c>
      <c r="AA85">
        <f t="shared" si="16"/>
        <v>-2.2760010939790625E-3</v>
      </c>
      <c r="AB85">
        <f t="shared" si="17"/>
        <v>2.4538034616432811E-2</v>
      </c>
      <c r="AC85">
        <f t="shared" si="18"/>
        <v>2.4718828991826924E-2</v>
      </c>
      <c r="AD85">
        <f t="shared" si="19"/>
        <v>-1.5795509592759674E-2</v>
      </c>
      <c r="AE85">
        <f t="shared" si="20"/>
        <v>-1.5911889707772724E-2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CAB3-A750-4E71-9B93-DB1359E78C49}">
  <dimension ref="A1:AE85"/>
  <sheetViews>
    <sheetView topLeftCell="N20" zoomScale="80" zoomScaleNormal="80" workbookViewId="0">
      <selection activeCell="AB27" sqref="AB27"/>
    </sheetView>
  </sheetViews>
  <sheetFormatPr defaultRowHeight="14.4"/>
  <sheetData>
    <row r="1" spans="1:28" ht="18">
      <c r="A1" s="12" t="s">
        <v>88</v>
      </c>
    </row>
    <row r="2" spans="1:28" s="6" customFormat="1"/>
    <row r="3" spans="1:28" s="6" customFormat="1" ht="17.399999999999999">
      <c r="E3" s="6" t="s">
        <v>74</v>
      </c>
      <c r="H3" s="6" t="s">
        <v>75</v>
      </c>
      <c r="L3" s="6" t="s">
        <v>76</v>
      </c>
      <c r="O3" s="6" t="s">
        <v>77</v>
      </c>
      <c r="R3" s="11" t="s">
        <v>82</v>
      </c>
    </row>
    <row r="4" spans="1:28" s="6" customFormat="1"/>
    <row r="5" spans="1:28" s="6" customFormat="1" ht="15.6">
      <c r="R5" s="10" t="s">
        <v>84</v>
      </c>
    </row>
    <row r="6" spans="1:28" s="6" customFormat="1"/>
    <row r="7" spans="1:28" s="6" customFormat="1">
      <c r="R7" t="s">
        <v>12</v>
      </c>
      <c r="S7"/>
      <c r="T7"/>
      <c r="U7"/>
      <c r="V7"/>
      <c r="W7"/>
      <c r="X7"/>
    </row>
    <row r="8" spans="1:28" s="6" customFormat="1" ht="15.6">
      <c r="B8" s="7" t="s">
        <v>78</v>
      </c>
      <c r="C8" s="8"/>
      <c r="D8" s="6">
        <v>0.05</v>
      </c>
      <c r="R8" t="s">
        <v>11</v>
      </c>
      <c r="S8"/>
      <c r="T8"/>
      <c r="U8"/>
      <c r="V8"/>
      <c r="W8"/>
      <c r="X8"/>
      <c r="AB8"/>
    </row>
    <row r="9" spans="1:28" s="6" customFormat="1">
      <c r="B9" s="9" t="s">
        <v>79</v>
      </c>
      <c r="C9" s="8">
        <v>0.01</v>
      </c>
      <c r="R9" t="s">
        <v>20</v>
      </c>
      <c r="S9"/>
      <c r="T9"/>
      <c r="U9"/>
      <c r="V9"/>
      <c r="W9"/>
      <c r="X9"/>
      <c r="AB9"/>
    </row>
    <row r="10" spans="1:28" s="6" customFormat="1" ht="16.2">
      <c r="B10" s="9" t="s">
        <v>80</v>
      </c>
      <c r="C10" s="8">
        <v>0.99</v>
      </c>
      <c r="R10" t="s">
        <v>13</v>
      </c>
      <c r="S10"/>
      <c r="T10"/>
      <c r="U10"/>
      <c r="V10"/>
      <c r="W10"/>
      <c r="X10"/>
      <c r="AB10"/>
    </row>
    <row r="11" spans="1:28" s="6" customFormat="1">
      <c r="R11" t="s">
        <v>15</v>
      </c>
      <c r="S11"/>
      <c r="T11"/>
      <c r="U11"/>
      <c r="V11"/>
      <c r="W11"/>
      <c r="X11"/>
      <c r="AB11"/>
    </row>
    <row r="12" spans="1:28" s="6" customFormat="1">
      <c r="R12" t="s">
        <v>14</v>
      </c>
      <c r="S12"/>
      <c r="T12"/>
      <c r="U12"/>
      <c r="V12"/>
      <c r="W12"/>
      <c r="X12"/>
      <c r="AB12"/>
    </row>
    <row r="13" spans="1:28" s="6" customFormat="1">
      <c r="B13" s="6" t="s">
        <v>81</v>
      </c>
      <c r="R13"/>
      <c r="S13"/>
      <c r="T13"/>
      <c r="U13"/>
      <c r="V13"/>
      <c r="W13"/>
      <c r="X13"/>
      <c r="AB13"/>
    </row>
    <row r="14" spans="1:28" s="6" customFormat="1">
      <c r="B14" s="6">
        <v>0.1</v>
      </c>
      <c r="D14" s="6">
        <v>0.1</v>
      </c>
      <c r="R14" s="1" t="s">
        <v>16</v>
      </c>
      <c r="S14"/>
      <c r="T14"/>
      <c r="U14"/>
      <c r="V14"/>
      <c r="W14"/>
      <c r="X14"/>
      <c r="AB14"/>
    </row>
    <row r="15" spans="1:28" s="6" customFormat="1">
      <c r="R15" s="1" t="s">
        <v>17</v>
      </c>
      <c r="S15"/>
      <c r="T15"/>
      <c r="U15"/>
      <c r="V15"/>
      <c r="W15"/>
      <c r="X15"/>
      <c r="AB15"/>
    </row>
    <row r="16" spans="1:28" s="6" customFormat="1">
      <c r="R16" s="1" t="s">
        <v>18</v>
      </c>
      <c r="S16"/>
      <c r="T16"/>
      <c r="U16"/>
      <c r="V16"/>
      <c r="W16"/>
      <c r="X16"/>
      <c r="AB16"/>
    </row>
    <row r="17" spans="8:29" s="6" customFormat="1">
      <c r="R17" s="1" t="s">
        <v>19</v>
      </c>
      <c r="S17"/>
      <c r="T17"/>
      <c r="U17"/>
      <c r="V17"/>
      <c r="W17"/>
      <c r="X17"/>
      <c r="AB17"/>
      <c r="AC17"/>
    </row>
    <row r="18" spans="8:29" s="6" customFormat="1">
      <c r="R18"/>
      <c r="S18"/>
      <c r="T18"/>
      <c r="U18"/>
      <c r="V18"/>
      <c r="W18"/>
      <c r="X18"/>
      <c r="AB18"/>
      <c r="AC18"/>
    </row>
    <row r="19" spans="8:29" s="6" customFormat="1" ht="15.6">
      <c r="R19" s="10" t="s">
        <v>85</v>
      </c>
      <c r="AB19"/>
      <c r="AC19"/>
    </row>
    <row r="20" spans="8:29" s="6" customFormat="1" ht="17.399999999999999">
      <c r="H20" s="11" t="s">
        <v>83</v>
      </c>
      <c r="AB20"/>
      <c r="AC20"/>
    </row>
    <row r="21" spans="8:29" s="6" customFormat="1">
      <c r="R21" s="2" t="s">
        <v>21</v>
      </c>
      <c r="S21"/>
      <c r="T21"/>
      <c r="U21"/>
      <c r="V21"/>
      <c r="W21"/>
      <c r="X21"/>
      <c r="AB21"/>
      <c r="AC21"/>
    </row>
    <row r="22" spans="8:29" s="6" customFormat="1">
      <c r="H22" t="s">
        <v>0</v>
      </c>
      <c r="R22" s="2" t="s">
        <v>22</v>
      </c>
      <c r="S22"/>
      <c r="T22"/>
      <c r="U22"/>
      <c r="V22"/>
      <c r="W22"/>
      <c r="X22"/>
      <c r="AB22"/>
      <c r="AC22"/>
    </row>
    <row r="23" spans="8:29" s="6" customFormat="1">
      <c r="H23" t="s">
        <v>1</v>
      </c>
      <c r="R23" s="1" t="s">
        <v>23</v>
      </c>
      <c r="S23" s="1"/>
      <c r="T23" s="1"/>
      <c r="U23"/>
      <c r="V23"/>
      <c r="W23"/>
      <c r="X23"/>
      <c r="AB23"/>
      <c r="AC23"/>
    </row>
    <row r="24" spans="8:29" s="6" customFormat="1">
      <c r="H24" t="s">
        <v>2</v>
      </c>
      <c r="R24" s="1"/>
      <c r="S24" s="1"/>
      <c r="T24" s="1" t="s">
        <v>24</v>
      </c>
      <c r="U24"/>
      <c r="V24"/>
      <c r="W24"/>
      <c r="X24"/>
      <c r="AB24"/>
      <c r="AC24"/>
    </row>
    <row r="25" spans="8:29" s="6" customFormat="1">
      <c r="H25" t="s">
        <v>3</v>
      </c>
      <c r="R25" s="1" t="s">
        <v>25</v>
      </c>
      <c r="S25" s="1"/>
      <c r="T25" s="1"/>
      <c r="U25"/>
      <c r="V25"/>
      <c r="W25"/>
      <c r="X25"/>
      <c r="AB25"/>
      <c r="AC25"/>
    </row>
    <row r="26" spans="8:29" s="6" customFormat="1">
      <c r="H26" t="s">
        <v>4</v>
      </c>
      <c r="R26" s="1"/>
      <c r="S26" s="1"/>
      <c r="T26" s="1" t="s">
        <v>26</v>
      </c>
      <c r="U26"/>
      <c r="V26"/>
      <c r="W26"/>
      <c r="X26"/>
      <c r="AB26"/>
      <c r="AC26"/>
    </row>
    <row r="27" spans="8:29" s="6" customFormat="1">
      <c r="H27" t="s">
        <v>5</v>
      </c>
      <c r="R27"/>
      <c r="S27"/>
      <c r="T27"/>
      <c r="U27"/>
      <c r="V27"/>
      <c r="W27"/>
      <c r="X27"/>
    </row>
    <row r="28" spans="8:29" s="6" customFormat="1">
      <c r="H28" t="s">
        <v>6</v>
      </c>
      <c r="R28" t="s">
        <v>27</v>
      </c>
    </row>
    <row r="29" spans="8:29" s="6" customFormat="1">
      <c r="H29" t="s">
        <v>7</v>
      </c>
      <c r="R29" t="s">
        <v>28</v>
      </c>
    </row>
    <row r="30" spans="8:29" s="6" customFormat="1">
      <c r="H30" t="s">
        <v>8</v>
      </c>
      <c r="R30" t="s">
        <v>32</v>
      </c>
    </row>
    <row r="31" spans="8:29" s="6" customFormat="1" ht="16.2">
      <c r="H31" t="s">
        <v>9</v>
      </c>
      <c r="R31" t="s">
        <v>33</v>
      </c>
    </row>
    <row r="32" spans="8:29" s="6" customFormat="1" ht="16.2">
      <c r="H32" t="s">
        <v>10</v>
      </c>
      <c r="R32"/>
    </row>
    <row r="33" spans="1:31" s="6" customFormat="1">
      <c r="R33" s="3" t="s">
        <v>29</v>
      </c>
    </row>
    <row r="34" spans="1:31" s="6" customFormat="1">
      <c r="R34" s="3" t="s">
        <v>30</v>
      </c>
    </row>
    <row r="35" spans="1:31" s="6" customFormat="1">
      <c r="R35" s="3" t="s">
        <v>31</v>
      </c>
    </row>
    <row r="36" spans="1:31" s="6" customFormat="1">
      <c r="R36" s="3" t="s">
        <v>34</v>
      </c>
    </row>
    <row r="44" spans="1:31">
      <c r="F44" t="s">
        <v>66</v>
      </c>
      <c r="G44">
        <v>1</v>
      </c>
    </row>
    <row r="45" spans="1:31">
      <c r="A45" s="4" t="s">
        <v>35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52</v>
      </c>
      <c r="S45" s="4" t="s">
        <v>53</v>
      </c>
      <c r="T45" s="4" t="s">
        <v>54</v>
      </c>
      <c r="U45" s="4" t="s">
        <v>55</v>
      </c>
      <c r="V45" s="4" t="s">
        <v>56</v>
      </c>
      <c r="W45" s="4" t="s">
        <v>65</v>
      </c>
      <c r="X45" s="4" t="s">
        <v>57</v>
      </c>
      <c r="Y45" s="4" t="s">
        <v>58</v>
      </c>
      <c r="Z45" s="4" t="s">
        <v>59</v>
      </c>
      <c r="AA45" s="4" t="s">
        <v>60</v>
      </c>
      <c r="AB45" s="4" t="s">
        <v>61</v>
      </c>
      <c r="AC45" s="4" t="s">
        <v>62</v>
      </c>
      <c r="AD45" s="4" t="s">
        <v>63</v>
      </c>
      <c r="AE45" s="4" t="s">
        <v>64</v>
      </c>
    </row>
    <row r="46" spans="1:31">
      <c r="A46">
        <v>0.01</v>
      </c>
      <c r="B46">
        <v>0.99</v>
      </c>
      <c r="C46">
        <v>0.05</v>
      </c>
      <c r="D46">
        <v>0.1</v>
      </c>
      <c r="E46">
        <v>0.15</v>
      </c>
      <c r="F46">
        <v>0.2</v>
      </c>
      <c r="G46">
        <v>0.25</v>
      </c>
      <c r="H46">
        <v>0.3</v>
      </c>
      <c r="I46">
        <f>E46*C46+F46*D46</f>
        <v>2.7500000000000004E-2</v>
      </c>
      <c r="J46">
        <f>1/(1+EXP(-I46))</f>
        <v>0.50687456676453424</v>
      </c>
      <c r="K46">
        <f>G46*C46+H46*D46</f>
        <v>4.2499999999999996E-2</v>
      </c>
      <c r="L46">
        <f>1/(1+EXP(-K46))</f>
        <v>0.51062340100496373</v>
      </c>
      <c r="M46">
        <v>0.4</v>
      </c>
      <c r="N46">
        <v>0.45</v>
      </c>
      <c r="O46">
        <v>0.5</v>
      </c>
      <c r="P46">
        <v>0.55000000000000004</v>
      </c>
      <c r="Q46">
        <f>M46*J46+N46*L46</f>
        <v>0.43253035715804738</v>
      </c>
      <c r="R46">
        <f>1/(1+EXP(-Q46))</f>
        <v>0.60647773220672796</v>
      </c>
      <c r="S46">
        <f>O46*J46+P46*L46</f>
        <v>0.53428015393499717</v>
      </c>
      <c r="T46">
        <f>1/(1+EXP(-S46))</f>
        <v>0.63048083545063482</v>
      </c>
      <c r="U46">
        <f>0.5*(A46-R46)^2</f>
        <v>0.17789284250924053</v>
      </c>
      <c r="V46">
        <f>0.5*(B46-T46)^2</f>
        <v>6.4627014839136757E-2</v>
      </c>
      <c r="W46">
        <f>U46+V46</f>
        <v>0.24251985734837728</v>
      </c>
      <c r="X46">
        <f>((R46-A46)*R46*(1-R46)*M46+(T46-B46)*T46*(1-T46)*O46)*J46*(1-J46)*C46</f>
        <v>1.882556669401121E-4</v>
      </c>
      <c r="Y46">
        <f>((R46-A46)*R46*(1-R46)*M46+(T46-B46)*T46*(1-T46)*O46)*J46*(1-J46)*D46</f>
        <v>3.765113338802242E-4</v>
      </c>
      <c r="Z46">
        <f>((R46-A46)*R46*(1-R46)*M46+(T46-B46)*T46*(1-T46)*O46)*L46*(1-L46)*C46</f>
        <v>1.8820626158717679E-4</v>
      </c>
      <c r="AA46">
        <f>((R46-A46)*R46*(1-R46)*M46+(T46-B46)*T46*(1-T46)*O46)*L46*(1-L46)*D46</f>
        <v>3.7641252317435357E-4</v>
      </c>
      <c r="AB46">
        <f>(R46-A46)*R46*(1-R46)*J46</f>
        <v>7.2157072912136258E-2</v>
      </c>
      <c r="AC46">
        <f>(R46-A46)*R46*(1-R46)*L46</f>
        <v>7.2690745191944781E-2</v>
      </c>
      <c r="AD46">
        <f>(T46-B46)*T46*(1-T46)*J46</f>
        <v>-4.2455250092604709E-2</v>
      </c>
      <c r="AE46">
        <f>(T46-B46)*T46*(1-T46)*L46</f>
        <v>-4.276924828006376E-2</v>
      </c>
    </row>
    <row r="47" spans="1:31">
      <c r="A47">
        <v>0.01</v>
      </c>
      <c r="B47">
        <v>0.99</v>
      </c>
      <c r="C47">
        <v>0.05</v>
      </c>
      <c r="D47">
        <v>0.1</v>
      </c>
      <c r="E47">
        <f>E46-$G$44*X46</f>
        <v>0.14981174433305988</v>
      </c>
      <c r="F47">
        <f>F46-$G$44*Y46</f>
        <v>0.19962348866611979</v>
      </c>
      <c r="G47">
        <f>G46-$G$44*Z46</f>
        <v>0.24981179373841284</v>
      </c>
      <c r="H47">
        <f>H46-$G$44*AA46</f>
        <v>0.29962358747682566</v>
      </c>
      <c r="I47">
        <f>E47*C47+F47*D47</f>
        <v>2.7452936083264975E-2</v>
      </c>
      <c r="J47">
        <f>1/(1+EXP(-I47))</f>
        <v>0.50686280300577169</v>
      </c>
      <c r="K47">
        <f>G47*C47+H47*D47</f>
        <v>4.2452948434603205E-2</v>
      </c>
      <c r="L47">
        <f>1/(1+EXP(-K47))</f>
        <v>0.51061164341782161</v>
      </c>
      <c r="M47">
        <f>M46-$G$44*AB46</f>
        <v>0.32784292708786378</v>
      </c>
      <c r="N47">
        <f>N46-$G$44*AC46</f>
        <v>0.37730925480805522</v>
      </c>
      <c r="O47">
        <f>O46-$G$44*AD46</f>
        <v>0.54245525009260476</v>
      </c>
      <c r="P47">
        <f>P46-$G$44*AE46</f>
        <v>0.59276924828006383</v>
      </c>
      <c r="Q47">
        <f>M47*J47+N47*L47</f>
        <v>0.35882988364366619</v>
      </c>
      <c r="R47">
        <f>1/(1+EXP(-Q47))</f>
        <v>0.58875715240265436</v>
      </c>
      <c r="S47">
        <f>O47*J47+P47*L47</f>
        <v>0.57762526859896468</v>
      </c>
      <c r="T47">
        <f>1/(1+EXP(-S47))</f>
        <v>0.64052079781517224</v>
      </c>
      <c r="U47">
        <f>0.5*(A47-R47)^2</f>
        <v>0.16747992072861465</v>
      </c>
      <c r="V47">
        <f>0.5*(B47-T47)^2</f>
        <v>6.106785637987186E-2</v>
      </c>
      <c r="W47">
        <f>U47+V47</f>
        <v>0.22854777710848651</v>
      </c>
      <c r="X47">
        <f>((R47-A47)*R47*(1-R47)*M47+(T47-B47)*T47*(1-T47)*O47)*J47*(1-J47)*C47</f>
        <v>2.8617151587956557E-5</v>
      </c>
      <c r="Y47">
        <f>((R47-A47)*R47*(1-R47)*M47+(T47-B47)*T47*(1-T47)*O47)*J47*(1-J47)*D47</f>
        <v>5.7234303175913114E-5</v>
      </c>
      <c r="Z47">
        <f>((R47-A47)*R47*(1-R47)*M47+(T47-B47)*T47*(1-T47)*O47)*L47*(1-L47)*C47</f>
        <v>2.8609651461252846E-5</v>
      </c>
      <c r="AA47">
        <f>((R47-A47)*R47*(1-R47)*M47+(T47-B47)*T47*(1-T47)*O47)*L47*(1-L47)*D47</f>
        <v>5.7219302922505692E-5</v>
      </c>
      <c r="AB47">
        <f>(R47-A47)*R47*(1-R47)*J47</f>
        <v>7.102665236182204E-2</v>
      </c>
      <c r="AC47">
        <f>(R47-A47)*R47*(1-R47)*L47</f>
        <v>7.1551977130433222E-2</v>
      </c>
      <c r="AD47">
        <f>(T47-B47)*T47*(1-T47)*J47</f>
        <v>-4.0786718136155607E-2</v>
      </c>
      <c r="AE47">
        <f>(T47-B47)*T47*(1-T47)*L47</f>
        <v>-4.1088383392151852E-2</v>
      </c>
    </row>
    <row r="48" spans="1:31">
      <c r="A48">
        <v>0.01</v>
      </c>
      <c r="B48">
        <v>0.99</v>
      </c>
      <c r="C48">
        <v>0.05</v>
      </c>
      <c r="D48">
        <v>0.1</v>
      </c>
      <c r="E48">
        <f t="shared" ref="E48:H63" si="0">E47-$G$44*X47</f>
        <v>0.14978312718147194</v>
      </c>
      <c r="F48">
        <f t="shared" si="0"/>
        <v>0.19956625436294387</v>
      </c>
      <c r="G48">
        <f t="shared" si="0"/>
        <v>0.24978318408695158</v>
      </c>
      <c r="H48">
        <f t="shared" si="0"/>
        <v>0.29956636817390314</v>
      </c>
      <c r="I48">
        <f t="shared" ref="I48:I85" si="1">E48*C48+F48*D48</f>
        <v>2.7445781795367986E-2</v>
      </c>
      <c r="J48">
        <f t="shared" ref="J48:J85" si="2">1/(1+EXP(-I48))</f>
        <v>0.5068610147706627</v>
      </c>
      <c r="K48">
        <f t="shared" ref="K48:K85" si="3">G48*C48+H48*D48</f>
        <v>4.2445796021737897E-2</v>
      </c>
      <c r="L48">
        <f t="shared" ref="L48:L85" si="4">1/(1+EXP(-K48))</f>
        <v>0.5106098561198813</v>
      </c>
      <c r="M48">
        <f t="shared" ref="M48:P63" si="5">M47-$G$44*AB47</f>
        <v>0.25681627472604174</v>
      </c>
      <c r="N48">
        <f t="shared" si="5"/>
        <v>0.30575727767762201</v>
      </c>
      <c r="O48">
        <f t="shared" si="5"/>
        <v>0.5832419682287604</v>
      </c>
      <c r="P48">
        <f t="shared" si="5"/>
        <v>0.63385763167221565</v>
      </c>
      <c r="Q48">
        <f t="shared" ref="Q48:Q85" si="6">M48*J48+N48*L48</f>
        <v>0.28629283717984</v>
      </c>
      <c r="R48">
        <f t="shared" ref="R48:R85" si="7">1/(1+EXP(-Q48))</f>
        <v>0.57108831683653638</v>
      </c>
      <c r="S48">
        <f t="shared" ref="S48:S85" si="8">O48*J48+P48*L48</f>
        <v>0.61927656998190683</v>
      </c>
      <c r="T48">
        <f t="shared" ref="T48:T85" si="9">1/(1+EXP(-S48))</f>
        <v>0.65005399783566276</v>
      </c>
      <c r="U48">
        <f t="shared" ref="U48:U85" si="10">0.5*(A48-R48)^2</f>
        <v>0.1574100496452287</v>
      </c>
      <c r="V48">
        <f t="shared" ref="V48:V85" si="11">0.5*(B48-T48)^2</f>
        <v>5.7781642193757789E-2</v>
      </c>
      <c r="W48">
        <f t="shared" ref="W48:W85" si="12">U48+V48</f>
        <v>0.21519169183898648</v>
      </c>
      <c r="X48">
        <f t="shared" ref="X48:X85" si="13">((R48-A48)*R48*(1-R48)*M48+(T48-B48)*T48*(1-T48)*O48)*J48*(1-J48)*C48</f>
        <v>-1.2256985886637816E-4</v>
      </c>
      <c r="Y48">
        <f t="shared" ref="Y48:Y85" si="14">((R48-A48)*R48*(1-R48)*M48+(T48-B48)*T48*(1-T48)*O48)*J48*(1-J48)*D48</f>
        <v>-2.4513971773275632E-4</v>
      </c>
      <c r="Z48">
        <f t="shared" ref="Z48:Z85" si="15">((R48-A48)*R48*(1-R48)*M48+(T48-B48)*T48*(1-T48)*O48)*L48*(1-L48)*C48</f>
        <v>-1.2253774171076673E-4</v>
      </c>
      <c r="AA48">
        <f t="shared" ref="AA48:AA85" si="16">((R48-A48)*R48*(1-R48)*M48+(T48-B48)*T48*(1-T48)*O48)*L48*(1-L48)*D48</f>
        <v>-2.4507548342153347E-4</v>
      </c>
      <c r="AB48">
        <f t="shared" ref="AB48:AB85" si="17">(R48-A48)*R48*(1-R48)*J48</f>
        <v>6.9661250499975125E-2</v>
      </c>
      <c r="AC48">
        <f t="shared" ref="AC48:AC85" si="18">(R48-A48)*R48*(1-R48)*L48</f>
        <v>7.0176478479050897E-2</v>
      </c>
      <c r="AD48">
        <f t="shared" ref="AD48:AD85" si="19">(T48-B48)*T48*(1-T48)*J48</f>
        <v>-3.9196681216906705E-2</v>
      </c>
      <c r="AE48">
        <f t="shared" ref="AE48:AE85" si="20">(T48-B48)*T48*(1-T48)*L48</f>
        <v>-3.9486587394371483E-2</v>
      </c>
    </row>
    <row r="49" spans="1:31">
      <c r="A49">
        <v>0.01</v>
      </c>
      <c r="B49">
        <v>0.99</v>
      </c>
      <c r="C49">
        <v>0.05</v>
      </c>
      <c r="D49">
        <v>0.1</v>
      </c>
      <c r="E49">
        <f t="shared" si="0"/>
        <v>0.14990569704033832</v>
      </c>
      <c r="F49">
        <f t="shared" si="0"/>
        <v>0.19981139408067664</v>
      </c>
      <c r="G49">
        <f t="shared" si="0"/>
        <v>0.24990572182866233</v>
      </c>
      <c r="H49">
        <f t="shared" si="0"/>
        <v>0.29981144365732465</v>
      </c>
      <c r="I49">
        <f t="shared" si="1"/>
        <v>2.7476424260084582E-2</v>
      </c>
      <c r="J49">
        <f t="shared" si="2"/>
        <v>0.50686867394278223</v>
      </c>
      <c r="K49">
        <f t="shared" si="3"/>
        <v>4.2476430457165586E-2</v>
      </c>
      <c r="L49">
        <f t="shared" si="4"/>
        <v>0.51061751127776023</v>
      </c>
      <c r="M49">
        <f t="shared" si="5"/>
        <v>0.18715502422606661</v>
      </c>
      <c r="N49">
        <f t="shared" si="5"/>
        <v>0.23558079919857111</v>
      </c>
      <c r="O49">
        <f t="shared" si="5"/>
        <v>0.62243864944566707</v>
      </c>
      <c r="P49">
        <f t="shared" si="5"/>
        <v>0.67334421906658715</v>
      </c>
      <c r="Q49">
        <f t="shared" si="6"/>
        <v>0.21515470034279582</v>
      </c>
      <c r="R49">
        <f t="shared" si="7"/>
        <v>0.55358213440198123</v>
      </c>
      <c r="S49">
        <f t="shared" si="8"/>
        <v>0.65931600222830933</v>
      </c>
      <c r="T49">
        <f t="shared" si="9"/>
        <v>0.65910672110636459</v>
      </c>
      <c r="U49">
        <f t="shared" si="10"/>
        <v>0.14774076842050679</v>
      </c>
      <c r="V49">
        <f t="shared" si="11"/>
        <v>5.4745181008490587E-2</v>
      </c>
      <c r="W49">
        <f t="shared" si="12"/>
        <v>0.20248594942899739</v>
      </c>
      <c r="X49">
        <f t="shared" si="13"/>
        <v>-2.6413585149053024E-4</v>
      </c>
      <c r="Y49">
        <f t="shared" si="14"/>
        <v>-5.2827170298106049E-4</v>
      </c>
      <c r="Z49">
        <f t="shared" si="15"/>
        <v>-2.6406657897158343E-4</v>
      </c>
      <c r="AA49">
        <f t="shared" si="16"/>
        <v>-5.2813315794316687E-4</v>
      </c>
      <c r="AB49">
        <f t="shared" si="17"/>
        <v>6.8090144903752411E-2</v>
      </c>
      <c r="AC49">
        <f t="shared" si="18"/>
        <v>6.85937445351395E-2</v>
      </c>
      <c r="AD49">
        <f t="shared" si="19"/>
        <v>-3.7684050416107756E-2</v>
      </c>
      <c r="AE49">
        <f t="shared" si="20"/>
        <v>-3.7962764375749788E-2</v>
      </c>
    </row>
    <row r="50" spans="1:31">
      <c r="A50">
        <v>0.01</v>
      </c>
      <c r="B50">
        <v>0.99</v>
      </c>
      <c r="C50">
        <v>0.05</v>
      </c>
      <c r="D50">
        <v>0.1</v>
      </c>
      <c r="E50">
        <f t="shared" si="0"/>
        <v>0.15016983289182886</v>
      </c>
      <c r="F50">
        <f t="shared" si="0"/>
        <v>0.20033966578365769</v>
      </c>
      <c r="G50">
        <f t="shared" si="0"/>
        <v>0.25016978840763393</v>
      </c>
      <c r="H50">
        <f t="shared" si="0"/>
        <v>0.30033957681526779</v>
      </c>
      <c r="I50">
        <f t="shared" si="1"/>
        <v>2.7542458222957214E-2</v>
      </c>
      <c r="J50">
        <f t="shared" si="2"/>
        <v>0.50688517931061272</v>
      </c>
      <c r="K50">
        <f t="shared" si="3"/>
        <v>4.2542447101908479E-2</v>
      </c>
      <c r="L50">
        <f t="shared" si="4"/>
        <v>0.51063400798521852</v>
      </c>
      <c r="M50">
        <f t="shared" si="5"/>
        <v>0.1190648793223142</v>
      </c>
      <c r="N50">
        <f t="shared" si="5"/>
        <v>0.16698705466343161</v>
      </c>
      <c r="O50">
        <f t="shared" si="5"/>
        <v>0.66012269986177485</v>
      </c>
      <c r="P50">
        <f t="shared" si="5"/>
        <v>0.71130698344233689</v>
      </c>
      <c r="Q50">
        <f t="shared" si="6"/>
        <v>0.14562149170932256</v>
      </c>
      <c r="R50">
        <f t="shared" si="7"/>
        <v>0.53634117585257268</v>
      </c>
      <c r="S50">
        <f t="shared" si="8"/>
        <v>0.69782394894947752</v>
      </c>
      <c r="T50">
        <f t="shared" si="9"/>
        <v>0.6677051371905216</v>
      </c>
      <c r="U50">
        <f t="shared" si="10"/>
        <v>0.13851751669893442</v>
      </c>
      <c r="V50">
        <f t="shared" si="11"/>
        <v>5.1936989296690245E-2</v>
      </c>
      <c r="W50">
        <f t="shared" si="12"/>
        <v>0.19045450599562466</v>
      </c>
      <c r="X50">
        <f t="shared" si="13"/>
        <v>-3.9518009622928454E-4</v>
      </c>
      <c r="Y50">
        <f t="shared" si="14"/>
        <v>-7.9036019245856909E-4</v>
      </c>
      <c r="Z50">
        <f t="shared" si="15"/>
        <v>-3.9507626046527702E-4</v>
      </c>
      <c r="AA50">
        <f t="shared" si="16"/>
        <v>-7.9015252093055403E-4</v>
      </c>
      <c r="AB50">
        <f t="shared" si="17"/>
        <v>6.6346284826914098E-2</v>
      </c>
      <c r="AC50">
        <f t="shared" si="18"/>
        <v>6.6836969631214299E-2</v>
      </c>
      <c r="AD50">
        <f t="shared" si="19"/>
        <v>-3.624693768890818E-2</v>
      </c>
      <c r="AE50">
        <f t="shared" si="20"/>
        <v>-3.6515013310214839E-2</v>
      </c>
    </row>
    <row r="51" spans="1:31">
      <c r="A51">
        <v>0.01</v>
      </c>
      <c r="B51">
        <v>0.99</v>
      </c>
      <c r="C51">
        <v>0.05</v>
      </c>
      <c r="D51">
        <v>0.1</v>
      </c>
      <c r="E51">
        <f t="shared" si="0"/>
        <v>0.15056501298805816</v>
      </c>
      <c r="F51">
        <f t="shared" si="0"/>
        <v>0.20113002597611626</v>
      </c>
      <c r="G51">
        <f t="shared" si="0"/>
        <v>0.25056486466809919</v>
      </c>
      <c r="H51">
        <f t="shared" si="0"/>
        <v>0.30112972933619836</v>
      </c>
      <c r="I51">
        <f t="shared" si="1"/>
        <v>2.7641253247014538E-2</v>
      </c>
      <c r="J51">
        <f t="shared" si="2"/>
        <v>0.50690987336636295</v>
      </c>
      <c r="K51">
        <f t="shared" si="3"/>
        <v>4.2641216167024792E-2</v>
      </c>
      <c r="L51">
        <f t="shared" si="4"/>
        <v>0.51065868905653888</v>
      </c>
      <c r="M51">
        <f t="shared" si="5"/>
        <v>5.2718594495400103E-2</v>
      </c>
      <c r="N51">
        <f t="shared" si="5"/>
        <v>0.10015008503221731</v>
      </c>
      <c r="O51">
        <f t="shared" si="5"/>
        <v>0.69636963755068304</v>
      </c>
      <c r="P51">
        <f t="shared" si="5"/>
        <v>0.74782199675255168</v>
      </c>
      <c r="Q51">
        <f t="shared" si="6"/>
        <v>7.7866087191168887E-2</v>
      </c>
      <c r="R51">
        <f t="shared" si="7"/>
        <v>0.51945669209060008</v>
      </c>
      <c r="S51">
        <f t="shared" si="8"/>
        <v>0.7348784452962982</v>
      </c>
      <c r="T51">
        <f t="shared" si="9"/>
        <v>0.67587489954701563</v>
      </c>
      <c r="U51">
        <f t="shared" si="10"/>
        <v>0.12977306055794824</v>
      </c>
      <c r="V51">
        <f t="shared" si="11"/>
        <v>4.933728936729876E-2</v>
      </c>
      <c r="W51">
        <f t="shared" si="12"/>
        <v>0.17911034992524699</v>
      </c>
      <c r="X51">
        <f t="shared" si="13"/>
        <v>-5.1510434435308593E-4</v>
      </c>
      <c r="Y51">
        <f t="shared" si="14"/>
        <v>-1.0302086887061719E-3</v>
      </c>
      <c r="Z51">
        <f t="shared" si="15"/>
        <v>-5.1496861665898048E-4</v>
      </c>
      <c r="AA51">
        <f t="shared" si="16"/>
        <v>-1.029937233317961E-3</v>
      </c>
      <c r="AB51">
        <f t="shared" si="17"/>
        <v>6.4464393477555684E-2</v>
      </c>
      <c r="AC51">
        <f t="shared" si="18"/>
        <v>6.4941135285959309E-2</v>
      </c>
      <c r="AD51">
        <f t="shared" si="19"/>
        <v>-3.4882883151498414E-2</v>
      </c>
      <c r="AE51">
        <f t="shared" si="20"/>
        <v>-3.5140857017362338E-2</v>
      </c>
    </row>
    <row r="52" spans="1:31">
      <c r="A52">
        <v>0.01</v>
      </c>
      <c r="B52">
        <v>0.99</v>
      </c>
      <c r="C52">
        <v>0.05</v>
      </c>
      <c r="D52">
        <v>0.1</v>
      </c>
      <c r="E52">
        <f t="shared" si="0"/>
        <v>0.15108011733241125</v>
      </c>
      <c r="F52">
        <f t="shared" si="0"/>
        <v>0.20216023466482244</v>
      </c>
      <c r="G52">
        <f t="shared" si="0"/>
        <v>0.25107983328475819</v>
      </c>
      <c r="H52">
        <f t="shared" si="0"/>
        <v>0.30215966656951632</v>
      </c>
      <c r="I52">
        <f t="shared" si="1"/>
        <v>2.7770029333102807E-2</v>
      </c>
      <c r="J52">
        <f t="shared" si="2"/>
        <v>0.50694206121061081</v>
      </c>
      <c r="K52">
        <f t="shared" si="3"/>
        <v>4.2769958321189544E-2</v>
      </c>
      <c r="L52">
        <f t="shared" si="4"/>
        <v>0.51069085992479613</v>
      </c>
      <c r="M52">
        <f t="shared" si="5"/>
        <v>-1.1745798982155581E-2</v>
      </c>
      <c r="N52">
        <f t="shared" si="5"/>
        <v>3.5208949746258003E-2</v>
      </c>
      <c r="O52">
        <f t="shared" si="5"/>
        <v>0.7312525207021815</v>
      </c>
      <c r="P52">
        <f t="shared" si="5"/>
        <v>0.78296285376991404</v>
      </c>
      <c r="Q52">
        <f t="shared" si="6"/>
        <v>1.2026449276385989E-2</v>
      </c>
      <c r="R52">
        <f t="shared" si="7"/>
        <v>0.50300657608105215</v>
      </c>
      <c r="S52">
        <f t="shared" si="8"/>
        <v>0.77055463319114859</v>
      </c>
      <c r="T52">
        <f t="shared" si="9"/>
        <v>0.68364085981942557</v>
      </c>
      <c r="U52">
        <f t="shared" si="10"/>
        <v>0.12152774202958112</v>
      </c>
      <c r="V52">
        <f t="shared" si="11"/>
        <v>4.6927961386090421E-2</v>
      </c>
      <c r="W52">
        <f t="shared" si="12"/>
        <v>0.16845570341567154</v>
      </c>
      <c r="X52">
        <f t="shared" si="13"/>
        <v>-6.23618119967176E-4</v>
      </c>
      <c r="Y52">
        <f t="shared" si="14"/>
        <v>-1.247236239934352E-3</v>
      </c>
      <c r="Z52">
        <f t="shared" si="15"/>
        <v>-6.2345319787677383E-4</v>
      </c>
      <c r="AA52">
        <f t="shared" si="16"/>
        <v>-1.2469063957535477E-3</v>
      </c>
      <c r="AB52">
        <f t="shared" si="17"/>
        <v>6.2479183263299064E-2</v>
      </c>
      <c r="AC52">
        <f t="shared" si="18"/>
        <v>6.2941212161278973E-2</v>
      </c>
      <c r="AD52">
        <f t="shared" si="19"/>
        <v>-3.3589038065195927E-2</v>
      </c>
      <c r="AE52">
        <f t="shared" si="20"/>
        <v>-3.3837426495244183E-2</v>
      </c>
    </row>
    <row r="53" spans="1:31">
      <c r="A53">
        <v>0.01</v>
      </c>
      <c r="B53">
        <v>0.99</v>
      </c>
      <c r="C53">
        <v>0.05</v>
      </c>
      <c r="D53">
        <v>0.1</v>
      </c>
      <c r="E53">
        <f t="shared" si="0"/>
        <v>0.15170373545237842</v>
      </c>
      <c r="F53">
        <f t="shared" si="0"/>
        <v>0.2034074709047568</v>
      </c>
      <c r="G53">
        <f t="shared" si="0"/>
        <v>0.25170328648263496</v>
      </c>
      <c r="H53">
        <f t="shared" si="0"/>
        <v>0.30340657296526985</v>
      </c>
      <c r="I53">
        <f t="shared" si="1"/>
        <v>2.7925933863094603E-2</v>
      </c>
      <c r="J53">
        <f t="shared" si="2"/>
        <v>0.50698102978746973</v>
      </c>
      <c r="K53">
        <f t="shared" si="3"/>
        <v>4.2925821620658736E-2</v>
      </c>
      <c r="L53">
        <f t="shared" si="4"/>
        <v>0.51072980787036937</v>
      </c>
      <c r="M53">
        <f t="shared" si="5"/>
        <v>-7.4224982245454652E-2</v>
      </c>
      <c r="N53">
        <f t="shared" si="5"/>
        <v>-2.773226241502097E-2</v>
      </c>
      <c r="O53">
        <f t="shared" si="5"/>
        <v>0.76484155876737747</v>
      </c>
      <c r="P53">
        <f t="shared" si="5"/>
        <v>0.81680028026515816</v>
      </c>
      <c r="Q53">
        <f t="shared" si="6"/>
        <v>-5.1794350989791585E-2</v>
      </c>
      <c r="R53">
        <f t="shared" si="7"/>
        <v>0.48705430619212736</v>
      </c>
      <c r="S53">
        <f t="shared" si="8"/>
        <v>0.80492441129642667</v>
      </c>
      <c r="T53">
        <f t="shared" si="9"/>
        <v>0.69102687380039785</v>
      </c>
      <c r="U53">
        <f t="shared" si="10"/>
        <v>0.113790405528226</v>
      </c>
      <c r="V53">
        <f t="shared" si="11"/>
        <v>4.4692465094781614E-2</v>
      </c>
      <c r="W53">
        <f t="shared" si="12"/>
        <v>0.15848287062300762</v>
      </c>
      <c r="X53">
        <f t="shared" si="13"/>
        <v>-7.2071971951810979E-4</v>
      </c>
      <c r="Y53">
        <f t="shared" si="14"/>
        <v>-1.4414394390362196E-3</v>
      </c>
      <c r="Z53">
        <f t="shared" si="15"/>
        <v>-7.2052827633799677E-4</v>
      </c>
      <c r="AA53">
        <f t="shared" si="16"/>
        <v>-1.4410565526759935E-3</v>
      </c>
      <c r="AB53">
        <f t="shared" si="17"/>
        <v>6.0423837719816284E-2</v>
      </c>
      <c r="AC53">
        <f t="shared" si="18"/>
        <v>6.0870630686850349E-2</v>
      </c>
      <c r="AD53">
        <f t="shared" si="19"/>
        <v>-3.2362309442607026E-2</v>
      </c>
      <c r="AE53">
        <f t="shared" si="20"/>
        <v>-3.2601606594220997E-2</v>
      </c>
    </row>
    <row r="54" spans="1:31">
      <c r="A54">
        <v>0.01</v>
      </c>
      <c r="B54">
        <v>0.99</v>
      </c>
      <c r="C54">
        <v>0.05</v>
      </c>
      <c r="D54">
        <v>0.1</v>
      </c>
      <c r="E54">
        <f t="shared" si="0"/>
        <v>0.15242445517189654</v>
      </c>
      <c r="F54">
        <f t="shared" si="0"/>
        <v>0.20484891034379302</v>
      </c>
      <c r="G54">
        <f t="shared" si="0"/>
        <v>0.25242381475897296</v>
      </c>
      <c r="H54">
        <f t="shared" si="0"/>
        <v>0.30484762951794586</v>
      </c>
      <c r="I54">
        <f t="shared" si="1"/>
        <v>2.8106113792974129E-2</v>
      </c>
      <c r="J54">
        <f t="shared" si="2"/>
        <v>0.50702606593214083</v>
      </c>
      <c r="K54">
        <f t="shared" si="3"/>
        <v>4.3105953689743237E-2</v>
      </c>
      <c r="L54">
        <f t="shared" si="4"/>
        <v>0.51077482006213526</v>
      </c>
      <c r="M54">
        <f t="shared" si="5"/>
        <v>-0.13464881996527095</v>
      </c>
      <c r="N54">
        <f t="shared" si="5"/>
        <v>-8.8602893101871319E-2</v>
      </c>
      <c r="O54">
        <f t="shared" si="5"/>
        <v>0.79720386820998446</v>
      </c>
      <c r="P54">
        <f t="shared" si="5"/>
        <v>0.84940188685937912</v>
      </c>
      <c r="Q54">
        <f t="shared" si="6"/>
        <v>-0.11352658825048936</v>
      </c>
      <c r="R54">
        <f t="shared" si="7"/>
        <v>0.47164879626768569</v>
      </c>
      <c r="S54">
        <f t="shared" si="8"/>
        <v>0.83805623696543086</v>
      </c>
      <c r="T54">
        <f t="shared" si="9"/>
        <v>0.69805567918356382</v>
      </c>
      <c r="U54">
        <f t="shared" si="10"/>
        <v>0.10655980554770159</v>
      </c>
      <c r="V54">
        <f t="shared" si="11"/>
        <v>4.2615743228485103E-2</v>
      </c>
      <c r="W54">
        <f t="shared" si="12"/>
        <v>0.14917554877618669</v>
      </c>
      <c r="X54">
        <f t="shared" si="13"/>
        <v>-8.0665943583122001E-4</v>
      </c>
      <c r="Y54">
        <f t="shared" si="14"/>
        <v>-1.61331887166244E-3</v>
      </c>
      <c r="Z54">
        <f t="shared" si="15"/>
        <v>-8.0644407607501079E-4</v>
      </c>
      <c r="AA54">
        <f t="shared" si="16"/>
        <v>-1.6128881521500216E-3</v>
      </c>
      <c r="AB54">
        <f t="shared" si="17"/>
        <v>5.8328851581179571E-2</v>
      </c>
      <c r="AC54">
        <f t="shared" si="18"/>
        <v>5.8760112492511188E-2</v>
      </c>
      <c r="AD54">
        <f t="shared" si="19"/>
        <v>-3.1199472286344777E-2</v>
      </c>
      <c r="AE54">
        <f t="shared" si="20"/>
        <v>-3.1430149086702289E-2</v>
      </c>
    </row>
    <row r="55" spans="1:31">
      <c r="A55">
        <v>0.01</v>
      </c>
      <c r="B55">
        <v>0.99</v>
      </c>
      <c r="C55">
        <v>0.05</v>
      </c>
      <c r="D55">
        <v>0.1</v>
      </c>
      <c r="E55">
        <f t="shared" si="0"/>
        <v>0.15323111460772776</v>
      </c>
      <c r="F55">
        <f t="shared" si="0"/>
        <v>0.20646222921545546</v>
      </c>
      <c r="G55">
        <f t="shared" si="0"/>
        <v>0.25323025883504796</v>
      </c>
      <c r="H55">
        <f t="shared" si="0"/>
        <v>0.30646051767009586</v>
      </c>
      <c r="I55">
        <f t="shared" si="1"/>
        <v>2.8307778651931934E-2</v>
      </c>
      <c r="J55">
        <f t="shared" si="2"/>
        <v>0.50707647211998108</v>
      </c>
      <c r="K55">
        <f t="shared" si="3"/>
        <v>4.3307564708761986E-2</v>
      </c>
      <c r="L55">
        <f t="shared" si="4"/>
        <v>0.51082519930089576</v>
      </c>
      <c r="M55">
        <f t="shared" si="5"/>
        <v>-0.19297767154645051</v>
      </c>
      <c r="N55">
        <f t="shared" si="5"/>
        <v>-0.14736300559438251</v>
      </c>
      <c r="O55">
        <f t="shared" si="5"/>
        <v>0.82840334049632924</v>
      </c>
      <c r="P55">
        <f t="shared" si="5"/>
        <v>0.88083203594608139</v>
      </c>
      <c r="Q55">
        <f t="shared" si="6"/>
        <v>-0.17313117358803204</v>
      </c>
      <c r="R55">
        <f t="shared" si="7"/>
        <v>0.4568249981743685</v>
      </c>
      <c r="S55">
        <f t="shared" si="8"/>
        <v>0.87001504370405691</v>
      </c>
      <c r="T55">
        <f t="shared" si="9"/>
        <v>0.7047488282703418</v>
      </c>
      <c r="U55">
        <f t="shared" si="10"/>
        <v>9.9826289496762199E-2</v>
      </c>
      <c r="V55">
        <f t="shared" si="11"/>
        <v>4.0684115486571477E-2</v>
      </c>
      <c r="W55">
        <f t="shared" si="12"/>
        <v>0.14051040498333367</v>
      </c>
      <c r="X55">
        <f t="shared" si="13"/>
        <v>-8.8189229611556209E-4</v>
      </c>
      <c r="Y55">
        <f t="shared" si="14"/>
        <v>-1.7637845922311242E-3</v>
      </c>
      <c r="Z55">
        <f t="shared" si="15"/>
        <v>-8.816555188737368E-4</v>
      </c>
      <c r="AA55">
        <f t="shared" si="16"/>
        <v>-1.7633110377474736E-3</v>
      </c>
      <c r="AB55">
        <f t="shared" si="17"/>
        <v>5.6221257865925106E-2</v>
      </c>
      <c r="AC55">
        <f t="shared" si="18"/>
        <v>5.6636891737924869E-2</v>
      </c>
      <c r="AD55">
        <f t="shared" si="19"/>
        <v>-3.0097255113793013E-2</v>
      </c>
      <c r="AE55">
        <f t="shared" si="20"/>
        <v>-3.031975882776794E-2</v>
      </c>
    </row>
    <row r="56" spans="1:31">
      <c r="A56">
        <v>0.01</v>
      </c>
      <c r="B56">
        <v>0.99</v>
      </c>
      <c r="C56">
        <v>0.05</v>
      </c>
      <c r="D56">
        <v>0.1</v>
      </c>
      <c r="E56">
        <f t="shared" si="0"/>
        <v>0.15411300690384333</v>
      </c>
      <c r="F56">
        <f t="shared" si="0"/>
        <v>0.20822601380768657</v>
      </c>
      <c r="G56">
        <f t="shared" si="0"/>
        <v>0.25411191435392172</v>
      </c>
      <c r="H56">
        <f t="shared" si="0"/>
        <v>0.30822382870784332</v>
      </c>
      <c r="I56">
        <f t="shared" si="1"/>
        <v>2.8528251725960827E-2</v>
      </c>
      <c r="J56">
        <f t="shared" si="2"/>
        <v>0.50713157926177788</v>
      </c>
      <c r="K56">
        <f t="shared" si="3"/>
        <v>4.3527978588480419E-2</v>
      </c>
      <c r="L56">
        <f t="shared" si="4"/>
        <v>0.51088027680999892</v>
      </c>
      <c r="M56">
        <f t="shared" si="5"/>
        <v>-0.24919892941237562</v>
      </c>
      <c r="N56">
        <f t="shared" si="5"/>
        <v>-0.20399989733230739</v>
      </c>
      <c r="O56">
        <f t="shared" si="5"/>
        <v>0.85850059561012226</v>
      </c>
      <c r="P56">
        <f t="shared" si="5"/>
        <v>0.91115179477384933</v>
      </c>
      <c r="Q56">
        <f t="shared" si="6"/>
        <v>-0.23059617064158291</v>
      </c>
      <c r="R56">
        <f t="shared" si="7"/>
        <v>0.44260506160539281</v>
      </c>
      <c r="S56">
        <f t="shared" si="8"/>
        <v>0.90086224397892978</v>
      </c>
      <c r="T56">
        <f t="shared" si="9"/>
        <v>0.71112666179323192</v>
      </c>
      <c r="U56">
        <f t="shared" si="10"/>
        <v>9.3573569663302852E-2</v>
      </c>
      <c r="V56">
        <f t="shared" si="11"/>
        <v>3.8885169381293223E-2</v>
      </c>
      <c r="W56">
        <f t="shared" si="12"/>
        <v>0.13245873904459607</v>
      </c>
      <c r="X56">
        <f t="shared" si="13"/>
        <v>-9.4702704440303943E-4</v>
      </c>
      <c r="Y56">
        <f t="shared" si="14"/>
        <v>-1.8940540888060789E-3</v>
      </c>
      <c r="Z56">
        <f t="shared" si="15"/>
        <v>-9.467712155029047E-4</v>
      </c>
      <c r="AA56">
        <f t="shared" si="16"/>
        <v>-1.8935424310058094E-3</v>
      </c>
      <c r="AB56">
        <f t="shared" si="17"/>
        <v>5.4124219717426286E-2</v>
      </c>
      <c r="AC56">
        <f t="shared" si="18"/>
        <v>5.4524303912635436E-2</v>
      </c>
      <c r="AD56">
        <f t="shared" si="19"/>
        <v>-2.9052403827861763E-2</v>
      </c>
      <c r="AE56">
        <f t="shared" si="20"/>
        <v>-2.9267158103582411E-2</v>
      </c>
    </row>
    <row r="57" spans="1:31">
      <c r="A57">
        <v>0.01</v>
      </c>
      <c r="B57">
        <v>0.99</v>
      </c>
      <c r="C57">
        <v>0.05</v>
      </c>
      <c r="D57">
        <v>0.1</v>
      </c>
      <c r="E57">
        <f t="shared" si="0"/>
        <v>0.15506003394824636</v>
      </c>
      <c r="F57">
        <f t="shared" si="0"/>
        <v>0.21012006789649265</v>
      </c>
      <c r="G57">
        <f t="shared" si="0"/>
        <v>0.25505868556942463</v>
      </c>
      <c r="H57">
        <f t="shared" si="0"/>
        <v>0.31011737113884913</v>
      </c>
      <c r="I57">
        <f t="shared" si="1"/>
        <v>2.8765008487061584E-2</v>
      </c>
      <c r="J57">
        <f t="shared" si="2"/>
        <v>0.507190756310547</v>
      </c>
      <c r="K57">
        <f t="shared" si="3"/>
        <v>4.3764671392356146E-2</v>
      </c>
      <c r="L57">
        <f t="shared" si="4"/>
        <v>0.5109394218385821</v>
      </c>
      <c r="M57">
        <f t="shared" si="5"/>
        <v>-0.30332314912980191</v>
      </c>
      <c r="N57">
        <f t="shared" si="5"/>
        <v>-0.2585242012449428</v>
      </c>
      <c r="O57">
        <f t="shared" si="5"/>
        <v>0.88755299943798405</v>
      </c>
      <c r="P57">
        <f t="shared" si="5"/>
        <v>0.94041895287743171</v>
      </c>
      <c r="Q57">
        <f t="shared" si="6"/>
        <v>-0.28593290332901339</v>
      </c>
      <c r="R57">
        <f t="shared" si="7"/>
        <v>0.42899984993787327</v>
      </c>
      <c r="S57">
        <f t="shared" si="8"/>
        <v>0.93065579311988533</v>
      </c>
      <c r="T57">
        <f t="shared" si="9"/>
        <v>0.71720831275762276</v>
      </c>
      <c r="U57">
        <f t="shared" si="10"/>
        <v>8.7780437123980148E-2</v>
      </c>
      <c r="V57">
        <f t="shared" si="11"/>
        <v>3.7207652314271478E-2</v>
      </c>
      <c r="W57">
        <f t="shared" si="12"/>
        <v>0.12498808943825163</v>
      </c>
      <c r="X57">
        <f t="shared" si="13"/>
        <v>-1.0027767090262918E-3</v>
      </c>
      <c r="Y57">
        <f t="shared" si="14"/>
        <v>-2.0055534180525836E-3</v>
      </c>
      <c r="Z57">
        <f t="shared" si="15"/>
        <v>-1.0025040418710177E-3</v>
      </c>
      <c r="AA57">
        <f t="shared" si="16"/>
        <v>-2.0050080837420354E-3</v>
      </c>
      <c r="AB57">
        <f t="shared" si="17"/>
        <v>5.2056930886793487E-2</v>
      </c>
      <c r="AC57">
        <f t="shared" si="18"/>
        <v>5.2441685576981777E-2</v>
      </c>
      <c r="AD57">
        <f t="shared" si="19"/>
        <v>-2.8061728304149304E-2</v>
      </c>
      <c r="AE57">
        <f t="shared" si="20"/>
        <v>-2.8269133569805292E-2</v>
      </c>
    </row>
    <row r="58" spans="1:31">
      <c r="A58">
        <v>0.01</v>
      </c>
      <c r="B58">
        <v>0.99</v>
      </c>
      <c r="C58">
        <v>0.05</v>
      </c>
      <c r="D58">
        <v>0.1</v>
      </c>
      <c r="E58">
        <f t="shared" si="0"/>
        <v>0.15606281065727265</v>
      </c>
      <c r="F58">
        <f t="shared" si="0"/>
        <v>0.21212562131454524</v>
      </c>
      <c r="G58">
        <f t="shared" si="0"/>
        <v>0.25606118961129565</v>
      </c>
      <c r="H58">
        <f t="shared" si="0"/>
        <v>0.31212237922259117</v>
      </c>
      <c r="I58">
        <f t="shared" si="1"/>
        <v>2.9015702664318157E-2</v>
      </c>
      <c r="J58">
        <f t="shared" si="2"/>
        <v>0.50725341677893832</v>
      </c>
      <c r="K58">
        <f t="shared" si="3"/>
        <v>4.4015297402823901E-2</v>
      </c>
      <c r="L58">
        <f t="shared" si="4"/>
        <v>0.51100204817651562</v>
      </c>
      <c r="M58">
        <f t="shared" si="5"/>
        <v>-0.35538008001659538</v>
      </c>
      <c r="N58">
        <f t="shared" si="5"/>
        <v>-0.31096588682192455</v>
      </c>
      <c r="O58">
        <f t="shared" si="5"/>
        <v>0.91561472774213337</v>
      </c>
      <c r="P58">
        <f t="shared" si="5"/>
        <v>0.96868808644723703</v>
      </c>
      <c r="Q58">
        <f t="shared" si="6"/>
        <v>-0.33917196492262047</v>
      </c>
      <c r="R58">
        <f t="shared" si="7"/>
        <v>0.4160106306962203</v>
      </c>
      <c r="S58">
        <f t="shared" si="8"/>
        <v>0.95945029531904225</v>
      </c>
      <c r="T58">
        <f t="shared" si="9"/>
        <v>0.72301173159127097</v>
      </c>
      <c r="U58">
        <f t="shared" si="10"/>
        <v>8.2422316119171293E-2</v>
      </c>
      <c r="V58">
        <f t="shared" si="11"/>
        <v>3.5641367733945765E-2</v>
      </c>
      <c r="W58">
        <f t="shared" si="12"/>
        <v>0.11806368385311705</v>
      </c>
      <c r="X58">
        <f t="shared" si="13"/>
        <v>-1.0499143854660969E-3</v>
      </c>
      <c r="Y58">
        <f t="shared" si="14"/>
        <v>-2.0998287709321937E-3</v>
      </c>
      <c r="Z58">
        <f t="shared" si="15"/>
        <v>-1.0496269297687382E-3</v>
      </c>
      <c r="AA58">
        <f t="shared" si="16"/>
        <v>-2.0992538595374765E-3</v>
      </c>
      <c r="AB58">
        <f t="shared" si="17"/>
        <v>5.0034752539022898E-2</v>
      </c>
      <c r="AC58">
        <f t="shared" si="18"/>
        <v>5.0404512186042742E-2</v>
      </c>
      <c r="AD58">
        <f t="shared" si="19"/>
        <v>-2.7122135369474207E-2</v>
      </c>
      <c r="AE58">
        <f t="shared" si="20"/>
        <v>-2.7322569481600969E-2</v>
      </c>
    </row>
    <row r="59" spans="1:31">
      <c r="A59">
        <v>0.01</v>
      </c>
      <c r="B59">
        <v>0.99</v>
      </c>
      <c r="C59">
        <v>0.05</v>
      </c>
      <c r="D59">
        <v>0.1</v>
      </c>
      <c r="E59">
        <f t="shared" si="0"/>
        <v>0.15711272504273874</v>
      </c>
      <c r="F59">
        <f t="shared" si="0"/>
        <v>0.21422545008547744</v>
      </c>
      <c r="G59">
        <f t="shared" si="0"/>
        <v>0.25711081654106438</v>
      </c>
      <c r="H59">
        <f t="shared" si="0"/>
        <v>0.31422163308212864</v>
      </c>
      <c r="I59">
        <f t="shared" si="1"/>
        <v>2.9278181260684683E-2</v>
      </c>
      <c r="J59">
        <f t="shared" si="2"/>
        <v>0.50731902249321037</v>
      </c>
      <c r="K59">
        <f t="shared" si="3"/>
        <v>4.4277704135266091E-2</v>
      </c>
      <c r="L59">
        <f t="shared" si="4"/>
        <v>0.51106761790690969</v>
      </c>
      <c r="M59">
        <f t="shared" si="5"/>
        <v>-0.40541483255561828</v>
      </c>
      <c r="N59">
        <f t="shared" si="5"/>
        <v>-0.3613703990079673</v>
      </c>
      <c r="O59">
        <f t="shared" si="5"/>
        <v>0.94273686311160754</v>
      </c>
      <c r="P59">
        <f t="shared" si="5"/>
        <v>0.99601065592883797</v>
      </c>
      <c r="Q59">
        <f t="shared" si="6"/>
        <v>-0.39035936555943618</v>
      </c>
      <c r="R59">
        <f t="shared" si="7"/>
        <v>0.40363079375493882</v>
      </c>
      <c r="S59">
        <f t="shared" si="8"/>
        <v>0.98729713719754608</v>
      </c>
      <c r="T59">
        <f t="shared" si="9"/>
        <v>0.72855372589225476</v>
      </c>
      <c r="U59">
        <f t="shared" si="10"/>
        <v>7.7472600896071595E-2</v>
      </c>
      <c r="V59">
        <f t="shared" si="11"/>
        <v>3.417707712241113E-2</v>
      </c>
      <c r="W59">
        <f t="shared" si="12"/>
        <v>0.11164967801848272</v>
      </c>
      <c r="X59">
        <f t="shared" si="13"/>
        <v>-1.0892362277310753E-3</v>
      </c>
      <c r="Y59">
        <f t="shared" si="14"/>
        <v>-2.1784724554621505E-3</v>
      </c>
      <c r="Z59">
        <f t="shared" si="15"/>
        <v>-1.0889358649700037E-3</v>
      </c>
      <c r="AA59">
        <f t="shared" si="16"/>
        <v>-2.1778717299400074E-3</v>
      </c>
      <c r="AB59">
        <f t="shared" si="17"/>
        <v>4.806951223315642E-2</v>
      </c>
      <c r="AC59">
        <f t="shared" si="18"/>
        <v>4.8424699295156221E-2</v>
      </c>
      <c r="AD59">
        <f t="shared" si="19"/>
        <v>-2.6230651198187509E-2</v>
      </c>
      <c r="AE59">
        <f t="shared" si="20"/>
        <v>-2.6424470263549264E-2</v>
      </c>
    </row>
    <row r="60" spans="1:31">
      <c r="A60">
        <v>0.01</v>
      </c>
      <c r="B60">
        <v>0.99</v>
      </c>
      <c r="C60">
        <v>0.05</v>
      </c>
      <c r="D60">
        <v>0.1</v>
      </c>
      <c r="E60">
        <f t="shared" si="0"/>
        <v>0.15820196127046982</v>
      </c>
      <c r="F60">
        <f t="shared" si="0"/>
        <v>0.2164039225409396</v>
      </c>
      <c r="G60">
        <f t="shared" si="0"/>
        <v>0.25819975240603438</v>
      </c>
      <c r="H60">
        <f t="shared" si="0"/>
        <v>0.31639950481206863</v>
      </c>
      <c r="I60">
        <f t="shared" si="1"/>
        <v>2.9550490317617452E-2</v>
      </c>
      <c r="J60">
        <f t="shared" si="2"/>
        <v>0.50738708503429575</v>
      </c>
      <c r="K60">
        <f t="shared" si="3"/>
        <v>4.4549938101508584E-2</v>
      </c>
      <c r="L60">
        <f t="shared" si="4"/>
        <v>0.51113564284656399</v>
      </c>
      <c r="M60">
        <f t="shared" si="5"/>
        <v>-0.4534843447887747</v>
      </c>
      <c r="N60">
        <f t="shared" si="5"/>
        <v>-0.40979509830312355</v>
      </c>
      <c r="O60">
        <f t="shared" si="5"/>
        <v>0.968967514309795</v>
      </c>
      <c r="P60">
        <f t="shared" si="5"/>
        <v>1.0224351261923872</v>
      </c>
      <c r="Q60">
        <f t="shared" si="6"/>
        <v>-0.43955298081760186</v>
      </c>
      <c r="R60">
        <f t="shared" si="7"/>
        <v>0.39184749012952103</v>
      </c>
      <c r="S60">
        <f t="shared" si="8"/>
        <v>1.0142446380738277</v>
      </c>
      <c r="T60">
        <f t="shared" si="9"/>
        <v>0.73385000969449454</v>
      </c>
      <c r="U60">
        <f t="shared" si="10"/>
        <v>7.2903752859107329E-2</v>
      </c>
      <c r="V60">
        <f t="shared" si="11"/>
        <v>3.2806408766755266E-2</v>
      </c>
      <c r="W60">
        <f t="shared" si="12"/>
        <v>0.10571016162586259</v>
      </c>
      <c r="X60">
        <f t="shared" si="13"/>
        <v>-1.1215323088554243E-3</v>
      </c>
      <c r="Y60">
        <f t="shared" si="14"/>
        <v>-2.2430646177108485E-3</v>
      </c>
      <c r="Z60">
        <f t="shared" si="15"/>
        <v>-1.1212207531228514E-3</v>
      </c>
      <c r="AA60">
        <f t="shared" si="16"/>
        <v>-2.2424415062457029E-3</v>
      </c>
      <c r="AB60">
        <f t="shared" si="17"/>
        <v>4.6169898700972191E-2</v>
      </c>
      <c r="AC60">
        <f t="shared" si="18"/>
        <v>4.6511000277208531E-2</v>
      </c>
      <c r="AD60">
        <f t="shared" si="19"/>
        <v>-2.5384435577693126E-2</v>
      </c>
      <c r="AE60">
        <f t="shared" si="20"/>
        <v>-2.5571974888608674E-2</v>
      </c>
    </row>
    <row r="61" spans="1:31">
      <c r="A61">
        <v>0.01</v>
      </c>
      <c r="B61">
        <v>0.99</v>
      </c>
      <c r="C61">
        <v>0.05</v>
      </c>
      <c r="D61">
        <v>0.1</v>
      </c>
      <c r="E61">
        <f t="shared" si="0"/>
        <v>0.15932349357932524</v>
      </c>
      <c r="F61">
        <f t="shared" si="0"/>
        <v>0.21864698715865044</v>
      </c>
      <c r="G61">
        <f t="shared" si="0"/>
        <v>0.25932097315915725</v>
      </c>
      <c r="H61">
        <f t="shared" si="0"/>
        <v>0.31864194631831433</v>
      </c>
      <c r="I61">
        <f t="shared" si="1"/>
        <v>2.9830873394831307E-2</v>
      </c>
      <c r="J61">
        <f t="shared" si="2"/>
        <v>0.50745716535775753</v>
      </c>
      <c r="K61">
        <f t="shared" si="3"/>
        <v>4.4830243289789296E-2</v>
      </c>
      <c r="L61">
        <f t="shared" si="4"/>
        <v>0.51120568416599432</v>
      </c>
      <c r="M61">
        <f t="shared" si="5"/>
        <v>-0.49965424348974691</v>
      </c>
      <c r="N61">
        <f t="shared" si="5"/>
        <v>-0.45630609858033211</v>
      </c>
      <c r="O61">
        <f t="shared" si="5"/>
        <v>0.9943519498874881</v>
      </c>
      <c r="P61">
        <f t="shared" si="5"/>
        <v>1.0480071010809959</v>
      </c>
      <c r="Q61">
        <f t="shared" si="6"/>
        <v>-0.48681939737415608</v>
      </c>
      <c r="R61">
        <f t="shared" si="7"/>
        <v>0.38064312206098605</v>
      </c>
      <c r="S61">
        <f t="shared" si="8"/>
        <v>1.0403382089767945</v>
      </c>
      <c r="T61">
        <f t="shared" si="9"/>
        <v>0.73891525846268657</v>
      </c>
      <c r="U61">
        <f t="shared" si="10"/>
        <v>6.8688161965557493E-2</v>
      </c>
      <c r="V61">
        <f t="shared" si="11"/>
        <v>3.1521773716429738E-2</v>
      </c>
      <c r="W61">
        <f t="shared" si="12"/>
        <v>0.10020993568198723</v>
      </c>
      <c r="X61">
        <f t="shared" si="13"/>
        <v>-1.1475650680534708E-3</v>
      </c>
      <c r="Y61">
        <f t="shared" si="14"/>
        <v>-2.2951301361069415E-3</v>
      </c>
      <c r="Z61">
        <f t="shared" si="15"/>
        <v>-1.1472438709842711E-3</v>
      </c>
      <c r="AA61">
        <f t="shared" si="16"/>
        <v>-2.2944877419685422E-3</v>
      </c>
      <c r="AB61">
        <f t="shared" si="17"/>
        <v>4.4341898775958011E-2</v>
      </c>
      <c r="AC61">
        <f t="shared" si="18"/>
        <v>4.4669446503927186E-2</v>
      </c>
      <c r="AD61">
        <f t="shared" si="19"/>
        <v>-2.4580790002573912E-2</v>
      </c>
      <c r="AE61">
        <f t="shared" si="20"/>
        <v>-2.4762365039712284E-2</v>
      </c>
    </row>
    <row r="62" spans="1:31">
      <c r="A62">
        <v>0.01</v>
      </c>
      <c r="B62">
        <v>0.99</v>
      </c>
      <c r="C62">
        <v>0.05</v>
      </c>
      <c r="D62">
        <v>0.1</v>
      </c>
      <c r="E62">
        <f t="shared" si="0"/>
        <v>0.16047105864737871</v>
      </c>
      <c r="F62">
        <f t="shared" si="0"/>
        <v>0.22094211729475738</v>
      </c>
      <c r="G62">
        <f t="shared" si="0"/>
        <v>0.2604682170301415</v>
      </c>
      <c r="H62">
        <f t="shared" si="0"/>
        <v>0.32093643406028288</v>
      </c>
      <c r="I62">
        <f t="shared" si="1"/>
        <v>3.0117764661844675E-2</v>
      </c>
      <c r="J62">
        <f t="shared" si="2"/>
        <v>0.5075288720667831</v>
      </c>
      <c r="K62">
        <f t="shared" si="3"/>
        <v>4.5117054257535372E-2</v>
      </c>
      <c r="L62">
        <f t="shared" si="4"/>
        <v>0.51127735066301438</v>
      </c>
      <c r="M62">
        <f t="shared" si="5"/>
        <v>-0.54399614226570492</v>
      </c>
      <c r="N62">
        <f t="shared" si="5"/>
        <v>-0.50097554508425934</v>
      </c>
      <c r="O62">
        <f t="shared" si="5"/>
        <v>1.0189327398900621</v>
      </c>
      <c r="P62">
        <f t="shared" si="5"/>
        <v>1.0727694661207081</v>
      </c>
      <c r="Q62">
        <f t="shared" si="6"/>
        <v>-0.53223119793043416</v>
      </c>
      <c r="R62">
        <f t="shared" si="7"/>
        <v>0.36999664705318325</v>
      </c>
      <c r="S62">
        <f t="shared" si="8"/>
        <v>1.0656205146986921</v>
      </c>
      <c r="T62">
        <f t="shared" si="9"/>
        <v>0.74376316703505851</v>
      </c>
      <c r="U62">
        <f t="shared" si="10"/>
        <v>6.4798792944767092E-2</v>
      </c>
      <c r="V62">
        <f t="shared" si="11"/>
        <v>3.0316288954302245E-2</v>
      </c>
      <c r="W62">
        <f t="shared" si="12"/>
        <v>9.5115081899069337E-2</v>
      </c>
      <c r="X62">
        <f t="shared" si="13"/>
        <v>-1.1680544915325323E-3</v>
      </c>
      <c r="Y62">
        <f t="shared" si="14"/>
        <v>-2.3361089830650646E-3</v>
      </c>
      <c r="Z62">
        <f t="shared" si="15"/>
        <v>-1.1677250501233305E-3</v>
      </c>
      <c r="AA62">
        <f t="shared" si="16"/>
        <v>-2.335450100246661E-3</v>
      </c>
      <c r="AB62">
        <f t="shared" si="17"/>
        <v>4.2589236876738476E-2</v>
      </c>
      <c r="AC62">
        <f t="shared" si="18"/>
        <v>4.2903790100503193E-2</v>
      </c>
      <c r="AD62">
        <f t="shared" si="19"/>
        <v>-2.381716114642363E-2</v>
      </c>
      <c r="AE62">
        <f t="shared" si="20"/>
        <v>-2.3993068614341265E-2</v>
      </c>
    </row>
    <row r="63" spans="1:31">
      <c r="A63">
        <v>0.01</v>
      </c>
      <c r="B63">
        <v>0.99</v>
      </c>
      <c r="C63">
        <v>0.05</v>
      </c>
      <c r="D63">
        <v>0.1</v>
      </c>
      <c r="E63">
        <f t="shared" si="0"/>
        <v>0.16163911313891124</v>
      </c>
      <c r="F63">
        <f t="shared" si="0"/>
        <v>0.22327822627782246</v>
      </c>
      <c r="G63">
        <f t="shared" si="0"/>
        <v>0.26163594208026486</v>
      </c>
      <c r="H63">
        <f t="shared" si="0"/>
        <v>0.32327188416052954</v>
      </c>
      <c r="I63">
        <f t="shared" si="1"/>
        <v>3.0409778284727809E-2</v>
      </c>
      <c r="J63">
        <f t="shared" si="2"/>
        <v>0.5076018587590464</v>
      </c>
      <c r="K63">
        <f t="shared" si="3"/>
        <v>4.5408985520066197E-2</v>
      </c>
      <c r="L63">
        <f t="shared" si="4"/>
        <v>0.51135029611055682</v>
      </c>
      <c r="M63">
        <f t="shared" si="5"/>
        <v>-0.58658537914244335</v>
      </c>
      <c r="N63">
        <f t="shared" si="5"/>
        <v>-0.5438793351847625</v>
      </c>
      <c r="O63">
        <f t="shared" si="5"/>
        <v>1.0427499010364858</v>
      </c>
      <c r="P63">
        <f t="shared" si="5"/>
        <v>1.0967625347350494</v>
      </c>
      <c r="Q63">
        <f t="shared" si="6"/>
        <v>-0.57586468786872524</v>
      </c>
      <c r="R63">
        <f t="shared" si="7"/>
        <v>0.35988468298419091</v>
      </c>
      <c r="S63">
        <f t="shared" si="8"/>
        <v>1.0901316348866641</v>
      </c>
      <c r="T63">
        <f t="shared" si="9"/>
        <v>0.74840650850407076</v>
      </c>
      <c r="U63">
        <f t="shared" si="10"/>
        <v>6.1209645693473883E-2</v>
      </c>
      <c r="V63">
        <f t="shared" si="11"/>
        <v>2.9183707566596814E-2</v>
      </c>
      <c r="W63">
        <f t="shared" si="12"/>
        <v>9.0393353260070697E-2</v>
      </c>
      <c r="X63">
        <f t="shared" si="13"/>
        <v>-1.1836689049917106E-3</v>
      </c>
      <c r="Y63">
        <f t="shared" si="14"/>
        <v>-2.3673378099834212E-3</v>
      </c>
      <c r="Z63">
        <f t="shared" si="15"/>
        <v>-1.1833324712980698E-3</v>
      </c>
      <c r="AA63">
        <f t="shared" si="16"/>
        <v>-2.3666649425961397E-3</v>
      </c>
      <c r="AB63">
        <f t="shared" si="17"/>
        <v>4.0913790481393146E-2</v>
      </c>
      <c r="AC63">
        <f t="shared" si="18"/>
        <v>4.1215922512208118E-2</v>
      </c>
      <c r="AD63">
        <f t="shared" si="19"/>
        <v>-2.3091140924889408E-2</v>
      </c>
      <c r="AE63">
        <f t="shared" si="20"/>
        <v>-2.3261659794429113E-2</v>
      </c>
    </row>
    <row r="64" spans="1:31">
      <c r="A64">
        <v>0.01</v>
      </c>
      <c r="B64">
        <v>0.99</v>
      </c>
      <c r="C64">
        <v>0.05</v>
      </c>
      <c r="D64">
        <v>0.1</v>
      </c>
      <c r="E64">
        <f t="shared" ref="E64:H79" si="21">E63-$G$44*X63</f>
        <v>0.16282278204390296</v>
      </c>
      <c r="F64">
        <f t="shared" si="21"/>
        <v>0.22564556408780587</v>
      </c>
      <c r="G64">
        <f t="shared" si="21"/>
        <v>0.26281927455156295</v>
      </c>
      <c r="H64">
        <f t="shared" si="21"/>
        <v>0.32563854910312567</v>
      </c>
      <c r="I64">
        <f t="shared" si="1"/>
        <v>3.0705695510975739E-2</v>
      </c>
      <c r="J64">
        <f t="shared" si="2"/>
        <v>0.50767582079814888</v>
      </c>
      <c r="K64">
        <f t="shared" si="3"/>
        <v>4.5704818637890721E-2</v>
      </c>
      <c r="L64">
        <f t="shared" si="4"/>
        <v>0.51142421602931565</v>
      </c>
      <c r="M64">
        <f t="shared" ref="M64:P79" si="22">M63-$G$44*AB63</f>
        <v>-0.62749916962383645</v>
      </c>
      <c r="N64">
        <f t="shared" si="22"/>
        <v>-0.58509525769697057</v>
      </c>
      <c r="O64">
        <f t="shared" si="22"/>
        <v>1.0658410419613753</v>
      </c>
      <c r="P64">
        <f t="shared" si="22"/>
        <v>1.1200241945294784</v>
      </c>
      <c r="Q64">
        <f t="shared" si="6"/>
        <v>-0.61779803945908163</v>
      </c>
      <c r="R64">
        <f t="shared" si="7"/>
        <v>0.35028241847857611</v>
      </c>
      <c r="S64">
        <f t="shared" si="8"/>
        <v>1.1139092214391997</v>
      </c>
      <c r="T64">
        <f t="shared" si="9"/>
        <v>0.7528571926096409</v>
      </c>
      <c r="U64">
        <f t="shared" si="10"/>
        <v>5.7896062162814392E-2</v>
      </c>
      <c r="V64">
        <f t="shared" si="11"/>
        <v>2.8118355548490476E-2</v>
      </c>
      <c r="W64">
        <f t="shared" si="12"/>
        <v>8.6014417711304872E-2</v>
      </c>
      <c r="X64">
        <f t="shared" si="13"/>
        <v>-1.1950202010156798E-3</v>
      </c>
      <c r="Y64">
        <f t="shared" si="14"/>
        <v>-2.3900404020313596E-3</v>
      </c>
      <c r="Z64">
        <f t="shared" si="15"/>
        <v>-1.1946778929101459E-3</v>
      </c>
      <c r="AA64">
        <f t="shared" si="16"/>
        <v>-2.3893557858202918E-3</v>
      </c>
      <c r="AB64">
        <f t="shared" si="17"/>
        <v>3.9315965839955128E-2</v>
      </c>
      <c r="AC64">
        <f t="shared" si="18"/>
        <v>3.9606253013040327E-2</v>
      </c>
      <c r="AD64">
        <f t="shared" si="19"/>
        <v>-2.2400464092917332E-2</v>
      </c>
      <c r="AE64">
        <f t="shared" si="20"/>
        <v>-2.2565856631505846E-2</v>
      </c>
    </row>
    <row r="65" spans="1:31">
      <c r="A65">
        <v>0.01</v>
      </c>
      <c r="B65">
        <v>0.99</v>
      </c>
      <c r="C65">
        <v>0.05</v>
      </c>
      <c r="D65">
        <v>0.1</v>
      </c>
      <c r="E65">
        <f t="shared" si="21"/>
        <v>0.16401780224491863</v>
      </c>
      <c r="F65">
        <f t="shared" si="21"/>
        <v>0.22803560448983723</v>
      </c>
      <c r="G65">
        <f t="shared" si="21"/>
        <v>0.26401395244447312</v>
      </c>
      <c r="H65">
        <f t="shared" si="21"/>
        <v>0.32802790488894595</v>
      </c>
      <c r="I65">
        <f t="shared" si="1"/>
        <v>3.1004450561229656E-2</v>
      </c>
      <c r="J65">
        <f t="shared" si="2"/>
        <v>0.50775049178680498</v>
      </c>
      <c r="K65">
        <f t="shared" si="3"/>
        <v>4.6003488111118256E-2</v>
      </c>
      <c r="L65">
        <f t="shared" si="4"/>
        <v>0.51149884416226887</v>
      </c>
      <c r="M65">
        <f t="shared" si="22"/>
        <v>-0.66681513546379156</v>
      </c>
      <c r="N65">
        <f t="shared" si="22"/>
        <v>-0.6247015107100109</v>
      </c>
      <c r="O65">
        <f t="shared" si="22"/>
        <v>1.0882415060542927</v>
      </c>
      <c r="P65">
        <f t="shared" si="22"/>
        <v>1.1425900511609843</v>
      </c>
      <c r="Q65">
        <f t="shared" si="6"/>
        <v>-0.65810981363721899</v>
      </c>
      <c r="R65">
        <f t="shared" si="7"/>
        <v>0.34116434342696611</v>
      </c>
      <c r="S65">
        <f t="shared" si="8"/>
        <v>1.1369886504020315</v>
      </c>
      <c r="T65">
        <f t="shared" si="9"/>
        <v>0.75712632265778534</v>
      </c>
      <c r="U65">
        <f t="shared" si="10"/>
        <v>5.4834911178706772E-2</v>
      </c>
      <c r="V65">
        <f t="shared" si="11"/>
        <v>2.7115074799442949E-2</v>
      </c>
      <c r="W65">
        <f t="shared" si="12"/>
        <v>8.1949985978149717E-2</v>
      </c>
      <c r="X65">
        <f t="shared" si="13"/>
        <v>-1.2026624030258136E-3</v>
      </c>
      <c r="Y65">
        <f t="shared" si="14"/>
        <v>-2.4053248060516273E-3</v>
      </c>
      <c r="Z65">
        <f t="shared" si="15"/>
        <v>-1.2023152153869746E-3</v>
      </c>
      <c r="AA65">
        <f t="shared" si="16"/>
        <v>-2.4046304307739491E-3</v>
      </c>
      <c r="AB65">
        <f t="shared" si="17"/>
        <v>3.7795026395488325E-2</v>
      </c>
      <c r="AC65">
        <f t="shared" si="18"/>
        <v>3.807403957078178E-2</v>
      </c>
      <c r="AD65">
        <f t="shared" si="19"/>
        <v>-2.1743004103554436E-2</v>
      </c>
      <c r="AE65">
        <f t="shared" si="20"/>
        <v>-2.1903516879808918E-2</v>
      </c>
    </row>
    <row r="66" spans="1:31">
      <c r="A66">
        <v>0.01</v>
      </c>
      <c r="B66">
        <v>0.99</v>
      </c>
      <c r="C66">
        <v>0.05</v>
      </c>
      <c r="D66">
        <v>0.1</v>
      </c>
      <c r="E66">
        <f t="shared" si="21"/>
        <v>0.16522046464794443</v>
      </c>
      <c r="F66">
        <f t="shared" si="21"/>
        <v>0.23044092929588886</v>
      </c>
      <c r="G66">
        <f t="shared" si="21"/>
        <v>0.26521626765986012</v>
      </c>
      <c r="H66">
        <f t="shared" si="21"/>
        <v>0.33043253531971989</v>
      </c>
      <c r="I66">
        <f t="shared" si="1"/>
        <v>3.1305116161986113E-2</v>
      </c>
      <c r="J66">
        <f t="shared" si="2"/>
        <v>0.50782563995029018</v>
      </c>
      <c r="K66">
        <f t="shared" si="3"/>
        <v>4.6304066914964997E-2</v>
      </c>
      <c r="L66">
        <f t="shared" si="4"/>
        <v>0.51157394885952356</v>
      </c>
      <c r="M66">
        <f t="shared" si="22"/>
        <v>-0.70461016185927994</v>
      </c>
      <c r="N66">
        <f t="shared" si="22"/>
        <v>-0.66277555028079271</v>
      </c>
      <c r="O66">
        <f t="shared" si="22"/>
        <v>1.1099845101578472</v>
      </c>
      <c r="P66">
        <f t="shared" si="22"/>
        <v>1.1644935680407933</v>
      </c>
      <c r="Q66">
        <f t="shared" si="6"/>
        <v>-0.69687781182635522</v>
      </c>
      <c r="R66">
        <f t="shared" si="7"/>
        <v>0.33250482027005301</v>
      </c>
      <c r="S66">
        <f t="shared" si="8"/>
        <v>1.1594031672299629</v>
      </c>
      <c r="T66">
        <f t="shared" si="9"/>
        <v>0.76122425030360752</v>
      </c>
      <c r="U66">
        <f t="shared" si="10"/>
        <v>5.2004679548709597E-2</v>
      </c>
      <c r="V66">
        <f t="shared" si="11"/>
        <v>2.616917182457321E-2</v>
      </c>
      <c r="W66">
        <f t="shared" si="12"/>
        <v>7.817385137328281E-2</v>
      </c>
      <c r="X66">
        <f t="shared" si="13"/>
        <v>-1.2070926153265179E-3</v>
      </c>
      <c r="Y66">
        <f t="shared" si="14"/>
        <v>-2.4141852306530358E-3</v>
      </c>
      <c r="Z66">
        <f t="shared" si="15"/>
        <v>-1.2067414311954319E-3</v>
      </c>
      <c r="AA66">
        <f t="shared" si="16"/>
        <v>-2.4134828623908638E-3</v>
      </c>
      <c r="AB66">
        <f t="shared" si="17"/>
        <v>3.6349372164710472E-2</v>
      </c>
      <c r="AC66">
        <f t="shared" si="18"/>
        <v>3.661767030645724E-2</v>
      </c>
      <c r="AD66">
        <f t="shared" si="19"/>
        <v>-2.1116767785227187E-2</v>
      </c>
      <c r="AE66">
        <f t="shared" si="20"/>
        <v>-2.1272632638430201E-2</v>
      </c>
    </row>
    <row r="67" spans="1:31">
      <c r="A67">
        <v>0.01</v>
      </c>
      <c r="B67">
        <v>0.99</v>
      </c>
      <c r="C67">
        <v>0.05</v>
      </c>
      <c r="D67">
        <v>0.1</v>
      </c>
      <c r="E67">
        <f t="shared" si="21"/>
        <v>0.16642755726327094</v>
      </c>
      <c r="F67">
        <f t="shared" si="21"/>
        <v>0.2328551145265419</v>
      </c>
      <c r="G67">
        <f t="shared" si="21"/>
        <v>0.26642300909105554</v>
      </c>
      <c r="H67">
        <f t="shared" si="21"/>
        <v>0.33284601818211074</v>
      </c>
      <c r="I67">
        <f t="shared" si="1"/>
        <v>3.1606889315817739E-2</v>
      </c>
      <c r="J67">
        <f t="shared" si="2"/>
        <v>0.50790106457927398</v>
      </c>
      <c r="K67">
        <f t="shared" si="3"/>
        <v>4.6605752272763853E-2</v>
      </c>
      <c r="L67">
        <f t="shared" si="4"/>
        <v>0.51164932952254361</v>
      </c>
      <c r="M67">
        <f t="shared" si="22"/>
        <v>-0.7409595340239904</v>
      </c>
      <c r="N67">
        <f t="shared" si="22"/>
        <v>-0.69939322058724995</v>
      </c>
      <c r="O67">
        <f t="shared" si="22"/>
        <v>1.1311012779430742</v>
      </c>
      <c r="P67">
        <f t="shared" si="22"/>
        <v>1.1857662006792236</v>
      </c>
      <c r="Q67">
        <f t="shared" si="6"/>
        <v>-0.73417820852702642</v>
      </c>
      <c r="R67">
        <f t="shared" si="7"/>
        <v>0.32427851882318454</v>
      </c>
      <c r="S67">
        <f t="shared" si="8"/>
        <v>1.1811840247622833</v>
      </c>
      <c r="T67">
        <f t="shared" si="9"/>
        <v>0.76516062777827576</v>
      </c>
      <c r="U67">
        <f t="shared" si="10"/>
        <v>4.9385493696847374E-2</v>
      </c>
      <c r="V67">
        <f t="shared" si="11"/>
        <v>2.5276371650529528E-2</v>
      </c>
      <c r="W67">
        <f t="shared" si="12"/>
        <v>7.4661865347376899E-2</v>
      </c>
      <c r="X67">
        <f t="shared" si="13"/>
        <v>-1.2087535813970092E-3</v>
      </c>
      <c r="Y67">
        <f t="shared" si="14"/>
        <v>-2.4175071627940184E-3</v>
      </c>
      <c r="Z67">
        <f t="shared" si="15"/>
        <v>-1.2083991827764951E-3</v>
      </c>
      <c r="AA67">
        <f t="shared" si="16"/>
        <v>-2.4167983655529902E-3</v>
      </c>
      <c r="AB67">
        <f t="shared" si="17"/>
        <v>3.4976772063641234E-2</v>
      </c>
      <c r="AC67">
        <f t="shared" si="18"/>
        <v>3.5234897548500142E-2</v>
      </c>
      <c r="AD67">
        <f t="shared" si="19"/>
        <v>-2.0519889260611386E-2</v>
      </c>
      <c r="AE67">
        <f t="shared" si="20"/>
        <v>-2.0671324228795664E-2</v>
      </c>
    </row>
    <row r="68" spans="1:31">
      <c r="A68">
        <v>0.01</v>
      </c>
      <c r="B68">
        <v>0.99</v>
      </c>
      <c r="C68">
        <v>0.05</v>
      </c>
      <c r="D68">
        <v>0.1</v>
      </c>
      <c r="E68">
        <f t="shared" si="21"/>
        <v>0.16763631084466796</v>
      </c>
      <c r="F68">
        <f t="shared" si="21"/>
        <v>0.23527262168933591</v>
      </c>
      <c r="G68">
        <f t="shared" si="21"/>
        <v>0.26763140827383203</v>
      </c>
      <c r="H68">
        <f t="shared" si="21"/>
        <v>0.33526281654766371</v>
      </c>
      <c r="I68">
        <f t="shared" si="1"/>
        <v>3.1909077711166994E-2</v>
      </c>
      <c r="J68">
        <f t="shared" si="2"/>
        <v>0.50797659263254402</v>
      </c>
      <c r="K68">
        <f t="shared" si="3"/>
        <v>4.6907852068457975E-2</v>
      </c>
      <c r="L68">
        <f t="shared" si="4"/>
        <v>0.51172481320822616</v>
      </c>
      <c r="M68">
        <f t="shared" si="22"/>
        <v>-0.77593630608763164</v>
      </c>
      <c r="N68">
        <f t="shared" si="22"/>
        <v>-0.73462811813575013</v>
      </c>
      <c r="O68">
        <f t="shared" si="22"/>
        <v>1.1516211672036856</v>
      </c>
      <c r="P68">
        <f t="shared" si="22"/>
        <v>1.2064375249080193</v>
      </c>
      <c r="Q68">
        <f t="shared" si="6"/>
        <v>-0.77008491739680529</v>
      </c>
      <c r="R68">
        <f t="shared" si="7"/>
        <v>0.31646073721175788</v>
      </c>
      <c r="S68">
        <f t="shared" si="8"/>
        <v>1.2023606136005922</v>
      </c>
      <c r="T68">
        <f t="shared" si="9"/>
        <v>0.76894445731598682</v>
      </c>
      <c r="U68">
        <f t="shared" si="10"/>
        <v>4.6959091726187056E-2</v>
      </c>
      <c r="V68">
        <f t="shared" si="11"/>
        <v>2.4432776475661784E-2</v>
      </c>
      <c r="W68">
        <f t="shared" si="12"/>
        <v>7.139186820184884E-2</v>
      </c>
      <c r="X68">
        <f t="shared" si="13"/>
        <v>-1.2080372420656875E-3</v>
      </c>
      <c r="Y68">
        <f t="shared" si="14"/>
        <v>-2.416074484131375E-3</v>
      </c>
      <c r="Z68">
        <f t="shared" si="15"/>
        <v>-1.2076803201493615E-3</v>
      </c>
      <c r="AA68">
        <f t="shared" si="16"/>
        <v>-2.415360640298723E-3</v>
      </c>
      <c r="AB68">
        <f t="shared" si="17"/>
        <v>3.3674553323845155E-2</v>
      </c>
      <c r="AC68">
        <f t="shared" si="18"/>
        <v>3.3923028658094753E-2</v>
      </c>
      <c r="AD68">
        <f t="shared" si="19"/>
        <v>-1.9950623425728269E-2</v>
      </c>
      <c r="AE68">
        <f t="shared" si="20"/>
        <v>-2.0097833628533998E-2</v>
      </c>
    </row>
    <row r="69" spans="1:31">
      <c r="A69">
        <v>0.01</v>
      </c>
      <c r="B69">
        <v>0.99</v>
      </c>
      <c r="C69">
        <v>0.05</v>
      </c>
      <c r="D69">
        <v>0.1</v>
      </c>
      <c r="E69">
        <f t="shared" si="21"/>
        <v>0.16884434808673365</v>
      </c>
      <c r="F69">
        <f t="shared" si="21"/>
        <v>0.23768869617346727</v>
      </c>
      <c r="G69">
        <f t="shared" si="21"/>
        <v>0.26883908859398137</v>
      </c>
      <c r="H69">
        <f t="shared" si="21"/>
        <v>0.33767817718796245</v>
      </c>
      <c r="I69">
        <f t="shared" si="1"/>
        <v>3.2211087021683411E-2</v>
      </c>
      <c r="J69">
        <f t="shared" si="2"/>
        <v>0.50805207556210707</v>
      </c>
      <c r="K69">
        <f t="shared" si="3"/>
        <v>4.720977214849531E-2</v>
      </c>
      <c r="L69">
        <f t="shared" si="4"/>
        <v>0.51180025145528507</v>
      </c>
      <c r="M69">
        <f t="shared" si="22"/>
        <v>-0.80961085941147681</v>
      </c>
      <c r="N69">
        <f t="shared" si="22"/>
        <v>-0.76855114679384484</v>
      </c>
      <c r="O69">
        <f t="shared" si="22"/>
        <v>1.1715717906294139</v>
      </c>
      <c r="P69">
        <f t="shared" si="22"/>
        <v>1.2265353585365533</v>
      </c>
      <c r="Q69">
        <f t="shared" si="6"/>
        <v>-0.80466914770695952</v>
      </c>
      <c r="R69">
        <f t="shared" si="7"/>
        <v>0.30902762986271726</v>
      </c>
      <c r="S69">
        <f t="shared" si="8"/>
        <v>1.2229605848170944</v>
      </c>
      <c r="T69">
        <f t="shared" si="9"/>
        <v>0.77258413766493972</v>
      </c>
      <c r="U69">
        <f t="shared" si="10"/>
        <v>4.4708761710657116E-2</v>
      </c>
      <c r="V69">
        <f t="shared" si="11"/>
        <v>2.3634828597448941E-2</v>
      </c>
      <c r="W69">
        <f t="shared" si="12"/>
        <v>6.834359030810605E-2</v>
      </c>
      <c r="X69">
        <f t="shared" si="13"/>
        <v>-1.2052888365147885E-3</v>
      </c>
      <c r="Y69">
        <f t="shared" si="14"/>
        <v>-2.4105776730295771E-3</v>
      </c>
      <c r="Z69">
        <f t="shared" si="15"/>
        <v>-1.2049300012184939E-3</v>
      </c>
      <c r="AA69">
        <f t="shared" si="16"/>
        <v>-2.4098600024369879E-3</v>
      </c>
      <c r="AB69">
        <f t="shared" si="17"/>
        <v>3.2439753175989218E-2</v>
      </c>
      <c r="AC69">
        <f t="shared" si="18"/>
        <v>3.2679078840982048E-2</v>
      </c>
      <c r="AD69">
        <f t="shared" si="19"/>
        <v>-1.9407339226698506E-2</v>
      </c>
      <c r="AE69">
        <f t="shared" si="20"/>
        <v>-1.9550517700991241E-2</v>
      </c>
    </row>
    <row r="70" spans="1:31">
      <c r="A70">
        <v>0.01</v>
      </c>
      <c r="B70">
        <v>0.99</v>
      </c>
      <c r="C70">
        <v>0.05</v>
      </c>
      <c r="D70">
        <v>0.1</v>
      </c>
      <c r="E70">
        <f t="shared" si="21"/>
        <v>0.17004963692324845</v>
      </c>
      <c r="F70">
        <f t="shared" si="21"/>
        <v>0.24009927384649685</v>
      </c>
      <c r="G70">
        <f t="shared" si="21"/>
        <v>0.27004401859519989</v>
      </c>
      <c r="H70">
        <f t="shared" si="21"/>
        <v>0.34008803719039943</v>
      </c>
      <c r="I70">
        <f t="shared" si="1"/>
        <v>3.2512409230812112E-2</v>
      </c>
      <c r="J70">
        <f t="shared" si="2"/>
        <v>0.50812738639459221</v>
      </c>
      <c r="K70">
        <f t="shared" si="3"/>
        <v>4.751100464879994E-2</v>
      </c>
      <c r="L70">
        <f t="shared" si="4"/>
        <v>0.51187551736684944</v>
      </c>
      <c r="M70">
        <f t="shared" si="22"/>
        <v>-0.84205061258746605</v>
      </c>
      <c r="N70">
        <f t="shared" si="22"/>
        <v>-0.80123022563482693</v>
      </c>
      <c r="O70">
        <f t="shared" si="22"/>
        <v>1.1909791298561123</v>
      </c>
      <c r="P70">
        <f t="shared" si="22"/>
        <v>1.2460858762375444</v>
      </c>
      <c r="Q70">
        <f t="shared" si="6"/>
        <v>-0.83799911326281906</v>
      </c>
      <c r="R70">
        <f t="shared" si="7"/>
        <v>0.30195636114097385</v>
      </c>
      <c r="S70">
        <f t="shared" si="8"/>
        <v>1.2430099650869089</v>
      </c>
      <c r="T70">
        <f t="shared" si="9"/>
        <v>0.77608750765822987</v>
      </c>
      <c r="U70">
        <f t="shared" si="10"/>
        <v>4.2619258405339373E-2</v>
      </c>
      <c r="V70">
        <f t="shared" si="11"/>
        <v>2.287927718993393E-2</v>
      </c>
      <c r="W70">
        <f t="shared" si="12"/>
        <v>6.5498535595273299E-2</v>
      </c>
      <c r="X70">
        <f t="shared" si="13"/>
        <v>-1.2008112159053999E-3</v>
      </c>
      <c r="Y70">
        <f t="shared" si="14"/>
        <v>-2.4016224318107997E-3</v>
      </c>
      <c r="Z70">
        <f t="shared" si="15"/>
        <v>-1.2004510046374445E-3</v>
      </c>
      <c r="AA70">
        <f t="shared" si="16"/>
        <v>-2.4009020092748889E-3</v>
      </c>
      <c r="AB70">
        <f t="shared" si="17"/>
        <v>3.1269238252155801E-2</v>
      </c>
      <c r="AC70">
        <f t="shared" si="18"/>
        <v>3.1499891437774062E-2</v>
      </c>
      <c r="AD70">
        <f t="shared" si="19"/>
        <v>-1.8888512908740329E-2</v>
      </c>
      <c r="AE70">
        <f t="shared" si="20"/>
        <v>-1.9027841396337637E-2</v>
      </c>
    </row>
    <row r="71" spans="1:31">
      <c r="A71">
        <v>0.01</v>
      </c>
      <c r="B71">
        <v>0.99</v>
      </c>
      <c r="C71">
        <v>0.05</v>
      </c>
      <c r="D71">
        <v>0.1</v>
      </c>
      <c r="E71">
        <f t="shared" si="21"/>
        <v>0.17125044813915385</v>
      </c>
      <c r="F71">
        <f t="shared" si="21"/>
        <v>0.24250089627830765</v>
      </c>
      <c r="G71">
        <f t="shared" si="21"/>
        <v>0.27124446959983733</v>
      </c>
      <c r="H71">
        <f t="shared" si="21"/>
        <v>0.34248893919967432</v>
      </c>
      <c r="I71">
        <f t="shared" si="1"/>
        <v>3.2812612034788455E-2</v>
      </c>
      <c r="J71">
        <f t="shared" si="2"/>
        <v>0.50820241708223912</v>
      </c>
      <c r="K71">
        <f t="shared" si="3"/>
        <v>4.7811117399959302E-2</v>
      </c>
      <c r="L71">
        <f t="shared" si="4"/>
        <v>0.5119505029625534</v>
      </c>
      <c r="M71">
        <f t="shared" si="22"/>
        <v>-0.87331985083962183</v>
      </c>
      <c r="N71">
        <f t="shared" si="22"/>
        <v>-0.83273011707260103</v>
      </c>
      <c r="O71">
        <f t="shared" si="22"/>
        <v>1.2098676427648527</v>
      </c>
      <c r="P71">
        <f t="shared" si="22"/>
        <v>1.265113717633882</v>
      </c>
      <c r="Q71">
        <f t="shared" si="6"/>
        <v>-0.87013986134998045</v>
      </c>
      <c r="R71">
        <f t="shared" si="7"/>
        <v>0.29522520059760832</v>
      </c>
      <c r="S71">
        <f t="shared" si="8"/>
        <v>1.2625332644501808</v>
      </c>
      <c r="T71">
        <f t="shared" si="9"/>
        <v>0.77946188688544327</v>
      </c>
      <c r="U71">
        <f t="shared" si="10"/>
        <v>4.067670752797295E-2</v>
      </c>
      <c r="V71">
        <f t="shared" si="11"/>
        <v>2.216314853691894E-2</v>
      </c>
      <c r="W71">
        <f t="shared" si="12"/>
        <v>6.2839856064891897E-2</v>
      </c>
      <c r="X71">
        <f t="shared" si="13"/>
        <v>-1.1948691409043042E-3</v>
      </c>
      <c r="Y71">
        <f t="shared" si="14"/>
        <v>-2.3897382818086083E-3</v>
      </c>
      <c r="Z71">
        <f t="shared" si="15"/>
        <v>-1.1945080265566041E-3</v>
      </c>
      <c r="AA71">
        <f t="shared" si="16"/>
        <v>-2.3890160531132082E-3</v>
      </c>
      <c r="AB71">
        <f t="shared" si="17"/>
        <v>3.0159796963614809E-2</v>
      </c>
      <c r="AC71">
        <f t="shared" si="18"/>
        <v>3.0382230988626888E-2</v>
      </c>
      <c r="AD71">
        <f t="shared" si="19"/>
        <v>-1.8392721363569439E-2</v>
      </c>
      <c r="AE71">
        <f t="shared" si="20"/>
        <v>-1.8528371051422445E-2</v>
      </c>
    </row>
    <row r="72" spans="1:31">
      <c r="A72">
        <v>0.01</v>
      </c>
      <c r="B72">
        <v>0.99</v>
      </c>
      <c r="C72">
        <v>0.05</v>
      </c>
      <c r="D72">
        <v>0.1</v>
      </c>
      <c r="E72">
        <f t="shared" si="21"/>
        <v>0.17244531728005816</v>
      </c>
      <c r="F72">
        <f t="shared" si="21"/>
        <v>0.24489063456011625</v>
      </c>
      <c r="G72">
        <f t="shared" si="21"/>
        <v>0.27243897762639396</v>
      </c>
      <c r="H72">
        <f t="shared" si="21"/>
        <v>0.34487795525278753</v>
      </c>
      <c r="I72">
        <f t="shared" si="1"/>
        <v>3.3111329320014538E-2</v>
      </c>
      <c r="J72">
        <f t="shared" si="2"/>
        <v>0.50827707612246742</v>
      </c>
      <c r="K72">
        <f t="shared" si="3"/>
        <v>4.8109744406598452E-2</v>
      </c>
      <c r="L72">
        <f t="shared" si="4"/>
        <v>0.51202511679910812</v>
      </c>
      <c r="M72">
        <f t="shared" si="22"/>
        <v>-0.90347964780323664</v>
      </c>
      <c r="N72">
        <f t="shared" si="22"/>
        <v>-0.86311234806122794</v>
      </c>
      <c r="O72">
        <f t="shared" si="22"/>
        <v>1.2282603641284222</v>
      </c>
      <c r="P72">
        <f t="shared" si="22"/>
        <v>1.2836420886853044</v>
      </c>
      <c r="Q72">
        <f t="shared" si="6"/>
        <v>-0.90115319454838849</v>
      </c>
      <c r="R72">
        <f t="shared" si="7"/>
        <v>0.28881357320268525</v>
      </c>
      <c r="S72">
        <f t="shared" si="8"/>
        <v>1.2815535769836557</v>
      </c>
      <c r="T72">
        <f t="shared" si="9"/>
        <v>0.78271411355048126</v>
      </c>
      <c r="U72">
        <f t="shared" si="10"/>
        <v>3.8868504301024558E-2</v>
      </c>
      <c r="V72">
        <f t="shared" si="11"/>
        <v>2.1483719360581386E-2</v>
      </c>
      <c r="W72">
        <f t="shared" si="12"/>
        <v>6.0352223661605947E-2</v>
      </c>
      <c r="X72">
        <f t="shared" si="13"/>
        <v>-1.1876934126070326E-3</v>
      </c>
      <c r="Y72">
        <f t="shared" si="14"/>
        <v>-2.3753868252140652E-3</v>
      </c>
      <c r="Z72">
        <f t="shared" si="15"/>
        <v>-1.187331810780706E-3</v>
      </c>
      <c r="AA72">
        <f t="shared" si="16"/>
        <v>-2.3746636215614121E-3</v>
      </c>
      <c r="AB72">
        <f t="shared" si="17"/>
        <v>2.9108209653823765E-2</v>
      </c>
      <c r="AC72">
        <f t="shared" si="18"/>
        <v>2.9322853907778727E-2</v>
      </c>
      <c r="AD72">
        <f t="shared" si="19"/>
        <v>-1.7918635664209259E-2</v>
      </c>
      <c r="AE72">
        <f t="shared" si="20"/>
        <v>-1.8050767878102728E-2</v>
      </c>
    </row>
    <row r="73" spans="1:31">
      <c r="A73">
        <v>0.01</v>
      </c>
      <c r="B73">
        <v>0.99</v>
      </c>
      <c r="C73">
        <v>0.05</v>
      </c>
      <c r="D73">
        <v>0.1</v>
      </c>
      <c r="E73">
        <f t="shared" si="21"/>
        <v>0.17363301069266518</v>
      </c>
      <c r="F73">
        <f t="shared" si="21"/>
        <v>0.24726602138533033</v>
      </c>
      <c r="G73">
        <f t="shared" si="21"/>
        <v>0.27362630943717464</v>
      </c>
      <c r="H73">
        <f t="shared" si="21"/>
        <v>0.34725261887434894</v>
      </c>
      <c r="I73">
        <f t="shared" si="1"/>
        <v>3.3408252673166293E-2</v>
      </c>
      <c r="J73">
        <f t="shared" si="2"/>
        <v>0.50835128643561101</v>
      </c>
      <c r="K73">
        <f t="shared" si="3"/>
        <v>4.8406577359293629E-2</v>
      </c>
      <c r="L73">
        <f t="shared" si="4"/>
        <v>0.5120992818489446</v>
      </c>
      <c r="M73">
        <f t="shared" si="22"/>
        <v>-0.93258785745706041</v>
      </c>
      <c r="N73">
        <f t="shared" si="22"/>
        <v>-0.89243520196900672</v>
      </c>
      <c r="O73">
        <f t="shared" si="22"/>
        <v>1.2461789997926314</v>
      </c>
      <c r="P73">
        <f t="shared" si="22"/>
        <v>1.3016928565634072</v>
      </c>
      <c r="Q73">
        <f t="shared" si="6"/>
        <v>-0.93109766307757313</v>
      </c>
      <c r="R73">
        <f t="shared" si="7"/>
        <v>0.28270207553722521</v>
      </c>
      <c r="S73">
        <f t="shared" si="8"/>
        <v>1.3000926747076491</v>
      </c>
      <c r="T73">
        <f t="shared" si="9"/>
        <v>0.78585057963093852</v>
      </c>
      <c r="U73">
        <f t="shared" si="10"/>
        <v>3.7183211001155236E-2</v>
      </c>
      <c r="V73">
        <f t="shared" si="11"/>
        <v>2.0838492918511885E-2</v>
      </c>
      <c r="W73">
        <f t="shared" si="12"/>
        <v>5.8021703919667121E-2</v>
      </c>
      <c r="X73">
        <f t="shared" si="13"/>
        <v>-1.179484744681551E-3</v>
      </c>
      <c r="Y73">
        <f t="shared" si="14"/>
        <v>-2.3589694893631019E-3</v>
      </c>
      <c r="Z73">
        <f t="shared" si="15"/>
        <v>-1.1791230201810515E-3</v>
      </c>
      <c r="AA73">
        <f t="shared" si="16"/>
        <v>-2.358246040362103E-3</v>
      </c>
      <c r="AB73">
        <f t="shared" si="17"/>
        <v>2.8111300748553638E-2</v>
      </c>
      <c r="AC73">
        <f t="shared" si="18"/>
        <v>2.8318561021281927E-2</v>
      </c>
      <c r="AD73">
        <f t="shared" si="19"/>
        <v>-1.7465014847872325E-2</v>
      </c>
      <c r="AE73">
        <f t="shared" si="20"/>
        <v>-1.7593781701208341E-2</v>
      </c>
    </row>
    <row r="74" spans="1:31">
      <c r="A74">
        <v>0.01</v>
      </c>
      <c r="B74">
        <v>0.99</v>
      </c>
      <c r="C74">
        <v>0.05</v>
      </c>
      <c r="D74">
        <v>0.1</v>
      </c>
      <c r="E74">
        <f t="shared" si="21"/>
        <v>0.17481249543734673</v>
      </c>
      <c r="F74">
        <f t="shared" si="21"/>
        <v>0.24962499087469342</v>
      </c>
      <c r="G74">
        <f t="shared" si="21"/>
        <v>0.27480543245735567</v>
      </c>
      <c r="H74">
        <f t="shared" si="21"/>
        <v>0.34961086491471105</v>
      </c>
      <c r="I74">
        <f t="shared" si="1"/>
        <v>3.370312385933668E-2</v>
      </c>
      <c r="J74">
        <f t="shared" si="2"/>
        <v>0.50842498348464504</v>
      </c>
      <c r="K74">
        <f t="shared" si="3"/>
        <v>4.8701358114338893E-2</v>
      </c>
      <c r="L74">
        <f t="shared" si="4"/>
        <v>0.51217293362075611</v>
      </c>
      <c r="M74">
        <f t="shared" si="22"/>
        <v>-0.96069915820561402</v>
      </c>
      <c r="N74">
        <f t="shared" si="22"/>
        <v>-0.92075376299028866</v>
      </c>
      <c r="O74">
        <f t="shared" si="22"/>
        <v>1.2636440146405037</v>
      </c>
      <c r="P74">
        <f t="shared" si="22"/>
        <v>1.3192866382646156</v>
      </c>
      <c r="Q74">
        <f t="shared" si="6"/>
        <v>-0.96002860957748826</v>
      </c>
      <c r="R74">
        <f t="shared" si="7"/>
        <v>0.27687246679812438</v>
      </c>
      <c r="S74">
        <f t="shared" si="8"/>
        <v>1.3181710950807219</v>
      </c>
      <c r="T74">
        <f t="shared" si="9"/>
        <v>0.78887726347306752</v>
      </c>
      <c r="U74">
        <f t="shared" si="10"/>
        <v>3.5610456767457999E-2</v>
      </c>
      <c r="V74">
        <f t="shared" si="11"/>
        <v>2.0225177574040947E-2</v>
      </c>
      <c r="W74">
        <f t="shared" si="12"/>
        <v>5.5835634341498949E-2</v>
      </c>
      <c r="X74">
        <f t="shared" si="13"/>
        <v>-1.1704173267285804E-3</v>
      </c>
      <c r="Y74">
        <f t="shared" si="14"/>
        <v>-2.3408346534571607E-3</v>
      </c>
      <c r="Z74">
        <f t="shared" si="15"/>
        <v>-1.1700557993708902E-3</v>
      </c>
      <c r="AA74">
        <f t="shared" si="16"/>
        <v>-2.3401115987417803E-3</v>
      </c>
      <c r="AB74">
        <f t="shared" si="17"/>
        <v>2.7165976516916639E-2</v>
      </c>
      <c r="AC74">
        <f t="shared" si="18"/>
        <v>2.7366235608604732E-2</v>
      </c>
      <c r="AD74">
        <f t="shared" si="19"/>
        <v>-1.703069998607841E-2</v>
      </c>
      <c r="AE74">
        <f t="shared" si="20"/>
        <v>-1.7156244985644341E-2</v>
      </c>
    </row>
    <row r="75" spans="1:31">
      <c r="A75">
        <v>0.01</v>
      </c>
      <c r="B75">
        <v>0.99</v>
      </c>
      <c r="C75">
        <v>0.05</v>
      </c>
      <c r="D75">
        <v>0.1</v>
      </c>
      <c r="E75">
        <f t="shared" si="21"/>
        <v>0.17598291276407529</v>
      </c>
      <c r="F75">
        <f t="shared" si="21"/>
        <v>0.25196582552815056</v>
      </c>
      <c r="G75">
        <f t="shared" si="21"/>
        <v>0.27597548825672658</v>
      </c>
      <c r="H75">
        <f t="shared" si="21"/>
        <v>0.35195097651345281</v>
      </c>
      <c r="I75">
        <f t="shared" si="1"/>
        <v>3.3995728191018822E-2</v>
      </c>
      <c r="J75">
        <f t="shared" si="2"/>
        <v>0.50849811361760744</v>
      </c>
      <c r="K75">
        <f t="shared" si="3"/>
        <v>4.8993872064181612E-2</v>
      </c>
      <c r="L75">
        <f t="shared" si="4"/>
        <v>0.51224601850264984</v>
      </c>
      <c r="M75">
        <f t="shared" si="22"/>
        <v>-0.98786513472253068</v>
      </c>
      <c r="N75">
        <f t="shared" si="22"/>
        <v>-0.9481199985988934</v>
      </c>
      <c r="O75">
        <f t="shared" si="22"/>
        <v>1.280674714626582</v>
      </c>
      <c r="P75">
        <f t="shared" si="22"/>
        <v>1.3364428832502599</v>
      </c>
      <c r="Q75">
        <f t="shared" si="6"/>
        <v>-0.98799825186003154</v>
      </c>
      <c r="R75">
        <f t="shared" si="7"/>
        <v>0.27130764165293669</v>
      </c>
      <c r="S75">
        <f t="shared" si="8"/>
        <v>1.335808222446532</v>
      </c>
      <c r="T75">
        <f t="shared" si="9"/>
        <v>0.79179975996692209</v>
      </c>
      <c r="U75">
        <f t="shared" si="10"/>
        <v>3.4140841793109784E-2</v>
      </c>
      <c r="V75">
        <f t="shared" si="11"/>
        <v>1.9641667574584847E-2</v>
      </c>
      <c r="W75">
        <f t="shared" si="12"/>
        <v>5.3782509367694631E-2</v>
      </c>
      <c r="X75">
        <f t="shared" si="13"/>
        <v>-1.1606420583778574E-3</v>
      </c>
      <c r="Y75">
        <f t="shared" si="14"/>
        <v>-2.3212841167557148E-3</v>
      </c>
      <c r="Z75">
        <f t="shared" si="15"/>
        <v>-1.1602810081698491E-3</v>
      </c>
      <c r="AA75">
        <f t="shared" si="16"/>
        <v>-2.3205620163396982E-3</v>
      </c>
      <c r="AB75">
        <f t="shared" si="17"/>
        <v>2.6269251472842599E-2</v>
      </c>
      <c r="AC75">
        <f t="shared" si="18"/>
        <v>2.6462870000197671E-2</v>
      </c>
      <c r="AD75">
        <f t="shared" si="19"/>
        <v>-1.6614608565000591E-2</v>
      </c>
      <c r="AE75">
        <f t="shared" si="20"/>
        <v>-1.6737067175831663E-2</v>
      </c>
    </row>
    <row r="76" spans="1:31">
      <c r="A76">
        <v>0.01</v>
      </c>
      <c r="B76">
        <v>0.99</v>
      </c>
      <c r="C76">
        <v>0.05</v>
      </c>
      <c r="D76">
        <v>0.1</v>
      </c>
      <c r="E76">
        <f t="shared" si="21"/>
        <v>0.17714355482245314</v>
      </c>
      <c r="F76">
        <f t="shared" si="21"/>
        <v>0.25428710964490625</v>
      </c>
      <c r="G76">
        <f t="shared" si="21"/>
        <v>0.27713576926489641</v>
      </c>
      <c r="H76">
        <f t="shared" si="21"/>
        <v>0.35427153852979248</v>
      </c>
      <c r="I76">
        <f t="shared" si="1"/>
        <v>3.4285888705613284E-2</v>
      </c>
      <c r="J76">
        <f t="shared" si="2"/>
        <v>0.50857063261213542</v>
      </c>
      <c r="K76">
        <f t="shared" si="3"/>
        <v>4.9283942316224072E-2</v>
      </c>
      <c r="L76">
        <f t="shared" si="4"/>
        <v>0.51231849230733406</v>
      </c>
      <c r="M76">
        <f t="shared" si="22"/>
        <v>-1.0141343861953733</v>
      </c>
      <c r="N76">
        <f t="shared" si="22"/>
        <v>-0.97458286859909105</v>
      </c>
      <c r="O76">
        <f t="shared" si="22"/>
        <v>1.2972893231915825</v>
      </c>
      <c r="P76">
        <f t="shared" si="22"/>
        <v>1.3531799504260915</v>
      </c>
      <c r="Q76">
        <f t="shared" si="6"/>
        <v>-1.0150557922103436</v>
      </c>
      <c r="R76">
        <f t="shared" si="7"/>
        <v>0.26599159046148263</v>
      </c>
      <c r="S76">
        <f t="shared" si="8"/>
        <v>1.3530223637993202</v>
      </c>
      <c r="T76">
        <f t="shared" si="9"/>
        <v>0.79462330845087037</v>
      </c>
      <c r="U76">
        <f t="shared" si="10"/>
        <v>3.2765847193499717E-2</v>
      </c>
      <c r="V76">
        <f t="shared" si="11"/>
        <v>1.9086025800341869E-2</v>
      </c>
      <c r="W76">
        <f t="shared" si="12"/>
        <v>5.1851872993841586E-2</v>
      </c>
      <c r="X76">
        <f t="shared" si="13"/>
        <v>-1.1502894535595713E-3</v>
      </c>
      <c r="Y76">
        <f t="shared" si="14"/>
        <v>-2.3005789071191426E-3</v>
      </c>
      <c r="Z76">
        <f t="shared" si="15"/>
        <v>-1.1499291252991149E-3</v>
      </c>
      <c r="AA76">
        <f t="shared" si="16"/>
        <v>-2.2998582505982298E-3</v>
      </c>
      <c r="AB76">
        <f t="shared" si="17"/>
        <v>2.541826591526055E-2</v>
      </c>
      <c r="AC76">
        <f t="shared" si="18"/>
        <v>2.5605583247872439E-2</v>
      </c>
      <c r="AD76">
        <f t="shared" si="19"/>
        <v>-1.6215729186979767E-2</v>
      </c>
      <c r="AE76">
        <f t="shared" si="20"/>
        <v>-1.6335229358540964E-2</v>
      </c>
    </row>
    <row r="77" spans="1:31">
      <c r="A77">
        <v>0.01</v>
      </c>
      <c r="B77">
        <v>0.99</v>
      </c>
      <c r="C77">
        <v>0.05</v>
      </c>
      <c r="D77">
        <v>0.1</v>
      </c>
      <c r="E77">
        <f t="shared" si="21"/>
        <v>0.17829384427601272</v>
      </c>
      <c r="F77">
        <f t="shared" si="21"/>
        <v>0.25658768855202541</v>
      </c>
      <c r="G77">
        <f t="shared" si="21"/>
        <v>0.27828569839019551</v>
      </c>
      <c r="H77">
        <f t="shared" si="21"/>
        <v>0.35657139678039074</v>
      </c>
      <c r="I77">
        <f t="shared" si="1"/>
        <v>3.4573461069003178E-2</v>
      </c>
      <c r="J77">
        <f t="shared" si="2"/>
        <v>0.50864250440150516</v>
      </c>
      <c r="K77">
        <f t="shared" si="3"/>
        <v>4.9571424597548847E-2</v>
      </c>
      <c r="L77">
        <f t="shared" si="4"/>
        <v>0.51239031899873577</v>
      </c>
      <c r="M77">
        <f t="shared" si="22"/>
        <v>-1.039552652110634</v>
      </c>
      <c r="N77">
        <f t="shared" si="22"/>
        <v>-1.0001884518469635</v>
      </c>
      <c r="O77">
        <f t="shared" si="22"/>
        <v>1.3135050523785623</v>
      </c>
      <c r="P77">
        <f t="shared" si="22"/>
        <v>1.3695151797846326</v>
      </c>
      <c r="Q77">
        <f t="shared" si="6"/>
        <v>-1.0412475443274967</v>
      </c>
      <c r="R77">
        <f t="shared" si="7"/>
        <v>0.2609093511331525</v>
      </c>
      <c r="S77">
        <f t="shared" si="8"/>
        <v>1.3698308192293209</v>
      </c>
      <c r="T77">
        <f t="shared" si="9"/>
        <v>0.79735281849497641</v>
      </c>
      <c r="U77">
        <f t="shared" si="10"/>
        <v>3.1477751243029803E-2</v>
      </c>
      <c r="V77">
        <f t="shared" si="11"/>
        <v>1.8556468270914749E-2</v>
      </c>
      <c r="W77">
        <f t="shared" si="12"/>
        <v>5.0034219513944551E-2</v>
      </c>
      <c r="X77">
        <f t="shared" si="13"/>
        <v>-1.1394722272095802E-3</v>
      </c>
      <c r="Y77">
        <f t="shared" si="14"/>
        <v>-2.2789444544191605E-3</v>
      </c>
      <c r="Z77">
        <f t="shared" si="15"/>
        <v>-1.1391128345656567E-3</v>
      </c>
      <c r="AA77">
        <f t="shared" si="16"/>
        <v>-2.2782256691313133E-3</v>
      </c>
      <c r="AB77">
        <f t="shared" si="17"/>
        <v>2.4610296639536965E-2</v>
      </c>
      <c r="AC77">
        <f t="shared" si="18"/>
        <v>2.4791631915668404E-2</v>
      </c>
      <c r="AD77">
        <f t="shared" si="19"/>
        <v>-1.5833116595282509E-2</v>
      </c>
      <c r="AE77">
        <f t="shared" si="20"/>
        <v>-1.5949779251238243E-2</v>
      </c>
    </row>
    <row r="78" spans="1:31">
      <c r="A78">
        <v>0.01</v>
      </c>
      <c r="B78">
        <v>0.99</v>
      </c>
      <c r="C78">
        <v>0.05</v>
      </c>
      <c r="D78">
        <v>0.1</v>
      </c>
      <c r="E78">
        <f t="shared" si="21"/>
        <v>0.17943331650322231</v>
      </c>
      <c r="F78">
        <f t="shared" si="21"/>
        <v>0.25886663300644458</v>
      </c>
      <c r="G78">
        <f t="shared" si="21"/>
        <v>0.27942481122476115</v>
      </c>
      <c r="H78">
        <f t="shared" si="21"/>
        <v>0.35884962244952207</v>
      </c>
      <c r="I78">
        <f t="shared" si="1"/>
        <v>3.4858329125805575E-2</v>
      </c>
      <c r="J78">
        <f t="shared" si="2"/>
        <v>0.50871369996232652</v>
      </c>
      <c r="K78">
        <f t="shared" si="3"/>
        <v>4.985620280619027E-2</v>
      </c>
      <c r="L78">
        <f t="shared" si="4"/>
        <v>0.51246146958020899</v>
      </c>
      <c r="M78">
        <f t="shared" si="22"/>
        <v>-1.0641629487501709</v>
      </c>
      <c r="N78">
        <f t="shared" si="22"/>
        <v>-1.0249800837626319</v>
      </c>
      <c r="O78">
        <f t="shared" si="22"/>
        <v>1.3293381689738448</v>
      </c>
      <c r="P78">
        <f t="shared" si="22"/>
        <v>1.3854649590358707</v>
      </c>
      <c r="Q78">
        <f t="shared" si="6"/>
        <v>-1.0666170710369633</v>
      </c>
      <c r="R78">
        <f t="shared" si="7"/>
        <v>0.25604695587930226</v>
      </c>
      <c r="S78">
        <f t="shared" si="8"/>
        <v>1.3862499473992353</v>
      </c>
      <c r="T78">
        <f t="shared" si="9"/>
        <v>0.79999289371001125</v>
      </c>
      <c r="U78">
        <f t="shared" si="10"/>
        <v>3.0269552248735655E-2</v>
      </c>
      <c r="V78">
        <f t="shared" si="11"/>
        <v>1.805135022034754E-2</v>
      </c>
      <c r="W78">
        <f t="shared" si="12"/>
        <v>4.8320902469083195E-2</v>
      </c>
      <c r="X78">
        <f t="shared" si="13"/>
        <v>-1.128287584365871E-3</v>
      </c>
      <c r="Y78">
        <f t="shared" si="14"/>
        <v>-2.2565751687317419E-3</v>
      </c>
      <c r="Z78">
        <f t="shared" si="15"/>
        <v>-1.1279293134908305E-3</v>
      </c>
      <c r="AA78">
        <f t="shared" si="16"/>
        <v>-2.2558586269816609E-3</v>
      </c>
      <c r="AB78">
        <f t="shared" si="17"/>
        <v>2.3842762455105925E-2</v>
      </c>
      <c r="AC78">
        <f t="shared" si="18"/>
        <v>2.4018415638305535E-2</v>
      </c>
      <c r="AD78">
        <f t="shared" si="19"/>
        <v>-1.5465887017765377E-2</v>
      </c>
      <c r="AE78">
        <f t="shared" si="20"/>
        <v>-1.5579826511596733E-2</v>
      </c>
    </row>
    <row r="79" spans="1:31">
      <c r="A79">
        <v>0.01</v>
      </c>
      <c r="B79">
        <v>0.99</v>
      </c>
      <c r="C79">
        <v>0.05</v>
      </c>
      <c r="D79">
        <v>0.1</v>
      </c>
      <c r="E79">
        <f t="shared" si="21"/>
        <v>0.18056160408758817</v>
      </c>
      <c r="F79">
        <f t="shared" si="21"/>
        <v>0.26112320817517631</v>
      </c>
      <c r="G79">
        <f t="shared" si="21"/>
        <v>0.28055274053825197</v>
      </c>
      <c r="H79">
        <f t="shared" si="21"/>
        <v>0.36110548107650375</v>
      </c>
      <c r="I79">
        <f t="shared" si="1"/>
        <v>3.5140401021897041E-2</v>
      </c>
      <c r="J79">
        <f t="shared" si="2"/>
        <v>0.5087841963452947</v>
      </c>
      <c r="K79">
        <f t="shared" si="3"/>
        <v>5.0138185134562974E-2</v>
      </c>
      <c r="L79">
        <f t="shared" si="4"/>
        <v>0.51253192112573964</v>
      </c>
      <c r="M79">
        <f t="shared" si="22"/>
        <v>-1.0880057112052768</v>
      </c>
      <c r="N79">
        <f t="shared" si="22"/>
        <v>-1.0489984994009376</v>
      </c>
      <c r="O79">
        <f t="shared" si="22"/>
        <v>1.3448040559916101</v>
      </c>
      <c r="P79">
        <f t="shared" si="22"/>
        <v>1.4010447855474675</v>
      </c>
      <c r="Q79">
        <f t="shared" si="6"/>
        <v>-1.0912053275506481</v>
      </c>
      <c r="R79">
        <f t="shared" si="7"/>
        <v>0.25139137531398204</v>
      </c>
      <c r="S79">
        <f t="shared" si="8"/>
        <v>1.4022952263894273</v>
      </c>
      <c r="T79">
        <f t="shared" si="9"/>
        <v>0.80254785372401671</v>
      </c>
      <c r="U79">
        <f t="shared" si="10"/>
        <v>2.9134898037987866E-2</v>
      </c>
      <c r="V79">
        <f t="shared" si="11"/>
        <v>1.7569153571736315E-2</v>
      </c>
      <c r="W79">
        <f t="shared" si="12"/>
        <v>4.6704051609724184E-2</v>
      </c>
      <c r="X79">
        <f t="shared" si="13"/>
        <v>-1.1168192357123672E-3</v>
      </c>
      <c r="Y79">
        <f t="shared" si="14"/>
        <v>-2.2336384714247343E-3</v>
      </c>
      <c r="Z79">
        <f t="shared" si="15"/>
        <v>-1.1164622484362548E-3</v>
      </c>
      <c r="AA79">
        <f t="shared" si="16"/>
        <v>-2.2329244968725096E-3</v>
      </c>
      <c r="AB79">
        <f t="shared" si="17"/>
        <v>2.3113225811368352E-2</v>
      </c>
      <c r="AC79">
        <f t="shared" si="18"/>
        <v>2.3283478758986439E-2</v>
      </c>
      <c r="AD79">
        <f t="shared" si="19"/>
        <v>-1.5113213820578685E-2</v>
      </c>
      <c r="AE79">
        <f t="shared" si="20"/>
        <v>-1.5224538359262088E-2</v>
      </c>
    </row>
    <row r="80" spans="1:31">
      <c r="A80">
        <v>0.01</v>
      </c>
      <c r="B80">
        <v>0.99</v>
      </c>
      <c r="C80">
        <v>0.05</v>
      </c>
      <c r="D80">
        <v>0.1</v>
      </c>
      <c r="E80">
        <f t="shared" ref="E80:H85" si="23">E79-$G$44*X79</f>
        <v>0.18167842332330053</v>
      </c>
      <c r="F80">
        <f t="shared" si="23"/>
        <v>0.26335684664660103</v>
      </c>
      <c r="G80">
        <f t="shared" si="23"/>
        <v>0.28166920278668822</v>
      </c>
      <c r="H80">
        <f t="shared" si="23"/>
        <v>0.36333840557337627</v>
      </c>
      <c r="I80">
        <f t="shared" si="1"/>
        <v>3.5419605830825131E-2</v>
      </c>
      <c r="J80">
        <f t="shared" si="2"/>
        <v>0.50885397583190206</v>
      </c>
      <c r="K80">
        <f t="shared" si="3"/>
        <v>5.0417300696672038E-2</v>
      </c>
      <c r="L80">
        <f t="shared" si="4"/>
        <v>0.51260165593705898</v>
      </c>
      <c r="M80">
        <f t="shared" ref="M80:P85" si="24">M79-$G$44*AB79</f>
        <v>-1.1111189370166452</v>
      </c>
      <c r="N80">
        <f t="shared" si="24"/>
        <v>-1.072281978159924</v>
      </c>
      <c r="O80">
        <f t="shared" si="24"/>
        <v>1.3599172698121889</v>
      </c>
      <c r="P80">
        <f t="shared" si="24"/>
        <v>1.4162693239067297</v>
      </c>
      <c r="Q80">
        <f t="shared" si="6"/>
        <v>-1.115050806359279</v>
      </c>
      <c r="R80">
        <f t="shared" si="7"/>
        <v>0.24693046171955646</v>
      </c>
      <c r="S80">
        <f t="shared" si="8"/>
        <v>1.4179813102338463</v>
      </c>
      <c r="T80">
        <f t="shared" si="9"/>
        <v>0.80502175446211921</v>
      </c>
      <c r="U80">
        <f t="shared" si="10"/>
        <v>2.8068021845321103E-2</v>
      </c>
      <c r="V80">
        <f t="shared" si="11"/>
        <v>1.7108475661136255E-2</v>
      </c>
      <c r="W80">
        <f t="shared" si="12"/>
        <v>4.5176497506457358E-2</v>
      </c>
      <c r="X80">
        <f t="shared" si="13"/>
        <v>-1.1051391652638254E-3</v>
      </c>
      <c r="Y80">
        <f t="shared" si="14"/>
        <v>-2.2102783305276508E-3</v>
      </c>
      <c r="Z80">
        <f t="shared" si="15"/>
        <v>-1.1047836019168901E-3</v>
      </c>
      <c r="AA80">
        <f t="shared" si="16"/>
        <v>-2.2095672038337801E-3</v>
      </c>
      <c r="AB80">
        <f t="shared" si="17"/>
        <v>2.2419391559518567E-2</v>
      </c>
      <c r="AC80">
        <f t="shared" si="18"/>
        <v>2.2584509081848957E-2</v>
      </c>
      <c r="AD80">
        <f t="shared" si="19"/>
        <v>-1.4774323459949083E-2</v>
      </c>
      <c r="AE80">
        <f t="shared" si="20"/>
        <v>-1.4883135497837719E-2</v>
      </c>
    </row>
    <row r="81" spans="1:31">
      <c r="A81">
        <v>0.01</v>
      </c>
      <c r="B81">
        <v>0.99</v>
      </c>
      <c r="C81">
        <v>0.05</v>
      </c>
      <c r="D81">
        <v>0.1</v>
      </c>
      <c r="E81">
        <f t="shared" si="23"/>
        <v>0.18278356248856437</v>
      </c>
      <c r="F81">
        <f t="shared" si="23"/>
        <v>0.2655671249771287</v>
      </c>
      <c r="G81">
        <f t="shared" si="23"/>
        <v>0.28277398638860513</v>
      </c>
      <c r="H81">
        <f t="shared" si="23"/>
        <v>0.36554797277721007</v>
      </c>
      <c r="I81">
        <f t="shared" si="1"/>
        <v>3.569589062214109E-2</v>
      </c>
      <c r="J81">
        <f t="shared" si="2"/>
        <v>0.50892302520161925</v>
      </c>
      <c r="K81">
        <f t="shared" si="3"/>
        <v>5.0693496597151264E-2</v>
      </c>
      <c r="L81">
        <f t="shared" si="4"/>
        <v>0.51267066081117929</v>
      </c>
      <c r="M81">
        <f t="shared" si="24"/>
        <v>-1.1335383285761638</v>
      </c>
      <c r="N81">
        <f t="shared" si="24"/>
        <v>-1.094866487241773</v>
      </c>
      <c r="O81">
        <f t="shared" si="24"/>
        <v>1.374691593272138</v>
      </c>
      <c r="P81">
        <f t="shared" si="24"/>
        <v>1.4311524594045675</v>
      </c>
      <c r="Q81">
        <f t="shared" si="6"/>
        <v>-1.1381896808752228</v>
      </c>
      <c r="R81">
        <f t="shared" si="7"/>
        <v>0.24265289279599092</v>
      </c>
      <c r="S81">
        <f t="shared" si="8"/>
        <v>1.4333220814517746</v>
      </c>
      <c r="T81">
        <f t="shared" si="9"/>
        <v>0.80741840685819433</v>
      </c>
      <c r="U81">
        <f t="shared" si="10"/>
        <v>2.706368426317142E-2</v>
      </c>
      <c r="V81">
        <f t="shared" si="11"/>
        <v>1.666801907709993E-2</v>
      </c>
      <c r="W81">
        <f t="shared" si="12"/>
        <v>4.373170334027135E-2</v>
      </c>
      <c r="X81">
        <f t="shared" si="13"/>
        <v>-1.0933091758978659E-3</v>
      </c>
      <c r="Y81">
        <f t="shared" si="14"/>
        <v>-2.1866183517957319E-3</v>
      </c>
      <c r="Z81">
        <f t="shared" si="15"/>
        <v>-1.0929551578033147E-3</v>
      </c>
      <c r="AA81">
        <f t="shared" si="16"/>
        <v>-2.1859103156066295E-3</v>
      </c>
      <c r="AB81">
        <f t="shared" si="17"/>
        <v>2.1759103654464412E-2</v>
      </c>
      <c r="AC81">
        <f t="shared" si="18"/>
        <v>2.1919334549215682E-2</v>
      </c>
      <c r="AD81">
        <f t="shared" si="19"/>
        <v>-1.4448491718077088E-2</v>
      </c>
      <c r="AE81">
        <f t="shared" si="20"/>
        <v>-1.4554888323036448E-2</v>
      </c>
    </row>
    <row r="82" spans="1:31">
      <c r="A82">
        <v>0.01</v>
      </c>
      <c r="B82">
        <v>0.99</v>
      </c>
      <c r="C82">
        <v>0.05</v>
      </c>
      <c r="D82">
        <v>0.1</v>
      </c>
      <c r="E82">
        <f t="shared" si="23"/>
        <v>0.18387687166446223</v>
      </c>
      <c r="F82">
        <f t="shared" si="23"/>
        <v>0.26775374332892443</v>
      </c>
      <c r="G82">
        <f t="shared" si="23"/>
        <v>0.28386694154640846</v>
      </c>
      <c r="H82">
        <f t="shared" si="23"/>
        <v>0.36773388309281668</v>
      </c>
      <c r="I82">
        <f t="shared" si="1"/>
        <v>3.5969217916115556E-2</v>
      </c>
      <c r="J82">
        <f t="shared" si="2"/>
        <v>0.50899133509566352</v>
      </c>
      <c r="K82">
        <f t="shared" si="3"/>
        <v>5.096673538660209E-2</v>
      </c>
      <c r="L82">
        <f t="shared" si="4"/>
        <v>0.51273892640447616</v>
      </c>
      <c r="M82">
        <f t="shared" si="24"/>
        <v>-1.1552974322306282</v>
      </c>
      <c r="N82">
        <f t="shared" si="24"/>
        <v>-1.1167858217909887</v>
      </c>
      <c r="O82">
        <f t="shared" si="24"/>
        <v>1.3891400849902151</v>
      </c>
      <c r="P82">
        <f t="shared" si="24"/>
        <v>1.4457073477276039</v>
      </c>
      <c r="Q82">
        <f t="shared" si="6"/>
        <v>-1.1606559457525116</v>
      </c>
      <c r="R82">
        <f t="shared" si="7"/>
        <v>0.23854811682708668</v>
      </c>
      <c r="S82">
        <f t="shared" si="8"/>
        <v>1.4483306998629875</v>
      </c>
      <c r="T82">
        <f t="shared" si="9"/>
        <v>0.8097413941194207</v>
      </c>
      <c r="U82">
        <f t="shared" si="10"/>
        <v>2.6117120852603828E-2</v>
      </c>
      <c r="V82">
        <f t="shared" si="11"/>
        <v>1.6246582497005009E-2</v>
      </c>
      <c r="W82">
        <f t="shared" si="12"/>
        <v>4.2363703349608837E-2</v>
      </c>
      <c r="X82">
        <f t="shared" si="13"/>
        <v>-1.0813822374274983E-3</v>
      </c>
      <c r="Y82">
        <f t="shared" si="14"/>
        <v>-2.1627644748549966E-3</v>
      </c>
      <c r="Z82">
        <f t="shared" si="15"/>
        <v>-1.0810298691025025E-3</v>
      </c>
      <c r="AA82">
        <f t="shared" si="16"/>
        <v>-2.162059738205005E-3</v>
      </c>
      <c r="AB82">
        <f t="shared" si="17"/>
        <v>2.1130340420805787E-2</v>
      </c>
      <c r="AC82">
        <f t="shared" si="18"/>
        <v>2.1285918472244286E-2</v>
      </c>
      <c r="AD82">
        <f t="shared" si="19"/>
        <v>-1.4135040208002866E-2</v>
      </c>
      <c r="AE82">
        <f t="shared" si="20"/>
        <v>-1.4239113401750403E-2</v>
      </c>
    </row>
    <row r="83" spans="1:31">
      <c r="A83">
        <v>0.01</v>
      </c>
      <c r="B83">
        <v>0.99</v>
      </c>
      <c r="C83">
        <v>0.05</v>
      </c>
      <c r="D83">
        <v>0.1</v>
      </c>
      <c r="E83">
        <f t="shared" si="23"/>
        <v>0.18495825390188972</v>
      </c>
      <c r="F83">
        <f t="shared" si="23"/>
        <v>0.2699165078037794</v>
      </c>
      <c r="G83">
        <f t="shared" si="23"/>
        <v>0.28494797141551098</v>
      </c>
      <c r="H83">
        <f t="shared" si="23"/>
        <v>0.36989594283102167</v>
      </c>
      <c r="I83">
        <f t="shared" si="1"/>
        <v>3.6239563475472428E-2</v>
      </c>
      <c r="J83">
        <f t="shared" si="2"/>
        <v>0.50905889946501259</v>
      </c>
      <c r="K83">
        <f t="shared" si="3"/>
        <v>5.1236992853877714E-2</v>
      </c>
      <c r="L83">
        <f t="shared" si="4"/>
        <v>0.51280644668097763</v>
      </c>
      <c r="M83">
        <f t="shared" si="24"/>
        <v>-1.1764277726514341</v>
      </c>
      <c r="N83">
        <f t="shared" si="24"/>
        <v>-1.138071740263233</v>
      </c>
      <c r="O83">
        <f t="shared" si="24"/>
        <v>1.4032751251982181</v>
      </c>
      <c r="P83">
        <f t="shared" si="24"/>
        <v>1.4599464611293542</v>
      </c>
      <c r="Q83">
        <f t="shared" si="6"/>
        <v>-1.18248155243844</v>
      </c>
      <c r="R83">
        <f t="shared" si="7"/>
        <v>0.23460629990127443</v>
      </c>
      <c r="S83">
        <f t="shared" si="8"/>
        <v>1.4630196479562447</v>
      </c>
      <c r="T83">
        <f t="shared" si="9"/>
        <v>0.81199408765701464</v>
      </c>
      <c r="U83">
        <f t="shared" si="10"/>
        <v>2.5223994977670614E-2</v>
      </c>
      <c r="V83">
        <f t="shared" si="11"/>
        <v>1.5843052414529293E-2</v>
      </c>
      <c r="W83">
        <f t="shared" si="12"/>
        <v>4.1067047392199907E-2</v>
      </c>
      <c r="X83">
        <f t="shared" si="13"/>
        <v>-1.0694036602929586E-3</v>
      </c>
      <c r="Y83">
        <f t="shared" si="14"/>
        <v>-2.1388073205859171E-3</v>
      </c>
      <c r="Z83">
        <f t="shared" si="15"/>
        <v>-1.0690530313919951E-3</v>
      </c>
      <c r="AA83">
        <f t="shared" si="16"/>
        <v>-2.1381060627839901E-3</v>
      </c>
      <c r="AB83">
        <f t="shared" si="17"/>
        <v>2.0531208862768071E-2</v>
      </c>
      <c r="AC83">
        <f t="shared" si="18"/>
        <v>2.0682353798442358E-2</v>
      </c>
      <c r="AD83">
        <f t="shared" si="19"/>
        <v>-1.3833333131722331E-2</v>
      </c>
      <c r="AE83">
        <f t="shared" si="20"/>
        <v>-1.3935170206213682E-2</v>
      </c>
    </row>
    <row r="84" spans="1:31">
      <c r="A84">
        <v>0.01</v>
      </c>
      <c r="B84">
        <v>0.99</v>
      </c>
      <c r="C84">
        <v>0.05</v>
      </c>
      <c r="D84">
        <v>0.1</v>
      </c>
      <c r="E84">
        <f t="shared" si="23"/>
        <v>0.18602765756218267</v>
      </c>
      <c r="F84">
        <f t="shared" si="23"/>
        <v>0.27205531512436532</v>
      </c>
      <c r="G84">
        <f t="shared" si="23"/>
        <v>0.28601702444690297</v>
      </c>
      <c r="H84">
        <f t="shared" si="23"/>
        <v>0.37203404889380565</v>
      </c>
      <c r="I84">
        <f t="shared" si="1"/>
        <v>3.6506914390545667E-2</v>
      </c>
      <c r="J84">
        <f t="shared" si="2"/>
        <v>0.50912571509176741</v>
      </c>
      <c r="K84">
        <f t="shared" si="3"/>
        <v>5.150425611172571E-2</v>
      </c>
      <c r="L84">
        <f t="shared" si="4"/>
        <v>0.51287321843397193</v>
      </c>
      <c r="M84">
        <f t="shared" si="24"/>
        <v>-1.1969589815142021</v>
      </c>
      <c r="N84">
        <f t="shared" si="24"/>
        <v>-1.1587540940616754</v>
      </c>
      <c r="O84">
        <f t="shared" si="24"/>
        <v>1.4171084583299405</v>
      </c>
      <c r="P84">
        <f t="shared" si="24"/>
        <v>1.4738816313355678</v>
      </c>
      <c r="Q84">
        <f t="shared" si="6"/>
        <v>-1.2036965389938845</v>
      </c>
      <c r="R84">
        <f t="shared" si="7"/>
        <v>0.23081827560003498</v>
      </c>
      <c r="S84">
        <f t="shared" si="8"/>
        <v>1.4774007730636085</v>
      </c>
      <c r="T84">
        <f t="shared" si="9"/>
        <v>0.81417966178871048</v>
      </c>
      <c r="U84">
        <f t="shared" si="10"/>
        <v>2.43803554194865E-2</v>
      </c>
      <c r="V84">
        <f t="shared" si="11"/>
        <v>1.5456395664366114E-2</v>
      </c>
      <c r="W84">
        <f t="shared" si="12"/>
        <v>3.9836751083852616E-2</v>
      </c>
      <c r="X84">
        <f t="shared" si="13"/>
        <v>-1.0574121160264974E-3</v>
      </c>
      <c r="Y84">
        <f t="shared" si="14"/>
        <v>-2.1148242320529948E-3</v>
      </c>
      <c r="Z84">
        <f t="shared" si="15"/>
        <v>-1.0570633030574257E-3</v>
      </c>
      <c r="AA84">
        <f t="shared" si="16"/>
        <v>-2.1141266061148515E-3</v>
      </c>
      <c r="AB84">
        <f t="shared" si="17"/>
        <v>1.9959938383650323E-2</v>
      </c>
      <c r="AC84">
        <f t="shared" si="18"/>
        <v>2.0106856784323612E-2</v>
      </c>
      <c r="AD84">
        <f t="shared" si="19"/>
        <v>-1.3542774275715611E-2</v>
      </c>
      <c r="AE84">
        <f t="shared" si="20"/>
        <v>-1.3642458087309801E-2</v>
      </c>
    </row>
    <row r="85" spans="1:31">
      <c r="A85">
        <v>0.01</v>
      </c>
      <c r="B85">
        <v>0.99</v>
      </c>
      <c r="C85">
        <v>0.05</v>
      </c>
      <c r="D85">
        <v>0.1</v>
      </c>
      <c r="E85">
        <f t="shared" si="23"/>
        <v>0.18708506967820918</v>
      </c>
      <c r="F85">
        <f t="shared" si="23"/>
        <v>0.27417013935641832</v>
      </c>
      <c r="G85">
        <f t="shared" si="23"/>
        <v>0.2870740877499604</v>
      </c>
      <c r="H85">
        <f t="shared" si="23"/>
        <v>0.37414817549992052</v>
      </c>
      <c r="I85">
        <f t="shared" si="1"/>
        <v>3.6771267419552292E-2</v>
      </c>
      <c r="J85">
        <f t="shared" si="2"/>
        <v>0.50919178117428554</v>
      </c>
      <c r="K85">
        <f t="shared" si="3"/>
        <v>5.1768521937490077E-2</v>
      </c>
      <c r="L85">
        <f t="shared" si="4"/>
        <v>0.51293924087135634</v>
      </c>
      <c r="M85">
        <f t="shared" si="24"/>
        <v>-1.2169189198978525</v>
      </c>
      <c r="N85">
        <f t="shared" si="24"/>
        <v>-1.1788609508459991</v>
      </c>
      <c r="O85">
        <f t="shared" si="24"/>
        <v>1.4306512326056562</v>
      </c>
      <c r="P85">
        <f t="shared" si="24"/>
        <v>1.4875240894228776</v>
      </c>
      <c r="Q85">
        <f t="shared" si="6"/>
        <v>-1.2243291535873073</v>
      </c>
      <c r="R85">
        <f t="shared" si="7"/>
        <v>0.2271754973983863</v>
      </c>
      <c r="S85">
        <f t="shared" si="8"/>
        <v>1.4914853265760875</v>
      </c>
      <c r="T85">
        <f t="shared" si="9"/>
        <v>0.81630110731100181</v>
      </c>
      <c r="U85">
        <f t="shared" si="10"/>
        <v>2.3582598335118245E-2</v>
      </c>
      <c r="V85">
        <f t="shared" si="11"/>
        <v>1.5085652660692053E-2</v>
      </c>
      <c r="W85">
        <f t="shared" si="12"/>
        <v>3.8668250995810297E-2</v>
      </c>
      <c r="X85">
        <f t="shared" si="13"/>
        <v>-1.0454405236034418E-3</v>
      </c>
      <c r="Y85">
        <f t="shared" si="14"/>
        <v>-2.0908810472068835E-3</v>
      </c>
      <c r="Z85">
        <f t="shared" si="15"/>
        <v>-1.0450935914433025E-3</v>
      </c>
      <c r="AA85">
        <f t="shared" si="16"/>
        <v>-2.090187182886605E-3</v>
      </c>
      <c r="AB85">
        <f t="shared" si="17"/>
        <v>1.9414874190210079E-2</v>
      </c>
      <c r="AC85">
        <f t="shared" si="18"/>
        <v>1.9557760350673477E-2</v>
      </c>
      <c r="AD85">
        <f t="shared" si="19"/>
        <v>-1.3262804228254833E-2</v>
      </c>
      <c r="AE85">
        <f t="shared" si="20"/>
        <v>-1.3360413471280915E-2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3B80-81E9-480C-8A77-8CD4BBD37818}">
  <dimension ref="A1:AE85"/>
  <sheetViews>
    <sheetView topLeftCell="K27" zoomScale="80" zoomScaleNormal="80" workbookViewId="0">
      <selection activeCell="AB28" sqref="AB28"/>
    </sheetView>
  </sheetViews>
  <sheetFormatPr defaultRowHeight="14.4"/>
  <sheetData>
    <row r="1" spans="1:28" ht="18">
      <c r="A1" s="12" t="s">
        <v>87</v>
      </c>
    </row>
    <row r="2" spans="1:28" s="6" customFormat="1"/>
    <row r="3" spans="1:28" s="6" customFormat="1" ht="17.399999999999999">
      <c r="E3" s="6" t="s">
        <v>74</v>
      </c>
      <c r="H3" s="6" t="s">
        <v>75</v>
      </c>
      <c r="L3" s="6" t="s">
        <v>76</v>
      </c>
      <c r="O3" s="6" t="s">
        <v>77</v>
      </c>
      <c r="R3" s="11" t="s">
        <v>82</v>
      </c>
    </row>
    <row r="4" spans="1:28" s="6" customFormat="1"/>
    <row r="5" spans="1:28" s="6" customFormat="1" ht="15.6">
      <c r="R5" s="10" t="s">
        <v>84</v>
      </c>
    </row>
    <row r="6" spans="1:28" s="6" customFormat="1"/>
    <row r="7" spans="1:28" s="6" customFormat="1">
      <c r="R7" t="s">
        <v>12</v>
      </c>
      <c r="S7"/>
      <c r="T7"/>
      <c r="U7"/>
      <c r="V7"/>
      <c r="W7"/>
      <c r="X7"/>
    </row>
    <row r="8" spans="1:28" s="6" customFormat="1" ht="15.6">
      <c r="B8" s="7" t="s">
        <v>78</v>
      </c>
      <c r="C8" s="8"/>
      <c r="D8" s="6">
        <v>0.05</v>
      </c>
      <c r="R8" t="s">
        <v>11</v>
      </c>
      <c r="S8"/>
      <c r="T8"/>
      <c r="U8"/>
      <c r="V8"/>
      <c r="W8"/>
      <c r="X8"/>
      <c r="AB8"/>
    </row>
    <row r="9" spans="1:28" s="6" customFormat="1">
      <c r="B9" s="9" t="s">
        <v>79</v>
      </c>
      <c r="C9" s="8">
        <v>0.01</v>
      </c>
      <c r="R9" t="s">
        <v>20</v>
      </c>
      <c r="S9"/>
      <c r="T9"/>
      <c r="U9"/>
      <c r="V9"/>
      <c r="W9"/>
      <c r="X9"/>
      <c r="AB9"/>
    </row>
    <row r="10" spans="1:28" s="6" customFormat="1" ht="16.2">
      <c r="B10" s="9" t="s">
        <v>80</v>
      </c>
      <c r="C10" s="8">
        <v>0.99</v>
      </c>
      <c r="R10" t="s">
        <v>13</v>
      </c>
      <c r="S10"/>
      <c r="T10"/>
      <c r="U10"/>
      <c r="V10"/>
      <c r="W10"/>
      <c r="X10"/>
      <c r="AB10"/>
    </row>
    <row r="11" spans="1:28" s="6" customFormat="1">
      <c r="R11" t="s">
        <v>15</v>
      </c>
      <c r="S11"/>
      <c r="T11"/>
      <c r="U11"/>
      <c r="V11"/>
      <c r="W11"/>
      <c r="X11"/>
      <c r="AB11"/>
    </row>
    <row r="12" spans="1:28" s="6" customFormat="1">
      <c r="R12" t="s">
        <v>14</v>
      </c>
      <c r="S12"/>
      <c r="T12"/>
      <c r="U12"/>
      <c r="V12"/>
      <c r="W12"/>
      <c r="X12"/>
      <c r="AB12"/>
    </row>
    <row r="13" spans="1:28" s="6" customFormat="1">
      <c r="B13" s="6" t="s">
        <v>81</v>
      </c>
      <c r="R13"/>
      <c r="S13"/>
      <c r="T13"/>
      <c r="U13"/>
      <c r="V13"/>
      <c r="W13"/>
      <c r="X13"/>
      <c r="AB13"/>
    </row>
    <row r="14" spans="1:28" s="6" customFormat="1">
      <c r="B14" s="6">
        <v>0.1</v>
      </c>
      <c r="D14" s="6">
        <v>0.1</v>
      </c>
      <c r="R14" s="1" t="s">
        <v>16</v>
      </c>
      <c r="S14"/>
      <c r="T14"/>
      <c r="U14"/>
      <c r="V14"/>
      <c r="W14"/>
      <c r="X14"/>
      <c r="AB14"/>
    </row>
    <row r="15" spans="1:28" s="6" customFormat="1">
      <c r="R15" s="1" t="s">
        <v>17</v>
      </c>
      <c r="S15"/>
      <c r="T15"/>
      <c r="U15"/>
      <c r="V15"/>
      <c r="W15"/>
      <c r="X15"/>
      <c r="AB15"/>
    </row>
    <row r="16" spans="1:28" s="6" customFormat="1">
      <c r="R16" s="1" t="s">
        <v>18</v>
      </c>
      <c r="S16"/>
      <c r="T16"/>
      <c r="U16"/>
      <c r="V16"/>
      <c r="W16"/>
      <c r="X16"/>
      <c r="AB16"/>
    </row>
    <row r="17" spans="8:29" s="6" customFormat="1">
      <c r="R17" s="1" t="s">
        <v>19</v>
      </c>
      <c r="S17"/>
      <c r="T17"/>
      <c r="U17"/>
      <c r="V17"/>
      <c r="W17"/>
      <c r="X17"/>
      <c r="AB17"/>
      <c r="AC17"/>
    </row>
    <row r="18" spans="8:29" s="6" customFormat="1">
      <c r="R18"/>
      <c r="S18"/>
      <c r="T18"/>
      <c r="U18"/>
      <c r="V18"/>
      <c r="W18"/>
      <c r="X18"/>
      <c r="AB18"/>
      <c r="AC18"/>
    </row>
    <row r="19" spans="8:29" s="6" customFormat="1" ht="15.6">
      <c r="R19" s="10" t="s">
        <v>85</v>
      </c>
      <c r="AB19"/>
      <c r="AC19"/>
    </row>
    <row r="20" spans="8:29" s="6" customFormat="1" ht="17.399999999999999">
      <c r="H20" s="11" t="s">
        <v>83</v>
      </c>
      <c r="AB20"/>
      <c r="AC20"/>
    </row>
    <row r="21" spans="8:29" s="6" customFormat="1">
      <c r="R21" s="2" t="s">
        <v>21</v>
      </c>
      <c r="S21"/>
      <c r="T21"/>
      <c r="U21"/>
      <c r="V21"/>
      <c r="W21"/>
      <c r="X21"/>
      <c r="AB21"/>
      <c r="AC21"/>
    </row>
    <row r="22" spans="8:29" s="6" customFormat="1">
      <c r="H22" t="s">
        <v>0</v>
      </c>
      <c r="R22" s="2" t="s">
        <v>22</v>
      </c>
      <c r="S22"/>
      <c r="T22"/>
      <c r="U22"/>
      <c r="V22"/>
      <c r="W22"/>
      <c r="X22"/>
      <c r="AB22"/>
      <c r="AC22"/>
    </row>
    <row r="23" spans="8:29" s="6" customFormat="1">
      <c r="H23" t="s">
        <v>1</v>
      </c>
      <c r="R23" s="1" t="s">
        <v>23</v>
      </c>
      <c r="S23" s="1"/>
      <c r="T23" s="1"/>
      <c r="U23"/>
      <c r="V23"/>
      <c r="W23"/>
      <c r="X23"/>
      <c r="AB23"/>
      <c r="AC23"/>
    </row>
    <row r="24" spans="8:29" s="6" customFormat="1">
      <c r="H24" t="s">
        <v>2</v>
      </c>
      <c r="R24" s="1"/>
      <c r="S24" s="1"/>
      <c r="T24" s="1" t="s">
        <v>24</v>
      </c>
      <c r="U24"/>
      <c r="V24"/>
      <c r="W24"/>
      <c r="X24"/>
      <c r="AB24"/>
      <c r="AC24"/>
    </row>
    <row r="25" spans="8:29" s="6" customFormat="1">
      <c r="H25" t="s">
        <v>3</v>
      </c>
      <c r="R25" s="1" t="s">
        <v>25</v>
      </c>
      <c r="S25" s="1"/>
      <c r="T25" s="1"/>
      <c r="U25"/>
      <c r="V25"/>
      <c r="W25"/>
      <c r="X25"/>
      <c r="AB25"/>
      <c r="AC25"/>
    </row>
    <row r="26" spans="8:29" s="6" customFormat="1">
      <c r="H26" t="s">
        <v>4</v>
      </c>
      <c r="R26" s="1"/>
      <c r="S26" s="1"/>
      <c r="T26" s="1" t="s">
        <v>26</v>
      </c>
      <c r="U26"/>
      <c r="V26"/>
      <c r="W26"/>
      <c r="X26"/>
      <c r="AB26"/>
      <c r="AC26"/>
    </row>
    <row r="27" spans="8:29" s="6" customFormat="1">
      <c r="H27" t="s">
        <v>5</v>
      </c>
      <c r="R27"/>
      <c r="S27"/>
      <c r="T27"/>
      <c r="U27"/>
      <c r="V27"/>
      <c r="W27"/>
      <c r="X27"/>
    </row>
    <row r="28" spans="8:29" s="6" customFormat="1">
      <c r="H28" t="s">
        <v>6</v>
      </c>
      <c r="R28" t="s">
        <v>27</v>
      </c>
    </row>
    <row r="29" spans="8:29" s="6" customFormat="1">
      <c r="H29" t="s">
        <v>7</v>
      </c>
      <c r="R29" t="s">
        <v>28</v>
      </c>
    </row>
    <row r="30" spans="8:29" s="6" customFormat="1">
      <c r="H30" t="s">
        <v>8</v>
      </c>
      <c r="R30" t="s">
        <v>32</v>
      </c>
    </row>
    <row r="31" spans="8:29" s="6" customFormat="1" ht="16.2">
      <c r="H31" t="s">
        <v>9</v>
      </c>
      <c r="R31" t="s">
        <v>33</v>
      </c>
    </row>
    <row r="32" spans="8:29" s="6" customFormat="1" ht="16.2">
      <c r="H32" t="s">
        <v>10</v>
      </c>
      <c r="R32"/>
    </row>
    <row r="33" spans="1:31" s="6" customFormat="1">
      <c r="R33" s="3" t="s">
        <v>29</v>
      </c>
    </row>
    <row r="34" spans="1:31" s="6" customFormat="1">
      <c r="R34" s="3" t="s">
        <v>30</v>
      </c>
    </row>
    <row r="35" spans="1:31" s="6" customFormat="1">
      <c r="R35" s="3" t="s">
        <v>31</v>
      </c>
    </row>
    <row r="36" spans="1:31" s="6" customFormat="1">
      <c r="R36" s="3" t="s">
        <v>34</v>
      </c>
    </row>
    <row r="44" spans="1:31">
      <c r="F44" t="s">
        <v>66</v>
      </c>
      <c r="G44">
        <v>2</v>
      </c>
    </row>
    <row r="45" spans="1:31">
      <c r="A45" s="4" t="s">
        <v>35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52</v>
      </c>
      <c r="S45" s="4" t="s">
        <v>53</v>
      </c>
      <c r="T45" s="4" t="s">
        <v>54</v>
      </c>
      <c r="U45" s="4" t="s">
        <v>55</v>
      </c>
      <c r="V45" s="4" t="s">
        <v>56</v>
      </c>
      <c r="W45" s="4" t="s">
        <v>65</v>
      </c>
      <c r="X45" s="4" t="s">
        <v>57</v>
      </c>
      <c r="Y45" s="4" t="s">
        <v>58</v>
      </c>
      <c r="Z45" s="4" t="s">
        <v>59</v>
      </c>
      <c r="AA45" s="4" t="s">
        <v>60</v>
      </c>
      <c r="AB45" s="4" t="s">
        <v>61</v>
      </c>
      <c r="AC45" s="4" t="s">
        <v>62</v>
      </c>
      <c r="AD45" s="4" t="s">
        <v>63</v>
      </c>
      <c r="AE45" s="4" t="s">
        <v>64</v>
      </c>
    </row>
    <row r="46" spans="1:31">
      <c r="A46">
        <v>0.01</v>
      </c>
      <c r="B46">
        <v>0.99</v>
      </c>
      <c r="C46">
        <v>0.05</v>
      </c>
      <c r="D46">
        <v>0.1</v>
      </c>
      <c r="E46">
        <v>0.15</v>
      </c>
      <c r="F46">
        <v>0.2</v>
      </c>
      <c r="G46">
        <v>0.25</v>
      </c>
      <c r="H46">
        <v>0.3</v>
      </c>
      <c r="I46">
        <f>E46*C46+F46*D46</f>
        <v>2.7500000000000004E-2</v>
      </c>
      <c r="J46">
        <f>1/(1+EXP(-I46))</f>
        <v>0.50687456676453424</v>
      </c>
      <c r="K46">
        <f>G46*C46+H46*D46</f>
        <v>4.2499999999999996E-2</v>
      </c>
      <c r="L46">
        <f>1/(1+EXP(-K46))</f>
        <v>0.51062340100496373</v>
      </c>
      <c r="M46">
        <v>0.4</v>
      </c>
      <c r="N46">
        <v>0.45</v>
      </c>
      <c r="O46">
        <v>0.5</v>
      </c>
      <c r="P46">
        <v>0.55000000000000004</v>
      </c>
      <c r="Q46">
        <f>M46*J46+N46*L46</f>
        <v>0.43253035715804738</v>
      </c>
      <c r="R46">
        <f>1/(1+EXP(-Q46))</f>
        <v>0.60647773220672796</v>
      </c>
      <c r="S46">
        <f>O46*J46+P46*L46</f>
        <v>0.53428015393499717</v>
      </c>
      <c r="T46">
        <f>1/(1+EXP(-S46))</f>
        <v>0.63048083545063482</v>
      </c>
      <c r="U46">
        <f>0.5*(A46-R46)^2</f>
        <v>0.17789284250924053</v>
      </c>
      <c r="V46">
        <f>0.5*(B46-T46)^2</f>
        <v>6.4627014839136757E-2</v>
      </c>
      <c r="W46">
        <f>U46+V46</f>
        <v>0.24251985734837728</v>
      </c>
      <c r="X46">
        <f>((R46-A46)*R46*(1-R46)*M46+(T46-B46)*T46*(1-T46)*O46)*J46*(1-J46)*C46</f>
        <v>1.882556669401121E-4</v>
      </c>
      <c r="Y46">
        <f>((R46-A46)*R46*(1-R46)*M46+(T46-B46)*T46*(1-T46)*O46)*J46*(1-J46)*D46</f>
        <v>3.765113338802242E-4</v>
      </c>
      <c r="Z46">
        <f>((R46-A46)*R46*(1-R46)*M46+(T46-B46)*T46*(1-T46)*O46)*L46*(1-L46)*C46</f>
        <v>1.8820626158717679E-4</v>
      </c>
      <c r="AA46">
        <f>((R46-A46)*R46*(1-R46)*M46+(T46-B46)*T46*(1-T46)*O46)*L46*(1-L46)*D46</f>
        <v>3.7641252317435357E-4</v>
      </c>
      <c r="AB46">
        <f>(R46-A46)*R46*(1-R46)*J46</f>
        <v>7.2157072912136258E-2</v>
      </c>
      <c r="AC46">
        <f>(R46-A46)*R46*(1-R46)*L46</f>
        <v>7.2690745191944781E-2</v>
      </c>
      <c r="AD46">
        <f>(T46-B46)*T46*(1-T46)*J46</f>
        <v>-4.2455250092604709E-2</v>
      </c>
      <c r="AE46">
        <f>(T46-B46)*T46*(1-T46)*L46</f>
        <v>-4.276924828006376E-2</v>
      </c>
    </row>
    <row r="47" spans="1:31">
      <c r="A47">
        <v>0.01</v>
      </c>
      <c r="B47">
        <v>0.99</v>
      </c>
      <c r="C47">
        <v>0.05</v>
      </c>
      <c r="D47">
        <v>0.1</v>
      </c>
      <c r="E47">
        <f>E46-$G$44*X46</f>
        <v>0.14962348866611977</v>
      </c>
      <c r="F47">
        <f>F46-$G$44*Y46</f>
        <v>0.19924697733223956</v>
      </c>
      <c r="G47">
        <f>G46-$G$44*Z46</f>
        <v>0.24962358747682564</v>
      </c>
      <c r="H47">
        <f>H46-$G$44*AA46</f>
        <v>0.29924717495365127</v>
      </c>
      <c r="I47">
        <f>E47*C47+F47*D47</f>
        <v>2.7405872166529947E-2</v>
      </c>
      <c r="J47">
        <f>1/(1+EXP(-I47))</f>
        <v>0.50685103923940988</v>
      </c>
      <c r="K47">
        <f>G47*C47+H47*D47</f>
        <v>4.2405896869206414E-2</v>
      </c>
      <c r="L47">
        <f>1/(1+EXP(-K47))</f>
        <v>0.51059988581893867</v>
      </c>
      <c r="M47">
        <f>M46-$G$44*AB46</f>
        <v>0.25568585417572753</v>
      </c>
      <c r="N47">
        <f>N46-$G$44*AC46</f>
        <v>0.30461850961611048</v>
      </c>
      <c r="O47">
        <f>O46-$G$44*AD46</f>
        <v>0.5849105001852094</v>
      </c>
      <c r="P47">
        <f>P46-$G$44*AE46</f>
        <v>0.63553849656012762</v>
      </c>
      <c r="Q47">
        <f>M47*J47+N47*L47</f>
        <v>0.285132817136105</v>
      </c>
      <c r="R47">
        <f>1/(1+EXP(-Q47))</f>
        <v>0.57080415064191259</v>
      </c>
      <c r="S47">
        <f>O47*J47+P47*L47</f>
        <v>0.62096837865805754</v>
      </c>
      <c r="T47">
        <f>1/(1+EXP(-S47))</f>
        <v>0.65043875913005567</v>
      </c>
      <c r="U47">
        <f>0.5*(A47-R47)^2</f>
        <v>0.15725064768859848</v>
      </c>
      <c r="V47">
        <f>0.5*(B47-T47)^2</f>
        <v>5.7650918150568171E-2</v>
      </c>
      <c r="W47">
        <f>U47+V47</f>
        <v>0.21490156583916664</v>
      </c>
      <c r="X47">
        <f>((R47-A47)*R47*(1-R47)*M47+(T47-B47)*T47*(1-T47)*O47)*J47*(1-J47)*C47</f>
        <v>-1.2534752014464997E-4</v>
      </c>
      <c r="Y47">
        <f>((R47-A47)*R47*(1-R47)*M47+(T47-B47)*T47*(1-T47)*O47)*J47*(1-J47)*D47</f>
        <v>-2.5069504028929994E-4</v>
      </c>
      <c r="Z47">
        <f>((R47-A47)*R47*(1-R47)*M47+(T47-B47)*T47*(1-T47)*O47)*L47*(1-L47)*C47</f>
        <v>-1.2531471262454058E-4</v>
      </c>
      <c r="AA47">
        <f>((R47-A47)*R47*(1-R47)*M47+(T47-B47)*T47*(1-T47)*O47)*L47*(1-L47)*D47</f>
        <v>-2.5062942524908116E-4</v>
      </c>
      <c r="AB47">
        <f>(R47-A47)*R47*(1-R47)*J47</f>
        <v>6.9636060897603227E-2</v>
      </c>
      <c r="AC47">
        <f>(R47-A47)*R47*(1-R47)*L47</f>
        <v>7.0151113424869585E-2</v>
      </c>
      <c r="AD47">
        <f>(T47-B47)*T47*(1-T47)*J47</f>
        <v>-3.913164799584843E-2</v>
      </c>
      <c r="AE47">
        <f>(T47-B47)*T47*(1-T47)*L47</f>
        <v>-3.9421079275225306E-2</v>
      </c>
    </row>
    <row r="48" spans="1:31">
      <c r="A48">
        <v>0.01</v>
      </c>
      <c r="B48">
        <v>0.99</v>
      </c>
      <c r="C48">
        <v>0.05</v>
      </c>
      <c r="D48">
        <v>0.1</v>
      </c>
      <c r="E48">
        <f t="shared" ref="E48:H63" si="0">E47-$G$44*X47</f>
        <v>0.14987418370640906</v>
      </c>
      <c r="F48">
        <f t="shared" si="0"/>
        <v>0.19974836741281815</v>
      </c>
      <c r="G48">
        <f t="shared" si="0"/>
        <v>0.24987421690207473</v>
      </c>
      <c r="H48">
        <f t="shared" si="0"/>
        <v>0.29974843380414945</v>
      </c>
      <c r="I48">
        <f t="shared" ref="I48:I85" si="1">E48*C48+F48*D48</f>
        <v>2.7468545926602271E-2</v>
      </c>
      <c r="J48">
        <f t="shared" ref="J48:J85" si="2">1/(1+EXP(-I48))</f>
        <v>0.50686670473099449</v>
      </c>
      <c r="K48">
        <f t="shared" ref="K48:K85" si="3">G48*C48+H48*D48</f>
        <v>4.2468554225518686E-2</v>
      </c>
      <c r="L48">
        <f t="shared" ref="L48:L85" si="4">1/(1+EXP(-K48))</f>
        <v>0.51061554310758372</v>
      </c>
      <c r="M48">
        <f t="shared" ref="M48:P63" si="5">M47-$G$44*AB47</f>
        <v>0.11641373238052108</v>
      </c>
      <c r="N48">
        <f t="shared" si="5"/>
        <v>0.16431628276637131</v>
      </c>
      <c r="O48">
        <f t="shared" si="5"/>
        <v>0.6631737961769063</v>
      </c>
      <c r="P48">
        <f t="shared" si="5"/>
        <v>0.71438065511057824</v>
      </c>
      <c r="Q48">
        <f t="shared" ref="Q48:Q85" si="6">M48*J48+N48*L48</f>
        <v>0.14290869288332059</v>
      </c>
      <c r="R48">
        <f t="shared" ref="R48:R85" si="7">1/(1+EXP(-Q48))</f>
        <v>0.535666492787366</v>
      </c>
      <c r="S48">
        <f t="shared" ref="S48:S85" si="8">O48*J48+P48*L48</f>
        <v>0.70091458292697206</v>
      </c>
      <c r="T48">
        <f t="shared" ref="T48:T85" si="9">1/(1+EXP(-S48))</f>
        <v>0.66839051577627828</v>
      </c>
      <c r="U48">
        <f t="shared" ref="U48:U85" si="10">0.5*(A48-R48)^2</f>
        <v>0.13816263081968494</v>
      </c>
      <c r="V48">
        <f t="shared" ref="V48:V85" si="11">0.5*(B48-T48)^2</f>
        <v>5.1716330171324154E-2</v>
      </c>
      <c r="W48">
        <f t="shared" ref="W48:W85" si="12">U48+V48</f>
        <v>0.18987896099100909</v>
      </c>
      <c r="X48">
        <f t="shared" ref="X48:X85" si="13">((R48-A48)*R48*(1-R48)*M48+(T48-B48)*T48*(1-T48)*O48)*J48*(1-J48)*C48</f>
        <v>-4.0057662020482189E-4</v>
      </c>
      <c r="Y48">
        <f t="shared" ref="Y48:Y85" si="14">((R48-A48)*R48*(1-R48)*M48+(T48-B48)*T48*(1-T48)*O48)*J48*(1-J48)*D48</f>
        <v>-8.0115324040964378E-4</v>
      </c>
      <c r="Z48">
        <f t="shared" ref="Z48:Z85" si="15">((R48-A48)*R48*(1-R48)*M48+(T48-B48)*T48*(1-T48)*O48)*L48*(1-L48)*C48</f>
        <v>-4.0047158823811605E-4</v>
      </c>
      <c r="AA48">
        <f t="shared" ref="AA48:AA85" si="16">((R48-A48)*R48*(1-R48)*M48+(T48-B48)*T48*(1-T48)*O48)*L48*(1-L48)*D48</f>
        <v>-8.009431764762321E-4</v>
      </c>
      <c r="AB48">
        <f t="shared" ref="AB48:AB85" si="17">(R48-A48)*R48*(1-R48)*J48</f>
        <v>6.6271769150404961E-2</v>
      </c>
      <c r="AC48">
        <f t="shared" ref="AC48:AC85" si="18">(R48-A48)*R48*(1-R48)*L48</f>
        <v>6.6761921983796046E-2</v>
      </c>
      <c r="AD48">
        <f t="shared" ref="AD48:AD85" si="19">(T48-B48)*T48*(1-T48)*J48</f>
        <v>-3.6130987668998416E-2</v>
      </c>
      <c r="AE48">
        <f t="shared" ref="AE48:AE85" si="20">(T48-B48)*T48*(1-T48)*L48</f>
        <v>-3.6398216176796137E-2</v>
      </c>
    </row>
    <row r="49" spans="1:31">
      <c r="A49">
        <v>0.01</v>
      </c>
      <c r="B49">
        <v>0.99</v>
      </c>
      <c r="C49">
        <v>0.05</v>
      </c>
      <c r="D49">
        <v>0.1</v>
      </c>
      <c r="E49">
        <f t="shared" si="0"/>
        <v>0.1506753369468187</v>
      </c>
      <c r="F49">
        <f t="shared" si="0"/>
        <v>0.20135067389363745</v>
      </c>
      <c r="G49">
        <f t="shared" si="0"/>
        <v>0.25067516007855095</v>
      </c>
      <c r="H49">
        <f t="shared" si="0"/>
        <v>0.30135032015710189</v>
      </c>
      <c r="I49">
        <f t="shared" si="1"/>
        <v>2.766883423670468E-2</v>
      </c>
      <c r="J49">
        <f t="shared" si="2"/>
        <v>0.50691676729557955</v>
      </c>
      <c r="K49">
        <f t="shared" si="3"/>
        <v>4.2668790019637734E-2</v>
      </c>
      <c r="L49">
        <f t="shared" si="4"/>
        <v>0.51066557938506596</v>
      </c>
      <c r="M49">
        <f t="shared" si="5"/>
        <v>-1.6129805920288842E-2</v>
      </c>
      <c r="N49">
        <f t="shared" si="5"/>
        <v>3.0792438798779215E-2</v>
      </c>
      <c r="O49">
        <f t="shared" si="5"/>
        <v>0.73543577151490314</v>
      </c>
      <c r="P49">
        <f t="shared" si="5"/>
        <v>0.78717708746417048</v>
      </c>
      <c r="Q49">
        <f t="shared" si="6"/>
        <v>7.5481695256398532E-3</v>
      </c>
      <c r="R49">
        <f t="shared" si="7"/>
        <v>0.5018870334219625</v>
      </c>
      <c r="S49">
        <f t="shared" si="8"/>
        <v>0.77478896729840452</v>
      </c>
      <c r="T49">
        <f t="shared" si="9"/>
        <v>0.6845559318850265</v>
      </c>
      <c r="U49">
        <f t="shared" si="10"/>
        <v>0.12097642682432942</v>
      </c>
      <c r="V49">
        <f t="shared" si="11"/>
        <v>4.6648039373312279E-2</v>
      </c>
      <c r="W49">
        <f t="shared" si="12"/>
        <v>0.16762446619764171</v>
      </c>
      <c r="X49">
        <f t="shared" si="13"/>
        <v>-6.3101490392771442E-4</v>
      </c>
      <c r="Y49">
        <f t="shared" si="14"/>
        <v>-1.2620298078554288E-3</v>
      </c>
      <c r="Z49">
        <f t="shared" si="15"/>
        <v>-6.3084850396043397E-4</v>
      </c>
      <c r="AA49">
        <f t="shared" si="16"/>
        <v>-1.2616970079208679E-3</v>
      </c>
      <c r="AB49">
        <f t="shared" si="17"/>
        <v>6.2335558320026109E-2</v>
      </c>
      <c r="AC49">
        <f t="shared" si="18"/>
        <v>6.2796549768152229E-2</v>
      </c>
      <c r="AD49">
        <f t="shared" si="19"/>
        <v>-3.3434871238456759E-2</v>
      </c>
      <c r="AE49">
        <f t="shared" si="20"/>
        <v>-3.3682132835617662E-2</v>
      </c>
    </row>
    <row r="50" spans="1:31">
      <c r="A50">
        <v>0.01</v>
      </c>
      <c r="B50">
        <v>0.99</v>
      </c>
      <c r="C50">
        <v>0.05</v>
      </c>
      <c r="D50">
        <v>0.1</v>
      </c>
      <c r="E50">
        <f t="shared" si="0"/>
        <v>0.15193736675467412</v>
      </c>
      <c r="F50">
        <f t="shared" si="0"/>
        <v>0.20387473350934832</v>
      </c>
      <c r="G50">
        <f t="shared" si="0"/>
        <v>0.25193685708647184</v>
      </c>
      <c r="H50">
        <f t="shared" si="0"/>
        <v>0.30387371417294362</v>
      </c>
      <c r="I50">
        <f t="shared" si="1"/>
        <v>2.7984341688668538E-2</v>
      </c>
      <c r="J50">
        <f t="shared" si="2"/>
        <v>0.50699562889141403</v>
      </c>
      <c r="K50">
        <f t="shared" si="3"/>
        <v>4.2984214271617957E-2</v>
      </c>
      <c r="L50">
        <f t="shared" si="4"/>
        <v>0.51074439930128845</v>
      </c>
      <c r="M50">
        <f t="shared" si="5"/>
        <v>-0.14080092256034105</v>
      </c>
      <c r="N50">
        <f t="shared" si="5"/>
        <v>-9.4800660737525244E-2</v>
      </c>
      <c r="O50">
        <f t="shared" si="5"/>
        <v>0.80230551399181671</v>
      </c>
      <c r="P50">
        <f t="shared" si="5"/>
        <v>0.8545413531354058</v>
      </c>
      <c r="Q50">
        <f t="shared" si="6"/>
        <v>-0.11980435880372396</v>
      </c>
      <c r="R50">
        <f t="shared" si="7"/>
        <v>0.47008468316468371</v>
      </c>
      <c r="S50">
        <f t="shared" si="8"/>
        <v>0.84321759871458335</v>
      </c>
      <c r="T50">
        <f t="shared" si="9"/>
        <v>0.69914244642990753</v>
      </c>
      <c r="U50">
        <f t="shared" si="10"/>
        <v>0.10583895784137369</v>
      </c>
      <c r="V50">
        <f t="shared" si="11"/>
        <v>4.2299058234389605E-2</v>
      </c>
      <c r="W50">
        <f t="shared" si="12"/>
        <v>0.1481380160757633</v>
      </c>
      <c r="X50">
        <f t="shared" si="13"/>
        <v>-8.1511388135040446E-4</v>
      </c>
      <c r="Y50">
        <f t="shared" si="14"/>
        <v>-1.6302277627008089E-3</v>
      </c>
      <c r="Z50">
        <f t="shared" si="15"/>
        <v>-8.1489700786793794E-4</v>
      </c>
      <c r="AA50">
        <f t="shared" si="16"/>
        <v>-1.6297940157358759E-3</v>
      </c>
      <c r="AB50">
        <f t="shared" si="17"/>
        <v>5.8106479513761668E-2</v>
      </c>
      <c r="AC50">
        <f t="shared" si="18"/>
        <v>5.8536123949749136E-2</v>
      </c>
      <c r="AD50">
        <f t="shared" si="19"/>
        <v>-3.1017811439727729E-2</v>
      </c>
      <c r="AE50">
        <f t="shared" si="20"/>
        <v>-3.1247159874069397E-2</v>
      </c>
    </row>
    <row r="51" spans="1:31">
      <c r="A51">
        <v>0.01</v>
      </c>
      <c r="B51">
        <v>0.99</v>
      </c>
      <c r="C51">
        <v>0.05</v>
      </c>
      <c r="D51">
        <v>0.1</v>
      </c>
      <c r="E51">
        <f t="shared" si="0"/>
        <v>0.15356759451737492</v>
      </c>
      <c r="F51">
        <f t="shared" si="0"/>
        <v>0.20713518903474992</v>
      </c>
      <c r="G51">
        <f t="shared" si="0"/>
        <v>0.25356665110220772</v>
      </c>
      <c r="H51">
        <f t="shared" si="0"/>
        <v>0.30713330220441537</v>
      </c>
      <c r="I51">
        <f t="shared" si="1"/>
        <v>2.8391898629343739E-2</v>
      </c>
      <c r="J51">
        <f t="shared" si="2"/>
        <v>0.50709749788937508</v>
      </c>
      <c r="K51">
        <f t="shared" si="3"/>
        <v>4.3391662775551926E-2</v>
      </c>
      <c r="L51">
        <f t="shared" si="4"/>
        <v>0.51084621394342278</v>
      </c>
      <c r="M51">
        <f t="shared" si="5"/>
        <v>-0.25701388158786437</v>
      </c>
      <c r="N51">
        <f t="shared" si="5"/>
        <v>-0.21187290863702352</v>
      </c>
      <c r="O51">
        <f t="shared" si="5"/>
        <v>0.86434113687127212</v>
      </c>
      <c r="P51">
        <f t="shared" si="5"/>
        <v>0.91703567288354459</v>
      </c>
      <c r="Q51">
        <f t="shared" si="6"/>
        <v>-0.23856556949044633</v>
      </c>
      <c r="R51">
        <f t="shared" si="7"/>
        <v>0.44063987380319952</v>
      </c>
      <c r="S51">
        <f t="shared" si="8"/>
        <v>0.90676942937389793</v>
      </c>
      <c r="T51">
        <f t="shared" si="9"/>
        <v>0.7123386334475188</v>
      </c>
      <c r="U51">
        <f t="shared" si="10"/>
        <v>9.27253504546178E-2</v>
      </c>
      <c r="V51">
        <f t="shared" si="11"/>
        <v>3.8547917237895662E-2</v>
      </c>
      <c r="W51">
        <f t="shared" si="12"/>
        <v>0.13127326769251346</v>
      </c>
      <c r="X51">
        <f t="shared" si="13"/>
        <v>-9.555307077621036E-4</v>
      </c>
      <c r="Y51">
        <f t="shared" si="14"/>
        <v>-1.9110614155242072E-3</v>
      </c>
      <c r="Z51">
        <f t="shared" si="15"/>
        <v>-9.5527355748880607E-4</v>
      </c>
      <c r="AA51">
        <f t="shared" si="16"/>
        <v>-1.9105471149776121E-3</v>
      </c>
      <c r="AB51">
        <f t="shared" si="17"/>
        <v>5.3824624164260669E-2</v>
      </c>
      <c r="AC51">
        <f t="shared" si="18"/>
        <v>5.4222522464976927E-2</v>
      </c>
      <c r="AD51">
        <f t="shared" si="19"/>
        <v>-2.8851936155853037E-2</v>
      </c>
      <c r="AE51">
        <f t="shared" si="20"/>
        <v>-2.9065223968764708E-2</v>
      </c>
    </row>
    <row r="52" spans="1:31">
      <c r="A52">
        <v>0.01</v>
      </c>
      <c r="B52">
        <v>0.99</v>
      </c>
      <c r="C52">
        <v>0.05</v>
      </c>
      <c r="D52">
        <v>0.1</v>
      </c>
      <c r="E52">
        <f t="shared" si="0"/>
        <v>0.15547865593289914</v>
      </c>
      <c r="F52">
        <f t="shared" si="0"/>
        <v>0.21095731186579833</v>
      </c>
      <c r="G52">
        <f t="shared" si="0"/>
        <v>0.25547719821718534</v>
      </c>
      <c r="H52">
        <f t="shared" si="0"/>
        <v>0.31095439643437062</v>
      </c>
      <c r="I52">
        <f t="shared" si="1"/>
        <v>2.886966398322479E-2</v>
      </c>
      <c r="J52">
        <f t="shared" si="2"/>
        <v>0.50721691475345909</v>
      </c>
      <c r="K52">
        <f t="shared" si="3"/>
        <v>4.3869299554296332E-2</v>
      </c>
      <c r="L52">
        <f t="shared" si="4"/>
        <v>0.51096556632816759</v>
      </c>
      <c r="M52">
        <f t="shared" si="5"/>
        <v>-0.36466312991638572</v>
      </c>
      <c r="N52">
        <f t="shared" si="5"/>
        <v>-0.32031795356697734</v>
      </c>
      <c r="O52">
        <f t="shared" si="5"/>
        <v>0.92204500918297816</v>
      </c>
      <c r="P52">
        <f t="shared" si="5"/>
        <v>0.97516612082107401</v>
      </c>
      <c r="Q52">
        <f t="shared" si="6"/>
        <v>-0.34863475222995927</v>
      </c>
      <c r="R52">
        <f t="shared" si="7"/>
        <v>0.4137135292140478</v>
      </c>
      <c r="S52">
        <f t="shared" si="8"/>
        <v>0.96595313401099747</v>
      </c>
      <c r="T52">
        <f t="shared" si="9"/>
        <v>0.72431213713057985</v>
      </c>
      <c r="U52">
        <f t="shared" si="10"/>
        <v>8.1492306835230913E-2</v>
      </c>
      <c r="V52">
        <f t="shared" si="11"/>
        <v>3.5295020238059902E-2</v>
      </c>
      <c r="W52">
        <f t="shared" si="12"/>
        <v>0.11678732707329081</v>
      </c>
      <c r="X52">
        <f t="shared" si="13"/>
        <v>-1.0576120644466439E-3</v>
      </c>
      <c r="Y52">
        <f t="shared" si="14"/>
        <v>-2.1152241288932877E-3</v>
      </c>
      <c r="Z52">
        <f t="shared" si="15"/>
        <v>-1.0573236579119753E-3</v>
      </c>
      <c r="AA52">
        <f t="shared" si="16"/>
        <v>-2.1146473158239506E-3</v>
      </c>
      <c r="AB52">
        <f t="shared" si="17"/>
        <v>4.9667994868943334E-2</v>
      </c>
      <c r="AC52">
        <f t="shared" si="18"/>
        <v>5.0035072546683199E-2</v>
      </c>
      <c r="AD52">
        <f t="shared" si="19"/>
        <v>-2.6909699800741642E-2</v>
      </c>
      <c r="AE52">
        <f t="shared" si="20"/>
        <v>-2.7108579383813149E-2</v>
      </c>
    </row>
    <row r="53" spans="1:31">
      <c r="A53">
        <v>0.01</v>
      </c>
      <c r="B53">
        <v>0.99</v>
      </c>
      <c r="C53">
        <v>0.05</v>
      </c>
      <c r="D53">
        <v>0.1</v>
      </c>
      <c r="E53">
        <f t="shared" si="0"/>
        <v>0.15759388006179242</v>
      </c>
      <c r="F53">
        <f t="shared" si="0"/>
        <v>0.2151877601235849</v>
      </c>
      <c r="G53">
        <f t="shared" si="0"/>
        <v>0.25759184553300929</v>
      </c>
      <c r="H53">
        <f t="shared" si="0"/>
        <v>0.31518369106601851</v>
      </c>
      <c r="I53">
        <f t="shared" si="1"/>
        <v>2.9398470015448114E-2</v>
      </c>
      <c r="J53">
        <f t="shared" si="2"/>
        <v>0.50734908821175639</v>
      </c>
      <c r="K53">
        <f t="shared" si="3"/>
        <v>4.4397961383252318E-2</v>
      </c>
      <c r="L53">
        <f t="shared" si="4"/>
        <v>0.51109766744830443</v>
      </c>
      <c r="M53">
        <f t="shared" si="5"/>
        <v>-0.46399911965427237</v>
      </c>
      <c r="N53">
        <f t="shared" si="5"/>
        <v>-0.42038809866034377</v>
      </c>
      <c r="O53">
        <f t="shared" si="5"/>
        <v>0.97586440878446146</v>
      </c>
      <c r="P53">
        <f t="shared" si="5"/>
        <v>1.0293832795887004</v>
      </c>
      <c r="Q53">
        <f t="shared" si="6"/>
        <v>-0.45026890693598209</v>
      </c>
      <c r="R53">
        <f t="shared" si="7"/>
        <v>0.38929683291986789</v>
      </c>
      <c r="S53">
        <f t="shared" si="8"/>
        <v>1.0212193111231718</v>
      </c>
      <c r="T53">
        <f t="shared" si="9"/>
        <v>0.73521003843541488</v>
      </c>
      <c r="U53">
        <f t="shared" si="10"/>
        <v>7.1933043731521082E-2</v>
      </c>
      <c r="V53">
        <f t="shared" si="11"/>
        <v>3.2458962257041382E-2</v>
      </c>
      <c r="W53">
        <f t="shared" si="12"/>
        <v>0.10439200598856246</v>
      </c>
      <c r="X53">
        <f t="shared" si="13"/>
        <v>-1.1278301050659289E-3</v>
      </c>
      <c r="Y53">
        <f t="shared" si="14"/>
        <v>-2.2556602101318577E-3</v>
      </c>
      <c r="Z53">
        <f t="shared" si="15"/>
        <v>-1.1275180837972013E-3</v>
      </c>
      <c r="AA53">
        <f t="shared" si="16"/>
        <v>-2.2550361675944025E-3</v>
      </c>
      <c r="AB53">
        <f t="shared" si="17"/>
        <v>4.5750636808608885E-2</v>
      </c>
      <c r="AC53">
        <f t="shared" si="18"/>
        <v>4.6088668138879102E-2</v>
      </c>
      <c r="AD53">
        <f t="shared" si="19"/>
        <v>-2.5165301750599636E-2</v>
      </c>
      <c r="AE53">
        <f t="shared" si="20"/>
        <v>-2.5351237095346701E-2</v>
      </c>
    </row>
    <row r="54" spans="1:31">
      <c r="A54">
        <v>0.01</v>
      </c>
      <c r="B54">
        <v>0.99</v>
      </c>
      <c r="C54">
        <v>0.05</v>
      </c>
      <c r="D54">
        <v>0.1</v>
      </c>
      <c r="E54">
        <f t="shared" si="0"/>
        <v>0.15984954027192427</v>
      </c>
      <c r="F54">
        <f t="shared" si="0"/>
        <v>0.21969908054384862</v>
      </c>
      <c r="G54">
        <f t="shared" si="0"/>
        <v>0.25984688170060372</v>
      </c>
      <c r="H54">
        <f t="shared" si="0"/>
        <v>0.31969376340120731</v>
      </c>
      <c r="I54">
        <f t="shared" si="1"/>
        <v>2.996238506798108E-2</v>
      </c>
      <c r="J54">
        <f t="shared" si="2"/>
        <v>0.50749003593048725</v>
      </c>
      <c r="K54">
        <f t="shared" si="3"/>
        <v>4.4961720425150918E-2</v>
      </c>
      <c r="L54">
        <f t="shared" si="4"/>
        <v>0.51123853689214938</v>
      </c>
      <c r="M54">
        <f t="shared" si="5"/>
        <v>-0.55550039327149014</v>
      </c>
      <c r="N54">
        <f t="shared" si="5"/>
        <v>-0.51256543493810192</v>
      </c>
      <c r="O54">
        <f t="shared" si="5"/>
        <v>1.0261950122856607</v>
      </c>
      <c r="P54">
        <f t="shared" si="5"/>
        <v>1.0800857537793938</v>
      </c>
      <c r="Q54">
        <f t="shared" si="6"/>
        <v>-0.54395411755999179</v>
      </c>
      <c r="R54">
        <f t="shared" si="7"/>
        <v>0.36726823410645387</v>
      </c>
      <c r="S54">
        <f t="shared" si="8"/>
        <v>1.0729652041367683</v>
      </c>
      <c r="T54">
        <f t="shared" si="9"/>
        <v>0.74516040656143023</v>
      </c>
      <c r="U54">
        <f t="shared" si="10"/>
        <v>6.3820295550771955E-2</v>
      </c>
      <c r="V54">
        <f t="shared" si="11"/>
        <v>2.9973213257582065E-2</v>
      </c>
      <c r="W54">
        <f t="shared" si="12"/>
        <v>9.379350880835402E-2</v>
      </c>
      <c r="X54">
        <f t="shared" si="13"/>
        <v>-1.1726276456723306E-3</v>
      </c>
      <c r="Y54">
        <f t="shared" si="14"/>
        <v>-2.3452552913446612E-3</v>
      </c>
      <c r="Z54">
        <f t="shared" si="15"/>
        <v>-1.1722982788131041E-3</v>
      </c>
      <c r="AA54">
        <f t="shared" si="16"/>
        <v>-2.3445965576262082E-3</v>
      </c>
      <c r="AB54">
        <f t="shared" si="17"/>
        <v>4.2133246908600042E-2</v>
      </c>
      <c r="AC54">
        <f t="shared" si="18"/>
        <v>4.2444457977533163E-2</v>
      </c>
      <c r="AD54">
        <f t="shared" si="19"/>
        <v>-2.3595318495441036E-2</v>
      </c>
      <c r="AE54">
        <f t="shared" si="20"/>
        <v>-2.3769601866165183E-2</v>
      </c>
    </row>
    <row r="55" spans="1:31">
      <c r="A55">
        <v>0.01</v>
      </c>
      <c r="B55">
        <v>0.99</v>
      </c>
      <c r="C55">
        <v>0.05</v>
      </c>
      <c r="D55">
        <v>0.1</v>
      </c>
      <c r="E55">
        <f t="shared" si="0"/>
        <v>0.16219479556326893</v>
      </c>
      <c r="F55">
        <f t="shared" si="0"/>
        <v>0.22438959112653795</v>
      </c>
      <c r="G55">
        <f t="shared" si="0"/>
        <v>0.26219147825822992</v>
      </c>
      <c r="H55">
        <f t="shared" si="0"/>
        <v>0.32438295651645971</v>
      </c>
      <c r="I55">
        <f t="shared" si="1"/>
        <v>3.0548698890817245E-2</v>
      </c>
      <c r="J55">
        <f t="shared" si="2"/>
        <v>0.50763658084586494</v>
      </c>
      <c r="K55">
        <f t="shared" si="3"/>
        <v>4.5547869564557468E-2</v>
      </c>
      <c r="L55">
        <f t="shared" si="4"/>
        <v>0.51138499917459546</v>
      </c>
      <c r="M55">
        <f t="shared" si="5"/>
        <v>-0.63976688708869023</v>
      </c>
      <c r="N55">
        <f t="shared" si="5"/>
        <v>-0.59745435089316823</v>
      </c>
      <c r="O55">
        <f t="shared" si="5"/>
        <v>1.0733856492765428</v>
      </c>
      <c r="P55">
        <f t="shared" si="5"/>
        <v>1.1276249575117241</v>
      </c>
      <c r="Q55">
        <f t="shared" si="6"/>
        <v>-0.63029826783846654</v>
      </c>
      <c r="R55">
        <f t="shared" si="7"/>
        <v>0.34744290955686513</v>
      </c>
      <c r="S55">
        <f t="shared" si="8"/>
        <v>1.1215403088941494</v>
      </c>
      <c r="T55">
        <f t="shared" si="9"/>
        <v>0.75427431614370521</v>
      </c>
      <c r="U55">
        <f t="shared" si="10"/>
        <v>5.6933858605101327E-2</v>
      </c>
      <c r="V55">
        <f t="shared" si="11"/>
        <v>2.7783299014758917E-2</v>
      </c>
      <c r="W55">
        <f t="shared" si="12"/>
        <v>8.4717157619860248E-2</v>
      </c>
      <c r="X55">
        <f t="shared" si="13"/>
        <v>-1.1977642733661238E-3</v>
      </c>
      <c r="Y55">
        <f t="shared" si="14"/>
        <v>-2.3955285467322476E-3</v>
      </c>
      <c r="Z55">
        <f t="shared" si="15"/>
        <v>-1.1974225872698183E-3</v>
      </c>
      <c r="AA55">
        <f t="shared" si="16"/>
        <v>-2.3948451745396367E-3</v>
      </c>
      <c r="AB55">
        <f t="shared" si="17"/>
        <v>3.8837850306584341E-2</v>
      </c>
      <c r="AC55">
        <f t="shared" si="18"/>
        <v>3.9124631274368653E-2</v>
      </c>
      <c r="AD55">
        <f t="shared" si="19"/>
        <v>-2.2178883861828071E-2</v>
      </c>
      <c r="AE55">
        <f t="shared" si="20"/>
        <v>-2.2342654042928761E-2</v>
      </c>
    </row>
    <row r="56" spans="1:31">
      <c r="A56">
        <v>0.01</v>
      </c>
      <c r="B56">
        <v>0.99</v>
      </c>
      <c r="C56">
        <v>0.05</v>
      </c>
      <c r="D56">
        <v>0.1</v>
      </c>
      <c r="E56">
        <f t="shared" si="0"/>
        <v>0.16459032411000118</v>
      </c>
      <c r="F56">
        <f t="shared" si="0"/>
        <v>0.22918064822000245</v>
      </c>
      <c r="G56">
        <f t="shared" si="0"/>
        <v>0.26458632343276955</v>
      </c>
      <c r="H56">
        <f t="shared" si="0"/>
        <v>0.32917264686553899</v>
      </c>
      <c r="I56">
        <f t="shared" si="1"/>
        <v>3.1147581027500308E-2</v>
      </c>
      <c r="J56">
        <f t="shared" si="2"/>
        <v>0.50778626576576169</v>
      </c>
      <c r="K56">
        <f t="shared" si="3"/>
        <v>4.6146580858192378E-2</v>
      </c>
      <c r="L56">
        <f t="shared" si="4"/>
        <v>0.51153459836993442</v>
      </c>
      <c r="M56">
        <f t="shared" si="5"/>
        <v>-0.71744258770185887</v>
      </c>
      <c r="N56">
        <f t="shared" si="5"/>
        <v>-0.67570361344190555</v>
      </c>
      <c r="O56">
        <f t="shared" si="5"/>
        <v>1.117743417000199</v>
      </c>
      <c r="P56">
        <f t="shared" si="5"/>
        <v>1.1723102655975817</v>
      </c>
      <c r="Q56">
        <f t="shared" si="6"/>
        <v>-0.70995326902957046</v>
      </c>
      <c r="R56">
        <f t="shared" si="7"/>
        <v>0.32960916610955693</v>
      </c>
      <c r="S56">
        <f t="shared" si="8"/>
        <v>1.1672520166802038</v>
      </c>
      <c r="T56">
        <f t="shared" si="9"/>
        <v>0.76264794569681804</v>
      </c>
      <c r="U56">
        <f t="shared" si="10"/>
        <v>5.1075009530623175E-2</v>
      </c>
      <c r="V56">
        <f t="shared" si="11"/>
        <v>2.5844478297938497E-2</v>
      </c>
      <c r="W56">
        <f t="shared" si="12"/>
        <v>7.6919487828561672E-2</v>
      </c>
      <c r="X56">
        <f t="shared" si="13"/>
        <v>-1.2080572793834652E-3</v>
      </c>
      <c r="Y56">
        <f t="shared" si="14"/>
        <v>-2.4161145587669303E-3</v>
      </c>
      <c r="Z56">
        <f t="shared" si="15"/>
        <v>-1.2077072395118547E-3</v>
      </c>
      <c r="AA56">
        <f t="shared" si="16"/>
        <v>-2.4154144790237094E-3</v>
      </c>
      <c r="AB56">
        <f t="shared" si="17"/>
        <v>3.5861423476099143E-2</v>
      </c>
      <c r="AC56">
        <f t="shared" si="18"/>
        <v>3.6126142220795389E-2</v>
      </c>
      <c r="AD56">
        <f t="shared" si="19"/>
        <v>-2.0897625047771245E-2</v>
      </c>
      <c r="AE56">
        <f t="shared" si="20"/>
        <v>-2.1051885323397669E-2</v>
      </c>
    </row>
    <row r="57" spans="1:31">
      <c r="A57">
        <v>0.01</v>
      </c>
      <c r="B57">
        <v>0.99</v>
      </c>
      <c r="C57">
        <v>0.05</v>
      </c>
      <c r="D57">
        <v>0.1</v>
      </c>
      <c r="E57">
        <f t="shared" si="0"/>
        <v>0.1670064386687681</v>
      </c>
      <c r="F57">
        <f t="shared" si="0"/>
        <v>0.23401287733753631</v>
      </c>
      <c r="G57">
        <f t="shared" si="0"/>
        <v>0.26700173791179327</v>
      </c>
      <c r="H57">
        <f t="shared" si="0"/>
        <v>0.33400347582358642</v>
      </c>
      <c r="I57">
        <f t="shared" si="1"/>
        <v>3.1751609667192038E-2</v>
      </c>
      <c r="J57">
        <f t="shared" si="2"/>
        <v>0.50793723559126336</v>
      </c>
      <c r="K57">
        <f t="shared" si="3"/>
        <v>4.6750434477948306E-2</v>
      </c>
      <c r="L57">
        <f t="shared" si="4"/>
        <v>0.51168548037847572</v>
      </c>
      <c r="M57">
        <f t="shared" si="5"/>
        <v>-0.7891654346540572</v>
      </c>
      <c r="N57">
        <f t="shared" si="5"/>
        <v>-0.74795589788349637</v>
      </c>
      <c r="O57">
        <f t="shared" si="5"/>
        <v>1.1595386670957415</v>
      </c>
      <c r="P57">
        <f t="shared" si="5"/>
        <v>1.2144140362443769</v>
      </c>
      <c r="Q57">
        <f t="shared" si="6"/>
        <v>-0.78356468221279063</v>
      </c>
      <c r="R57">
        <f t="shared" si="7"/>
        <v>0.31355212441767194</v>
      </c>
      <c r="S57">
        <f t="shared" si="8"/>
        <v>1.2103708946398568</v>
      </c>
      <c r="T57">
        <f t="shared" si="9"/>
        <v>0.77036456800051822</v>
      </c>
      <c r="U57">
        <f t="shared" si="10"/>
        <v>4.6071946119240891E-2</v>
      </c>
      <c r="V57">
        <f t="shared" si="11"/>
        <v>2.4119861494799489E-2</v>
      </c>
      <c r="W57">
        <f t="shared" si="12"/>
        <v>7.0191807614040383E-2</v>
      </c>
      <c r="X57">
        <f t="shared" si="13"/>
        <v>-1.2073655420646763E-3</v>
      </c>
      <c r="Y57">
        <f t="shared" si="14"/>
        <v>-2.4147310841293526E-3</v>
      </c>
      <c r="Z57">
        <f t="shared" si="15"/>
        <v>-1.207010241999459E-3</v>
      </c>
      <c r="AA57">
        <f t="shared" si="16"/>
        <v>-2.414020483998918E-3</v>
      </c>
      <c r="AB57">
        <f t="shared" si="17"/>
        <v>3.3186437984678144E-2</v>
      </c>
      <c r="AC57">
        <f t="shared" si="18"/>
        <v>3.3431332204802447E-2</v>
      </c>
      <c r="AD57">
        <f t="shared" si="19"/>
        <v>-1.9735478130576002E-2</v>
      </c>
      <c r="AE57">
        <f t="shared" si="20"/>
        <v>-1.9881113059151311E-2</v>
      </c>
    </row>
    <row r="58" spans="1:31">
      <c r="A58">
        <v>0.01</v>
      </c>
      <c r="B58">
        <v>0.99</v>
      </c>
      <c r="C58">
        <v>0.05</v>
      </c>
      <c r="D58">
        <v>0.1</v>
      </c>
      <c r="E58">
        <f t="shared" si="0"/>
        <v>0.16942116975289745</v>
      </c>
      <c r="F58">
        <f t="shared" si="0"/>
        <v>0.23884233950579503</v>
      </c>
      <c r="G58">
        <f t="shared" si="0"/>
        <v>0.26941575839579218</v>
      </c>
      <c r="H58">
        <f t="shared" si="0"/>
        <v>0.33883151679158424</v>
      </c>
      <c r="I58">
        <f t="shared" si="1"/>
        <v>3.2355292438224381E-2</v>
      </c>
      <c r="J58">
        <f t="shared" si="2"/>
        <v>0.50808811752463878</v>
      </c>
      <c r="K58">
        <f t="shared" si="3"/>
        <v>4.7353939598948035E-2</v>
      </c>
      <c r="L58">
        <f t="shared" si="4"/>
        <v>0.5118362731818239</v>
      </c>
      <c r="M58">
        <f t="shared" si="5"/>
        <v>-0.85553831062341346</v>
      </c>
      <c r="N58">
        <f t="shared" si="5"/>
        <v>-0.81481856229310123</v>
      </c>
      <c r="O58">
        <f t="shared" si="5"/>
        <v>1.1990096233568934</v>
      </c>
      <c r="P58">
        <f t="shared" si="5"/>
        <v>1.2541762623626795</v>
      </c>
      <c r="Q58">
        <f t="shared" si="6"/>
        <v>-0.85174254595833254</v>
      </c>
      <c r="R58">
        <f t="shared" si="7"/>
        <v>0.29906744654667206</v>
      </c>
      <c r="S58">
        <f t="shared" si="8"/>
        <v>1.2511354464661535</v>
      </c>
      <c r="T58">
        <f t="shared" si="9"/>
        <v>0.7774963505057827</v>
      </c>
      <c r="U58">
        <f t="shared" si="10"/>
        <v>4.1779994326506552E-2</v>
      </c>
      <c r="V58">
        <f t="shared" si="11"/>
        <v>2.257890052418058E-2</v>
      </c>
      <c r="W58">
        <f t="shared" si="12"/>
        <v>6.4358894850687132E-2</v>
      </c>
      <c r="X58">
        <f t="shared" si="13"/>
        <v>-1.1986930461535838E-3</v>
      </c>
      <c r="Y58">
        <f t="shared" si="14"/>
        <v>-2.3973860923071676E-3</v>
      </c>
      <c r="Z58">
        <f t="shared" si="15"/>
        <v>-1.1983348801987044E-3</v>
      </c>
      <c r="AA58">
        <f t="shared" si="16"/>
        <v>-2.3966697603974088E-3</v>
      </c>
      <c r="AB58">
        <f t="shared" si="17"/>
        <v>3.0788150272992768E-2</v>
      </c>
      <c r="AC58">
        <f t="shared" si="18"/>
        <v>3.1015273828218181E-2</v>
      </c>
      <c r="AD58">
        <f t="shared" si="19"/>
        <v>-1.8678454081817682E-2</v>
      </c>
      <c r="AE58">
        <f t="shared" si="20"/>
        <v>-1.8816244655774261E-2</v>
      </c>
    </row>
    <row r="59" spans="1:31">
      <c r="A59">
        <v>0.01</v>
      </c>
      <c r="B59">
        <v>0.99</v>
      </c>
      <c r="C59">
        <v>0.05</v>
      </c>
      <c r="D59">
        <v>0.1</v>
      </c>
      <c r="E59">
        <f t="shared" si="0"/>
        <v>0.17181855584520461</v>
      </c>
      <c r="F59">
        <f t="shared" si="0"/>
        <v>0.24363711169040936</v>
      </c>
      <c r="G59">
        <f t="shared" si="0"/>
        <v>0.27181242815618961</v>
      </c>
      <c r="H59">
        <f t="shared" si="0"/>
        <v>0.34362485631237905</v>
      </c>
      <c r="I59">
        <f t="shared" si="1"/>
        <v>3.2954638961301172E-2</v>
      </c>
      <c r="J59">
        <f t="shared" si="2"/>
        <v>0.50823791421693343</v>
      </c>
      <c r="K59">
        <f t="shared" si="3"/>
        <v>4.7953107039047385E-2</v>
      </c>
      <c r="L59">
        <f t="shared" si="4"/>
        <v>0.51198598003388429</v>
      </c>
      <c r="M59">
        <f t="shared" si="5"/>
        <v>-0.91711461116939896</v>
      </c>
      <c r="N59">
        <f t="shared" si="5"/>
        <v>-0.87684910994953758</v>
      </c>
      <c r="O59">
        <f t="shared" si="5"/>
        <v>1.2363665315205288</v>
      </c>
      <c r="P59">
        <f t="shared" si="5"/>
        <v>1.291808751674228</v>
      </c>
      <c r="Q59">
        <f t="shared" si="6"/>
        <v>-0.91504686797796242</v>
      </c>
      <c r="R59">
        <f t="shared" si="7"/>
        <v>0.28596820313600485</v>
      </c>
      <c r="S59">
        <f t="shared" si="8"/>
        <v>1.2897563169298962</v>
      </c>
      <c r="T59">
        <f t="shared" si="9"/>
        <v>0.78410594043375159</v>
      </c>
      <c r="U59">
        <f t="shared" si="10"/>
        <v>3.807922457105762E-2</v>
      </c>
      <c r="V59">
        <f t="shared" si="11"/>
        <v>2.1196181882334922E-2</v>
      </c>
      <c r="W59">
        <f t="shared" si="12"/>
        <v>5.9275406453392541E-2</v>
      </c>
      <c r="X59">
        <f t="shared" si="13"/>
        <v>-1.1843338641615603E-3</v>
      </c>
      <c r="Y59">
        <f t="shared" si="14"/>
        <v>-2.3686677283231206E-3</v>
      </c>
      <c r="Z59">
        <f t="shared" si="15"/>
        <v>-1.1839746743250263E-3</v>
      </c>
      <c r="AA59">
        <f t="shared" si="16"/>
        <v>-2.3679493486500527E-3</v>
      </c>
      <c r="AB59">
        <f t="shared" si="17"/>
        <v>2.8639234422739201E-2</v>
      </c>
      <c r="AC59">
        <f t="shared" si="18"/>
        <v>2.8850438137694032E-2</v>
      </c>
      <c r="AD59">
        <f t="shared" si="19"/>
        <v>-1.7714394547596286E-2</v>
      </c>
      <c r="AE59">
        <f t="shared" si="20"/>
        <v>-1.7845031626835296E-2</v>
      </c>
    </row>
    <row r="60" spans="1:31">
      <c r="A60">
        <v>0.01</v>
      </c>
      <c r="B60">
        <v>0.99</v>
      </c>
      <c r="C60">
        <v>0.05</v>
      </c>
      <c r="D60">
        <v>0.1</v>
      </c>
      <c r="E60">
        <f t="shared" si="0"/>
        <v>0.17418722357352773</v>
      </c>
      <c r="F60">
        <f t="shared" si="0"/>
        <v>0.24837444714705559</v>
      </c>
      <c r="G60">
        <f t="shared" si="0"/>
        <v>0.27418037750483965</v>
      </c>
      <c r="H60">
        <f t="shared" si="0"/>
        <v>0.34836075500967917</v>
      </c>
      <c r="I60">
        <f t="shared" si="1"/>
        <v>3.3546805893381944E-2</v>
      </c>
      <c r="J60">
        <f t="shared" si="2"/>
        <v>0.50838591503728703</v>
      </c>
      <c r="K60">
        <f t="shared" si="3"/>
        <v>4.8545094376209907E-2</v>
      </c>
      <c r="L60">
        <f t="shared" si="4"/>
        <v>0.51213389076724602</v>
      </c>
      <c r="M60">
        <f t="shared" si="5"/>
        <v>-0.97439308001487734</v>
      </c>
      <c r="N60">
        <f t="shared" si="5"/>
        <v>-0.93454998622492569</v>
      </c>
      <c r="O60">
        <f t="shared" si="5"/>
        <v>1.2717953206157213</v>
      </c>
      <c r="P60">
        <f t="shared" si="5"/>
        <v>1.3274988149278986</v>
      </c>
      <c r="Q60">
        <f t="shared" si="6"/>
        <v>-0.97398243815121122</v>
      </c>
      <c r="R60">
        <f t="shared" si="7"/>
        <v>0.27408742986922807</v>
      </c>
      <c r="S60">
        <f t="shared" si="8"/>
        <v>1.3264199608892961</v>
      </c>
      <c r="T60">
        <f t="shared" si="9"/>
        <v>0.79024783774200569</v>
      </c>
      <c r="U60">
        <f t="shared" si="10"/>
        <v>3.4871085307467228E-2</v>
      </c>
      <c r="V60">
        <f t="shared" si="11"/>
        <v>1.9950463163372043E-2</v>
      </c>
      <c r="W60">
        <f t="shared" si="12"/>
        <v>5.4821548470839268E-2</v>
      </c>
      <c r="X60">
        <f t="shared" si="13"/>
        <v>-1.1660171903839559E-3</v>
      </c>
      <c r="Y60">
        <f t="shared" si="14"/>
        <v>-2.3320343807679117E-3</v>
      </c>
      <c r="Z60">
        <f t="shared" si="15"/>
        <v>-1.165658386494155E-3</v>
      </c>
      <c r="AA60">
        <f t="shared" si="16"/>
        <v>-2.33131677298831E-3</v>
      </c>
      <c r="AB60">
        <f t="shared" si="17"/>
        <v>2.6712508608844009E-2</v>
      </c>
      <c r="AC60">
        <f t="shared" si="18"/>
        <v>2.6909441354207198E-2</v>
      </c>
      <c r="AD60">
        <f t="shared" si="19"/>
        <v>-1.6832737919342523E-2</v>
      </c>
      <c r="AE60">
        <f t="shared" si="20"/>
        <v>-1.6956833987554459E-2</v>
      </c>
    </row>
    <row r="61" spans="1:31">
      <c r="A61">
        <v>0.01</v>
      </c>
      <c r="B61">
        <v>0.99</v>
      </c>
      <c r="C61">
        <v>0.05</v>
      </c>
      <c r="D61">
        <v>0.1</v>
      </c>
      <c r="E61">
        <f t="shared" si="0"/>
        <v>0.17651925795429563</v>
      </c>
      <c r="F61">
        <f t="shared" si="0"/>
        <v>0.25303851590859139</v>
      </c>
      <c r="G61">
        <f t="shared" si="0"/>
        <v>0.27651169427782796</v>
      </c>
      <c r="H61">
        <f t="shared" si="0"/>
        <v>0.35302338855565579</v>
      </c>
      <c r="I61">
        <f t="shared" si="1"/>
        <v>3.4129814488573926E-2</v>
      </c>
      <c r="J61">
        <f t="shared" si="2"/>
        <v>0.50853162547032438</v>
      </c>
      <c r="K61">
        <f t="shared" si="3"/>
        <v>4.9127923569456979E-2</v>
      </c>
      <c r="L61">
        <f t="shared" si="4"/>
        <v>0.51227951122090709</v>
      </c>
      <c r="M61">
        <f t="shared" si="5"/>
        <v>-1.0278180972325655</v>
      </c>
      <c r="N61">
        <f t="shared" si="5"/>
        <v>-0.98836886893334008</v>
      </c>
      <c r="O61">
        <f t="shared" si="5"/>
        <v>1.3054607964544063</v>
      </c>
      <c r="P61">
        <f t="shared" si="5"/>
        <v>1.3614124829030074</v>
      </c>
      <c r="Q61">
        <f t="shared" si="6"/>
        <v>-1.0289991287566247</v>
      </c>
      <c r="R61">
        <f t="shared" si="7"/>
        <v>0.26327818993944646</v>
      </c>
      <c r="S61">
        <f t="shared" si="8"/>
        <v>1.3612918221203376</v>
      </c>
      <c r="T61">
        <f t="shared" si="9"/>
        <v>0.79596957244196531</v>
      </c>
      <c r="U61">
        <f t="shared" si="10"/>
        <v>3.2074920749501155E-2</v>
      </c>
      <c r="V61">
        <f t="shared" si="11"/>
        <v>1.8823903409176872E-2</v>
      </c>
      <c r="W61">
        <f t="shared" si="12"/>
        <v>5.0898824158678024E-2</v>
      </c>
      <c r="X61">
        <f t="shared" si="13"/>
        <v>-1.1450344729838056E-3</v>
      </c>
      <c r="Y61">
        <f t="shared" si="14"/>
        <v>-2.2900689459676112E-3</v>
      </c>
      <c r="Z61">
        <f t="shared" si="15"/>
        <v>-1.1446771284330816E-3</v>
      </c>
      <c r="AA61">
        <f t="shared" si="16"/>
        <v>-2.2893542568661633E-3</v>
      </c>
      <c r="AB61">
        <f t="shared" si="17"/>
        <v>2.4982400770436688E-2</v>
      </c>
      <c r="AC61">
        <f t="shared" si="18"/>
        <v>2.5166521440957955E-2</v>
      </c>
      <c r="AD61">
        <f t="shared" si="19"/>
        <v>-1.6024305399472746E-2</v>
      </c>
      <c r="AE61">
        <f t="shared" si="20"/>
        <v>-1.6142404771983008E-2</v>
      </c>
    </row>
    <row r="62" spans="1:31">
      <c r="A62">
        <v>0.01</v>
      </c>
      <c r="B62">
        <v>0.99</v>
      </c>
      <c r="C62">
        <v>0.05</v>
      </c>
      <c r="D62">
        <v>0.1</v>
      </c>
      <c r="E62">
        <f t="shared" si="0"/>
        <v>0.17880932690026324</v>
      </c>
      <c r="F62">
        <f t="shared" si="0"/>
        <v>0.25761865380052662</v>
      </c>
      <c r="G62">
        <f t="shared" si="0"/>
        <v>0.27880104853469412</v>
      </c>
      <c r="H62">
        <f t="shared" si="0"/>
        <v>0.35760209706938811</v>
      </c>
      <c r="I62">
        <f t="shared" si="1"/>
        <v>3.470233172506583E-2</v>
      </c>
      <c r="J62">
        <f t="shared" si="2"/>
        <v>0.50867471240388329</v>
      </c>
      <c r="K62">
        <f t="shared" si="3"/>
        <v>4.9700262133673519E-2</v>
      </c>
      <c r="L62">
        <f t="shared" si="4"/>
        <v>0.51242250855219784</v>
      </c>
      <c r="M62">
        <f t="shared" si="5"/>
        <v>-1.0777828987734388</v>
      </c>
      <c r="N62">
        <f t="shared" si="5"/>
        <v>-1.0387019118152561</v>
      </c>
      <c r="O62">
        <f t="shared" si="5"/>
        <v>1.3375094072533518</v>
      </c>
      <c r="P62">
        <f t="shared" si="5"/>
        <v>1.3936972924469735</v>
      </c>
      <c r="Q62">
        <f t="shared" si="6"/>
        <v>-1.08049514535774</v>
      </c>
      <c r="R62">
        <f t="shared" si="7"/>
        <v>0.25341232643706579</v>
      </c>
      <c r="S62">
        <f t="shared" si="8"/>
        <v>1.3945190758301713</v>
      </c>
      <c r="T62">
        <f t="shared" si="9"/>
        <v>0.80131270795916854</v>
      </c>
      <c r="U62">
        <f t="shared" si="10"/>
        <v>2.9624780330752339E-2</v>
      </c>
      <c r="V62">
        <f t="shared" si="11"/>
        <v>1.7801447088851008E-2</v>
      </c>
      <c r="W62">
        <f t="shared" si="12"/>
        <v>4.7426227419603346E-2</v>
      </c>
      <c r="X62">
        <f t="shared" si="13"/>
        <v>-1.1223434913372253E-3</v>
      </c>
      <c r="Y62">
        <f t="shared" si="14"/>
        <v>-2.2446869826744506E-3</v>
      </c>
      <c r="Z62">
        <f t="shared" si="15"/>
        <v>-1.1219884182640451E-3</v>
      </c>
      <c r="AA62">
        <f t="shared" si="16"/>
        <v>-2.2439768365280902E-3</v>
      </c>
      <c r="AB62">
        <f t="shared" si="17"/>
        <v>2.3425629307384389E-2</v>
      </c>
      <c r="AC62">
        <f t="shared" si="18"/>
        <v>2.3598223857790018E-2</v>
      </c>
      <c r="AD62">
        <f t="shared" si="19"/>
        <v>-1.5281110664829229E-2</v>
      </c>
      <c r="AE62">
        <f t="shared" si="20"/>
        <v>-1.539369830933974E-2</v>
      </c>
    </row>
    <row r="63" spans="1:31">
      <c r="A63">
        <v>0.01</v>
      </c>
      <c r="B63">
        <v>0.99</v>
      </c>
      <c r="C63">
        <v>0.05</v>
      </c>
      <c r="D63">
        <v>0.1</v>
      </c>
      <c r="E63">
        <f t="shared" si="0"/>
        <v>0.18105401388293768</v>
      </c>
      <c r="F63">
        <f t="shared" si="0"/>
        <v>0.2621080277658755</v>
      </c>
      <c r="G63">
        <f t="shared" si="0"/>
        <v>0.28104502537122222</v>
      </c>
      <c r="H63">
        <f t="shared" si="0"/>
        <v>0.36209005074244427</v>
      </c>
      <c r="I63">
        <f t="shared" si="1"/>
        <v>3.5263503470734432E-2</v>
      </c>
      <c r="J63">
        <f t="shared" si="2"/>
        <v>0.50881496242535196</v>
      </c>
      <c r="K63">
        <f t="shared" si="3"/>
        <v>5.0261256342805538E-2</v>
      </c>
      <c r="L63">
        <f t="shared" si="4"/>
        <v>0.5125626695521216</v>
      </c>
      <c r="M63">
        <f t="shared" si="5"/>
        <v>-1.1246341573882075</v>
      </c>
      <c r="N63">
        <f t="shared" si="5"/>
        <v>-1.085898359530836</v>
      </c>
      <c r="O63">
        <f t="shared" si="5"/>
        <v>1.3680716285830101</v>
      </c>
      <c r="P63">
        <f t="shared" si="5"/>
        <v>1.4244846890656531</v>
      </c>
      <c r="Q63">
        <f t="shared" si="6"/>
        <v>-1.128821648557143</v>
      </c>
      <c r="R63">
        <f t="shared" si="7"/>
        <v>0.24437862704194879</v>
      </c>
      <c r="S63">
        <f t="shared" si="8"/>
        <v>1.4262329892562695</v>
      </c>
      <c r="T63">
        <f t="shared" si="9"/>
        <v>0.80631369320607205</v>
      </c>
      <c r="U63">
        <f t="shared" si="10"/>
        <v>2.7466670407034464E-2</v>
      </c>
      <c r="V63">
        <f t="shared" si="11"/>
        <v>1.6870329651796509E-2</v>
      </c>
      <c r="W63">
        <f t="shared" si="12"/>
        <v>4.4337000058830969E-2</v>
      </c>
      <c r="X63">
        <f t="shared" si="13"/>
        <v>-1.0986502741010382E-3</v>
      </c>
      <c r="Y63">
        <f t="shared" si="14"/>
        <v>-2.1973005482020763E-3</v>
      </c>
      <c r="Z63">
        <f t="shared" si="15"/>
        <v>-1.0982980819228617E-3</v>
      </c>
      <c r="AA63">
        <f t="shared" si="16"/>
        <v>-2.1965961638457233E-3</v>
      </c>
      <c r="AB63">
        <f t="shared" si="17"/>
        <v>2.2021420702812732E-2</v>
      </c>
      <c r="AC63">
        <f t="shared" si="18"/>
        <v>2.2183620797943841E-2</v>
      </c>
      <c r="AD63">
        <f t="shared" si="19"/>
        <v>-1.4596193413452179E-2</v>
      </c>
      <c r="AE63">
        <f t="shared" si="20"/>
        <v>-1.4703702551584744E-2</v>
      </c>
    </row>
    <row r="64" spans="1:31">
      <c r="A64">
        <v>0.01</v>
      </c>
      <c r="B64">
        <v>0.99</v>
      </c>
      <c r="C64">
        <v>0.05</v>
      </c>
      <c r="D64">
        <v>0.1</v>
      </c>
      <c r="E64">
        <f t="shared" ref="E64:H79" si="21">E63-$G$44*X63</f>
        <v>0.18325131443113976</v>
      </c>
      <c r="F64">
        <f t="shared" si="21"/>
        <v>0.26650262886227966</v>
      </c>
      <c r="G64">
        <f t="shared" si="21"/>
        <v>0.28324162153506793</v>
      </c>
      <c r="H64">
        <f t="shared" si="21"/>
        <v>0.36648324307013569</v>
      </c>
      <c r="I64">
        <f t="shared" si="1"/>
        <v>3.5812828607784952E-2</v>
      </c>
      <c r="J64">
        <f t="shared" si="2"/>
        <v>0.50895225035685543</v>
      </c>
      <c r="K64">
        <f t="shared" si="3"/>
        <v>5.0810405383766966E-2</v>
      </c>
      <c r="L64">
        <f t="shared" si="4"/>
        <v>0.51269986919533672</v>
      </c>
      <c r="M64">
        <f t="shared" ref="M64:P79" si="22">M63-$G$44*AB63</f>
        <v>-1.168676998793833</v>
      </c>
      <c r="N64">
        <f t="shared" si="22"/>
        <v>-1.1302656011267238</v>
      </c>
      <c r="O64">
        <f t="shared" si="22"/>
        <v>1.3972640154099145</v>
      </c>
      <c r="P64">
        <f t="shared" si="22"/>
        <v>1.4538920941688225</v>
      </c>
      <c r="Q64">
        <f t="shared" si="6"/>
        <v>-1.1742878143300772</v>
      </c>
      <c r="R64">
        <f t="shared" si="7"/>
        <v>0.23608081637015654</v>
      </c>
      <c r="S64">
        <f t="shared" si="8"/>
        <v>1.4565509514900215</v>
      </c>
      <c r="T64">
        <f t="shared" si="9"/>
        <v>0.81100458490535687</v>
      </c>
      <c r="U64">
        <f t="shared" si="10"/>
        <v>2.5556267765298218E-2</v>
      </c>
      <c r="V64">
        <f t="shared" si="11"/>
        <v>1.6019679312451796E-2</v>
      </c>
      <c r="W64">
        <f t="shared" si="12"/>
        <v>4.1575947077750017E-2</v>
      </c>
      <c r="X64">
        <f t="shared" si="13"/>
        <v>-1.0744720730034331E-3</v>
      </c>
      <c r="Y64">
        <f t="shared" si="14"/>
        <v>-2.1489441460068662E-3</v>
      </c>
      <c r="Z64">
        <f t="shared" si="15"/>
        <v>-1.0741232137895928E-3</v>
      </c>
      <c r="AA64">
        <f t="shared" si="16"/>
        <v>-2.1482464275791855E-3</v>
      </c>
      <c r="AB64">
        <f t="shared" si="17"/>
        <v>2.0751469969119963E-2</v>
      </c>
      <c r="AC64">
        <f t="shared" si="18"/>
        <v>2.0904271336493668E-2</v>
      </c>
      <c r="AD64">
        <f t="shared" si="19"/>
        <v>-1.3963475386384365E-2</v>
      </c>
      <c r="AE64">
        <f t="shared" si="20"/>
        <v>-1.4066294036605465E-2</v>
      </c>
    </row>
    <row r="65" spans="1:31">
      <c r="A65">
        <v>0.01</v>
      </c>
      <c r="B65">
        <v>0.99</v>
      </c>
      <c r="C65">
        <v>0.05</v>
      </c>
      <c r="D65">
        <v>0.1</v>
      </c>
      <c r="E65">
        <f t="shared" si="21"/>
        <v>0.18540025857714662</v>
      </c>
      <c r="F65">
        <f t="shared" si="21"/>
        <v>0.27080051715429337</v>
      </c>
      <c r="G65">
        <f t="shared" si="21"/>
        <v>0.28538986796264709</v>
      </c>
      <c r="H65">
        <f t="shared" si="21"/>
        <v>0.37077973592529406</v>
      </c>
      <c r="I65">
        <f t="shared" si="1"/>
        <v>3.6350064644286667E-2</v>
      </c>
      <c r="J65">
        <f t="shared" si="2"/>
        <v>0.5090865156614135</v>
      </c>
      <c r="K65">
        <f t="shared" si="3"/>
        <v>5.1347466990661762E-2</v>
      </c>
      <c r="L65">
        <f t="shared" si="4"/>
        <v>0.51283404705777791</v>
      </c>
      <c r="M65">
        <f t="shared" si="22"/>
        <v>-1.2101799387320729</v>
      </c>
      <c r="N65">
        <f t="shared" si="22"/>
        <v>-1.1720741437997111</v>
      </c>
      <c r="O65">
        <f t="shared" si="22"/>
        <v>1.4251909661826831</v>
      </c>
      <c r="P65">
        <f t="shared" si="22"/>
        <v>1.4820246822420333</v>
      </c>
      <c r="Q65">
        <f t="shared" si="6"/>
        <v>-1.2171658149490396</v>
      </c>
      <c r="R65">
        <f t="shared" si="7"/>
        <v>0.22843559904591187</v>
      </c>
      <c r="S65">
        <f t="shared" si="8"/>
        <v>1.4855782187597648</v>
      </c>
      <c r="T65">
        <f t="shared" si="9"/>
        <v>0.81541365962348178</v>
      </c>
      <c r="U65">
        <f t="shared" si="10"/>
        <v>2.3857055465273187E-2</v>
      </c>
      <c r="V65">
        <f t="shared" si="11"/>
        <v>1.5240195123032737E-2</v>
      </c>
      <c r="W65">
        <f t="shared" si="12"/>
        <v>3.9097250588305925E-2</v>
      </c>
      <c r="X65">
        <f t="shared" si="13"/>
        <v>-1.050185090400338E-3</v>
      </c>
      <c r="Y65">
        <f t="shared" si="14"/>
        <v>-2.1003701808006759E-3</v>
      </c>
      <c r="Z65">
        <f t="shared" si="15"/>
        <v>-1.0498398939894028E-3</v>
      </c>
      <c r="AA65">
        <f t="shared" si="16"/>
        <v>-2.0996797879788056E-3</v>
      </c>
      <c r="AB65">
        <f t="shared" si="17"/>
        <v>1.9599770138508818E-2</v>
      </c>
      <c r="AC65">
        <f t="shared" si="18"/>
        <v>1.9744049650332381E-2</v>
      </c>
      <c r="AD65">
        <f t="shared" si="19"/>
        <v>-1.3377636694071148E-2</v>
      </c>
      <c r="AE65">
        <f t="shared" si="20"/>
        <v>-1.3476113302619804E-2</v>
      </c>
    </row>
    <row r="66" spans="1:31">
      <c r="A66">
        <v>0.01</v>
      </c>
      <c r="B66">
        <v>0.99</v>
      </c>
      <c r="C66">
        <v>0.05</v>
      </c>
      <c r="D66">
        <v>0.1</v>
      </c>
      <c r="E66">
        <f t="shared" si="21"/>
        <v>0.18750062875794729</v>
      </c>
      <c r="F66">
        <f t="shared" si="21"/>
        <v>0.27500125751589471</v>
      </c>
      <c r="G66">
        <f t="shared" si="21"/>
        <v>0.28748954775062591</v>
      </c>
      <c r="H66">
        <f t="shared" si="21"/>
        <v>0.37497909550125169</v>
      </c>
      <c r="I66">
        <f t="shared" si="1"/>
        <v>3.6875157189486835E-2</v>
      </c>
      <c r="J66">
        <f t="shared" si="2"/>
        <v>0.50921774481442605</v>
      </c>
      <c r="K66">
        <f t="shared" si="3"/>
        <v>5.1872386937656466E-2</v>
      </c>
      <c r="L66">
        <f t="shared" si="4"/>
        <v>0.5129651896970121</v>
      </c>
      <c r="M66">
        <f t="shared" si="22"/>
        <v>-1.2493794790090904</v>
      </c>
      <c r="N66">
        <f t="shared" si="22"/>
        <v>-1.2115622431003759</v>
      </c>
      <c r="O66">
        <f t="shared" si="22"/>
        <v>1.4519462395708254</v>
      </c>
      <c r="P66">
        <f t="shared" si="22"/>
        <v>1.5089769088472729</v>
      </c>
      <c r="Q66">
        <f t="shared" si="6"/>
        <v>-1.2576954565801532</v>
      </c>
      <c r="R66">
        <f t="shared" si="7"/>
        <v>0.2213708616229853</v>
      </c>
      <c r="S66">
        <f t="shared" si="8"/>
        <v>1.5134094160012943</v>
      </c>
      <c r="T66">
        <f t="shared" si="9"/>
        <v>0.81956593258029409</v>
      </c>
      <c r="U66">
        <f t="shared" si="10"/>
        <v>2.23388205716216E-2</v>
      </c>
      <c r="V66">
        <f t="shared" si="11"/>
        <v>1.4523885668612428E-2</v>
      </c>
      <c r="W66">
        <f t="shared" si="12"/>
        <v>3.6862706240234029E-2</v>
      </c>
      <c r="X66">
        <f t="shared" si="13"/>
        <v>-1.0260603523274019E-3</v>
      </c>
      <c r="Y66">
        <f t="shared" si="14"/>
        <v>-2.0521207046548039E-3</v>
      </c>
      <c r="Z66">
        <f t="shared" si="15"/>
        <v>-1.0257190535155091E-3</v>
      </c>
      <c r="AA66">
        <f t="shared" si="16"/>
        <v>-2.0514381070310182E-3</v>
      </c>
      <c r="AB66">
        <f t="shared" si="17"/>
        <v>1.8552385268894384E-2</v>
      </c>
      <c r="AC66">
        <f t="shared" si="18"/>
        <v>1.8688916334324988E-2</v>
      </c>
      <c r="AD66">
        <f t="shared" si="19"/>
        <v>-1.2834010035994938E-2</v>
      </c>
      <c r="AE66">
        <f t="shared" si="20"/>
        <v>-1.2928458325989182E-2</v>
      </c>
    </row>
    <row r="67" spans="1:31">
      <c r="A67">
        <v>0.01</v>
      </c>
      <c r="B67">
        <v>0.99</v>
      </c>
      <c r="C67">
        <v>0.05</v>
      </c>
      <c r="D67">
        <v>0.1</v>
      </c>
      <c r="E67">
        <f t="shared" si="21"/>
        <v>0.18955274946260209</v>
      </c>
      <c r="F67">
        <f t="shared" si="21"/>
        <v>0.27910549892520431</v>
      </c>
      <c r="G67">
        <f t="shared" si="21"/>
        <v>0.28954098585765692</v>
      </c>
      <c r="H67">
        <f t="shared" si="21"/>
        <v>0.37908197171531371</v>
      </c>
      <c r="I67">
        <f t="shared" si="1"/>
        <v>3.7388187365650541E-2</v>
      </c>
      <c r="J67">
        <f t="shared" si="2"/>
        <v>0.50934595815879402</v>
      </c>
      <c r="K67">
        <f t="shared" si="3"/>
        <v>5.2385246464414226E-2</v>
      </c>
      <c r="L67">
        <f t="shared" si="4"/>
        <v>0.51309331751422138</v>
      </c>
      <c r="M67">
        <f t="shared" si="22"/>
        <v>-1.2864842495468791</v>
      </c>
      <c r="N67">
        <f t="shared" si="22"/>
        <v>-1.2489400757690259</v>
      </c>
      <c r="O67">
        <f t="shared" si="22"/>
        <v>1.4776142596428152</v>
      </c>
      <c r="P67">
        <f t="shared" si="22"/>
        <v>1.5348338254992513</v>
      </c>
      <c r="Q67">
        <f t="shared" si="6"/>
        <v>-1.2960883595944446</v>
      </c>
      <c r="R67">
        <f t="shared" si="7"/>
        <v>0.2148240756747021</v>
      </c>
      <c r="S67">
        <f t="shared" si="8"/>
        <v>1.5401298302253212</v>
      </c>
      <c r="T67">
        <f t="shared" si="9"/>
        <v>0.82348359792234604</v>
      </c>
      <c r="U67">
        <f t="shared" si="10"/>
        <v>2.0976450987998045E-2</v>
      </c>
      <c r="V67">
        <f t="shared" si="11"/>
        <v>1.3863856080443458E-2</v>
      </c>
      <c r="W67">
        <f t="shared" si="12"/>
        <v>3.4840307068441503E-2</v>
      </c>
      <c r="X67">
        <f t="shared" si="13"/>
        <v>-1.0022905504072377E-3</v>
      </c>
      <c r="Y67">
        <f t="shared" si="14"/>
        <v>-2.0045811008144753E-3</v>
      </c>
      <c r="Z67">
        <f t="shared" si="15"/>
        <v>-1.0019533100296147E-3</v>
      </c>
      <c r="AA67">
        <f t="shared" si="16"/>
        <v>-2.0039066200592294E-3</v>
      </c>
      <c r="AB67">
        <f t="shared" si="17"/>
        <v>1.7597209082686881E-2</v>
      </c>
      <c r="AC67">
        <f t="shared" si="18"/>
        <v>1.772667524420074E-2</v>
      </c>
      <c r="AD67">
        <f t="shared" si="19"/>
        <v>-1.2328490440611016E-2</v>
      </c>
      <c r="AE67">
        <f t="shared" si="20"/>
        <v>-1.2419193592861253E-2</v>
      </c>
    </row>
    <row r="68" spans="1:31">
      <c r="A68">
        <v>0.01</v>
      </c>
      <c r="B68">
        <v>0.99</v>
      </c>
      <c r="C68">
        <v>0.05</v>
      </c>
      <c r="D68">
        <v>0.1</v>
      </c>
      <c r="E68">
        <f t="shared" si="21"/>
        <v>0.19155733056341656</v>
      </c>
      <c r="F68">
        <f t="shared" si="21"/>
        <v>0.28311466112683326</v>
      </c>
      <c r="G68">
        <f t="shared" si="21"/>
        <v>0.29154489247771614</v>
      </c>
      <c r="H68">
        <f t="shared" si="21"/>
        <v>0.38308978495543217</v>
      </c>
      <c r="I68">
        <f t="shared" si="1"/>
        <v>3.7889332640854159E-2</v>
      </c>
      <c r="J68">
        <f t="shared" si="2"/>
        <v>0.5094712001148769</v>
      </c>
      <c r="K68">
        <f t="shared" si="3"/>
        <v>5.2886223119429025E-2</v>
      </c>
      <c r="L68">
        <f t="shared" si="4"/>
        <v>0.51321847496947914</v>
      </c>
      <c r="M68">
        <f t="shared" si="22"/>
        <v>-1.321678667712253</v>
      </c>
      <c r="N68">
        <f t="shared" si="22"/>
        <v>-1.2843934262574273</v>
      </c>
      <c r="O68">
        <f t="shared" si="22"/>
        <v>1.5022712405240373</v>
      </c>
      <c r="P68">
        <f t="shared" si="22"/>
        <v>1.5596722126849738</v>
      </c>
      <c r="Q68">
        <f t="shared" si="6"/>
        <v>-1.3325316524902542</v>
      </c>
      <c r="R68">
        <f t="shared" si="7"/>
        <v>0.20874090854340266</v>
      </c>
      <c r="S68">
        <f t="shared" si="8"/>
        <v>1.5658165262543013</v>
      </c>
      <c r="T68">
        <f t="shared" si="9"/>
        <v>0.82718640294729207</v>
      </c>
      <c r="U68">
        <f t="shared" si="10"/>
        <v>1.974897436432857E-2</v>
      </c>
      <c r="V68">
        <f t="shared" si="11"/>
        <v>1.3254133692620771E-2</v>
      </c>
      <c r="W68">
        <f t="shared" si="12"/>
        <v>3.3003108056949337E-2</v>
      </c>
      <c r="X68">
        <f t="shared" si="13"/>
        <v>-9.7901008588775545E-4</v>
      </c>
      <c r="Y68">
        <f t="shared" si="14"/>
        <v>-1.9580201717755109E-3</v>
      </c>
      <c r="Z68">
        <f t="shared" si="15"/>
        <v>-9.7867700720219333E-4</v>
      </c>
      <c r="AA68">
        <f t="shared" si="16"/>
        <v>-1.9573540144043867E-3</v>
      </c>
      <c r="AB68">
        <f t="shared" si="17"/>
        <v>1.6723731723000512E-2</v>
      </c>
      <c r="AC68">
        <f t="shared" si="18"/>
        <v>1.684673851778417E-2</v>
      </c>
      <c r="AD68">
        <f t="shared" si="19"/>
        <v>-1.1857458329587121E-2</v>
      </c>
      <c r="AE68">
        <f t="shared" si="20"/>
        <v>-1.1944672592980099E-2</v>
      </c>
    </row>
    <row r="69" spans="1:31">
      <c r="A69">
        <v>0.01</v>
      </c>
      <c r="B69">
        <v>0.99</v>
      </c>
      <c r="C69">
        <v>0.05</v>
      </c>
      <c r="D69">
        <v>0.1</v>
      </c>
      <c r="E69">
        <f t="shared" si="21"/>
        <v>0.19351535073519208</v>
      </c>
      <c r="F69">
        <f t="shared" si="21"/>
        <v>0.28703070147038429</v>
      </c>
      <c r="G69">
        <f t="shared" si="21"/>
        <v>0.29350224649212053</v>
      </c>
      <c r="H69">
        <f t="shared" si="21"/>
        <v>0.38700449298424094</v>
      </c>
      <c r="I69">
        <f t="shared" si="1"/>
        <v>3.8378837683798031E-2</v>
      </c>
      <c r="J69">
        <f t="shared" si="2"/>
        <v>0.5095935318956355</v>
      </c>
      <c r="K69">
        <f t="shared" si="3"/>
        <v>5.3375561623030122E-2</v>
      </c>
      <c r="L69">
        <f t="shared" si="4"/>
        <v>0.51334072330102265</v>
      </c>
      <c r="M69">
        <f t="shared" si="22"/>
        <v>-1.3551261311582539</v>
      </c>
      <c r="N69">
        <f t="shared" si="22"/>
        <v>-1.3180869032929956</v>
      </c>
      <c r="O69">
        <f t="shared" si="22"/>
        <v>1.5259861571832114</v>
      </c>
      <c r="P69">
        <f t="shared" si="22"/>
        <v>1.5835615578709339</v>
      </c>
      <c r="Q69">
        <f t="shared" si="6"/>
        <v>-1.3671911956510343</v>
      </c>
      <c r="R69">
        <f t="shared" si="7"/>
        <v>0.20307403010324557</v>
      </c>
      <c r="S69">
        <f t="shared" si="8"/>
        <v>1.5905393109720005</v>
      </c>
      <c r="T69">
        <f t="shared" si="9"/>
        <v>0.83069196681174684</v>
      </c>
      <c r="U69">
        <f t="shared" si="10"/>
        <v>1.8638790550154487E-2</v>
      </c>
      <c r="V69">
        <f t="shared" si="11"/>
        <v>1.2689524719154783E-2</v>
      </c>
      <c r="W69">
        <f t="shared" si="12"/>
        <v>3.1328315269309272E-2</v>
      </c>
      <c r="X69">
        <f t="shared" si="13"/>
        <v>-9.5631003136752157E-4</v>
      </c>
      <c r="Y69">
        <f t="shared" si="14"/>
        <v>-1.9126200627350431E-3</v>
      </c>
      <c r="Z69">
        <f t="shared" si="15"/>
        <v>-9.5598117282110525E-4</v>
      </c>
      <c r="AA69">
        <f t="shared" si="16"/>
        <v>-1.9119623456422105E-3</v>
      </c>
      <c r="AB69">
        <f t="shared" si="17"/>
        <v>1.5922825520950423E-2</v>
      </c>
      <c r="AC69">
        <f t="shared" si="18"/>
        <v>1.603991074909222E-2</v>
      </c>
      <c r="AD69">
        <f t="shared" si="19"/>
        <v>-1.1417713945302874E-2</v>
      </c>
      <c r="AE69">
        <f t="shared" si="20"/>
        <v>-1.1501671760477361E-2</v>
      </c>
    </row>
    <row r="70" spans="1:31">
      <c r="A70">
        <v>0.01</v>
      </c>
      <c r="B70">
        <v>0.99</v>
      </c>
      <c r="C70">
        <v>0.05</v>
      </c>
      <c r="D70">
        <v>0.1</v>
      </c>
      <c r="E70">
        <f t="shared" si="21"/>
        <v>0.19542797079792712</v>
      </c>
      <c r="F70">
        <f t="shared" si="21"/>
        <v>0.29085594159585437</v>
      </c>
      <c r="G70">
        <f t="shared" si="21"/>
        <v>0.29541420883776276</v>
      </c>
      <c r="H70">
        <f t="shared" si="21"/>
        <v>0.39082841767552534</v>
      </c>
      <c r="I70">
        <f t="shared" si="1"/>
        <v>3.8856992699481799E-2</v>
      </c>
      <c r="J70">
        <f t="shared" si="2"/>
        <v>0.50971302609173119</v>
      </c>
      <c r="K70">
        <f t="shared" si="3"/>
        <v>5.3853552209440672E-2</v>
      </c>
      <c r="L70">
        <f t="shared" si="4"/>
        <v>0.51346013511356769</v>
      </c>
      <c r="M70">
        <f t="shared" si="22"/>
        <v>-1.3869717822001548</v>
      </c>
      <c r="N70">
        <f t="shared" si="22"/>
        <v>-1.3501667247911799</v>
      </c>
      <c r="O70">
        <f t="shared" si="22"/>
        <v>1.5488215850738172</v>
      </c>
      <c r="P70">
        <f t="shared" si="22"/>
        <v>1.6065649013918886</v>
      </c>
      <c r="Q70">
        <f t="shared" si="6"/>
        <v>-1.4002143731462047</v>
      </c>
      <c r="R70">
        <f t="shared" si="7"/>
        <v>0.19778209586435005</v>
      </c>
      <c r="S70">
        <f t="shared" si="8"/>
        <v>1.6143615683415615</v>
      </c>
      <c r="T70">
        <f t="shared" si="9"/>
        <v>0.83401605256084455</v>
      </c>
      <c r="U70">
        <f t="shared" si="10"/>
        <v>1.7631057763603974E-2</v>
      </c>
      <c r="V70">
        <f t="shared" si="11"/>
        <v>1.2165495929350604E-2</v>
      </c>
      <c r="W70">
        <f t="shared" si="12"/>
        <v>2.9796553692954579E-2</v>
      </c>
      <c r="X70">
        <f t="shared" si="13"/>
        <v>-9.3424930548910564E-4</v>
      </c>
      <c r="Y70">
        <f t="shared" si="14"/>
        <v>-1.8684986109782113E-3</v>
      </c>
      <c r="Z70">
        <f t="shared" si="15"/>
        <v>-9.3392469069534211E-4</v>
      </c>
      <c r="AA70">
        <f t="shared" si="16"/>
        <v>-1.8678493813906842E-3</v>
      </c>
      <c r="AB70">
        <f t="shared" si="17"/>
        <v>1.5186554030748879E-2</v>
      </c>
      <c r="AC70">
        <f t="shared" si="18"/>
        <v>1.529819660354235E-2</v>
      </c>
      <c r="AD70">
        <f t="shared" si="19"/>
        <v>-1.1006421428952667E-2</v>
      </c>
      <c r="AE70">
        <f t="shared" si="20"/>
        <v>-1.108733413654186E-2</v>
      </c>
    </row>
    <row r="71" spans="1:31">
      <c r="A71">
        <v>0.01</v>
      </c>
      <c r="B71">
        <v>0.99</v>
      </c>
      <c r="C71">
        <v>0.05</v>
      </c>
      <c r="D71">
        <v>0.1</v>
      </c>
      <c r="E71">
        <f t="shared" si="21"/>
        <v>0.19729646940890533</v>
      </c>
      <c r="F71">
        <f t="shared" si="21"/>
        <v>0.29459293881781079</v>
      </c>
      <c r="G71">
        <f t="shared" si="21"/>
        <v>0.29728205821915343</v>
      </c>
      <c r="H71">
        <f t="shared" si="21"/>
        <v>0.39456411643830669</v>
      </c>
      <c r="I71">
        <f t="shared" si="1"/>
        <v>3.9324117352226351E-2</v>
      </c>
      <c r="J71">
        <f t="shared" si="2"/>
        <v>0.50982976265325508</v>
      </c>
      <c r="K71">
        <f t="shared" si="3"/>
        <v>5.4320514554788348E-2</v>
      </c>
      <c r="L71">
        <f t="shared" si="4"/>
        <v>0.51357679036254889</v>
      </c>
      <c r="M71">
        <f t="shared" si="22"/>
        <v>-1.4173448902616526</v>
      </c>
      <c r="N71">
        <f t="shared" si="22"/>
        <v>-1.3807631179982647</v>
      </c>
      <c r="O71">
        <f t="shared" si="22"/>
        <v>1.5708344279317226</v>
      </c>
      <c r="P71">
        <f t="shared" si="22"/>
        <v>1.6287395696649722</v>
      </c>
      <c r="Q71">
        <f t="shared" si="6"/>
        <v>-1.4317324993924363</v>
      </c>
      <c r="R71">
        <f t="shared" si="7"/>
        <v>0.19282888428323716</v>
      </c>
      <c r="S71">
        <f t="shared" si="8"/>
        <v>1.6373409840850073</v>
      </c>
      <c r="T71">
        <f t="shared" si="9"/>
        <v>0.83717279987331994</v>
      </c>
      <c r="U71">
        <f t="shared" si="10"/>
        <v>1.6713200464126662E-2</v>
      </c>
      <c r="V71">
        <f t="shared" si="11"/>
        <v>1.1678076549280157E-2</v>
      </c>
      <c r="W71">
        <f t="shared" si="12"/>
        <v>2.8391277013406817E-2</v>
      </c>
      <c r="X71">
        <f t="shared" si="13"/>
        <v>-9.1286302878035167E-4</v>
      </c>
      <c r="Y71">
        <f t="shared" si="14"/>
        <v>-1.8257260575607033E-3</v>
      </c>
      <c r="Z71">
        <f t="shared" si="15"/>
        <v>-9.1254265433888941E-4</v>
      </c>
      <c r="AA71">
        <f t="shared" si="16"/>
        <v>-1.8250853086777788E-3</v>
      </c>
      <c r="AB71">
        <f t="shared" si="17"/>
        <v>1.4508004940644881E-2</v>
      </c>
      <c r="AC71">
        <f t="shared" si="18"/>
        <v>1.4614632486742343E-2</v>
      </c>
      <c r="AD71">
        <f t="shared" si="19"/>
        <v>-1.0621061074977692E-2</v>
      </c>
      <c r="AE71">
        <f t="shared" si="20"/>
        <v>-1.0699121268919547E-2</v>
      </c>
    </row>
    <row r="72" spans="1:31">
      <c r="A72">
        <v>0.01</v>
      </c>
      <c r="B72">
        <v>0.99</v>
      </c>
      <c r="C72">
        <v>0.05</v>
      </c>
      <c r="D72">
        <v>0.1</v>
      </c>
      <c r="E72">
        <f t="shared" si="21"/>
        <v>0.19912219546646603</v>
      </c>
      <c r="F72">
        <f t="shared" si="21"/>
        <v>0.2982443909329322</v>
      </c>
      <c r="G72">
        <f t="shared" si="21"/>
        <v>0.29910714352783119</v>
      </c>
      <c r="H72">
        <f t="shared" si="21"/>
        <v>0.39821428705566225</v>
      </c>
      <c r="I72">
        <f t="shared" si="1"/>
        <v>3.9780548866616527E-2</v>
      </c>
      <c r="J72">
        <f t="shared" si="2"/>
        <v>0.50994382591576926</v>
      </c>
      <c r="K72">
        <f t="shared" si="3"/>
        <v>5.4776785881957793E-2</v>
      </c>
      <c r="L72">
        <f t="shared" si="4"/>
        <v>0.51369077338212787</v>
      </c>
      <c r="M72">
        <f t="shared" si="22"/>
        <v>-1.4463609001429423</v>
      </c>
      <c r="N72">
        <f t="shared" si="22"/>
        <v>-1.4099923829717493</v>
      </c>
      <c r="O72">
        <f t="shared" si="22"/>
        <v>1.592076550081678</v>
      </c>
      <c r="P72">
        <f t="shared" si="22"/>
        <v>1.6501378122028114</v>
      </c>
      <c r="Q72">
        <f t="shared" si="6"/>
        <v>-1.4618628887455354</v>
      </c>
      <c r="R72">
        <f t="shared" si="7"/>
        <v>0.18818256657982424</v>
      </c>
      <c r="S72">
        <f t="shared" si="8"/>
        <v>1.6595301760369843</v>
      </c>
      <c r="T72">
        <f t="shared" si="9"/>
        <v>0.84017492469756216</v>
      </c>
      <c r="U72">
        <f t="shared" si="10"/>
        <v>1.5874513516486749E-2</v>
      </c>
      <c r="V72">
        <f t="shared" si="11"/>
        <v>1.1223776594690583E-2</v>
      </c>
      <c r="W72">
        <f t="shared" si="12"/>
        <v>2.7098290111177332E-2</v>
      </c>
      <c r="X72">
        <f t="shared" si="13"/>
        <v>-8.9216878038418646E-4</v>
      </c>
      <c r="Y72">
        <f t="shared" si="14"/>
        <v>-1.7843375607683729E-3</v>
      </c>
      <c r="Z72">
        <f t="shared" si="15"/>
        <v>-8.9185262202671621E-4</v>
      </c>
      <c r="AA72">
        <f t="shared" si="16"/>
        <v>-1.7837052440534324E-3</v>
      </c>
      <c r="AB72">
        <f t="shared" si="17"/>
        <v>1.3881145586078114E-2</v>
      </c>
      <c r="AC72">
        <f t="shared" si="18"/>
        <v>1.3983140983689813E-2</v>
      </c>
      <c r="AD72">
        <f t="shared" si="19"/>
        <v>-1.0259388504780411E-2</v>
      </c>
      <c r="AE72">
        <f t="shared" si="20"/>
        <v>-1.0334772081972157E-2</v>
      </c>
    </row>
    <row r="73" spans="1:31">
      <c r="A73">
        <v>0.01</v>
      </c>
      <c r="B73">
        <v>0.99</v>
      </c>
      <c r="C73">
        <v>0.05</v>
      </c>
      <c r="D73">
        <v>0.1</v>
      </c>
      <c r="E73">
        <f t="shared" si="21"/>
        <v>0.20090653302723441</v>
      </c>
      <c r="F73">
        <f t="shared" si="21"/>
        <v>0.30181306605446895</v>
      </c>
      <c r="G73">
        <f t="shared" si="21"/>
        <v>0.3008908487718846</v>
      </c>
      <c r="H73">
        <f t="shared" si="21"/>
        <v>0.40178169754376913</v>
      </c>
      <c r="I73">
        <f t="shared" si="1"/>
        <v>4.0226633256808614E-2</v>
      </c>
      <c r="J73">
        <f t="shared" si="2"/>
        <v>0.51005530240830388</v>
      </c>
      <c r="K73">
        <f t="shared" si="3"/>
        <v>5.5222712192971146E-2</v>
      </c>
      <c r="L73">
        <f t="shared" si="4"/>
        <v>0.51380217069473322</v>
      </c>
      <c r="M73">
        <f t="shared" si="22"/>
        <v>-1.4741231913150985</v>
      </c>
      <c r="N73">
        <f t="shared" si="22"/>
        <v>-1.4379586649391289</v>
      </c>
      <c r="O73">
        <f t="shared" si="22"/>
        <v>1.6125953270912388</v>
      </c>
      <c r="P73">
        <f t="shared" si="22"/>
        <v>1.6708073563667558</v>
      </c>
      <c r="Q73">
        <f t="shared" si="6"/>
        <v>-1.4907106335483415</v>
      </c>
      <c r="R73">
        <f t="shared" si="7"/>
        <v>0.18381508917131442</v>
      </c>
      <c r="S73">
        <f t="shared" si="8"/>
        <v>1.6809772437357073</v>
      </c>
      <c r="T73">
        <f t="shared" si="9"/>
        <v>0.84303389093367587</v>
      </c>
      <c r="U73">
        <f t="shared" si="10"/>
        <v>1.510584261181599E-2</v>
      </c>
      <c r="V73">
        <f t="shared" si="11"/>
        <v>1.0799518607047339E-2</v>
      </c>
      <c r="W73">
        <f t="shared" si="12"/>
        <v>2.5905361218863329E-2</v>
      </c>
      <c r="X73">
        <f t="shared" si="13"/>
        <v>-8.7217128942507736E-4</v>
      </c>
      <c r="Y73">
        <f t="shared" si="14"/>
        <v>-1.7443425788501547E-3</v>
      </c>
      <c r="Z73">
        <f t="shared" si="15"/>
        <v>-8.718593068580997E-4</v>
      </c>
      <c r="AA73">
        <f t="shared" si="16"/>
        <v>-1.7437186137161994E-3</v>
      </c>
      <c r="AB73">
        <f t="shared" si="17"/>
        <v>1.3300698931276245E-2</v>
      </c>
      <c r="AC73">
        <f t="shared" si="18"/>
        <v>1.3398405918690424E-2</v>
      </c>
      <c r="AD73">
        <f t="shared" si="19"/>
        <v>-9.9193996945652237E-3</v>
      </c>
      <c r="AE73">
        <f t="shared" si="20"/>
        <v>-9.9922676442963498E-3</v>
      </c>
    </row>
    <row r="74" spans="1:31">
      <c r="A74">
        <v>0.01</v>
      </c>
      <c r="B74">
        <v>0.99</v>
      </c>
      <c r="C74">
        <v>0.05</v>
      </c>
      <c r="D74">
        <v>0.1</v>
      </c>
      <c r="E74">
        <f t="shared" si="21"/>
        <v>0.20265087560608455</v>
      </c>
      <c r="F74">
        <f t="shared" si="21"/>
        <v>0.30530175121216924</v>
      </c>
      <c r="G74">
        <f t="shared" si="21"/>
        <v>0.30263456738560079</v>
      </c>
      <c r="H74">
        <f t="shared" si="21"/>
        <v>0.40526913477120152</v>
      </c>
      <c r="I74">
        <f t="shared" si="1"/>
        <v>4.066271890152115E-2</v>
      </c>
      <c r="J74">
        <f t="shared" si="2"/>
        <v>0.51016427924766461</v>
      </c>
      <c r="K74">
        <f t="shared" si="3"/>
        <v>5.5658641846400195E-2</v>
      </c>
      <c r="L74">
        <f t="shared" si="4"/>
        <v>0.5139110694065846</v>
      </c>
      <c r="M74">
        <f t="shared" si="22"/>
        <v>-1.5007245891776511</v>
      </c>
      <c r="N74">
        <f t="shared" si="22"/>
        <v>-1.4647554767765099</v>
      </c>
      <c r="O74">
        <f t="shared" si="22"/>
        <v>1.6324341264803692</v>
      </c>
      <c r="P74">
        <f t="shared" si="22"/>
        <v>1.6907918916553486</v>
      </c>
      <c r="Q74">
        <f t="shared" si="6"/>
        <v>-1.5183701318764318</v>
      </c>
      <c r="R74">
        <f t="shared" si="7"/>
        <v>0.17970165117244935</v>
      </c>
      <c r="S74">
        <f t="shared" si="8"/>
        <v>1.7017262487397309</v>
      </c>
      <c r="T74">
        <f t="shared" si="9"/>
        <v>0.84576005846587021</v>
      </c>
      <c r="U74">
        <f t="shared" si="10"/>
        <v>1.4399325205327839E-2</v>
      </c>
      <c r="V74">
        <f t="shared" si="11"/>
        <v>1.0402580366884588E-2</v>
      </c>
      <c r="W74">
        <f t="shared" si="12"/>
        <v>2.4801905572212429E-2</v>
      </c>
      <c r="X74">
        <f t="shared" si="13"/>
        <v>-8.5286595666769598E-4</v>
      </c>
      <c r="Y74">
        <f t="shared" si="14"/>
        <v>-1.705731913335392E-3</v>
      </c>
      <c r="Z74">
        <f t="shared" si="15"/>
        <v>-8.5255809739707999E-4</v>
      </c>
      <c r="AA74">
        <f t="shared" si="16"/>
        <v>-1.70511619479416E-3</v>
      </c>
      <c r="AB74">
        <f t="shared" si="17"/>
        <v>1.2762037598589064E-2</v>
      </c>
      <c r="AC74">
        <f t="shared" si="18"/>
        <v>1.2855765597249956E-2</v>
      </c>
      <c r="AD74">
        <f t="shared" si="19"/>
        <v>-9.599300958327707E-3</v>
      </c>
      <c r="AE74">
        <f t="shared" si="20"/>
        <v>-9.6698009282907404E-3</v>
      </c>
    </row>
    <row r="75" spans="1:31">
      <c r="A75">
        <v>0.01</v>
      </c>
      <c r="B75">
        <v>0.99</v>
      </c>
      <c r="C75">
        <v>0.05</v>
      </c>
      <c r="D75">
        <v>0.1</v>
      </c>
      <c r="E75">
        <f t="shared" si="21"/>
        <v>0.20435660751941995</v>
      </c>
      <c r="F75">
        <f t="shared" si="21"/>
        <v>0.30871321503884003</v>
      </c>
      <c r="G75">
        <f t="shared" si="21"/>
        <v>0.30433968358039498</v>
      </c>
      <c r="H75">
        <f t="shared" si="21"/>
        <v>0.40867936716078984</v>
      </c>
      <c r="I75">
        <f t="shared" si="1"/>
        <v>4.1089151879854999E-2</v>
      </c>
      <c r="J75">
        <f t="shared" si="2"/>
        <v>0.51027084297285707</v>
      </c>
      <c r="K75">
        <f t="shared" si="3"/>
        <v>5.6084920895098742E-2</v>
      </c>
      <c r="L75">
        <f t="shared" si="4"/>
        <v>0.51401755604307531</v>
      </c>
      <c r="M75">
        <f t="shared" si="22"/>
        <v>-1.5262486643748292</v>
      </c>
      <c r="N75">
        <f t="shared" si="22"/>
        <v>-1.4904670079710098</v>
      </c>
      <c r="O75">
        <f t="shared" si="22"/>
        <v>1.6516327283970247</v>
      </c>
      <c r="P75">
        <f t="shared" si="22"/>
        <v>1.7101314935119301</v>
      </c>
      <c r="Q75">
        <f t="shared" si="6"/>
        <v>-1.5449264013568347</v>
      </c>
      <c r="R75">
        <f t="shared" si="7"/>
        <v>0.17582026182966229</v>
      </c>
      <c r="S75">
        <f t="shared" si="8"/>
        <v>1.7218176354080064</v>
      </c>
      <c r="T75">
        <f t="shared" si="9"/>
        <v>0.84836281114222611</v>
      </c>
      <c r="U75">
        <f t="shared" si="10"/>
        <v>1.3748179616628877E-2</v>
      </c>
      <c r="V75">
        <f t="shared" si="11"/>
        <v>1.0030546633766351E-2</v>
      </c>
      <c r="W75">
        <f t="shared" si="12"/>
        <v>2.3778726250395229E-2</v>
      </c>
      <c r="X75">
        <f t="shared" si="13"/>
        <v>-8.3424150003849954E-4</v>
      </c>
      <c r="Y75">
        <f t="shared" si="14"/>
        <v>-1.6684830000769991E-3</v>
      </c>
      <c r="Z75">
        <f t="shared" si="15"/>
        <v>-8.3393770239557376E-4</v>
      </c>
      <c r="AA75">
        <f t="shared" si="16"/>
        <v>-1.6678754047911475E-3</v>
      </c>
      <c r="AB75">
        <f t="shared" si="17"/>
        <v>1.2261093545403619E-2</v>
      </c>
      <c r="AC75">
        <f t="shared" si="18"/>
        <v>1.2351121811910266E-2</v>
      </c>
      <c r="AD75">
        <f t="shared" si="19"/>
        <v>-9.2974831290583045E-3</v>
      </c>
      <c r="AE75">
        <f t="shared" si="20"/>
        <v>-9.3657507991388167E-3</v>
      </c>
    </row>
    <row r="76" spans="1:31">
      <c r="A76">
        <v>0.01</v>
      </c>
      <c r="B76">
        <v>0.99</v>
      </c>
      <c r="C76">
        <v>0.05</v>
      </c>
      <c r="D76">
        <v>0.1</v>
      </c>
      <c r="E76">
        <f t="shared" si="21"/>
        <v>0.20602509051949694</v>
      </c>
      <c r="F76">
        <f t="shared" si="21"/>
        <v>0.31205018103899401</v>
      </c>
      <c r="G76">
        <f t="shared" si="21"/>
        <v>0.30600755898518611</v>
      </c>
      <c r="H76">
        <f t="shared" si="21"/>
        <v>0.41201511797037216</v>
      </c>
      <c r="I76">
        <f t="shared" si="1"/>
        <v>4.1506272629874254E-2</v>
      </c>
      <c r="J76">
        <f t="shared" si="2"/>
        <v>0.51037507871012799</v>
      </c>
      <c r="K76">
        <f t="shared" si="3"/>
        <v>5.6501889746296524E-2</v>
      </c>
      <c r="L76">
        <f t="shared" si="4"/>
        <v>0.51412171571457199</v>
      </c>
      <c r="M76">
        <f t="shared" si="22"/>
        <v>-1.5507708514656364</v>
      </c>
      <c r="N76">
        <f t="shared" si="22"/>
        <v>-1.5151692515948303</v>
      </c>
      <c r="O76">
        <f t="shared" si="22"/>
        <v>1.6702276946551413</v>
      </c>
      <c r="P76">
        <f t="shared" si="22"/>
        <v>1.7288629951102077</v>
      </c>
      <c r="Q76">
        <f t="shared" si="6"/>
        <v>-1.5704562106060445</v>
      </c>
      <c r="R76">
        <f t="shared" si="7"/>
        <v>0.1721513650302301</v>
      </c>
      <c r="S76">
        <f t="shared" si="8"/>
        <v>1.741288600404947</v>
      </c>
      <c r="T76">
        <f t="shared" si="9"/>
        <v>0.85085066771174767</v>
      </c>
      <c r="U76">
        <f t="shared" si="10"/>
        <v>1.3146532590583463E-2</v>
      </c>
      <c r="V76">
        <f t="shared" si="11"/>
        <v>9.6812683381332313E-3</v>
      </c>
      <c r="W76">
        <f t="shared" si="12"/>
        <v>2.2827800928716696E-2</v>
      </c>
      <c r="X76">
        <f t="shared" si="13"/>
        <v>-8.1628194224323133E-4</v>
      </c>
      <c r="Y76">
        <f t="shared" si="14"/>
        <v>-1.6325638844864627E-3</v>
      </c>
      <c r="Z76">
        <f t="shared" si="15"/>
        <v>-8.159821377824888E-4</v>
      </c>
      <c r="AA76">
        <f t="shared" si="16"/>
        <v>-1.6319642755649776E-3</v>
      </c>
      <c r="AB76">
        <f t="shared" si="17"/>
        <v>1.1794281161666783E-2</v>
      </c>
      <c r="AC76">
        <f t="shared" si="18"/>
        <v>1.1880862368478047E-2</v>
      </c>
      <c r="AD76">
        <f t="shared" si="19"/>
        <v>-9.0124993015826792E-3</v>
      </c>
      <c r="AE76">
        <f t="shared" si="20"/>
        <v>-9.0786595919149851E-3</v>
      </c>
    </row>
    <row r="77" spans="1:31">
      <c r="A77">
        <v>0.01</v>
      </c>
      <c r="B77">
        <v>0.99</v>
      </c>
      <c r="C77">
        <v>0.05</v>
      </c>
      <c r="D77">
        <v>0.1</v>
      </c>
      <c r="E77">
        <f t="shared" si="21"/>
        <v>0.2076576544039834</v>
      </c>
      <c r="F77">
        <f t="shared" si="21"/>
        <v>0.31531530880796693</v>
      </c>
      <c r="G77">
        <f t="shared" si="21"/>
        <v>0.30763952326075111</v>
      </c>
      <c r="H77">
        <f t="shared" si="21"/>
        <v>0.4152790465215021</v>
      </c>
      <c r="I77">
        <f t="shared" si="1"/>
        <v>4.1914413600995862E-2</v>
      </c>
      <c r="J77">
        <f t="shared" si="2"/>
        <v>0.51047706958639694</v>
      </c>
      <c r="K77">
        <f t="shared" si="3"/>
        <v>5.6909880815187767E-2</v>
      </c>
      <c r="L77">
        <f t="shared" si="4"/>
        <v>0.51422363153044603</v>
      </c>
      <c r="M77">
        <f t="shared" si="22"/>
        <v>-1.57435941378897</v>
      </c>
      <c r="N77">
        <f t="shared" si="22"/>
        <v>-1.5389309763317864</v>
      </c>
      <c r="O77">
        <f t="shared" si="22"/>
        <v>1.6882526932583066</v>
      </c>
      <c r="P77">
        <f t="shared" si="22"/>
        <v>1.7470203142940377</v>
      </c>
      <c r="Q77">
        <f t="shared" si="6"/>
        <v>-1.5950290553507773</v>
      </c>
      <c r="R77">
        <f t="shared" si="7"/>
        <v>0.16867752005999742</v>
      </c>
      <c r="S77">
        <f t="shared" si="8"/>
        <v>1.7601734179495838</v>
      </c>
      <c r="T77">
        <f t="shared" si="9"/>
        <v>0.85323137824142126</v>
      </c>
      <c r="U77">
        <f t="shared" si="10"/>
        <v>1.258927768619544E-2</v>
      </c>
      <c r="V77">
        <f t="shared" si="11"/>
        <v>9.3528279488705891E-3</v>
      </c>
      <c r="W77">
        <f t="shared" si="12"/>
        <v>2.1942105635066031E-2</v>
      </c>
      <c r="X77">
        <f t="shared" si="13"/>
        <v>-7.9896810311015426E-4</v>
      </c>
      <c r="Y77">
        <f t="shared" si="14"/>
        <v>-1.5979362062203085E-3</v>
      </c>
      <c r="Z77">
        <f t="shared" si="15"/>
        <v>-7.9867221851072194E-4</v>
      </c>
      <c r="AA77">
        <f t="shared" si="16"/>
        <v>-1.5973444370214439E-3</v>
      </c>
      <c r="AB77">
        <f t="shared" si="17"/>
        <v>1.135843179861188E-2</v>
      </c>
      <c r="AC77">
        <f t="shared" si="18"/>
        <v>1.1441795128438303E-2</v>
      </c>
      <c r="AD77">
        <f t="shared" si="19"/>
        <v>-8.7430456018524564E-3</v>
      </c>
      <c r="AE77">
        <f t="shared" si="20"/>
        <v>-8.8072137376582951E-3</v>
      </c>
    </row>
    <row r="78" spans="1:31">
      <c r="A78">
        <v>0.01</v>
      </c>
      <c r="B78">
        <v>0.99</v>
      </c>
      <c r="C78">
        <v>0.05</v>
      </c>
      <c r="D78">
        <v>0.1</v>
      </c>
      <c r="E78">
        <f t="shared" si="21"/>
        <v>0.20925559061020371</v>
      </c>
      <c r="F78">
        <f t="shared" si="21"/>
        <v>0.31851118122040756</v>
      </c>
      <c r="G78">
        <f t="shared" si="21"/>
        <v>0.30923686769777253</v>
      </c>
      <c r="H78">
        <f t="shared" si="21"/>
        <v>0.418473735395545</v>
      </c>
      <c r="I78">
        <f t="shared" si="1"/>
        <v>4.2313897652550947E-2</v>
      </c>
      <c r="J78">
        <f t="shared" si="2"/>
        <v>0.51057689632918135</v>
      </c>
      <c r="K78">
        <f t="shared" si="3"/>
        <v>5.7309216924443129E-2</v>
      </c>
      <c r="L78">
        <f t="shared" si="4"/>
        <v>0.51432338419947343</v>
      </c>
      <c r="M78">
        <f t="shared" si="22"/>
        <v>-1.5970762773861937</v>
      </c>
      <c r="N78">
        <f t="shared" si="22"/>
        <v>-1.5618145665886631</v>
      </c>
      <c r="O78">
        <f t="shared" si="22"/>
        <v>1.7057387844620115</v>
      </c>
      <c r="P78">
        <f t="shared" si="22"/>
        <v>1.7646347417693542</v>
      </c>
      <c r="Q78">
        <f t="shared" si="6"/>
        <v>-1.6187080022887206</v>
      </c>
      <c r="R78">
        <f t="shared" si="7"/>
        <v>0.16538312954667361</v>
      </c>
      <c r="S78">
        <f t="shared" si="8"/>
        <v>1.7785037267817025</v>
      </c>
      <c r="T78">
        <f t="shared" si="9"/>
        <v>0.85551200813168093</v>
      </c>
      <c r="U78">
        <f t="shared" si="10"/>
        <v>1.2071958473859177E-2</v>
      </c>
      <c r="V78">
        <f t="shared" si="11"/>
        <v>9.0435099783865262E-3</v>
      </c>
      <c r="W78">
        <f t="shared" si="12"/>
        <v>2.1115468452245705E-2</v>
      </c>
      <c r="X78">
        <f t="shared" si="13"/>
        <v>-7.8227871819702428E-4</v>
      </c>
      <c r="Y78">
        <f t="shared" si="14"/>
        <v>-1.5645574363940486E-3</v>
      </c>
      <c r="Z78">
        <f t="shared" si="15"/>
        <v>-7.8198667677097642E-4</v>
      </c>
      <c r="AA78">
        <f t="shared" si="16"/>
        <v>-1.5639733535419528E-3</v>
      </c>
      <c r="AB78">
        <f t="shared" si="17"/>
        <v>1.0950737992591114E-2</v>
      </c>
      <c r="AC78">
        <f t="shared" si="18"/>
        <v>1.1031091818537711E-2</v>
      </c>
      <c r="AD78">
        <f t="shared" si="19"/>
        <v>-8.4879445325942611E-3</v>
      </c>
      <c r="AE78">
        <f t="shared" si="20"/>
        <v>-8.5502269849803848E-3</v>
      </c>
    </row>
    <row r="79" spans="1:31">
      <c r="A79">
        <v>0.01</v>
      </c>
      <c r="B79">
        <v>0.99</v>
      </c>
      <c r="C79">
        <v>0.05</v>
      </c>
      <c r="D79">
        <v>0.1</v>
      </c>
      <c r="E79">
        <f t="shared" si="21"/>
        <v>0.21082014804659777</v>
      </c>
      <c r="F79">
        <f t="shared" si="21"/>
        <v>0.32164029609319567</v>
      </c>
      <c r="G79">
        <f t="shared" si="21"/>
        <v>0.3108008410513145</v>
      </c>
      <c r="H79">
        <f t="shared" si="21"/>
        <v>0.42160168210262888</v>
      </c>
      <c r="I79">
        <f t="shared" si="1"/>
        <v>4.270503701164946E-2</v>
      </c>
      <c r="J79">
        <f t="shared" si="2"/>
        <v>0.51067463700630478</v>
      </c>
      <c r="K79">
        <f t="shared" si="3"/>
        <v>5.7700210262828615E-2</v>
      </c>
      <c r="L79">
        <f t="shared" si="4"/>
        <v>0.51442105176991992</v>
      </c>
      <c r="M79">
        <f t="shared" si="22"/>
        <v>-1.6189777533713761</v>
      </c>
      <c r="N79">
        <f t="shared" si="22"/>
        <v>-1.5838767502257385</v>
      </c>
      <c r="O79">
        <f t="shared" si="22"/>
        <v>1.7227146735272001</v>
      </c>
      <c r="P79">
        <f t="shared" si="22"/>
        <v>1.781735195739315</v>
      </c>
      <c r="Q79">
        <f t="shared" si="6"/>
        <v>-1.6415504202492575</v>
      </c>
      <c r="R79">
        <f t="shared" si="7"/>
        <v>0.1622542070273541</v>
      </c>
      <c r="S79">
        <f t="shared" si="8"/>
        <v>1.7963087839366403</v>
      </c>
      <c r="T79">
        <f t="shared" si="9"/>
        <v>0.85769901151283867</v>
      </c>
      <c r="U79">
        <f t="shared" si="10"/>
        <v>1.1590671778764201E-2</v>
      </c>
      <c r="V79">
        <f t="shared" si="11"/>
        <v>8.751775777339996E-3</v>
      </c>
      <c r="W79">
        <f t="shared" si="12"/>
        <v>2.0342447556104197E-2</v>
      </c>
      <c r="X79">
        <f t="shared" si="13"/>
        <v>-7.6619127476712566E-4</v>
      </c>
      <c r="Y79">
        <f t="shared" si="14"/>
        <v>-1.5323825495342513E-3</v>
      </c>
      <c r="Z79">
        <f t="shared" si="15"/>
        <v>-7.6590299765535194E-4</v>
      </c>
      <c r="AA79">
        <f t="shared" si="16"/>
        <v>-1.5318059953107039E-3</v>
      </c>
      <c r="AB79">
        <f t="shared" si="17"/>
        <v>1.05687058915402E-2</v>
      </c>
      <c r="AC79">
        <f t="shared" si="18"/>
        <v>1.0646240103962588E-2</v>
      </c>
      <c r="AD79">
        <f t="shared" si="19"/>
        <v>-8.2461305164817679E-3</v>
      </c>
      <c r="AE79">
        <f t="shared" si="20"/>
        <v>-8.3066258355576263E-3</v>
      </c>
    </row>
    <row r="80" spans="1:31">
      <c r="A80">
        <v>0.01</v>
      </c>
      <c r="B80">
        <v>0.99</v>
      </c>
      <c r="C80">
        <v>0.05</v>
      </c>
      <c r="D80">
        <v>0.1</v>
      </c>
      <c r="E80">
        <f t="shared" ref="E80:H85" si="23">E79-$G$44*X79</f>
        <v>0.21235253059613202</v>
      </c>
      <c r="F80">
        <f t="shared" si="23"/>
        <v>0.32470506119226417</v>
      </c>
      <c r="G80">
        <f t="shared" si="23"/>
        <v>0.31233264704662522</v>
      </c>
      <c r="H80">
        <f t="shared" si="23"/>
        <v>0.42466529409325027</v>
      </c>
      <c r="I80">
        <f t="shared" si="1"/>
        <v>4.3088132649033016E-2</v>
      </c>
      <c r="J80">
        <f t="shared" si="2"/>
        <v>0.5107703668700676</v>
      </c>
      <c r="K80">
        <f t="shared" si="3"/>
        <v>5.8083161761656288E-2</v>
      </c>
      <c r="L80">
        <f t="shared" si="4"/>
        <v>0.51451670947400951</v>
      </c>
      <c r="M80">
        <f t="shared" ref="M80:P85" si="24">M79-$G$44*AB79</f>
        <v>-1.6401151651544565</v>
      </c>
      <c r="N80">
        <f t="shared" si="24"/>
        <v>-1.6051692304336636</v>
      </c>
      <c r="O80">
        <f t="shared" si="24"/>
        <v>1.7392069345601637</v>
      </c>
      <c r="P80">
        <f t="shared" si="24"/>
        <v>1.7983484474104303</v>
      </c>
      <c r="Q80">
        <f t="shared" si="6"/>
        <v>-1.66360861520676</v>
      </c>
      <c r="R80">
        <f t="shared" si="7"/>
        <v>0.15927817784240753</v>
      </c>
      <c r="S80">
        <f t="shared" si="8"/>
        <v>1.8136156896775688</v>
      </c>
      <c r="T80">
        <f t="shared" si="9"/>
        <v>0.85979829552575682</v>
      </c>
      <c r="U80">
        <f t="shared" si="10"/>
        <v>1.1141987189974722E-2</v>
      </c>
      <c r="V80">
        <f t="shared" si="11"/>
        <v>8.4762419239990776E-3</v>
      </c>
      <c r="W80">
        <f t="shared" si="12"/>
        <v>1.96182291139738E-2</v>
      </c>
      <c r="X80">
        <f t="shared" si="13"/>
        <v>-7.5068263364012596E-4</v>
      </c>
      <c r="Y80">
        <f t="shared" si="14"/>
        <v>-1.5013652672802519E-3</v>
      </c>
      <c r="Z80">
        <f t="shared" si="15"/>
        <v>-7.5039804075920319E-4</v>
      </c>
      <c r="AA80">
        <f t="shared" si="16"/>
        <v>-1.5007960815184064E-3</v>
      </c>
      <c r="AB80">
        <f t="shared" si="17"/>
        <v>1.0210114613533773E-2</v>
      </c>
      <c r="AC80">
        <f t="shared" si="18"/>
        <v>1.0285002645120661E-2</v>
      </c>
      <c r="AD80">
        <f t="shared" si="19"/>
        <v>-8.0166373175933631E-3</v>
      </c>
      <c r="AE80">
        <f t="shared" si="20"/>
        <v>-8.0754368718965793E-3</v>
      </c>
    </row>
    <row r="81" spans="1:31">
      <c r="A81">
        <v>0.01</v>
      </c>
      <c r="B81">
        <v>0.99</v>
      </c>
      <c r="C81">
        <v>0.05</v>
      </c>
      <c r="D81">
        <v>0.1</v>
      </c>
      <c r="E81">
        <f t="shared" si="23"/>
        <v>0.21385389586341227</v>
      </c>
      <c r="F81">
        <f t="shared" si="23"/>
        <v>0.32770779172682468</v>
      </c>
      <c r="G81">
        <f t="shared" si="23"/>
        <v>0.31383344312814365</v>
      </c>
      <c r="H81">
        <f t="shared" si="23"/>
        <v>0.42766688625628707</v>
      </c>
      <c r="I81">
        <f t="shared" si="1"/>
        <v>4.3463473965853087E-2</v>
      </c>
      <c r="J81">
        <f t="shared" si="2"/>
        <v>0.5108641582791198</v>
      </c>
      <c r="K81">
        <f t="shared" si="3"/>
        <v>5.8458360782035895E-2</v>
      </c>
      <c r="L81">
        <f t="shared" si="4"/>
        <v>0.51461042965003279</v>
      </c>
      <c r="M81">
        <f t="shared" si="24"/>
        <v>-1.6605353943815242</v>
      </c>
      <c r="N81">
        <f t="shared" si="24"/>
        <v>-1.6257392357239049</v>
      </c>
      <c r="O81">
        <f t="shared" si="24"/>
        <v>1.7552402091953505</v>
      </c>
      <c r="P81">
        <f t="shared" si="24"/>
        <v>1.8144993211542235</v>
      </c>
      <c r="Q81">
        <f t="shared" si="6"/>
        <v>-1.6849303831381981</v>
      </c>
      <c r="R81">
        <f t="shared" si="7"/>
        <v>0.15644370811281724</v>
      </c>
      <c r="S81">
        <f t="shared" si="8"/>
        <v>1.8304495873071167</v>
      </c>
      <c r="T81">
        <f t="shared" si="9"/>
        <v>0.86181527675744352</v>
      </c>
      <c r="U81">
        <f t="shared" si="10"/>
        <v>1.0722879822916006E-2</v>
      </c>
      <c r="V81">
        <f t="shared" si="11"/>
        <v>8.2156616363853983E-3</v>
      </c>
      <c r="W81">
        <f t="shared" si="12"/>
        <v>1.8938541459301406E-2</v>
      </c>
      <c r="X81">
        <f t="shared" si="13"/>
        <v>-7.3572948858935177E-4</v>
      </c>
      <c r="Y81">
        <f t="shared" si="14"/>
        <v>-1.4714589771787035E-3</v>
      </c>
      <c r="Z81">
        <f t="shared" si="15"/>
        <v>-7.354484993794758E-4</v>
      </c>
      <c r="AA81">
        <f t="shared" si="16"/>
        <v>-1.4708969987589516E-3</v>
      </c>
      <c r="AB81">
        <f t="shared" si="17"/>
        <v>9.8729814626590563E-3</v>
      </c>
      <c r="AC81">
        <f t="shared" si="18"/>
        <v>9.9453820552621985E-3</v>
      </c>
      <c r="AD81">
        <f t="shared" si="19"/>
        <v>-7.7985870717457439E-3</v>
      </c>
      <c r="AE81">
        <f t="shared" si="20"/>
        <v>-7.8557757059589325E-3</v>
      </c>
    </row>
    <row r="82" spans="1:31">
      <c r="A82">
        <v>0.01</v>
      </c>
      <c r="B82">
        <v>0.99</v>
      </c>
      <c r="C82">
        <v>0.05</v>
      </c>
      <c r="D82">
        <v>0.1</v>
      </c>
      <c r="E82">
        <f t="shared" si="23"/>
        <v>0.21532535484059098</v>
      </c>
      <c r="F82">
        <f t="shared" si="23"/>
        <v>0.3306507096811821</v>
      </c>
      <c r="G82">
        <f t="shared" si="23"/>
        <v>0.31530434012690262</v>
      </c>
      <c r="H82">
        <f t="shared" si="23"/>
        <v>0.430608680253805</v>
      </c>
      <c r="I82">
        <f t="shared" si="1"/>
        <v>4.3831338710147764E-2</v>
      </c>
      <c r="J82">
        <f t="shared" si="2"/>
        <v>0.51095608067773335</v>
      </c>
      <c r="K82">
        <f t="shared" si="3"/>
        <v>5.8826085031725636E-2</v>
      </c>
      <c r="L82">
        <f t="shared" si="4"/>
        <v>0.51470228172180488</v>
      </c>
      <c r="M82">
        <f t="shared" si="24"/>
        <v>-1.6802813573068422</v>
      </c>
      <c r="N82">
        <f t="shared" si="24"/>
        <v>-1.6456299998344293</v>
      </c>
      <c r="O82">
        <f t="shared" si="24"/>
        <v>1.770837383338842</v>
      </c>
      <c r="P82">
        <f t="shared" si="24"/>
        <v>1.8302108725661415</v>
      </c>
      <c r="Q82">
        <f t="shared" si="6"/>
        <v>-1.7055594925500004</v>
      </c>
      <c r="R82">
        <f t="shared" si="7"/>
        <v>0.15374055743467852</v>
      </c>
      <c r="S82">
        <f t="shared" si="8"/>
        <v>1.846833841050276</v>
      </c>
      <c r="T82">
        <f t="shared" si="9"/>
        <v>0.86375493090816857</v>
      </c>
      <c r="U82">
        <f t="shared" si="10"/>
        <v>1.0330673925816056E-2</v>
      </c>
      <c r="V82">
        <f t="shared" si="11"/>
        <v>7.9689087350006439E-3</v>
      </c>
      <c r="W82">
        <f t="shared" si="12"/>
        <v>1.8299582660816702E-2</v>
      </c>
      <c r="X82">
        <f t="shared" si="13"/>
        <v>-7.2130870237640979E-4</v>
      </c>
      <c r="Y82">
        <f t="shared" si="14"/>
        <v>-1.4426174047528196E-3</v>
      </c>
      <c r="Z82">
        <f t="shared" si="15"/>
        <v>-7.2103123639002552E-4</v>
      </c>
      <c r="AA82">
        <f t="shared" si="16"/>
        <v>-1.442062472780051E-3</v>
      </c>
      <c r="AB82">
        <f t="shared" si="17"/>
        <v>9.5555320966524571E-3</v>
      </c>
      <c r="AC82">
        <f t="shared" si="18"/>
        <v>9.6255908466523748E-3</v>
      </c>
      <c r="AD82">
        <f t="shared" si="19"/>
        <v>-7.5911806979658998E-3</v>
      </c>
      <c r="AE82">
        <f t="shared" si="20"/>
        <v>-7.6468373192135324E-3</v>
      </c>
    </row>
    <row r="83" spans="1:31">
      <c r="A83">
        <v>0.01</v>
      </c>
      <c r="B83">
        <v>0.99</v>
      </c>
      <c r="C83">
        <v>0.05</v>
      </c>
      <c r="D83">
        <v>0.1</v>
      </c>
      <c r="E83">
        <f t="shared" si="23"/>
        <v>0.2167679722453438</v>
      </c>
      <c r="F83">
        <f t="shared" si="23"/>
        <v>0.33353594449068774</v>
      </c>
      <c r="G83">
        <f t="shared" si="23"/>
        <v>0.31674640259968267</v>
      </c>
      <c r="H83">
        <f t="shared" si="23"/>
        <v>0.43349280519936512</v>
      </c>
      <c r="I83">
        <f t="shared" si="1"/>
        <v>4.4191993061335963E-2</v>
      </c>
      <c r="J83">
        <f t="shared" si="2"/>
        <v>0.51104620061705852</v>
      </c>
      <c r="K83">
        <f t="shared" si="3"/>
        <v>5.9186600649920651E-2</v>
      </c>
      <c r="L83">
        <f t="shared" si="4"/>
        <v>0.51479233222006826</v>
      </c>
      <c r="M83">
        <f t="shared" si="24"/>
        <v>-1.6993924215001472</v>
      </c>
      <c r="N83">
        <f t="shared" si="24"/>
        <v>-1.664881181527734</v>
      </c>
      <c r="O83">
        <f t="shared" si="24"/>
        <v>1.7860197447347739</v>
      </c>
      <c r="P83">
        <f t="shared" si="24"/>
        <v>1.8455045472045686</v>
      </c>
      <c r="Q83">
        <f t="shared" si="6"/>
        <v>-1.7255361066730381</v>
      </c>
      <c r="R83">
        <f t="shared" si="7"/>
        <v>0.15115945165093217</v>
      </c>
      <c r="S83">
        <f t="shared" si="8"/>
        <v>1.8627901947519359</v>
      </c>
      <c r="T83">
        <f t="shared" si="9"/>
        <v>0.86562183660447223</v>
      </c>
      <c r="U83">
        <f t="shared" si="10"/>
        <v>9.9629953951959269E-3</v>
      </c>
      <c r="V83">
        <f t="shared" si="11"/>
        <v>7.7349637648223011E-3</v>
      </c>
      <c r="W83">
        <f t="shared" si="12"/>
        <v>1.7697959160018227E-2</v>
      </c>
      <c r="X83">
        <f t="shared" si="13"/>
        <v>-7.0739754908007808E-4</v>
      </c>
      <c r="Y83">
        <f t="shared" si="14"/>
        <v>-1.4147950981601562E-3</v>
      </c>
      <c r="Z83">
        <f t="shared" si="15"/>
        <v>-7.0712352644270577E-4</v>
      </c>
      <c r="AA83">
        <f t="shared" si="16"/>
        <v>-1.4142470528854115E-3</v>
      </c>
      <c r="AB83">
        <f t="shared" si="17"/>
        <v>9.2561748850813926E-3</v>
      </c>
      <c r="AC83">
        <f t="shared" si="18"/>
        <v>9.3240255984183094E-3</v>
      </c>
      <c r="AD83">
        <f t="shared" si="19"/>
        <v>-7.3936894982359318E-3</v>
      </c>
      <c r="AE83">
        <f t="shared" si="20"/>
        <v>-7.4478875998141058E-3</v>
      </c>
    </row>
    <row r="84" spans="1:31">
      <c r="A84">
        <v>0.01</v>
      </c>
      <c r="B84">
        <v>0.99</v>
      </c>
      <c r="C84">
        <v>0.05</v>
      </c>
      <c r="D84">
        <v>0.1</v>
      </c>
      <c r="E84">
        <f t="shared" si="23"/>
        <v>0.21818276734350395</v>
      </c>
      <c r="F84">
        <f t="shared" si="23"/>
        <v>0.33636553468700803</v>
      </c>
      <c r="G84">
        <f t="shared" si="23"/>
        <v>0.31816064965256807</v>
      </c>
      <c r="H84">
        <f t="shared" si="23"/>
        <v>0.43632129930513591</v>
      </c>
      <c r="I84">
        <f t="shared" si="1"/>
        <v>4.4545691835876006E-2</v>
      </c>
      <c r="J84">
        <f t="shared" si="2"/>
        <v>0.51113458180665339</v>
      </c>
      <c r="K84">
        <f t="shared" si="3"/>
        <v>5.9540162413142E-2</v>
      </c>
      <c r="L84">
        <f t="shared" si="4"/>
        <v>0.51488064483413565</v>
      </c>
      <c r="M84">
        <f t="shared" si="24"/>
        <v>-1.7179047712703099</v>
      </c>
      <c r="N84">
        <f t="shared" si="24"/>
        <v>-1.6835292327245706</v>
      </c>
      <c r="O84">
        <f t="shared" si="24"/>
        <v>1.8008071237312457</v>
      </c>
      <c r="P84">
        <f t="shared" si="24"/>
        <v>1.8604003224041967</v>
      </c>
      <c r="Q84">
        <f t="shared" si="6"/>
        <v>-1.7448971537892488</v>
      </c>
      <c r="R84">
        <f t="shared" si="7"/>
        <v>0.14869197266149248</v>
      </c>
      <c r="S84">
        <f t="shared" si="8"/>
        <v>1.8783389137519193</v>
      </c>
      <c r="T84">
        <f t="shared" si="9"/>
        <v>0.86742021413651693</v>
      </c>
      <c r="U84">
        <f t="shared" si="10"/>
        <v>9.6177316403680876E-3</v>
      </c>
      <c r="V84">
        <f t="shared" si="11"/>
        <v>7.5129019511686809E-3</v>
      </c>
      <c r="W84">
        <f t="shared" si="12"/>
        <v>1.713063359153677E-2</v>
      </c>
      <c r="X84">
        <f t="shared" si="13"/>
        <v>-6.9397388527804756E-4</v>
      </c>
      <c r="Y84">
        <f t="shared" si="14"/>
        <v>-1.3879477705560951E-3</v>
      </c>
      <c r="Z84">
        <f t="shared" si="15"/>
        <v>-6.9370322704641297E-4</v>
      </c>
      <c r="AA84">
        <f t="shared" si="16"/>
        <v>-1.3874064540928259E-3</v>
      </c>
      <c r="AB84">
        <f t="shared" si="17"/>
        <v>8.9734788188948113E-3</v>
      </c>
      <c r="AC84">
        <f t="shared" si="18"/>
        <v>9.0392447021432915E-3</v>
      </c>
      <c r="AD84">
        <f t="shared" si="19"/>
        <v>-7.2054477818627172E-3</v>
      </c>
      <c r="AE84">
        <f t="shared" si="20"/>
        <v>-7.2582559120359562E-3</v>
      </c>
    </row>
    <row r="85" spans="1:31">
      <c r="A85">
        <v>0.01</v>
      </c>
      <c r="B85">
        <v>0.99</v>
      </c>
      <c r="C85">
        <v>0.05</v>
      </c>
      <c r="D85">
        <v>0.1</v>
      </c>
      <c r="E85">
        <f t="shared" si="23"/>
        <v>0.21957071511406004</v>
      </c>
      <c r="F85">
        <f t="shared" si="23"/>
        <v>0.33914143022812021</v>
      </c>
      <c r="G85">
        <f t="shared" si="23"/>
        <v>0.31954805610666087</v>
      </c>
      <c r="H85">
        <f t="shared" si="23"/>
        <v>0.43909611221332157</v>
      </c>
      <c r="I85">
        <f t="shared" si="1"/>
        <v>4.4892678778515029E-2</v>
      </c>
      <c r="J85">
        <f t="shared" si="2"/>
        <v>0.5112212851873964</v>
      </c>
      <c r="K85">
        <f t="shared" si="3"/>
        <v>5.9887014026665207E-2</v>
      </c>
      <c r="L85">
        <f t="shared" si="4"/>
        <v>0.51496728048489049</v>
      </c>
      <c r="M85">
        <f t="shared" si="24"/>
        <v>-1.7358517289080995</v>
      </c>
      <c r="N85">
        <f t="shared" si="24"/>
        <v>-1.7016077221288572</v>
      </c>
      <c r="O85">
        <f t="shared" si="24"/>
        <v>1.8152180192949712</v>
      </c>
      <c r="P85">
        <f t="shared" si="24"/>
        <v>1.8749168342282687</v>
      </c>
      <c r="Q85">
        <f t="shared" si="6"/>
        <v>-1.7636766528639494</v>
      </c>
      <c r="R85">
        <f t="shared" si="7"/>
        <v>0.14633046273014638</v>
      </c>
      <c r="S85">
        <f t="shared" si="8"/>
        <v>1.8934989119771672</v>
      </c>
      <c r="T85">
        <f t="shared" si="9"/>
        <v>0.86915395978414289</v>
      </c>
      <c r="U85">
        <f t="shared" si="10"/>
        <v>9.2929975341079149E-3</v>
      </c>
      <c r="V85">
        <f t="shared" si="11"/>
        <v>7.3018827179262757E-3</v>
      </c>
      <c r="W85">
        <f t="shared" si="12"/>
        <v>1.6594880252034191E-2</v>
      </c>
      <c r="X85">
        <f t="shared" si="13"/>
        <v>-6.810162672808962E-4</v>
      </c>
      <c r="Y85">
        <f t="shared" si="14"/>
        <v>-1.3620325345617924E-3</v>
      </c>
      <c r="Z85">
        <f t="shared" si="15"/>
        <v>-6.8074889571844593E-4</v>
      </c>
      <c r="AA85">
        <f t="shared" si="16"/>
        <v>-1.3614977914368919E-3</v>
      </c>
      <c r="AB85">
        <f t="shared" si="17"/>
        <v>8.7061544347629641E-3</v>
      </c>
      <c r="AC85">
        <f t="shared" si="18"/>
        <v>8.7699491446407516E-3</v>
      </c>
      <c r="AD85">
        <f t="shared" si="19"/>
        <v>-7.0258463753323369E-3</v>
      </c>
      <c r="AE85">
        <f t="shared" si="20"/>
        <v>-7.0773285577951884E-3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3BF3-3534-4D43-A5DB-1F88FA771E9F}">
  <dimension ref="A30:G70"/>
  <sheetViews>
    <sheetView topLeftCell="A7" workbookViewId="0">
      <selection activeCell="B31" sqref="B31"/>
    </sheetView>
  </sheetViews>
  <sheetFormatPr defaultRowHeight="14.4"/>
  <cols>
    <col min="2" max="7" width="11.5546875" bestFit="1" customWidth="1"/>
  </cols>
  <sheetData>
    <row r="30" spans="1:7">
      <c r="A30" t="s">
        <v>67</v>
      </c>
      <c r="B30" t="s">
        <v>68</v>
      </c>
      <c r="C30" t="s">
        <v>69</v>
      </c>
      <c r="D30" t="s">
        <v>70</v>
      </c>
      <c r="E30" t="s">
        <v>71</v>
      </c>
      <c r="F30" t="s">
        <v>72</v>
      </c>
      <c r="G30" t="s">
        <v>73</v>
      </c>
    </row>
    <row r="31" spans="1:7">
      <c r="A31">
        <v>1</v>
      </c>
      <c r="B31" s="5">
        <f t="array" ref="B31:B70">'LR 0.1'!W43:W82</f>
        <v>0.24251985734837728</v>
      </c>
      <c r="C31">
        <f t="array" ref="C31:C70">'LR 0.2'!W46:W85</f>
        <v>0.24251985734837728</v>
      </c>
      <c r="D31">
        <f t="array" ref="D31:D70">'LR 0.5'!W46:W85</f>
        <v>0.24251985734837728</v>
      </c>
      <c r="E31">
        <f t="array" ref="E31:E70">'LR 0.8'!W46:W85</f>
        <v>0.24251985734837728</v>
      </c>
      <c r="F31">
        <f t="array" ref="F31:F70">'LR 1.0'!W46:W85</f>
        <v>0.24251985734837728</v>
      </c>
      <c r="G31">
        <f t="array" ref="G31:G70">'LR 2.0'!W46:W85</f>
        <v>0.24251985734837728</v>
      </c>
    </row>
    <row r="32" spans="1:7">
      <c r="A32">
        <f>A31+1</f>
        <v>2</v>
      </c>
      <c r="B32">
        <v>0.24110904258611879</v>
      </c>
      <c r="C32">
        <v>0.23970115047266305</v>
      </c>
      <c r="D32">
        <v>0.23549539106441481</v>
      </c>
      <c r="E32">
        <v>0.23131730052792934</v>
      </c>
      <c r="F32">
        <v>0.22854777710848651</v>
      </c>
      <c r="G32">
        <v>0.21490156583916664</v>
      </c>
    </row>
    <row r="33" spans="1:7">
      <c r="A33">
        <f t="shared" ref="A33:A70" si="0">A32+1</f>
        <v>3</v>
      </c>
      <c r="B33">
        <v>0.23970403831349174</v>
      </c>
      <c r="C33">
        <v>0.23690584967176104</v>
      </c>
      <c r="D33">
        <v>0.22862021072814165</v>
      </c>
      <c r="E33">
        <v>0.2205042684341543</v>
      </c>
      <c r="F33">
        <v>0.21519169183898648</v>
      </c>
      <c r="G33">
        <v>0.18987896099100909</v>
      </c>
    </row>
    <row r="34" spans="1:7">
      <c r="A34">
        <f t="shared" si="0"/>
        <v>4</v>
      </c>
      <c r="B34">
        <v>0.23830488874241448</v>
      </c>
      <c r="C34">
        <v>0.23413430078712505</v>
      </c>
      <c r="D34">
        <v>0.22189932876193635</v>
      </c>
      <c r="E34">
        <v>0.21009956146106909</v>
      </c>
      <c r="F34">
        <v>0.20248594942899739</v>
      </c>
      <c r="G34">
        <v>0.16762446619764171</v>
      </c>
    </row>
    <row r="35" spans="1:7">
      <c r="A35">
        <f t="shared" si="0"/>
        <v>5</v>
      </c>
      <c r="B35">
        <v>0.23691163726672779</v>
      </c>
      <c r="C35">
        <v>0.23138683604620666</v>
      </c>
      <c r="D35">
        <v>0.21533717162636973</v>
      </c>
      <c r="E35">
        <v>0.20011786274225696</v>
      </c>
      <c r="F35">
        <v>0.19045450599562466</v>
      </c>
      <c r="G35">
        <v>0.1481380160757633</v>
      </c>
    </row>
    <row r="36" spans="1:7">
      <c r="A36">
        <f t="shared" si="0"/>
        <v>6</v>
      </c>
      <c r="B36">
        <v>0.23552432644189869</v>
      </c>
      <c r="C36">
        <v>0.22866377345937627</v>
      </c>
      <c r="D36">
        <v>0.20893753568209392</v>
      </c>
      <c r="E36">
        <v>0.19056943974462701</v>
      </c>
      <c r="F36">
        <v>0.17911034992524699</v>
      </c>
      <c r="G36">
        <v>0.13127326769251346</v>
      </c>
    </row>
    <row r="37" spans="1:7">
      <c r="A37">
        <f t="shared" si="0"/>
        <v>7</v>
      </c>
      <c r="B37">
        <v>0.23414299796543731</v>
      </c>
      <c r="C37">
        <v>0.22596541626495797</v>
      </c>
      <c r="D37">
        <v>0.20270355585365696</v>
      </c>
      <c r="E37">
        <v>0.18146005952914179</v>
      </c>
      <c r="F37">
        <v>0.16845570341567154</v>
      </c>
      <c r="G37">
        <v>0.11678732707329081</v>
      </c>
    </row>
    <row r="38" spans="1:7">
      <c r="A38">
        <f t="shared" si="0"/>
        <v>8</v>
      </c>
      <c r="B38">
        <v>0.2327676926580427</v>
      </c>
      <c r="C38">
        <v>0.22329205242394973</v>
      </c>
      <c r="D38">
        <v>0.19663768718682284</v>
      </c>
      <c r="E38">
        <v>0.17279110022643779</v>
      </c>
      <c r="F38">
        <v>0.15848287062300762</v>
      </c>
      <c r="G38">
        <v>0.10439200598856246</v>
      </c>
    </row>
    <row r="39" spans="1:7">
      <c r="A39">
        <f t="shared" si="0"/>
        <v>9</v>
      </c>
      <c r="B39">
        <v>0.2313984504454914</v>
      </c>
      <c r="C39">
        <v>0.2206439541656737</v>
      </c>
      <c r="D39">
        <v>0.19074169894370049</v>
      </c>
      <c r="E39">
        <v>0.16455982781903444</v>
      </c>
      <c r="F39">
        <v>0.14917554877618669</v>
      </c>
      <c r="G39">
        <v>9.379350880835402E-2</v>
      </c>
    </row>
    <row r="40" spans="1:7">
      <c r="A40">
        <f t="shared" si="0"/>
        <v>10</v>
      </c>
      <c r="B40">
        <v>0.23003531034128405</v>
      </c>
      <c r="C40">
        <v>0.21802137758527357</v>
      </c>
      <c r="D40">
        <v>0.18501668049041747</v>
      </c>
      <c r="E40">
        <v>0.15675979929707015</v>
      </c>
      <c r="F40">
        <v>0.14051040498333367</v>
      </c>
      <c r="G40">
        <v>8.4717157619860248E-2</v>
      </c>
    </row>
    <row r="41" spans="1:7">
      <c r="A41">
        <f t="shared" si="0"/>
        <v>11</v>
      </c>
      <c r="B41">
        <v>0.22867831043006046</v>
      </c>
      <c r="C41">
        <v>0.21542456229365306</v>
      </c>
      <c r="D41">
        <v>0.17946305791400796</v>
      </c>
      <c r="E41">
        <v>0.14938135055207669</v>
      </c>
      <c r="F41">
        <v>0.13245873904459607</v>
      </c>
      <c r="G41">
        <v>7.6919487828561672E-2</v>
      </c>
    </row>
    <row r="42" spans="1:7">
      <c r="A42">
        <f t="shared" si="0"/>
        <v>12</v>
      </c>
      <c r="B42">
        <v>0.22732748785179463</v>
      </c>
      <c r="C42">
        <v>0.21285373112013831</v>
      </c>
      <c r="D42">
        <v>0.17408062006643366</v>
      </c>
      <c r="E42">
        <v>0.14241212914847487</v>
      </c>
      <c r="F42">
        <v>0.12498808943825163</v>
      </c>
      <c r="G42">
        <v>7.0191807614040383E-2</v>
      </c>
    </row>
    <row r="43" spans="1:7">
      <c r="A43">
        <f t="shared" si="0"/>
        <v>13</v>
      </c>
      <c r="B43">
        <v>0.22598287878678092</v>
      </c>
      <c r="C43">
        <v>0.21030908986783489</v>
      </c>
      <c r="D43">
        <v>0.16886855257612585</v>
      </c>
      <c r="E43">
        <v>0.13583763710583741</v>
      </c>
      <c r="F43">
        <v>0.11806368385311705</v>
      </c>
      <c r="G43">
        <v>6.4358894850687132E-2</v>
      </c>
    </row>
    <row r="44" spans="1:7">
      <c r="A44">
        <f t="shared" si="0"/>
        <v>14</v>
      </c>
      <c r="B44">
        <v>0.22464451844141625</v>
      </c>
      <c r="C44">
        <v>0.20779082712136088</v>
      </c>
      <c r="D44">
        <v>0.16382547828793548</v>
      </c>
      <c r="E44">
        <v>0.12964175567663561</v>
      </c>
      <c r="F44">
        <v>0.11164967801848272</v>
      </c>
      <c r="G44">
        <v>5.9275406453392541E-2</v>
      </c>
    </row>
    <row r="45" spans="1:7">
      <c r="A45">
        <f t="shared" si="0"/>
        <v>15</v>
      </c>
      <c r="B45">
        <v>0.22331244103478926</v>
      </c>
      <c r="C45">
        <v>0.2052991141063546</v>
      </c>
      <c r="D45">
        <v>0.15894950258353249</v>
      </c>
      <c r="E45">
        <v>0.12380723159472481</v>
      </c>
      <c r="F45">
        <v>0.10571016162586259</v>
      </c>
      <c r="G45">
        <v>5.4821548470839268E-2</v>
      </c>
    </row>
    <row r="46" spans="1:7">
      <c r="A46">
        <f t="shared" si="0"/>
        <v>16</v>
      </c>
      <c r="B46">
        <v>0.22198667978607967</v>
      </c>
      <c r="C46">
        <v>0.20283410459988899</v>
      </c>
      <c r="D46">
        <v>0.15423826208581809</v>
      </c>
      <c r="E46">
        <v>0.11831611146030988</v>
      </c>
      <c r="F46">
        <v>0.10020993568198723</v>
      </c>
      <c r="G46">
        <v>5.0898824158678024E-2</v>
      </c>
    </row>
    <row r="47" spans="1:7">
      <c r="A47">
        <f t="shared" si="0"/>
        <v>17</v>
      </c>
      <c r="B47">
        <v>0.22066726690277377</v>
      </c>
      <c r="C47">
        <v>0.20039593489068111</v>
      </c>
      <c r="D47">
        <v>0.14968897535076939</v>
      </c>
      <c r="E47">
        <v>0.11315011720454536</v>
      </c>
      <c r="F47">
        <v>9.5115081899069337E-2</v>
      </c>
      <c r="G47">
        <v>4.7426227419603346E-2</v>
      </c>
    </row>
    <row r="48" spans="1:7">
      <c r="A48">
        <f t="shared" si="0"/>
        <v>18</v>
      </c>
      <c r="B48">
        <v>0.21935423356969852</v>
      </c>
      <c r="C48">
        <v>0.1979847237877479</v>
      </c>
      <c r="D48">
        <v>0.14529849428572808</v>
      </c>
      <c r="E48">
        <v>0.10829096062977364</v>
      </c>
      <c r="F48">
        <v>9.0393353260070697E-2</v>
      </c>
      <c r="G48">
        <v>4.4337000058830969E-2</v>
      </c>
    </row>
    <row r="49" spans="1:7">
      <c r="A49">
        <f t="shared" si="0"/>
        <v>19</v>
      </c>
      <c r="B49">
        <v>0.21804760993887748</v>
      </c>
      <c r="C49">
        <v>0.19560057267595773</v>
      </c>
      <c r="D49">
        <v>0.14106335519219634</v>
      </c>
      <c r="E49">
        <v>0.10372059877638634</v>
      </c>
      <c r="F49">
        <v>8.6014417711304872E-2</v>
      </c>
      <c r="G49">
        <v>4.1575947077750017E-2</v>
      </c>
    </row>
    <row r="50" spans="1:7">
      <c r="A50">
        <f t="shared" si="0"/>
        <v>20</v>
      </c>
      <c r="B50">
        <v>0.21674742512020784</v>
      </c>
      <c r="C50">
        <v>0.19324356561673037</v>
      </c>
      <c r="D50">
        <v>0.13697982850255183</v>
      </c>
      <c r="E50">
        <v>9.9421434413365428E-2</v>
      </c>
      <c r="F50">
        <v>8.1949985978149717E-2</v>
      </c>
      <c r="G50">
        <v>3.9097250588305925E-2</v>
      </c>
    </row>
    <row r="51" spans="1:7">
      <c r="A51">
        <f t="shared" si="0"/>
        <v>21</v>
      </c>
      <c r="B51">
        <v>0.2154537071729607</v>
      </c>
      <c r="C51">
        <v>0.19091376949197267</v>
      </c>
      <c r="D51">
        <v>0.13304396645411956</v>
      </c>
      <c r="E51">
        <v>9.5376467467522708E-2</v>
      </c>
      <c r="F51">
        <v>7.817385137328281E-2</v>
      </c>
      <c r="G51">
        <v>3.6862706240234029E-2</v>
      </c>
    </row>
    <row r="52" spans="1:7">
      <c r="A52">
        <f t="shared" si="0"/>
        <v>22</v>
      </c>
      <c r="B52">
        <v>0.21416648309810038</v>
      </c>
      <c r="C52">
        <v>0.18861123418918743</v>
      </c>
      <c r="D52">
        <v>0.12925164811294698</v>
      </c>
      <c r="E52">
        <v>9.1569403913363795E-2</v>
      </c>
      <c r="F52">
        <v>7.4661865347376899E-2</v>
      </c>
      <c r="G52">
        <v>3.4840307068441503E-2</v>
      </c>
    </row>
    <row r="53" spans="1:7">
      <c r="A53">
        <f t="shared" si="0"/>
        <v>23</v>
      </c>
      <c r="B53">
        <v>0.21288577883142298</v>
      </c>
      <c r="C53">
        <v>0.18633599282556826</v>
      </c>
      <c r="D53">
        <v>0.12559862131752678</v>
      </c>
      <c r="E53">
        <v>8.7984728756446695E-2</v>
      </c>
      <c r="F53">
        <v>7.139186820184884E-2</v>
      </c>
      <c r="G53">
        <v>3.3003108056949337E-2</v>
      </c>
    </row>
    <row r="54" spans="1:7">
      <c r="A54">
        <f t="shared" si="0"/>
        <v>24</v>
      </c>
      <c r="B54">
        <v>0.2116116192375084</v>
      </c>
      <c r="C54">
        <v>0.1840880620087853</v>
      </c>
      <c r="D54">
        <v>0.12208054125549118</v>
      </c>
      <c r="E54">
        <v>8.4607749448762537E-2</v>
      </c>
      <c r="F54">
        <v>6.834359030810605E-2</v>
      </c>
      <c r="G54">
        <v>3.1328315269309272E-2</v>
      </c>
    </row>
    <row r="55" spans="1:7">
      <c r="A55">
        <f t="shared" si="0"/>
        <v>25</v>
      </c>
      <c r="B55">
        <v>0.21034402810448247</v>
      </c>
      <c r="C55">
        <v>0.18186744213208428</v>
      </c>
      <c r="D55">
        <v>0.11869300551150316</v>
      </c>
      <c r="E55">
        <v>8.1424615531065739E-2</v>
      </c>
      <c r="F55">
        <v>6.5498535595273299E-2</v>
      </c>
      <c r="G55">
        <v>2.9796553692954579E-2</v>
      </c>
    </row>
    <row r="56" spans="1:7">
      <c r="A56">
        <f t="shared" si="0"/>
        <v>26</v>
      </c>
      <c r="B56">
        <v>0.2090830281395826</v>
      </c>
      <c r="C56">
        <v>0.17967411770125521</v>
      </c>
      <c r="D56">
        <v>0.11543158553108007</v>
      </c>
      <c r="E56">
        <v>7.8422319623687092E-2</v>
      </c>
      <c r="F56">
        <v>6.2839856064891897E-2</v>
      </c>
      <c r="G56">
        <v>2.8391277013406817E-2</v>
      </c>
    </row>
    <row r="57" spans="1:7">
      <c r="A57">
        <f t="shared" si="0"/>
        <v>27</v>
      </c>
      <c r="B57">
        <v>0.20782864096552101</v>
      </c>
      <c r="C57">
        <v>0.17750805769098363</v>
      </c>
      <c r="D57">
        <v>0.11229185453290785</v>
      </c>
      <c r="E57">
        <v>7.5588684170095496E-2</v>
      </c>
      <c r="F57">
        <v>6.0352223661605947E-2</v>
      </c>
      <c r="G57">
        <v>2.7098290111177332E-2</v>
      </c>
    </row>
    <row r="58" spans="1:7">
      <c r="A58">
        <f t="shared" si="0"/>
        <v>28</v>
      </c>
      <c r="B58">
        <v>0.20658088711763672</v>
      </c>
      <c r="C58">
        <v>0.17536921592807017</v>
      </c>
      <c r="D58">
        <v>0.1092694119721706</v>
      </c>
      <c r="E58">
        <v>7.291233763407981E-2</v>
      </c>
      <c r="F58">
        <v>5.8021703919667121E-2</v>
      </c>
      <c r="G58">
        <v>2.5905361218863329E-2</v>
      </c>
    </row>
    <row r="59" spans="1:7">
      <c r="A59">
        <f t="shared" si="0"/>
        <v>29</v>
      </c>
      <c r="B59">
        <v>0.20533978604182865</v>
      </c>
      <c r="C59">
        <v>0.17325753149899628</v>
      </c>
      <c r="D59">
        <v>0.10635990471092453</v>
      </c>
      <c r="E59">
        <v>7.0382683197547397E-2</v>
      </c>
      <c r="F59">
        <v>5.5835634341498949E-2</v>
      </c>
      <c r="G59">
        <v>2.4801905572212429E-2</v>
      </c>
    </row>
    <row r="60" spans="1:7">
      <c r="A60">
        <f t="shared" si="0"/>
        <v>30</v>
      </c>
      <c r="B60">
        <v>0.20410535609325947</v>
      </c>
      <c r="C60">
        <v>0.17117292917932339</v>
      </c>
      <c r="D60">
        <v>0.10355904509035985</v>
      </c>
      <c r="E60">
        <v>6.7989862420822028E-2</v>
      </c>
      <c r="F60">
        <v>5.3782509367694631E-2</v>
      </c>
      <c r="G60">
        <v>2.3778726250395229E-2</v>
      </c>
    </row>
    <row r="61" spans="1:7">
      <c r="A61">
        <f t="shared" si="0"/>
        <v>31</v>
      </c>
      <c r="B61">
        <v>0.20287761453582057</v>
      </c>
      <c r="C61">
        <v>0.16911531988243406</v>
      </c>
      <c r="D61">
        <v>0.10086262612585635</v>
      </c>
      <c r="E61">
        <v>6.5724715818719193E-2</v>
      </c>
      <c r="F61">
        <v>5.1851872993841586E-2</v>
      </c>
      <c r="G61">
        <v>2.2827800928716696E-2</v>
      </c>
    </row>
    <row r="62" spans="1:7">
      <c r="A62">
        <f t="shared" si="0"/>
        <v>32</v>
      </c>
      <c r="B62">
        <v>0.20165657754234512</v>
      </c>
      <c r="C62">
        <v>0.16708460112516582</v>
      </c>
      <c r="D62">
        <v>9.826653406103425E-2</v>
      </c>
      <c r="E62">
        <v>6.3578741873711986E-2</v>
      </c>
      <c r="F62">
        <v>5.0034219513944551E-2</v>
      </c>
      <c r="G62">
        <v>2.1942105635066031E-2</v>
      </c>
    </row>
    <row r="63" spans="1:7">
      <c r="A63">
        <f t="shared" si="0"/>
        <v>33</v>
      </c>
      <c r="B63">
        <v>0.2004422601955595</v>
      </c>
      <c r="C63">
        <v>0.16508065750793538</v>
      </c>
      <c r="D63">
        <v>9.5766758523442602E-2</v>
      </c>
      <c r="E63">
        <v>6.1544055647661966E-2</v>
      </c>
      <c r="F63">
        <v>4.8320902469083195E-2</v>
      </c>
      <c r="G63">
        <v>2.1115468452245705E-2</v>
      </c>
    </row>
    <row r="64" spans="1:7">
      <c r="A64">
        <f t="shared" si="0"/>
        <v>34</v>
      </c>
      <c r="B64">
        <v>0.19923467648975865</v>
      </c>
      <c r="C64">
        <v>0.16310336120701777</v>
      </c>
      <c r="D64">
        <v>9.3359400523908842E-2</v>
      </c>
      <c r="E64">
        <v>5.9613347858813392E-2</v>
      </c>
      <c r="F64">
        <v>4.6704051609724184E-2</v>
      </c>
      <c r="G64">
        <v>2.0342447556104197E-2</v>
      </c>
    </row>
    <row r="65" spans="1:7">
      <c r="A65">
        <f t="shared" si="0"/>
        <v>35</v>
      </c>
      <c r="B65">
        <v>0.19803383933319146</v>
      </c>
      <c r="C65">
        <v>0.16115257247671516</v>
      </c>
      <c r="D65">
        <v>9.1040678535486835E-2</v>
      </c>
      <c r="E65">
        <v>5.7779845052892978E-2</v>
      </c>
      <c r="F65">
        <v>4.5176497506457358E-2</v>
      </c>
      <c r="G65">
        <v>1.96182291139738E-2</v>
      </c>
    </row>
    <row r="66" spans="1:7">
      <c r="A66">
        <f t="shared" si="0"/>
        <v>36</v>
      </c>
      <c r="B66">
        <v>0.19683976055114319</v>
      </c>
      <c r="C66">
        <v>0.15922814015923548</v>
      </c>
      <c r="D66">
        <v>8.8806932877803002E-2</v>
      </c>
      <c r="E66">
        <v>5.6037271307928516E-2</v>
      </c>
      <c r="F66">
        <v>4.373170334027135E-2</v>
      </c>
      <c r="G66">
        <v>1.8938541459301406E-2</v>
      </c>
    </row>
    <row r="67" spans="1:7">
      <c r="A67">
        <f t="shared" si="0"/>
        <v>37</v>
      </c>
      <c r="B67">
        <v>0.19565245088969932</v>
      </c>
      <c r="C67">
        <v>0.15732990220018836</v>
      </c>
      <c r="D67">
        <v>8.6654628619602297E-2</v>
      </c>
      <c r="E67">
        <v>5.4379811763938538E-2</v>
      </c>
      <c r="F67">
        <v>4.2363703349608837E-2</v>
      </c>
      <c r="G67">
        <v>1.8299582660816702E-2</v>
      </c>
    </row>
    <row r="68" spans="1:7">
      <c r="A68">
        <f t="shared" si="0"/>
        <v>38</v>
      </c>
      <c r="B68">
        <v>0.19447192002017555</v>
      </c>
      <c r="C68">
        <v>0.15545768616770481</v>
      </c>
      <c r="D68">
        <v>8.4580357197441364E-2</v>
      </c>
      <c r="E68">
        <v>5.2802078153815851E-2</v>
      </c>
      <c r="F68">
        <v>4.1067047392199907E-2</v>
      </c>
      <c r="G68">
        <v>1.7697959160018227E-2</v>
      </c>
    </row>
    <row r="69" spans="1:7">
      <c r="A69">
        <f t="shared" si="0"/>
        <v>39</v>
      </c>
      <c r="B69">
        <v>0.19329817654419718</v>
      </c>
      <c r="C69">
        <v>0.15361130977328943</v>
      </c>
      <c r="D69">
        <v>8.2580836932574231E-2</v>
      </c>
      <c r="E69">
        <v>5.1299076424284121E-2</v>
      </c>
      <c r="F69">
        <v>3.9836751083852616E-2</v>
      </c>
      <c r="G69">
        <v>1.713063359153677E-2</v>
      </c>
    </row>
    <row r="70" spans="1:7">
      <c r="A70">
        <f t="shared" si="0"/>
        <v>40</v>
      </c>
      <c r="B70">
        <v>0.19213122799941229</v>
      </c>
      <c r="C70">
        <v>0.15179058139261717</v>
      </c>
      <c r="D70">
        <v>8.0652912611775346E-2</v>
      </c>
      <c r="E70">
        <v>4.9866176470374446E-2</v>
      </c>
      <c r="F70">
        <v>3.8668250995810297E-2</v>
      </c>
      <c r="G70">
        <v>1.6594880252034191E-2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LR 0.1</vt:lpstr>
      <vt:lpstr>LR 0.2</vt:lpstr>
      <vt:lpstr>LR 0.5</vt:lpstr>
      <vt:lpstr>LR 0.8</vt:lpstr>
      <vt:lpstr>LR 1.0</vt:lpstr>
      <vt:lpstr>LR 2.0</vt:lpstr>
      <vt:lpstr>Error_LR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Shilpa</cp:lastModifiedBy>
  <cp:lastPrinted>2021-05-27T21:19:18Z</cp:lastPrinted>
  <dcterms:created xsi:type="dcterms:W3CDTF">2021-05-27T21:18:42Z</dcterms:created>
  <dcterms:modified xsi:type="dcterms:W3CDTF">2021-10-01T19:21:46Z</dcterms:modified>
</cp:coreProperties>
</file>