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ff/Downloads/"/>
    </mc:Choice>
  </mc:AlternateContent>
  <xr:revisionPtr revIDLastSave="0" documentId="8_{5FB62664-223C-7B46-BF0B-7869070A26E1}" xr6:coauthVersionLast="31" xr6:coauthVersionMax="31" xr10:uidLastSave="{00000000-0000-0000-0000-000000000000}"/>
  <bookViews>
    <workbookView xWindow="6420" yWindow="2180" windowWidth="25580" windowHeight="14720" xr2:uid="{00000000-000D-0000-FFFF-FFFF00000000}"/>
  </bookViews>
  <sheets>
    <sheet name="Pivoted with Group" sheetId="3" r:id="rId1"/>
    <sheet name="Sample Data" sheetId="1" r:id="rId2"/>
  </sheets>
  <calcPr calcId="179017"/>
  <pivotCaches>
    <pivotCache cacheId="56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1" l="1"/>
  <c r="F9" i="1"/>
  <c r="F10" i="1"/>
  <c r="F13" i="1"/>
  <c r="F14" i="1"/>
  <c r="F17" i="1"/>
  <c r="F18" i="1"/>
  <c r="F21" i="1"/>
  <c r="F22" i="1"/>
  <c r="F25" i="1"/>
  <c r="F26" i="1"/>
  <c r="F29" i="1"/>
  <c r="F30" i="1"/>
  <c r="F33" i="1"/>
  <c r="F34" i="1"/>
  <c r="E5" i="1"/>
  <c r="E9" i="1"/>
  <c r="E13" i="1"/>
  <c r="E17" i="1"/>
  <c r="E21" i="1"/>
  <c r="E25" i="1"/>
  <c r="E29" i="1"/>
  <c r="E33" i="1"/>
  <c r="D3" i="1"/>
  <c r="F3" i="1" s="1"/>
  <c r="D4" i="1"/>
  <c r="F4" i="1" s="1"/>
  <c r="D5" i="1"/>
  <c r="F5" i="1" s="1"/>
  <c r="D6" i="1"/>
  <c r="E6" i="1" s="1"/>
  <c r="D7" i="1"/>
  <c r="F7" i="1" s="1"/>
  <c r="D8" i="1"/>
  <c r="E8" i="1" s="1"/>
  <c r="D9" i="1"/>
  <c r="D10" i="1"/>
  <c r="E10" i="1" s="1"/>
  <c r="D11" i="1"/>
  <c r="F11" i="1" s="1"/>
  <c r="D12" i="1"/>
  <c r="F12" i="1" s="1"/>
  <c r="D13" i="1"/>
  <c r="D14" i="1"/>
  <c r="E14" i="1" s="1"/>
  <c r="D15" i="1"/>
  <c r="F15" i="1" s="1"/>
  <c r="D16" i="1"/>
  <c r="E16" i="1" s="1"/>
  <c r="D17" i="1"/>
  <c r="D18" i="1"/>
  <c r="E18" i="1" s="1"/>
  <c r="D19" i="1"/>
  <c r="F19" i="1" s="1"/>
  <c r="D20" i="1"/>
  <c r="F20" i="1" s="1"/>
  <c r="D21" i="1"/>
  <c r="D22" i="1"/>
  <c r="E22" i="1" s="1"/>
  <c r="D23" i="1"/>
  <c r="F23" i="1" s="1"/>
  <c r="D24" i="1"/>
  <c r="E24" i="1" s="1"/>
  <c r="D25" i="1"/>
  <c r="D26" i="1"/>
  <c r="E26" i="1" s="1"/>
  <c r="D27" i="1"/>
  <c r="F27" i="1" s="1"/>
  <c r="D28" i="1"/>
  <c r="F28" i="1" s="1"/>
  <c r="D29" i="1"/>
  <c r="D30" i="1"/>
  <c r="E30" i="1" s="1"/>
  <c r="D31" i="1"/>
  <c r="F31" i="1" s="1"/>
  <c r="D32" i="1"/>
  <c r="E32" i="1" s="1"/>
  <c r="D33" i="1"/>
  <c r="D34" i="1"/>
  <c r="E34" i="1" s="1"/>
  <c r="D2" i="1"/>
  <c r="F2" i="1" s="1"/>
  <c r="E28" i="1" l="1"/>
  <c r="E20" i="1"/>
  <c r="E12" i="1"/>
  <c r="E4" i="1"/>
  <c r="E2" i="1"/>
  <c r="E31" i="1"/>
  <c r="E27" i="1"/>
  <c r="E23" i="1"/>
  <c r="E19" i="1"/>
  <c r="E15" i="1"/>
  <c r="E11" i="1"/>
  <c r="E7" i="1"/>
  <c r="E3" i="1"/>
  <c r="F32" i="1"/>
  <c r="F24" i="1"/>
  <c r="F16" i="1"/>
  <c r="F8" i="1"/>
</calcChain>
</file>

<file path=xl/sharedStrings.xml><?xml version="1.0" encoding="utf-8"?>
<sst xmlns="http://schemas.openxmlformats.org/spreadsheetml/2006/main" count="65" uniqueCount="58">
  <si>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</si>
  <si>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</si>
  <si>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</si>
  <si>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</si>
  <si>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</si>
  <si>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</si>
  <si>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</si>
  <si>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</si>
  <si>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</si>
  <si>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</si>
  <si>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</si>
  <si>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</si>
  <si>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</si>
  <si>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</si>
  <si>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</si>
  <si>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</si>
  <si>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</si>
  <si>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</si>
  <si>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</si>
  <si>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</si>
  <si>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</si>
  <si>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</si>
  <si>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</si>
  <si>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</si>
  <si>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</si>
  <si>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</si>
  <si>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</si>
  <si>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</si>
  <si>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</si>
  <si>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</si>
  <si>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</si>
  <si>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</si>
  <si>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</si>
  <si>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</si>
  <si>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</si>
  <si>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launched_at</t>
  </si>
  <si>
    <t>Row Labels</t>
  </si>
  <si>
    <t>Grand Total</t>
  </si>
  <si>
    <t>Launched Date</t>
  </si>
  <si>
    <t>Week</t>
  </si>
  <si>
    <t>Year</t>
  </si>
  <si>
    <t>Count of id</t>
  </si>
  <si>
    <t>2014</t>
  </si>
  <si>
    <t>May</t>
  </si>
  <si>
    <t>Jun</t>
  </si>
  <si>
    <t>Jul</t>
  </si>
  <si>
    <t>Aug</t>
  </si>
  <si>
    <t>Oct</t>
  </si>
  <si>
    <t>Dec</t>
  </si>
  <si>
    <t>2015</t>
  </si>
  <si>
    <t>Apr</t>
  </si>
  <si>
    <t>Sep</t>
  </si>
  <si>
    <t>Nov</t>
  </si>
  <si>
    <t>2016</t>
  </si>
  <si>
    <t>Jan</t>
  </si>
  <si>
    <t>Feb</t>
  </si>
  <si>
    <t>Mar</t>
  </si>
  <si>
    <t>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</si>
</sst>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/>
    <xf numFmtId="14" fontId="0" fillId="0" borderId="0" xfId="0" applyNumberFormat="1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ffrey James" refreshedDate="43228.409708796295" createdVersion="6" refreshedVersion="6" minRefreshableVersion="3" recordCount="33" xr:uid="{CC1FBA75-C172-7742-BE7C-A9D8903C087D}">
  <cacheSource type="worksheet">
    <worksheetSource ref="A1:F34" sheet="Sample Data"/>
  </cacheSource>
  <cacheFields count="7">
    <cacheField name="id" numFmtId="0">
      <sharedItems containsSemiMixedTypes="0" containsString="0" containsNumber="1" containsInteger="1" minValue="0" maxValue="32"/>
    </cacheField>
    <cacheField name="name" numFmtId="0">
      <sharedItems/>
    </cacheField>
    <cacheField name="launched_at" numFmtId="0">
      <sharedItems containsSemiMixedTypes="0" containsString="0" containsNumber="1" containsInteger="1" minValue="1398971211" maxValue="1485872683"/>
    </cacheField>
    <cacheField name="Launched Date" numFmtId="14">
      <sharedItems containsSemiMixedTypes="0" containsNonDate="0" containsDate="1" containsString="0" minDate="2014-05-01T19:06:51" maxDate="2017-01-31T14:24:43" count="33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</sharedItems>
      <fieldGroup par="6" base="3">
        <rangePr groupBy="months" startDate="2014-05-01T19:06:51" endDate="2017-01-31T14:24:43"/>
        <groupItems count="14">
          <s v="&lt;5/1/1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31/17"/>
        </groupItems>
      </fieldGroup>
    </cacheField>
    <cacheField name="Week" numFmtId="0">
      <sharedItems containsSemiMixedTypes="0" containsString="0" containsNumber="1" containsInteger="1" minValue="2" maxValue="51"/>
    </cacheField>
    <cacheField name="Year" numFmtId="0">
      <sharedItems containsSemiMixedTypes="0" containsString="0" containsNumber="1" containsInteger="1" minValue="2014" maxValue="2017"/>
    </cacheField>
    <cacheField name="Years" numFmtId="0" databaseField="0">
      <fieldGroup base="3">
        <rangePr groupBy="years" startDate="2014-05-01T19:06:51" endDate="2017-01-31T14:24:43"/>
        <groupItems count="6">
          <s v="&lt;5/1/14"/>
          <s v="2014"/>
          <s v="2015"/>
          <s v="2016"/>
          <s v="2017"/>
          <s v="&gt;1/31/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">
  <r>
    <n v="0"/>
    <s v="GIRLS STATE a new musical comedy TV project"/>
    <n v="1434931811"/>
    <x v="0"/>
    <n v="26"/>
    <n v="2015"/>
  </r>
  <r>
    <n v="1"/>
    <s v="FannibalFest Fan Convention"/>
    <n v="1485872683"/>
    <x v="1"/>
    <n v="5"/>
    <n v="2017"/>
  </r>
  <r>
    <n v="2"/>
    <s v="Charlie teaser completion"/>
    <n v="1454691083"/>
    <x v="2"/>
    <n v="6"/>
    <n v="2016"/>
  </r>
  <r>
    <n v="3"/>
    <s v="Unsure/Positive: A Dramedy Series About Life with HIV"/>
    <n v="1404822107"/>
    <x v="3"/>
    <n v="28"/>
    <n v="2014"/>
  </r>
  <r>
    <n v="4"/>
    <s v="Party Monsters"/>
    <n v="1447963279"/>
    <x v="4"/>
    <n v="47"/>
    <n v="2015"/>
  </r>
  <r>
    <n v="5"/>
    <s v="Terry Matthews to be the NEXT star on the Network Television"/>
    <n v="1468362207"/>
    <x v="5"/>
    <n v="29"/>
    <n v="2016"/>
  </r>
  <r>
    <n v="6"/>
    <s v="POINT HOPE"/>
    <n v="1401846250"/>
    <x v="6"/>
    <n v="23"/>
    <n v="2014"/>
  </r>
  <r>
    <n v="7"/>
    <s v="Skin: Film Production By 14 Year Old Aniya Wolfe"/>
    <n v="1464224867"/>
    <x v="7"/>
    <n v="22"/>
    <n v="2016"/>
  </r>
  <r>
    <n v="8"/>
    <s v="Sizzling in the Kitchen Flynn Style"/>
    <n v="1460155212"/>
    <x v="8"/>
    <n v="15"/>
    <n v="2016"/>
  </r>
  <r>
    <n v="9"/>
    <s v="The Academy: Mockumentary Sitcom TV Pilot"/>
    <n v="1458268144"/>
    <x v="9"/>
    <n v="12"/>
    <n v="2016"/>
  </r>
  <r>
    <n v="10"/>
    <s v="Big in Beijing. A reality tv show about eccentric Beijing."/>
    <n v="1400636279"/>
    <x v="10"/>
    <n v="21"/>
    <n v="2014"/>
  </r>
  <r>
    <n v="11"/>
    <s v="2016 TAPR DCC Video on HamRadioNow"/>
    <n v="1469126462"/>
    <x v="11"/>
    <n v="30"/>
    <n v="2016"/>
  </r>
  <r>
    <n v="12"/>
    <s v="Spinward Traveller (T.V. Pilot)"/>
    <n v="1401642425"/>
    <x v="12"/>
    <n v="23"/>
    <n v="2014"/>
  </r>
  <r>
    <n v="13"/>
    <s v="Can't Go Home"/>
    <n v="1463588109"/>
    <x v="13"/>
    <n v="21"/>
    <n v="2016"/>
  </r>
  <r>
    <n v="14"/>
    <s v="3010 | Sci-fi Series"/>
    <n v="1403051888"/>
    <x v="14"/>
    <n v="25"/>
    <n v="2014"/>
  </r>
  <r>
    <n v="15"/>
    <s v="Cien&amp;Cia"/>
    <n v="1441790658"/>
    <x v="15"/>
    <n v="37"/>
    <n v="2015"/>
  </r>
  <r>
    <n v="16"/>
    <s v="ArtMoose TV Series"/>
    <n v="1398971211"/>
    <x v="16"/>
    <n v="18"/>
    <n v="2014"/>
  </r>
  <r>
    <n v="17"/>
    <s v="Humble Pie"/>
    <n v="1412530422"/>
    <x v="17"/>
    <n v="41"/>
    <n v="2014"/>
  </r>
  <r>
    <n v="18"/>
    <s v="Indian As Apple Pie TV"/>
    <n v="1408366856"/>
    <x v="18"/>
    <n v="34"/>
    <n v="2014"/>
  </r>
  <r>
    <n v="19"/>
    <s v="Brouhaha (an Original Sitcom)"/>
    <n v="1434828934"/>
    <x v="19"/>
    <n v="25"/>
    <n v="2015"/>
  </r>
  <r>
    <n v="20"/>
    <s v="Finding Kylie Hard Read Fund"/>
    <n v="1436983912"/>
    <x v="20"/>
    <n v="29"/>
    <n v="2015"/>
  </r>
  <r>
    <n v="21"/>
    <s v="Life of an Ingredient: The Pilot Episode"/>
    <n v="1409151789"/>
    <x v="21"/>
    <n v="35"/>
    <n v="2014"/>
  </r>
  <r>
    <n v="22"/>
    <s v="CREATURES OF HABIT!"/>
    <n v="1418766740"/>
    <x v="22"/>
    <n v="51"/>
    <n v="2014"/>
  </r>
  <r>
    <n v="23"/>
    <s v="Bad Boy of Beauty and Bride Crashers!"/>
    <n v="1428086501"/>
    <x v="23"/>
    <n v="14"/>
    <n v="2015"/>
  </r>
  <r>
    <n v="24"/>
    <s v="Bring STL Up Late to TV"/>
    <n v="1439494863"/>
    <x v="24"/>
    <n v="33"/>
    <n v="2015"/>
  </r>
  <r>
    <n v="25"/>
    <s v="RAM- An independent writer's breakthrough tv production"/>
    <n v="1447115761"/>
    <x v="25"/>
    <n v="46"/>
    <n v="2015"/>
  </r>
  <r>
    <n v="26"/>
    <s v="You, Me &amp; Sicily:  Part I Editing"/>
    <n v="1404822144"/>
    <x v="26"/>
    <n v="28"/>
    <n v="2014"/>
  </r>
  <r>
    <n v="27"/>
    <s v="B-Rabbit TV Comedy Pilot"/>
    <n v="1413518233"/>
    <x v="27"/>
    <n v="42"/>
    <n v="2014"/>
  </r>
  <r>
    <n v="28"/>
    <s v="John Earle Dog Training Concept Development Reel"/>
    <n v="1447715284"/>
    <x v="28"/>
    <n v="47"/>
    <n v="2015"/>
  </r>
  <r>
    <n v="29"/>
    <s v="The JOB Prelude."/>
    <n v="1403453368"/>
    <x v="29"/>
    <n v="26"/>
    <n v="2014"/>
  </r>
  <r>
    <n v="30"/>
    <s v="Introverts Web Series"/>
    <n v="1406012515"/>
    <x v="30"/>
    <n v="30"/>
    <n v="2014"/>
  </r>
  <r>
    <n v="31"/>
    <s v="The Alan Katz Show"/>
    <n v="1452193234"/>
    <x v="31"/>
    <n v="2"/>
    <n v="2016"/>
  </r>
  <r>
    <n v="32"/>
    <s v="Over &amp; Out"/>
    <n v="1459523017"/>
    <x v="32"/>
    <n v="14"/>
    <n v="201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6DA81E-76B0-B84B-8825-1C735AD679E1}" name="PivotTable14" cacheId="5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27" firstHeaderRow="1" firstDataRow="1" firstDataCol="1"/>
  <pivotFields count="7">
    <pivotField dataField="1"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axis="axisRow" showAll="0">
      <items count="7">
        <item x="0"/>
        <item x="1"/>
        <item x="2"/>
        <item x="3"/>
        <item x="4"/>
        <item x="5"/>
        <item t="default"/>
      </items>
    </pivotField>
  </pivotFields>
  <rowFields count="2">
    <field x="6"/>
    <field x="3"/>
  </rowFields>
  <rowItems count="24">
    <i>
      <x v="1"/>
    </i>
    <i r="1">
      <x v="5"/>
    </i>
    <i r="1">
      <x v="6"/>
    </i>
    <i r="1">
      <x v="7"/>
    </i>
    <i r="1">
      <x v="8"/>
    </i>
    <i r="1">
      <x v="10"/>
    </i>
    <i r="1">
      <x v="12"/>
    </i>
    <i>
      <x v="2"/>
    </i>
    <i r="1">
      <x v="4"/>
    </i>
    <i r="1">
      <x v="6"/>
    </i>
    <i r="1">
      <x v="7"/>
    </i>
    <i r="1">
      <x v="8"/>
    </i>
    <i r="1">
      <x v="9"/>
    </i>
    <i r="1">
      <x v="11"/>
    </i>
    <i>
      <x v="3"/>
    </i>
    <i r="1">
      <x v="1"/>
    </i>
    <i r="1">
      <x v="2"/>
    </i>
    <i r="1">
      <x v="3"/>
    </i>
    <i r="1">
      <x v="4"/>
    </i>
    <i r="1">
      <x v="5"/>
    </i>
    <i r="1">
      <x v="7"/>
    </i>
    <i>
      <x v="4"/>
    </i>
    <i r="1">
      <x v="1"/>
    </i>
    <i t="grand">
      <x/>
    </i>
  </rowItems>
  <colItems count="1">
    <i/>
  </colItems>
  <dataFields count="1">
    <dataField name="Count of 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428283-8021-2945-A80C-185B34009C8F}">
  <dimension ref="A3:B27"/>
  <sheetViews>
    <sheetView tabSelected="1" zoomScale="99" workbookViewId="0">
      <selection activeCell="A6" sqref="A6"/>
    </sheetView>
  </sheetViews>
  <sheetFormatPr baseColWidth="10" defaultRowHeight="15" x14ac:dyDescent="0.2"/>
  <cols>
    <col min="1" max="1" width="12.33203125" bestFit="1" customWidth="1"/>
    <col min="2" max="2" width="9.6640625" bestFit="1" customWidth="1"/>
  </cols>
  <sheetData>
    <row r="3" spans="1:2" x14ac:dyDescent="0.2">
      <c r="A3" s="4" t="s">
        <v>36</v>
      </c>
      <c r="B3" t="s">
        <v>41</v>
      </c>
    </row>
    <row r="4" spans="1:2" x14ac:dyDescent="0.2">
      <c r="A4" s="5" t="s">
        <v>42</v>
      </c>
      <c r="B4" s="6">
        <v>14</v>
      </c>
    </row>
    <row r="5" spans="1:2" x14ac:dyDescent="0.2">
      <c r="A5" s="8" t="s">
        <v>43</v>
      </c>
      <c r="B5" s="6">
        <v>2</v>
      </c>
    </row>
    <row r="6" spans="1:2" x14ac:dyDescent="0.2">
      <c r="A6" s="8" t="s">
        <v>44</v>
      </c>
      <c r="B6" s="6">
        <v>4</v>
      </c>
    </row>
    <row r="7" spans="1:2" x14ac:dyDescent="0.2">
      <c r="A7" s="8" t="s">
        <v>45</v>
      </c>
      <c r="B7" s="6">
        <v>3</v>
      </c>
    </row>
    <row r="8" spans="1:2" x14ac:dyDescent="0.2">
      <c r="A8" s="8" t="s">
        <v>46</v>
      </c>
      <c r="B8" s="6">
        <v>2</v>
      </c>
    </row>
    <row r="9" spans="1:2" x14ac:dyDescent="0.2">
      <c r="A9" s="8" t="s">
        <v>47</v>
      </c>
      <c r="B9" s="6">
        <v>2</v>
      </c>
    </row>
    <row r="10" spans="1:2" x14ac:dyDescent="0.2">
      <c r="A10" s="8" t="s">
        <v>48</v>
      </c>
      <c r="B10" s="6">
        <v>1</v>
      </c>
    </row>
    <row r="11" spans="1:2" x14ac:dyDescent="0.2">
      <c r="A11" s="5" t="s">
        <v>49</v>
      </c>
      <c r="B11" s="6">
        <v>9</v>
      </c>
    </row>
    <row r="12" spans="1:2" x14ac:dyDescent="0.2">
      <c r="A12" s="8" t="s">
        <v>50</v>
      </c>
      <c r="B12" s="6">
        <v>1</v>
      </c>
    </row>
    <row r="13" spans="1:2" x14ac:dyDescent="0.2">
      <c r="A13" s="8" t="s">
        <v>44</v>
      </c>
      <c r="B13" s="6">
        <v>2</v>
      </c>
    </row>
    <row r="14" spans="1:2" x14ac:dyDescent="0.2">
      <c r="A14" s="8" t="s">
        <v>45</v>
      </c>
      <c r="B14" s="6">
        <v>1</v>
      </c>
    </row>
    <row r="15" spans="1:2" x14ac:dyDescent="0.2">
      <c r="A15" s="8" t="s">
        <v>46</v>
      </c>
      <c r="B15" s="6">
        <v>1</v>
      </c>
    </row>
    <row r="16" spans="1:2" x14ac:dyDescent="0.2">
      <c r="A16" s="8" t="s">
        <v>51</v>
      </c>
      <c r="B16" s="6">
        <v>1</v>
      </c>
    </row>
    <row r="17" spans="1:2" x14ac:dyDescent="0.2">
      <c r="A17" s="8" t="s">
        <v>52</v>
      </c>
      <c r="B17" s="6">
        <v>3</v>
      </c>
    </row>
    <row r="18" spans="1:2" x14ac:dyDescent="0.2">
      <c r="A18" s="5" t="s">
        <v>53</v>
      </c>
      <c r="B18" s="6">
        <v>9</v>
      </c>
    </row>
    <row r="19" spans="1:2" x14ac:dyDescent="0.2">
      <c r="A19" s="8" t="s">
        <v>54</v>
      </c>
      <c r="B19" s="6">
        <v>1</v>
      </c>
    </row>
    <row r="20" spans="1:2" x14ac:dyDescent="0.2">
      <c r="A20" s="8" t="s">
        <v>55</v>
      </c>
      <c r="B20" s="6">
        <v>1</v>
      </c>
    </row>
    <row r="21" spans="1:2" x14ac:dyDescent="0.2">
      <c r="A21" s="8" t="s">
        <v>56</v>
      </c>
      <c r="B21" s="6">
        <v>1</v>
      </c>
    </row>
    <row r="22" spans="1:2" x14ac:dyDescent="0.2">
      <c r="A22" s="8" t="s">
        <v>50</v>
      </c>
      <c r="B22" s="6">
        <v>2</v>
      </c>
    </row>
    <row r="23" spans="1:2" x14ac:dyDescent="0.2">
      <c r="A23" s="8" t="s">
        <v>43</v>
      </c>
      <c r="B23" s="6">
        <v>2</v>
      </c>
    </row>
    <row r="24" spans="1:2" x14ac:dyDescent="0.2">
      <c r="A24" s="8" t="s">
        <v>45</v>
      </c>
      <c r="B24" s="6">
        <v>2</v>
      </c>
    </row>
    <row r="25" spans="1:2" x14ac:dyDescent="0.2">
      <c r="A25" s="5" t="s">
        <v>57</v>
      </c>
      <c r="B25" s="6">
        <v>1</v>
      </c>
    </row>
    <row r="26" spans="1:2" x14ac:dyDescent="0.2">
      <c r="A26" s="8" t="s">
        <v>54</v>
      </c>
      <c r="B26" s="6">
        <v>1</v>
      </c>
    </row>
    <row r="27" spans="1:2" x14ac:dyDescent="0.2">
      <c r="A27" s="5" t="s">
        <v>37</v>
      </c>
      <c r="B27" s="6">
        <v>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4"/>
  <sheetViews>
    <sheetView zoomScale="163" zoomScaleNormal="163" workbookViewId="0">
      <selection activeCell="D2" sqref="D2"/>
    </sheetView>
  </sheetViews>
  <sheetFormatPr baseColWidth="10" defaultColWidth="8.83203125" defaultRowHeight="15" x14ac:dyDescent="0.2"/>
  <cols>
    <col min="2" max="2" width="38.5" style="3" customWidth="1"/>
    <col min="3" max="4" width="17.83203125" customWidth="1"/>
  </cols>
  <sheetData>
    <row r="1" spans="1:6" x14ac:dyDescent="0.2">
      <c r="A1" s="1" t="s">
        <v>0</v>
      </c>
      <c r="B1" s="2" t="s">
        <v>1</v>
      </c>
      <c r="C1" s="1" t="s">
        <v>35</v>
      </c>
      <c r="D1" s="1" t="s">
        <v>38</v>
      </c>
      <c r="E1" s="1" t="s">
        <v>39</v>
      </c>
      <c r="F1" s="1" t="s">
        <v>40</v>
      </c>
    </row>
    <row r="2" spans="1:6" x14ac:dyDescent="0.2">
      <c r="A2">
        <v>0</v>
      </c>
      <c r="B2" s="3" t="s">
        <v>2</v>
      </c>
      <c r="C2">
        <v>1434931811</v>
      </c>
      <c r="D2" s="7">
        <f>(((C2/60)/60)/24)+DATE(1970,1,1)</f>
        <v>42177.007071759261</v>
      </c>
      <c r="E2">
        <f>WEEKNUM(D2)</f>
        <v>26</v>
      </c>
      <c r="F2">
        <f>YEAR(D2)</f>
        <v>2015</v>
      </c>
    </row>
    <row r="3" spans="1:6" x14ac:dyDescent="0.2">
      <c r="A3">
        <v>1</v>
      </c>
      <c r="B3" s="3" t="s">
        <v>3</v>
      </c>
      <c r="C3">
        <v>1485872683</v>
      </c>
      <c r="D3" s="7">
        <f t="shared" ref="D3:D34" si="0">(((C3/60)/60)/24)+DATE(1970,1,1)</f>
        <v>42766.600497685184</v>
      </c>
      <c r="E3">
        <f t="shared" ref="E3:E34" si="1">WEEKNUM(D3)</f>
        <v>5</v>
      </c>
      <c r="F3">
        <f t="shared" ref="F3:F34" si="2">YEAR(D3)</f>
        <v>2017</v>
      </c>
    </row>
    <row r="4" spans="1:6" x14ac:dyDescent="0.2">
      <c r="A4">
        <v>2</v>
      </c>
      <c r="B4" s="3" t="s">
        <v>4</v>
      </c>
      <c r="C4">
        <v>1454691083</v>
      </c>
      <c r="D4" s="7">
        <f t="shared" si="0"/>
        <v>42405.702349537038</v>
      </c>
      <c r="E4">
        <f t="shared" si="1"/>
        <v>6</v>
      </c>
      <c r="F4">
        <f t="shared" si="2"/>
        <v>2016</v>
      </c>
    </row>
    <row r="5" spans="1:6" ht="30" x14ac:dyDescent="0.2">
      <c r="A5">
        <v>3</v>
      </c>
      <c r="B5" s="3" t="s">
        <v>5</v>
      </c>
      <c r="C5">
        <v>1404822107</v>
      </c>
      <c r="D5" s="7">
        <f t="shared" si="0"/>
        <v>41828.515127314815</v>
      </c>
      <c r="E5">
        <f t="shared" si="1"/>
        <v>28</v>
      </c>
      <c r="F5">
        <f t="shared" si="2"/>
        <v>2014</v>
      </c>
    </row>
    <row r="6" spans="1:6" x14ac:dyDescent="0.2">
      <c r="A6">
        <v>4</v>
      </c>
      <c r="B6" s="3" t="s">
        <v>6</v>
      </c>
      <c r="C6">
        <v>1447963279</v>
      </c>
      <c r="D6" s="7">
        <f t="shared" si="0"/>
        <v>42327.834247685183</v>
      </c>
      <c r="E6">
        <f t="shared" si="1"/>
        <v>47</v>
      </c>
      <c r="F6">
        <f t="shared" si="2"/>
        <v>2015</v>
      </c>
    </row>
    <row r="7" spans="1:6" ht="30" x14ac:dyDescent="0.2">
      <c r="A7">
        <v>5</v>
      </c>
      <c r="B7" s="3" t="s">
        <v>7</v>
      </c>
      <c r="C7">
        <v>1468362207</v>
      </c>
      <c r="D7" s="7">
        <f t="shared" si="0"/>
        <v>42563.932951388888</v>
      </c>
      <c r="E7">
        <f t="shared" si="1"/>
        <v>29</v>
      </c>
      <c r="F7">
        <f t="shared" si="2"/>
        <v>2016</v>
      </c>
    </row>
    <row r="8" spans="1:6" x14ac:dyDescent="0.2">
      <c r="A8">
        <v>6</v>
      </c>
      <c r="B8" s="3" t="s">
        <v>8</v>
      </c>
      <c r="C8">
        <v>1401846250</v>
      </c>
      <c r="D8" s="7">
        <f t="shared" si="0"/>
        <v>41794.072337962964</v>
      </c>
      <c r="E8">
        <f t="shared" si="1"/>
        <v>23</v>
      </c>
      <c r="F8">
        <f t="shared" si="2"/>
        <v>2014</v>
      </c>
    </row>
    <row r="9" spans="1:6" ht="30" x14ac:dyDescent="0.2">
      <c r="A9">
        <v>7</v>
      </c>
      <c r="B9" s="3" t="s">
        <v>9</v>
      </c>
      <c r="C9">
        <v>1464224867</v>
      </c>
      <c r="D9" s="7">
        <f t="shared" si="0"/>
        <v>42516.047071759262</v>
      </c>
      <c r="E9">
        <f t="shared" si="1"/>
        <v>22</v>
      </c>
      <c r="F9">
        <f t="shared" si="2"/>
        <v>2016</v>
      </c>
    </row>
    <row r="10" spans="1:6" x14ac:dyDescent="0.2">
      <c r="A10">
        <v>8</v>
      </c>
      <c r="B10" s="3" t="s">
        <v>10</v>
      </c>
      <c r="C10">
        <v>1460155212</v>
      </c>
      <c r="D10" s="7">
        <f t="shared" si="0"/>
        <v>42468.94458333333</v>
      </c>
      <c r="E10">
        <f t="shared" si="1"/>
        <v>15</v>
      </c>
      <c r="F10">
        <f t="shared" si="2"/>
        <v>2016</v>
      </c>
    </row>
    <row r="11" spans="1:6" x14ac:dyDescent="0.2">
      <c r="A11">
        <v>9</v>
      </c>
      <c r="B11" s="3" t="s">
        <v>11</v>
      </c>
      <c r="C11">
        <v>1458268144</v>
      </c>
      <c r="D11" s="7">
        <f t="shared" si="0"/>
        <v>42447.103518518517</v>
      </c>
      <c r="E11">
        <f t="shared" si="1"/>
        <v>12</v>
      </c>
      <c r="F11">
        <f t="shared" si="2"/>
        <v>2016</v>
      </c>
    </row>
    <row r="12" spans="1:6" ht="30" x14ac:dyDescent="0.2">
      <c r="A12">
        <v>10</v>
      </c>
      <c r="B12" s="3" t="s">
        <v>12</v>
      </c>
      <c r="C12">
        <v>1400636279</v>
      </c>
      <c r="D12" s="7">
        <f t="shared" si="0"/>
        <v>41780.068043981482</v>
      </c>
      <c r="E12">
        <f t="shared" si="1"/>
        <v>21</v>
      </c>
      <c r="F12">
        <f t="shared" si="2"/>
        <v>2014</v>
      </c>
    </row>
    <row r="13" spans="1:6" x14ac:dyDescent="0.2">
      <c r="A13">
        <v>11</v>
      </c>
      <c r="B13" s="3" t="s">
        <v>13</v>
      </c>
      <c r="C13">
        <v>1469126462</v>
      </c>
      <c r="D13" s="7">
        <f t="shared" si="0"/>
        <v>42572.778495370367</v>
      </c>
      <c r="E13">
        <f t="shared" si="1"/>
        <v>30</v>
      </c>
      <c r="F13">
        <f t="shared" si="2"/>
        <v>2016</v>
      </c>
    </row>
    <row r="14" spans="1:6" x14ac:dyDescent="0.2">
      <c r="A14">
        <v>12</v>
      </c>
      <c r="B14" s="3" t="s">
        <v>14</v>
      </c>
      <c r="C14">
        <v>1401642425</v>
      </c>
      <c r="D14" s="7">
        <f t="shared" si="0"/>
        <v>41791.713252314818</v>
      </c>
      <c r="E14">
        <f t="shared" si="1"/>
        <v>23</v>
      </c>
      <c r="F14">
        <f t="shared" si="2"/>
        <v>2014</v>
      </c>
    </row>
    <row r="15" spans="1:6" x14ac:dyDescent="0.2">
      <c r="A15">
        <v>13</v>
      </c>
      <c r="B15" s="3" t="s">
        <v>15</v>
      </c>
      <c r="C15">
        <v>1463588109</v>
      </c>
      <c r="D15" s="7">
        <f t="shared" si="0"/>
        <v>42508.677187499998</v>
      </c>
      <c r="E15">
        <f t="shared" si="1"/>
        <v>21</v>
      </c>
      <c r="F15">
        <f t="shared" si="2"/>
        <v>2016</v>
      </c>
    </row>
    <row r="16" spans="1:6" x14ac:dyDescent="0.2">
      <c r="A16">
        <v>14</v>
      </c>
      <c r="B16" s="3" t="s">
        <v>16</v>
      </c>
      <c r="C16">
        <v>1403051888</v>
      </c>
      <c r="D16" s="7">
        <f t="shared" si="0"/>
        <v>41808.02648148148</v>
      </c>
      <c r="E16">
        <f t="shared" si="1"/>
        <v>25</v>
      </c>
      <c r="F16">
        <f t="shared" si="2"/>
        <v>2014</v>
      </c>
    </row>
    <row r="17" spans="1:6" x14ac:dyDescent="0.2">
      <c r="A17">
        <v>15</v>
      </c>
      <c r="B17" s="3" t="s">
        <v>17</v>
      </c>
      <c r="C17">
        <v>1441790658</v>
      </c>
      <c r="D17" s="7">
        <f t="shared" si="0"/>
        <v>42256.391875000001</v>
      </c>
      <c r="E17">
        <f t="shared" si="1"/>
        <v>37</v>
      </c>
      <c r="F17">
        <f t="shared" si="2"/>
        <v>2015</v>
      </c>
    </row>
    <row r="18" spans="1:6" x14ac:dyDescent="0.2">
      <c r="A18">
        <v>16</v>
      </c>
      <c r="B18" s="3" t="s">
        <v>18</v>
      </c>
      <c r="C18">
        <v>1398971211</v>
      </c>
      <c r="D18" s="7">
        <f t="shared" si="0"/>
        <v>41760.796423611115</v>
      </c>
      <c r="E18">
        <f t="shared" si="1"/>
        <v>18</v>
      </c>
      <c r="F18">
        <f t="shared" si="2"/>
        <v>2014</v>
      </c>
    </row>
    <row r="19" spans="1:6" x14ac:dyDescent="0.2">
      <c r="A19">
        <v>17</v>
      </c>
      <c r="B19" s="3" t="s">
        <v>19</v>
      </c>
      <c r="C19">
        <v>1412530422</v>
      </c>
      <c r="D19" s="7">
        <f t="shared" si="0"/>
        <v>41917.731736111113</v>
      </c>
      <c r="E19">
        <f t="shared" si="1"/>
        <v>41</v>
      </c>
      <c r="F19">
        <f t="shared" si="2"/>
        <v>2014</v>
      </c>
    </row>
    <row r="20" spans="1:6" x14ac:dyDescent="0.2">
      <c r="A20">
        <v>18</v>
      </c>
      <c r="B20" s="3" t="s">
        <v>20</v>
      </c>
      <c r="C20">
        <v>1408366856</v>
      </c>
      <c r="D20" s="7">
        <f t="shared" si="0"/>
        <v>41869.542314814818</v>
      </c>
      <c r="E20">
        <f t="shared" si="1"/>
        <v>34</v>
      </c>
      <c r="F20">
        <f t="shared" si="2"/>
        <v>2014</v>
      </c>
    </row>
    <row r="21" spans="1:6" x14ac:dyDescent="0.2">
      <c r="A21">
        <v>19</v>
      </c>
      <c r="B21" s="3" t="s">
        <v>21</v>
      </c>
      <c r="C21">
        <v>1434828934</v>
      </c>
      <c r="D21" s="7">
        <f t="shared" si="0"/>
        <v>42175.816365740742</v>
      </c>
      <c r="E21">
        <f t="shared" si="1"/>
        <v>25</v>
      </c>
      <c r="F21">
        <f t="shared" si="2"/>
        <v>2015</v>
      </c>
    </row>
    <row r="22" spans="1:6" x14ac:dyDescent="0.2">
      <c r="A22">
        <v>20</v>
      </c>
      <c r="B22" s="3" t="s">
        <v>22</v>
      </c>
      <c r="C22">
        <v>1436983912</v>
      </c>
      <c r="D22" s="7">
        <f t="shared" si="0"/>
        <v>42200.758240740746</v>
      </c>
      <c r="E22">
        <f t="shared" si="1"/>
        <v>29</v>
      </c>
      <c r="F22">
        <f t="shared" si="2"/>
        <v>2015</v>
      </c>
    </row>
    <row r="23" spans="1:6" x14ac:dyDescent="0.2">
      <c r="A23">
        <v>21</v>
      </c>
      <c r="B23" s="3" t="s">
        <v>23</v>
      </c>
      <c r="C23">
        <v>1409151789</v>
      </c>
      <c r="D23" s="7">
        <f t="shared" si="0"/>
        <v>41878.627187500002</v>
      </c>
      <c r="E23">
        <f t="shared" si="1"/>
        <v>35</v>
      </c>
      <c r="F23">
        <f t="shared" si="2"/>
        <v>2014</v>
      </c>
    </row>
    <row r="24" spans="1:6" x14ac:dyDescent="0.2">
      <c r="A24">
        <v>22</v>
      </c>
      <c r="B24" s="3" t="s">
        <v>24</v>
      </c>
      <c r="C24">
        <v>1418766740</v>
      </c>
      <c r="D24" s="7">
        <f t="shared" si="0"/>
        <v>41989.91134259259</v>
      </c>
      <c r="E24">
        <f t="shared" si="1"/>
        <v>51</v>
      </c>
      <c r="F24">
        <f t="shared" si="2"/>
        <v>2014</v>
      </c>
    </row>
    <row r="25" spans="1:6" x14ac:dyDescent="0.2">
      <c r="A25">
        <v>23</v>
      </c>
      <c r="B25" s="3" t="s">
        <v>25</v>
      </c>
      <c r="C25">
        <v>1428086501</v>
      </c>
      <c r="D25" s="7">
        <f t="shared" si="0"/>
        <v>42097.778946759259</v>
      </c>
      <c r="E25">
        <f t="shared" si="1"/>
        <v>14</v>
      </c>
      <c r="F25">
        <f t="shared" si="2"/>
        <v>2015</v>
      </c>
    </row>
    <row r="26" spans="1:6" x14ac:dyDescent="0.2">
      <c r="A26">
        <v>24</v>
      </c>
      <c r="B26" s="3" t="s">
        <v>26</v>
      </c>
      <c r="C26">
        <v>1439494863</v>
      </c>
      <c r="D26" s="7">
        <f t="shared" si="0"/>
        <v>42229.820173611108</v>
      </c>
      <c r="E26">
        <f t="shared" si="1"/>
        <v>33</v>
      </c>
      <c r="F26">
        <f t="shared" si="2"/>
        <v>2015</v>
      </c>
    </row>
    <row r="27" spans="1:6" ht="30" x14ac:dyDescent="0.2">
      <c r="A27">
        <v>25</v>
      </c>
      <c r="B27" s="3" t="s">
        <v>27</v>
      </c>
      <c r="C27">
        <v>1447115761</v>
      </c>
      <c r="D27" s="7">
        <f t="shared" si="0"/>
        <v>42318.025011574078</v>
      </c>
      <c r="E27">
        <f t="shared" si="1"/>
        <v>46</v>
      </c>
      <c r="F27">
        <f t="shared" si="2"/>
        <v>2015</v>
      </c>
    </row>
    <row r="28" spans="1:6" x14ac:dyDescent="0.2">
      <c r="A28">
        <v>26</v>
      </c>
      <c r="B28" s="3" t="s">
        <v>28</v>
      </c>
      <c r="C28">
        <v>1404822144</v>
      </c>
      <c r="D28" s="7">
        <f t="shared" si="0"/>
        <v>41828.515555555554</v>
      </c>
      <c r="E28">
        <f t="shared" si="1"/>
        <v>28</v>
      </c>
      <c r="F28">
        <f t="shared" si="2"/>
        <v>2014</v>
      </c>
    </row>
    <row r="29" spans="1:6" x14ac:dyDescent="0.2">
      <c r="A29">
        <v>27</v>
      </c>
      <c r="B29" s="3" t="s">
        <v>29</v>
      </c>
      <c r="C29">
        <v>1413518233</v>
      </c>
      <c r="D29" s="7">
        <f t="shared" si="0"/>
        <v>41929.164733796293</v>
      </c>
      <c r="E29">
        <f t="shared" si="1"/>
        <v>42</v>
      </c>
      <c r="F29">
        <f t="shared" si="2"/>
        <v>2014</v>
      </c>
    </row>
    <row r="30" spans="1:6" ht="30" x14ac:dyDescent="0.2">
      <c r="A30">
        <v>28</v>
      </c>
      <c r="B30" s="3" t="s">
        <v>30</v>
      </c>
      <c r="C30">
        <v>1447715284</v>
      </c>
      <c r="D30" s="7">
        <f t="shared" si="0"/>
        <v>42324.96393518518</v>
      </c>
      <c r="E30">
        <f t="shared" si="1"/>
        <v>47</v>
      </c>
      <c r="F30">
        <f t="shared" si="2"/>
        <v>2015</v>
      </c>
    </row>
    <row r="31" spans="1:6" x14ac:dyDescent="0.2">
      <c r="A31">
        <v>29</v>
      </c>
      <c r="B31" s="3" t="s">
        <v>31</v>
      </c>
      <c r="C31">
        <v>1403453368</v>
      </c>
      <c r="D31" s="7">
        <f t="shared" si="0"/>
        <v>41812.67324074074</v>
      </c>
      <c r="E31">
        <f t="shared" si="1"/>
        <v>26</v>
      </c>
      <c r="F31">
        <f t="shared" si="2"/>
        <v>2014</v>
      </c>
    </row>
    <row r="32" spans="1:6" x14ac:dyDescent="0.2">
      <c r="A32">
        <v>30</v>
      </c>
      <c r="B32" s="3" t="s">
        <v>32</v>
      </c>
      <c r="C32">
        <v>1406012515</v>
      </c>
      <c r="D32" s="7">
        <f t="shared" si="0"/>
        <v>41842.292997685188</v>
      </c>
      <c r="E32">
        <f t="shared" si="1"/>
        <v>30</v>
      </c>
      <c r="F32">
        <f t="shared" si="2"/>
        <v>2014</v>
      </c>
    </row>
    <row r="33" spans="1:6" x14ac:dyDescent="0.2">
      <c r="A33">
        <v>31</v>
      </c>
      <c r="B33" s="3" t="s">
        <v>33</v>
      </c>
      <c r="C33">
        <v>1452193234</v>
      </c>
      <c r="D33" s="7">
        <f t="shared" si="0"/>
        <v>42376.79206018518</v>
      </c>
      <c r="E33">
        <f t="shared" si="1"/>
        <v>2</v>
      </c>
      <c r="F33">
        <f t="shared" si="2"/>
        <v>2016</v>
      </c>
    </row>
    <row r="34" spans="1:6" x14ac:dyDescent="0.2">
      <c r="A34">
        <v>32</v>
      </c>
      <c r="B34" s="3" t="s">
        <v>34</v>
      </c>
      <c r="C34">
        <v>1459523017</v>
      </c>
      <c r="D34" s="7">
        <f t="shared" si="0"/>
        <v>42461.627511574072</v>
      </c>
      <c r="E34">
        <f t="shared" si="1"/>
        <v>14</v>
      </c>
      <c r="F34">
        <f t="shared" si="2"/>
        <v>2016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Pivoted with Group</vt:lpstr>
      <vt:lpstr>Sample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Jeffrey James</cp:lastModifiedBy>
  <dcterms:created xsi:type="dcterms:W3CDTF">2017-04-20T15:17:24Z</dcterms:created>
  <dcterms:modified xsi:type="dcterms:W3CDTF">2018-05-08T15:52:03Z</dcterms:modified>
</cp:coreProperties>
</file>