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Storm_proj\02_myself_ID_EGO\12 政治模型\img\"/>
    </mc:Choice>
  </mc:AlternateContent>
  <bookViews>
    <workbookView xWindow="0" yWindow="3660" windowWidth="12360" windowHeight="762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C155" i="1" l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D154" i="1"/>
  <c r="E154" i="1"/>
  <c r="F154" i="1"/>
  <c r="G154" i="1"/>
  <c r="C154" i="1"/>
  <c r="B155" i="1"/>
  <c r="B156" i="1"/>
  <c r="B157" i="1"/>
  <c r="B158" i="1"/>
  <c r="B159" i="1"/>
  <c r="B160" i="1"/>
  <c r="B161" i="1"/>
  <c r="B154" i="1"/>
  <c r="C120" i="1"/>
  <c r="D120" i="1"/>
  <c r="E120" i="1"/>
  <c r="F120" i="1"/>
  <c r="B120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C115" i="1"/>
  <c r="D115" i="1"/>
  <c r="E115" i="1"/>
  <c r="F115" i="1"/>
  <c r="B115" i="1"/>
</calcChain>
</file>

<file path=xl/sharedStrings.xml><?xml version="1.0" encoding="utf-8"?>
<sst xmlns="http://schemas.openxmlformats.org/spreadsheetml/2006/main" count="92" uniqueCount="35">
  <si>
    <t>国家</t>
  </si>
  <si>
    <t>1880年</t>
  </si>
  <si>
    <t>1900年</t>
  </si>
  <si>
    <t>1913年</t>
  </si>
  <si>
    <t>1928年</t>
  </si>
  <si>
    <t>1938年</t>
  </si>
  <si>
    <t>英国</t>
  </si>
  <si>
    <t>美国</t>
  </si>
  <si>
    <t>德国</t>
  </si>
  <si>
    <t>法国</t>
  </si>
  <si>
    <t>俄罗斯</t>
  </si>
  <si>
    <t>奥匈帝国</t>
  </si>
  <si>
    <t>意大利</t>
  </si>
  <si>
    <t>日本</t>
  </si>
  <si>
    <t>前苏联地区</t>
  </si>
  <si>
    <t>1500年</t>
    <phoneticPr fontId="53" type="noConversion"/>
  </si>
  <si>
    <t>1913年</t>
    <phoneticPr fontId="53" type="noConversion"/>
  </si>
  <si>
    <t>年份</t>
    <phoneticPr fontId="53" type="noConversion"/>
  </si>
  <si>
    <t>欧洲</t>
  </si>
  <si>
    <t>西海岸 国家</t>
  </si>
  <si>
    <t>拉丁美洲</t>
  </si>
  <si>
    <t>亚洲</t>
  </si>
  <si>
    <t>非洲</t>
  </si>
  <si>
    <t>合计</t>
  </si>
  <si>
    <t>其他</t>
  </si>
  <si>
    <t>合计</t>
    <phoneticPr fontId="53" type="noConversion"/>
  </si>
  <si>
    <t>西海岸国家</t>
    <phoneticPr fontId="53" type="noConversion"/>
  </si>
  <si>
    <t>1820年</t>
  </si>
  <si>
    <t>1870年</t>
  </si>
  <si>
    <t>1950年</t>
  </si>
  <si>
    <t>1973年</t>
  </si>
  <si>
    <t>1998年</t>
  </si>
  <si>
    <t>前苏联</t>
  </si>
  <si>
    <t>中国</t>
  </si>
  <si>
    <t>印度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</si>
</sst>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1"/>
      <color indexed="8"/>
      <name val="宋体"/>
      <family val="2"/>
      <scheme val="minor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10"/>
      <color rgb="FF0A0A0A"/>
      <name val="报宋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1" fillId="0" borderId="5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2" fillId="0" borderId="6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0" fontId="22" fillId="0" borderId="1" xfId="0" applyNumberFormat="1" applyFont="1" applyBorder="1" applyAlignment="1">
      <alignment horizontal="center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center" vertical="center" wrapText="1"/>
    </xf>
    <xf numFmtId="0" fontId="26" fillId="0" borderId="1" xfId="0" applyNumberFormat="1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30" fillId="0" borderId="6" xfId="0" applyNumberFormat="1" applyFont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33" fillId="0" borderId="1" xfId="0" applyNumberFormat="1" applyFont="1" applyBorder="1" applyAlignment="1">
      <alignment horizontal="center" vertical="center" wrapText="1"/>
    </xf>
    <xf numFmtId="0" fontId="34" fillId="0" borderId="1" xfId="0" applyNumberFormat="1" applyFont="1" applyBorder="1" applyAlignment="1">
      <alignment horizontal="center" vertical="center" wrapText="1"/>
    </xf>
    <xf numFmtId="0" fontId="35" fillId="0" borderId="1" xfId="0" applyNumberFormat="1" applyFont="1" applyBorder="1" applyAlignment="1">
      <alignment horizontal="center" vertical="center" wrapText="1"/>
    </xf>
    <xf numFmtId="0" fontId="36" fillId="0" borderId="6" xfId="0" applyNumberFormat="1" applyFont="1" applyBorder="1" applyAlignment="1">
      <alignment horizontal="center" vertical="center" wrapText="1"/>
    </xf>
    <xf numFmtId="0" fontId="38" fillId="0" borderId="1" xfId="0" applyNumberFormat="1" applyFont="1" applyBorder="1" applyAlignment="1">
      <alignment horizontal="center" vertical="center" wrapText="1"/>
    </xf>
    <xf numFmtId="0" fontId="39" fillId="0" borderId="1" xfId="0" applyNumberFormat="1" applyFont="1" applyBorder="1" applyAlignment="1">
      <alignment horizontal="center" vertical="center" wrapText="1"/>
    </xf>
    <xf numFmtId="0" fontId="40" fillId="0" borderId="1" xfId="0" applyNumberFormat="1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 wrapText="1"/>
    </xf>
    <xf numFmtId="0" fontId="43" fillId="0" borderId="1" xfId="0" applyNumberFormat="1" applyFont="1" applyBorder="1" applyAlignment="1">
      <alignment horizontal="center" vertical="center" wrapText="1"/>
    </xf>
    <xf numFmtId="0" fontId="44" fillId="0" borderId="1" xfId="0" applyNumberFormat="1" applyFont="1" applyBorder="1" applyAlignment="1">
      <alignment horizontal="center" vertical="center" wrapText="1"/>
    </xf>
    <xf numFmtId="0" fontId="46" fillId="0" borderId="6" xfId="0" applyNumberFormat="1" applyFont="1" applyBorder="1" applyAlignment="1">
      <alignment horizontal="center" vertical="center" wrapText="1"/>
    </xf>
    <xf numFmtId="0" fontId="48" fillId="0" borderId="7" xfId="0" applyNumberFormat="1" applyFont="1" applyBorder="1" applyAlignment="1">
      <alignment horizontal="center" vertical="center" wrapText="1"/>
    </xf>
    <xf numFmtId="0" fontId="49" fillId="0" borderId="7" xfId="0" applyNumberFormat="1" applyFont="1" applyBorder="1" applyAlignment="1">
      <alignment horizontal="center" vertical="center" wrapText="1"/>
    </xf>
    <xf numFmtId="0" fontId="51" fillId="0" borderId="7" xfId="0" applyNumberFormat="1" applyFont="1" applyBorder="1" applyAlignment="1">
      <alignment horizontal="center" vertical="center" wrapText="1"/>
    </xf>
    <xf numFmtId="0" fontId="52" fillId="0" borderId="9" xfId="0" applyNumberFormat="1" applyFont="1" applyBorder="1" applyAlignment="1">
      <alignment horizontal="center" vertical="center" wrapText="1"/>
    </xf>
    <xf numFmtId="0" fontId="0" fillId="2" borderId="0" xfId="0" applyFill="1" applyAlignment="1"/>
    <xf numFmtId="0" fontId="1" fillId="0" borderId="2" xfId="0" applyNumberFormat="1" applyFont="1" applyBorder="1" applyAlignment="1">
      <alignment horizontal="center" vertical="center" wrapText="1"/>
    </xf>
    <xf numFmtId="0" fontId="0" fillId="0" borderId="0" xfId="0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德国与世界主要强国相对的总的工业潜力</a:t>
            </a:r>
            <a:r>
              <a:rPr lang="en-US" altLang="zh-CN"/>
              <a:t>:1880—1938</a:t>
            </a:r>
            <a:r>
              <a:rPr lang="zh-CN" altLang="en-US"/>
              <a:t>年 </a:t>
            </a:r>
            <a:endParaRPr lang="en-US" altLang="zh-CN"/>
          </a:p>
          <a:p>
            <a:pPr>
              <a:defRPr/>
            </a:pPr>
            <a:r>
              <a:rPr lang="en-US" altLang="zh-CN"/>
              <a:t>(</a:t>
            </a:r>
            <a:r>
              <a:rPr lang="zh-CN" altLang="en-US"/>
              <a:t>以</a:t>
            </a:r>
            <a:r>
              <a:rPr lang="en-US" altLang="zh-CN"/>
              <a:t>1900</a:t>
            </a:r>
            <a:r>
              <a:rPr lang="zh-CN" altLang="en-US"/>
              <a:t>年的英国为</a:t>
            </a:r>
            <a:r>
              <a:rPr lang="en-US" altLang="zh-CN"/>
              <a:t>100)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Sheet!$I$3</c:f>
              <c:strCache>
                <c:ptCount val="1"/>
                <c:pt idx="0">
                  <c:v>英国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Sheet!$I$4:$I$8</c:f>
              <c:numCache>
                <c:formatCode>General</c:formatCode>
                <c:ptCount val="5"/>
                <c:pt idx="0">
                  <c:v>73.3</c:v>
                </c:pt>
                <c:pt idx="1">
                  <c:v>100</c:v>
                </c:pt>
                <c:pt idx="2">
                  <c:v>127.2</c:v>
                </c:pt>
                <c:pt idx="3">
                  <c:v>135</c:v>
                </c:pt>
                <c:pt idx="4">
                  <c:v>181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Sheet!$J$3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Sheet!$J$4:$J$8</c:f>
              <c:numCache>
                <c:formatCode>General</c:formatCode>
                <c:ptCount val="5"/>
                <c:pt idx="0">
                  <c:v>46.9</c:v>
                </c:pt>
                <c:pt idx="1">
                  <c:v>127.8</c:v>
                </c:pt>
                <c:pt idx="2">
                  <c:v>298.10000000000002</c:v>
                </c:pt>
                <c:pt idx="3">
                  <c:v>533</c:v>
                </c:pt>
                <c:pt idx="4">
                  <c:v>528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Sheet!$K$3</c:f>
              <c:strCache>
                <c:ptCount val="1"/>
                <c:pt idx="0">
                  <c:v>德国</c:v>
                </c:pt>
              </c:strCache>
            </c:strRef>
          </c:tx>
          <c:spPr>
            <a:ln w="889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Sheet!$K$4:$K$8</c:f>
              <c:numCache>
                <c:formatCode>General</c:formatCode>
                <c:ptCount val="5"/>
                <c:pt idx="0">
                  <c:v>27.4</c:v>
                </c:pt>
                <c:pt idx="1">
                  <c:v>71.2</c:v>
                </c:pt>
                <c:pt idx="2">
                  <c:v>137.69999999999999</c:v>
                </c:pt>
                <c:pt idx="3">
                  <c:v>158</c:v>
                </c:pt>
                <c:pt idx="4">
                  <c:v>214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Sheet!$L$3</c:f>
              <c:strCache>
                <c:ptCount val="1"/>
                <c:pt idx="0">
                  <c:v>法国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Sheet!$L$4:$L$8</c:f>
              <c:numCache>
                <c:formatCode>General</c:formatCode>
                <c:ptCount val="5"/>
                <c:pt idx="0">
                  <c:v>25.1</c:v>
                </c:pt>
                <c:pt idx="1">
                  <c:v>36.799999999999997</c:v>
                </c:pt>
                <c:pt idx="2">
                  <c:v>57.3</c:v>
                </c:pt>
                <c:pt idx="3">
                  <c:v>82</c:v>
                </c:pt>
                <c:pt idx="4">
                  <c:v>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Sheet!$M$3</c:f>
              <c:strCache>
                <c:ptCount val="1"/>
                <c:pt idx="0">
                  <c:v>俄罗斯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Sheet!$M$4:$M$8</c:f>
              <c:numCache>
                <c:formatCode>General</c:formatCode>
                <c:ptCount val="5"/>
                <c:pt idx="0">
                  <c:v>24.5</c:v>
                </c:pt>
                <c:pt idx="1">
                  <c:v>47.5</c:v>
                </c:pt>
                <c:pt idx="2">
                  <c:v>76.599999999999994</c:v>
                </c:pt>
                <c:pt idx="3">
                  <c:v>72</c:v>
                </c:pt>
                <c:pt idx="4">
                  <c:v>152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Sheet!$N$3</c:f>
              <c:strCache>
                <c:ptCount val="1"/>
                <c:pt idx="0">
                  <c:v>奥匈帝国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Sheet!$N$4:$N$8</c:f>
              <c:numCache>
                <c:formatCode>General</c:formatCode>
                <c:ptCount val="5"/>
                <c:pt idx="0">
                  <c:v>14</c:v>
                </c:pt>
                <c:pt idx="1">
                  <c:v>25.6</c:v>
                </c:pt>
                <c:pt idx="2">
                  <c:v>40.700000000000003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Sheet!$O$3</c:f>
              <c:strCache>
                <c:ptCount val="1"/>
                <c:pt idx="0">
                  <c:v>意大利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Sheet!$O$4:$O$8</c:f>
              <c:numCache>
                <c:formatCode>General</c:formatCode>
                <c:ptCount val="5"/>
                <c:pt idx="0">
                  <c:v>8.1</c:v>
                </c:pt>
                <c:pt idx="1">
                  <c:v>13.6</c:v>
                </c:pt>
                <c:pt idx="2">
                  <c:v>22.5</c:v>
                </c:pt>
                <c:pt idx="3">
                  <c:v>37</c:v>
                </c:pt>
                <c:pt idx="4">
                  <c:v>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Sheet!$P$3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Sheet!$H$4:$H$8</c:f>
              <c:strCache>
                <c:ptCount val="5"/>
                <c:pt idx="0">
                  <c:v>1880年</c:v>
                </c:pt>
                <c:pt idx="1">
                  <c:v>1900年</c:v>
                </c:pt>
                <c:pt idx="2">
                  <c:v>1913年</c:v>
                </c:pt>
                <c:pt idx="3">
                  <c:v>1928年</c:v>
                </c:pt>
                <c:pt idx="4">
                  <c:v>1938年</c:v>
                </c:pt>
              </c:strCache>
            </c:strRef>
          </c:cat>
          <c:val>
            <c:numRef>
              <c:f>Sheet!$P$4:$P$8</c:f>
              <c:numCache>
                <c:formatCode>General</c:formatCode>
                <c:ptCount val="5"/>
                <c:pt idx="0">
                  <c:v>7.6</c:v>
                </c:pt>
                <c:pt idx="1">
                  <c:v>13</c:v>
                </c:pt>
                <c:pt idx="2">
                  <c:v>25.1</c:v>
                </c:pt>
                <c:pt idx="3">
                  <c:v>45</c:v>
                </c:pt>
                <c:pt idx="4">
                  <c:v>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887432"/>
        <c:axId val="630887824"/>
      </c:lineChart>
      <c:catAx>
        <c:axId val="63088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87824"/>
        <c:crosses val="autoZero"/>
        <c:auto val="1"/>
        <c:lblAlgn val="ctr"/>
        <c:lblOffset val="100"/>
        <c:noMultiLvlLbl val="0"/>
      </c:catAx>
      <c:valAx>
        <c:axId val="6308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88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200" b="0" i="0" baseline="0">
                <a:effectLst/>
              </a:rPr>
              <a:t>英国与欧洲主要国家的</a:t>
            </a:r>
            <a:r>
              <a:rPr lang="en-US" altLang="zh-CN" sz="1200" b="0" i="0" baseline="0">
                <a:effectLst/>
              </a:rPr>
              <a:t>GDP</a:t>
            </a:r>
            <a:r>
              <a:rPr lang="zh-CN" altLang="zh-CN" sz="1200" b="0" i="0" baseline="0">
                <a:effectLst/>
              </a:rPr>
              <a:t>总量</a:t>
            </a:r>
            <a:r>
              <a:rPr lang="en-US" altLang="zh-CN" sz="1200" b="0" i="0" baseline="0">
                <a:effectLst/>
              </a:rPr>
              <a:t>:</a:t>
            </a:r>
            <a:br>
              <a:rPr lang="en-US" altLang="zh-CN" sz="1200" b="0" i="0" baseline="0">
                <a:effectLst/>
              </a:rPr>
            </a:br>
            <a:r>
              <a:rPr lang="en-US" altLang="zh-CN" sz="1200" b="0" i="0" baseline="0">
                <a:effectLst/>
              </a:rPr>
              <a:t>1500—1913</a:t>
            </a:r>
            <a:r>
              <a:rPr lang="zh-CN" altLang="zh-CN" sz="1200" b="0" i="0" baseline="0">
                <a:effectLst/>
              </a:rPr>
              <a:t>年</a:t>
            </a:r>
            <a:r>
              <a:rPr lang="en-US" altLang="zh-CN" sz="1200" b="0" i="0" baseline="0">
                <a:effectLst/>
              </a:rPr>
              <a:t/>
            </a:r>
            <a:br>
              <a:rPr lang="en-US" altLang="zh-CN" sz="1200" b="0" i="0" baseline="0">
                <a:effectLst/>
              </a:rPr>
            </a:br>
            <a:r>
              <a:rPr lang="en-US" altLang="zh-CN" sz="1200" b="0" i="0" baseline="0">
                <a:effectLst/>
              </a:rPr>
              <a:t>(</a:t>
            </a:r>
            <a:r>
              <a:rPr lang="zh-CN" altLang="zh-CN" sz="1200" b="0" i="0" baseline="0">
                <a:effectLst/>
              </a:rPr>
              <a:t>单位</a:t>
            </a:r>
            <a:r>
              <a:rPr lang="en-US" altLang="zh-CN" sz="1200" b="0" i="0" baseline="0">
                <a:effectLst/>
              </a:rPr>
              <a:t>:</a:t>
            </a:r>
            <a:r>
              <a:rPr lang="zh-CN" altLang="zh-CN" sz="1200" b="0" i="0" baseline="0">
                <a:effectLst/>
              </a:rPr>
              <a:t>百万</a:t>
            </a:r>
            <a:r>
              <a:rPr lang="en-US" altLang="zh-CN" sz="1200" b="0" i="0" baseline="0">
                <a:effectLst/>
              </a:rPr>
              <a:t>/1990</a:t>
            </a:r>
            <a:r>
              <a:rPr lang="zh-CN" altLang="zh-CN" sz="1200" b="0" i="0" baseline="0">
                <a:effectLst/>
              </a:rPr>
              <a:t>国际元</a:t>
            </a:r>
            <a:r>
              <a:rPr lang="en-US" altLang="zh-CN" sz="1200" b="0" i="0" baseline="0">
                <a:effectLst/>
              </a:rPr>
              <a:t>)</a:t>
            </a:r>
            <a:endParaRPr lang="zh-CN" altLang="zh-CN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Sheet!$A$54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Sheet!$B$53:$G$53</c:f>
              <c:strCache>
                <c:ptCount val="6"/>
                <c:pt idx="0">
                  <c:v>1500年</c:v>
                </c:pt>
                <c:pt idx="1">
                  <c:v>1600</c:v>
                </c:pt>
                <c:pt idx="2">
                  <c:v>1700</c:v>
                </c:pt>
                <c:pt idx="3">
                  <c:v>1820</c:v>
                </c:pt>
                <c:pt idx="4">
                  <c:v>1870</c:v>
                </c:pt>
                <c:pt idx="5">
                  <c:v>1913年</c:v>
                </c:pt>
              </c:strCache>
            </c:strRef>
          </c:cat>
          <c:val>
            <c:numRef>
              <c:f>Sheet!$B$54:$G$54</c:f>
              <c:numCache>
                <c:formatCode>General</c:formatCode>
                <c:ptCount val="6"/>
                <c:pt idx="0">
                  <c:v>800</c:v>
                </c:pt>
                <c:pt idx="1">
                  <c:v>600</c:v>
                </c:pt>
                <c:pt idx="2">
                  <c:v>527</c:v>
                </c:pt>
                <c:pt idx="3">
                  <c:v>12548</c:v>
                </c:pt>
                <c:pt idx="4">
                  <c:v>98374</c:v>
                </c:pt>
                <c:pt idx="5">
                  <c:v>517383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Sheet!$A$55</c:f>
              <c:strCache>
                <c:ptCount val="1"/>
                <c:pt idx="0">
                  <c:v>德国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Sheet!$B$53:$G$53</c:f>
              <c:strCache>
                <c:ptCount val="6"/>
                <c:pt idx="0">
                  <c:v>1500年</c:v>
                </c:pt>
                <c:pt idx="1">
                  <c:v>1600</c:v>
                </c:pt>
                <c:pt idx="2">
                  <c:v>1700</c:v>
                </c:pt>
                <c:pt idx="3">
                  <c:v>1820</c:v>
                </c:pt>
                <c:pt idx="4">
                  <c:v>1870</c:v>
                </c:pt>
                <c:pt idx="5">
                  <c:v>1913年</c:v>
                </c:pt>
              </c:strCache>
            </c:strRef>
          </c:cat>
          <c:val>
            <c:numRef>
              <c:f>Sheet!$B$55:$G$55</c:f>
              <c:numCache>
                <c:formatCode>General</c:formatCode>
                <c:ptCount val="6"/>
                <c:pt idx="0">
                  <c:v>8112</c:v>
                </c:pt>
                <c:pt idx="1">
                  <c:v>12432</c:v>
                </c:pt>
                <c:pt idx="2">
                  <c:v>13410</c:v>
                </c:pt>
                <c:pt idx="3">
                  <c:v>26349</c:v>
                </c:pt>
                <c:pt idx="4">
                  <c:v>71429</c:v>
                </c:pt>
                <c:pt idx="5">
                  <c:v>237332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Sheet!$A$56</c:f>
              <c:strCache>
                <c:ptCount val="1"/>
                <c:pt idx="0">
                  <c:v>前苏联地区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Sheet!$B$53:$G$53</c:f>
              <c:strCache>
                <c:ptCount val="6"/>
                <c:pt idx="0">
                  <c:v>1500年</c:v>
                </c:pt>
                <c:pt idx="1">
                  <c:v>1600</c:v>
                </c:pt>
                <c:pt idx="2">
                  <c:v>1700</c:v>
                </c:pt>
                <c:pt idx="3">
                  <c:v>1820</c:v>
                </c:pt>
                <c:pt idx="4">
                  <c:v>1870</c:v>
                </c:pt>
                <c:pt idx="5">
                  <c:v>1913年</c:v>
                </c:pt>
              </c:strCache>
            </c:strRef>
          </c:cat>
          <c:val>
            <c:numRef>
              <c:f>Sheet!$B$56:$G$56</c:f>
              <c:numCache>
                <c:formatCode>General</c:formatCode>
                <c:ptCount val="6"/>
                <c:pt idx="0">
                  <c:v>8475</c:v>
                </c:pt>
                <c:pt idx="1">
                  <c:v>11447</c:v>
                </c:pt>
                <c:pt idx="2">
                  <c:v>16222</c:v>
                </c:pt>
                <c:pt idx="3">
                  <c:v>37710</c:v>
                </c:pt>
                <c:pt idx="4">
                  <c:v>83646</c:v>
                </c:pt>
                <c:pt idx="5">
                  <c:v>232351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Sheet!$A$57</c:f>
              <c:strCache>
                <c:ptCount val="1"/>
                <c:pt idx="0">
                  <c:v>英国</c:v>
                </c:pt>
              </c:strCache>
            </c:strRef>
          </c:tx>
          <c:spPr>
            <a:ln w="57150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7150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Sheet!$B$53:$G$53</c:f>
              <c:strCache>
                <c:ptCount val="6"/>
                <c:pt idx="0">
                  <c:v>1500年</c:v>
                </c:pt>
                <c:pt idx="1">
                  <c:v>1600</c:v>
                </c:pt>
                <c:pt idx="2">
                  <c:v>1700</c:v>
                </c:pt>
                <c:pt idx="3">
                  <c:v>1820</c:v>
                </c:pt>
                <c:pt idx="4">
                  <c:v>1870</c:v>
                </c:pt>
                <c:pt idx="5">
                  <c:v>1913年</c:v>
                </c:pt>
              </c:strCache>
            </c:strRef>
          </c:cat>
          <c:val>
            <c:numRef>
              <c:f>Sheet!$B$57:$G$57</c:f>
              <c:numCache>
                <c:formatCode>General</c:formatCode>
                <c:ptCount val="6"/>
                <c:pt idx="0">
                  <c:v>2815</c:v>
                </c:pt>
                <c:pt idx="1">
                  <c:v>6007</c:v>
                </c:pt>
                <c:pt idx="2">
                  <c:v>10709</c:v>
                </c:pt>
                <c:pt idx="3">
                  <c:v>36232</c:v>
                </c:pt>
                <c:pt idx="4">
                  <c:v>100719</c:v>
                </c:pt>
                <c:pt idx="5">
                  <c:v>224618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Sheet!$A$58</c:f>
              <c:strCache>
                <c:ptCount val="1"/>
                <c:pt idx="0">
                  <c:v>法国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Sheet!$B$53:$G$53</c:f>
              <c:strCache>
                <c:ptCount val="6"/>
                <c:pt idx="0">
                  <c:v>1500年</c:v>
                </c:pt>
                <c:pt idx="1">
                  <c:v>1600</c:v>
                </c:pt>
                <c:pt idx="2">
                  <c:v>1700</c:v>
                </c:pt>
                <c:pt idx="3">
                  <c:v>1820</c:v>
                </c:pt>
                <c:pt idx="4">
                  <c:v>1870</c:v>
                </c:pt>
                <c:pt idx="5">
                  <c:v>1913年</c:v>
                </c:pt>
              </c:strCache>
            </c:strRef>
          </c:cat>
          <c:val>
            <c:numRef>
              <c:f>Sheet!$B$58:$G$58</c:f>
              <c:numCache>
                <c:formatCode>General</c:formatCode>
                <c:ptCount val="6"/>
                <c:pt idx="0">
                  <c:v>10912</c:v>
                </c:pt>
                <c:pt idx="1">
                  <c:v>15559</c:v>
                </c:pt>
                <c:pt idx="2">
                  <c:v>21180</c:v>
                </c:pt>
                <c:pt idx="3">
                  <c:v>38434</c:v>
                </c:pt>
                <c:pt idx="4">
                  <c:v>72100</c:v>
                </c:pt>
                <c:pt idx="5">
                  <c:v>144489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333040"/>
        <c:axId val="638333824"/>
      </c:lineChart>
      <c:catAx>
        <c:axId val="6383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33824"/>
        <c:crosses val="autoZero"/>
        <c:auto val="1"/>
        <c:lblAlgn val="ctr"/>
        <c:lblOffset val="100"/>
        <c:noMultiLvlLbl val="0"/>
      </c:catAx>
      <c:valAx>
        <c:axId val="63833382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万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33040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1914</a:t>
            </a:r>
            <a:r>
              <a:rPr lang="zh-CN" altLang="en-US"/>
              <a:t>年境外投资的现价总值</a:t>
            </a:r>
            <a:endParaRPr lang="en-US" altLang="zh-CN"/>
          </a:p>
          <a:p>
            <a:pPr>
              <a:defRPr/>
            </a:pPr>
            <a:r>
              <a:rPr lang="zh-CN" altLang="en-US"/>
              <a:t>单位</a:t>
            </a:r>
            <a:r>
              <a:rPr lang="en-US" altLang="zh-CN"/>
              <a:t>:</a:t>
            </a:r>
            <a:r>
              <a:rPr lang="zh-CN" altLang="en-US"/>
              <a:t>百万美元</a:t>
            </a:r>
            <a:r>
              <a:rPr lang="en-US" altLang="zh-CN"/>
              <a:t>(</a:t>
            </a:r>
            <a:r>
              <a:rPr lang="zh-CN" altLang="en-US"/>
              <a:t>当期汇率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Sheet!$A$115</c:f>
              <c:strCache>
                <c:ptCount val="1"/>
                <c:pt idx="0">
                  <c:v>英国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Sheet!$B$114:$F$114</c:f>
              <c:strCache>
                <c:ptCount val="5"/>
                <c:pt idx="0">
                  <c:v>欧洲</c:v>
                </c:pt>
                <c:pt idx="1">
                  <c:v>西海岸国家</c:v>
                </c:pt>
                <c:pt idx="2">
                  <c:v>拉丁美洲</c:v>
                </c:pt>
                <c:pt idx="3">
                  <c:v>亚洲</c:v>
                </c:pt>
                <c:pt idx="4">
                  <c:v>非洲</c:v>
                </c:pt>
              </c:strCache>
            </c:strRef>
          </c:cat>
          <c:val>
            <c:numRef>
              <c:f>Sheet!$B$115:$F$115</c:f>
              <c:numCache>
                <c:formatCode>0.00%</c:formatCode>
                <c:ptCount val="5"/>
                <c:pt idx="0">
                  <c:v>8.3977982743231178E-2</c:v>
                </c:pt>
                <c:pt idx="1">
                  <c:v>0.73874518929562338</c:v>
                </c:pt>
                <c:pt idx="2">
                  <c:v>0.43885578069129916</c:v>
                </c:pt>
                <c:pt idx="3">
                  <c:v>0.47098360655737703</c:v>
                </c:pt>
                <c:pt idx="4">
                  <c:v>0.50879073756432247</c:v>
                </c:pt>
              </c:numCache>
            </c:numRef>
          </c:val>
        </c:ser>
        <c:ser>
          <c:idx val="1"/>
          <c:order val="1"/>
          <c:tx>
            <c:strRef>
              <c:f>Sheet!$A$116</c:f>
              <c:strCache>
                <c:ptCount val="1"/>
                <c:pt idx="0">
                  <c:v>法国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Sheet!$B$114:$F$114</c:f>
              <c:strCache>
                <c:ptCount val="5"/>
                <c:pt idx="0">
                  <c:v>欧洲</c:v>
                </c:pt>
                <c:pt idx="1">
                  <c:v>西海岸国家</c:v>
                </c:pt>
                <c:pt idx="2">
                  <c:v>拉丁美洲</c:v>
                </c:pt>
                <c:pt idx="3">
                  <c:v>亚洲</c:v>
                </c:pt>
                <c:pt idx="4">
                  <c:v>非洲</c:v>
                </c:pt>
              </c:strCache>
            </c:strRef>
          </c:cat>
          <c:val>
            <c:numRef>
              <c:f>Sheet!$B$116:$F$116</c:f>
              <c:numCache>
                <c:formatCode>0.00%</c:formatCode>
                <c:ptCount val="5"/>
                <c:pt idx="0">
                  <c:v>0.39050877714965782</c:v>
                </c:pt>
                <c:pt idx="1">
                  <c:v>3.4547570034905578E-2</c:v>
                </c:pt>
                <c:pt idx="2">
                  <c:v>0.13802145411203814</c:v>
                </c:pt>
                <c:pt idx="3">
                  <c:v>0.1360655737704918</c:v>
                </c:pt>
                <c:pt idx="4">
                  <c:v>0.21933962264150944</c:v>
                </c:pt>
              </c:numCache>
            </c:numRef>
          </c:val>
        </c:ser>
        <c:ser>
          <c:idx val="2"/>
          <c:order val="2"/>
          <c:tx>
            <c:strRef>
              <c:f>Sheet!$A$117</c:f>
              <c:strCache>
                <c:ptCount val="1"/>
                <c:pt idx="0">
                  <c:v>其他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Sheet!$B$114:$F$114</c:f>
              <c:strCache>
                <c:ptCount val="5"/>
                <c:pt idx="0">
                  <c:v>欧洲</c:v>
                </c:pt>
                <c:pt idx="1">
                  <c:v>西海岸国家</c:v>
                </c:pt>
                <c:pt idx="2">
                  <c:v>拉丁美洲</c:v>
                </c:pt>
                <c:pt idx="3">
                  <c:v>亚洲</c:v>
                </c:pt>
                <c:pt idx="4">
                  <c:v>非洲</c:v>
                </c:pt>
              </c:strCache>
            </c:strRef>
          </c:cat>
          <c:val>
            <c:numRef>
              <c:f>Sheet!$B$117:$F$117</c:f>
              <c:numCache>
                <c:formatCode>0.00%</c:formatCode>
                <c:ptCount val="5"/>
                <c:pt idx="0">
                  <c:v>0.25119012198750373</c:v>
                </c:pt>
                <c:pt idx="1">
                  <c:v>5.65649333213998E-2</c:v>
                </c:pt>
                <c:pt idx="2">
                  <c:v>0.11871275327771157</c:v>
                </c:pt>
                <c:pt idx="3">
                  <c:v>0.31360655737704918</c:v>
                </c:pt>
                <c:pt idx="4">
                  <c:v>0.16702401372212694</c:v>
                </c:pt>
              </c:numCache>
            </c:numRef>
          </c:val>
        </c:ser>
        <c:ser>
          <c:idx val="3"/>
          <c:order val="3"/>
          <c:tx>
            <c:strRef>
              <c:f>Sheet!$A$118</c:f>
              <c:strCache>
                <c:ptCount val="1"/>
                <c:pt idx="0">
                  <c:v>德国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Sheet!$B$114:$F$114</c:f>
              <c:strCache>
                <c:ptCount val="5"/>
                <c:pt idx="0">
                  <c:v>欧洲</c:v>
                </c:pt>
                <c:pt idx="1">
                  <c:v>西海岸国家</c:v>
                </c:pt>
                <c:pt idx="2">
                  <c:v>拉丁美洲</c:v>
                </c:pt>
                <c:pt idx="3">
                  <c:v>亚洲</c:v>
                </c:pt>
                <c:pt idx="4">
                  <c:v>非洲</c:v>
                </c:pt>
              </c:strCache>
            </c:strRef>
          </c:cat>
          <c:val>
            <c:numRef>
              <c:f>Sheet!$B$118:$F$118</c:f>
              <c:numCache>
                <c:formatCode>0.00%</c:formatCode>
                <c:ptCount val="5"/>
                <c:pt idx="0">
                  <c:v>0.22158583754834871</c:v>
                </c:pt>
                <c:pt idx="1">
                  <c:v>8.9501476774366776E-2</c:v>
                </c:pt>
                <c:pt idx="2">
                  <c:v>0.10786650774731824</c:v>
                </c:pt>
                <c:pt idx="3">
                  <c:v>3.9016393442622949E-2</c:v>
                </c:pt>
                <c:pt idx="4">
                  <c:v>0.10205831903945112</c:v>
                </c:pt>
              </c:numCache>
            </c:numRef>
          </c:val>
        </c:ser>
        <c:ser>
          <c:idx val="4"/>
          <c:order val="4"/>
          <c:tx>
            <c:strRef>
              <c:f>Sheet!$A$119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Sheet!$B$114:$F$114</c:f>
              <c:strCache>
                <c:ptCount val="5"/>
                <c:pt idx="0">
                  <c:v>欧洲</c:v>
                </c:pt>
                <c:pt idx="1">
                  <c:v>西海岸国家</c:v>
                </c:pt>
                <c:pt idx="2">
                  <c:v>拉丁美洲</c:v>
                </c:pt>
                <c:pt idx="3">
                  <c:v>亚洲</c:v>
                </c:pt>
                <c:pt idx="4">
                  <c:v>非洲</c:v>
                </c:pt>
              </c:strCache>
            </c:strRef>
          </c:cat>
          <c:val>
            <c:numRef>
              <c:f>Sheet!$B$119:$F$119</c:f>
              <c:numCache>
                <c:formatCode>0.00%</c:formatCode>
                <c:ptCount val="5"/>
                <c:pt idx="0">
                  <c:v>5.2737280571258552E-2</c:v>
                </c:pt>
                <c:pt idx="1">
                  <c:v>8.0551329096930094E-2</c:v>
                </c:pt>
                <c:pt idx="2">
                  <c:v>0.19654350417163291</c:v>
                </c:pt>
                <c:pt idx="3">
                  <c:v>4.0327868852459016E-2</c:v>
                </c:pt>
                <c:pt idx="4">
                  <c:v>2.7873070325900515E-3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8337744"/>
        <c:axId val="782224560"/>
      </c:barChart>
      <c:catAx>
        <c:axId val="6383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224560"/>
        <c:crosses val="autoZero"/>
        <c:auto val="1"/>
        <c:lblAlgn val="ctr"/>
        <c:lblOffset val="100"/>
        <c:noMultiLvlLbl val="0"/>
      </c:catAx>
      <c:valAx>
        <c:axId val="7822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3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美国与主要国家的</a:t>
            </a:r>
            <a:r>
              <a:rPr lang="en-US" altLang="zh-CN"/>
              <a:t>GDP</a:t>
            </a:r>
            <a:r>
              <a:rPr lang="zh-CN" altLang="en-US"/>
              <a:t>总量比较</a:t>
            </a:r>
            <a:r>
              <a:rPr lang="en-US" altLang="zh-CN"/>
              <a:t>:19—20</a:t>
            </a:r>
            <a:r>
              <a:rPr lang="zh-CN" altLang="en-US"/>
              <a:t>世纪</a:t>
            </a:r>
            <a:endParaRPr lang="en-US" altLang="zh-CN"/>
          </a:p>
          <a:p>
            <a:pPr>
              <a:defRPr/>
            </a:pPr>
            <a:r>
              <a:rPr lang="zh-CN" altLang="en-US"/>
              <a:t>单位</a:t>
            </a:r>
            <a:r>
              <a:rPr lang="en-US" altLang="zh-CN"/>
              <a:t>:</a:t>
            </a:r>
            <a:r>
              <a:rPr lang="zh-CN" altLang="en-US"/>
              <a:t>百万</a:t>
            </a:r>
            <a:r>
              <a:rPr lang="en-US" altLang="zh-CN"/>
              <a:t>/1990</a:t>
            </a:r>
            <a:r>
              <a:rPr lang="zh-CN" altLang="en-US"/>
              <a:t>国际元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Sheet!$A$140</c:f>
              <c:strCache>
                <c:ptCount val="1"/>
                <c:pt idx="0">
                  <c:v>美国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Sheet!$B$140:$G$140</c:f>
              <c:numCache>
                <c:formatCode>General</c:formatCode>
                <c:ptCount val="6"/>
                <c:pt idx="0">
                  <c:v>12548</c:v>
                </c:pt>
                <c:pt idx="1">
                  <c:v>98374</c:v>
                </c:pt>
                <c:pt idx="2">
                  <c:v>517383</c:v>
                </c:pt>
                <c:pt idx="3">
                  <c:v>1455916</c:v>
                </c:pt>
                <c:pt idx="4">
                  <c:v>3536622</c:v>
                </c:pt>
                <c:pt idx="5">
                  <c:v>7394598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Sheet!$A$141</c:f>
              <c:strCache>
                <c:ptCount val="1"/>
                <c:pt idx="0">
                  <c:v>中国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Sheet!$B$141:$G$141</c:f>
              <c:numCache>
                <c:formatCode>General</c:formatCode>
                <c:ptCount val="6"/>
                <c:pt idx="0">
                  <c:v>228600</c:v>
                </c:pt>
                <c:pt idx="1">
                  <c:v>189740</c:v>
                </c:pt>
                <c:pt idx="2">
                  <c:v>241344</c:v>
                </c:pt>
                <c:pt idx="3">
                  <c:v>239903</c:v>
                </c:pt>
                <c:pt idx="4">
                  <c:v>740048</c:v>
                </c:pt>
                <c:pt idx="5">
                  <c:v>3873352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Sheet!$A$142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Sheet!$B$142:$G$142</c:f>
              <c:numCache>
                <c:formatCode>General</c:formatCode>
                <c:ptCount val="6"/>
                <c:pt idx="0">
                  <c:v>20739</c:v>
                </c:pt>
                <c:pt idx="1">
                  <c:v>25393</c:v>
                </c:pt>
                <c:pt idx="2">
                  <c:v>71653</c:v>
                </c:pt>
                <c:pt idx="3">
                  <c:v>160966</c:v>
                </c:pt>
                <c:pt idx="4">
                  <c:v>1242932</c:v>
                </c:pt>
                <c:pt idx="5">
                  <c:v>2581576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Sheet!$A$143</c:f>
              <c:strCache>
                <c:ptCount val="1"/>
                <c:pt idx="0">
                  <c:v>印度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Sheet!$B$143:$G$143</c:f>
              <c:numCache>
                <c:formatCode>General</c:formatCode>
                <c:ptCount val="6"/>
                <c:pt idx="0">
                  <c:v>111417</c:v>
                </c:pt>
                <c:pt idx="1">
                  <c:v>134882</c:v>
                </c:pt>
                <c:pt idx="2">
                  <c:v>204241</c:v>
                </c:pt>
                <c:pt idx="3">
                  <c:v>222222</c:v>
                </c:pt>
                <c:pt idx="4">
                  <c:v>494832</c:v>
                </c:pt>
                <c:pt idx="5">
                  <c:v>1702712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Sheet!$A$144</c:f>
              <c:strCache>
                <c:ptCount val="1"/>
                <c:pt idx="0">
                  <c:v>德国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Sheet!$B$144:$G$144</c:f>
              <c:numCache>
                <c:formatCode>General</c:formatCode>
                <c:ptCount val="6"/>
                <c:pt idx="0">
                  <c:v>26349</c:v>
                </c:pt>
                <c:pt idx="1">
                  <c:v>71429</c:v>
                </c:pt>
                <c:pt idx="2">
                  <c:v>237332</c:v>
                </c:pt>
                <c:pt idx="3">
                  <c:v>265354</c:v>
                </c:pt>
                <c:pt idx="4">
                  <c:v>944755</c:v>
                </c:pt>
                <c:pt idx="5">
                  <c:v>1460069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Sheet!$A$145</c:f>
              <c:strCache>
                <c:ptCount val="1"/>
                <c:pt idx="0">
                  <c:v>法国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Sheet!$B$145:$G$145</c:f>
              <c:numCache>
                <c:formatCode>General</c:formatCode>
                <c:ptCount val="6"/>
                <c:pt idx="0">
                  <c:v>38434</c:v>
                </c:pt>
                <c:pt idx="1">
                  <c:v>72100</c:v>
                </c:pt>
                <c:pt idx="2">
                  <c:v>144489</c:v>
                </c:pt>
                <c:pt idx="3">
                  <c:v>220492</c:v>
                </c:pt>
                <c:pt idx="4">
                  <c:v>683965</c:v>
                </c:pt>
                <c:pt idx="5">
                  <c:v>1150080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Sheet!$A$146</c:f>
              <c:strCache>
                <c:ptCount val="1"/>
                <c:pt idx="0">
                  <c:v>前苏联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Sheet!$B$146:$G$146</c:f>
              <c:numCache>
                <c:formatCode>General</c:formatCode>
                <c:ptCount val="6"/>
                <c:pt idx="0">
                  <c:v>37710</c:v>
                </c:pt>
                <c:pt idx="1">
                  <c:v>83646</c:v>
                </c:pt>
                <c:pt idx="2">
                  <c:v>232351</c:v>
                </c:pt>
                <c:pt idx="3">
                  <c:v>510243</c:v>
                </c:pt>
                <c:pt idx="4">
                  <c:v>1513070</c:v>
                </c:pt>
                <c:pt idx="5">
                  <c:v>1132434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Sheet!$A$147</c:f>
              <c:strCache>
                <c:ptCount val="1"/>
                <c:pt idx="0">
                  <c:v>英国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Sheet!$B$139:$G$139</c:f>
              <c:strCache>
                <c:ptCount val="6"/>
                <c:pt idx="0">
                  <c:v>1820年</c:v>
                </c:pt>
                <c:pt idx="1">
                  <c:v>1870年</c:v>
                </c:pt>
                <c:pt idx="2">
                  <c:v>1913年</c:v>
                </c:pt>
                <c:pt idx="3">
                  <c:v>1950年</c:v>
                </c:pt>
                <c:pt idx="4">
                  <c:v>1973年</c:v>
                </c:pt>
                <c:pt idx="5">
                  <c:v>1998年</c:v>
                </c:pt>
              </c:strCache>
            </c:strRef>
          </c:cat>
          <c:val>
            <c:numRef>
              <c:f>Sheet!$B$147:$G$147</c:f>
              <c:numCache>
                <c:formatCode>General</c:formatCode>
                <c:ptCount val="6"/>
                <c:pt idx="0">
                  <c:v>36232</c:v>
                </c:pt>
                <c:pt idx="1">
                  <c:v>100179</c:v>
                </c:pt>
                <c:pt idx="2">
                  <c:v>224618</c:v>
                </c:pt>
                <c:pt idx="3">
                  <c:v>347850</c:v>
                </c:pt>
                <c:pt idx="4">
                  <c:v>675941</c:v>
                </c:pt>
                <c:pt idx="5">
                  <c:v>1108568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6344"/>
        <c:axId val="8475168"/>
      </c:lineChart>
      <c:catAx>
        <c:axId val="847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5168"/>
        <c:crosses val="autoZero"/>
        <c:auto val="1"/>
        <c:lblAlgn val="ctr"/>
        <c:lblOffset val="100"/>
        <c:noMultiLvlLbl val="0"/>
      </c:catAx>
      <c:valAx>
        <c:axId val="84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8</xdr:row>
      <xdr:rowOff>66675</xdr:rowOff>
    </xdr:from>
    <xdr:to>
      <xdr:col>16</xdr:col>
      <xdr:colOff>485775</xdr:colOff>
      <xdr:row>51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52</xdr:row>
      <xdr:rowOff>47625</xdr:rowOff>
    </xdr:from>
    <xdr:to>
      <xdr:col>16</xdr:col>
      <xdr:colOff>609599</xdr:colOff>
      <xdr:row>100</xdr:row>
      <xdr:rowOff>9524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112</xdr:row>
      <xdr:rowOff>133350</xdr:rowOff>
    </xdr:from>
    <xdr:to>
      <xdr:col>12</xdr:col>
      <xdr:colOff>514350</xdr:colOff>
      <xdr:row>135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119061</xdr:colOff>
      <xdr:row>138</xdr:row>
      <xdr:rowOff>4762</xdr:rowOff>
    </xdr:from>
    <xdr:to>
      <xdr:col>15</xdr:col>
      <xdr:colOff>638174</xdr:colOff>
      <xdr:row>152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topLeftCell="A138" workbookViewId="0">
      <selection activeCell="N156" sqref="N156"/>
    </sheetView>
  </sheetViews>
  <sheetFormatPr defaultRowHeight="13.5"/>
  <cols>
    <col min="1" max="1" width="10.25" bestFit="1" customWidth="1"/>
    <col min="2" max="2" width="9.5" bestFit="1" customWidth="1"/>
    <col min="3" max="3" width="12.125" bestFit="1" customWidth="1"/>
    <col min="4" max="4" width="9" bestFit="1" customWidth="1"/>
    <col min="5" max="6" width="8.5" bestFit="1" customWidth="1"/>
  </cols>
  <sheetData>
    <row r="1" spans="1:16" ht="21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16" ht="21" customHeight="1" thickBot="1">
      <c r="A2" s="7" t="s">
        <v>6</v>
      </c>
      <c r="B2" s="19">
        <v>73.3</v>
      </c>
      <c r="C2" s="20">
        <v>100</v>
      </c>
      <c r="D2" s="21">
        <v>127.2</v>
      </c>
      <c r="E2" s="22">
        <v>135</v>
      </c>
      <c r="F2" s="23">
        <v>181</v>
      </c>
    </row>
    <row r="3" spans="1:16" ht="23.1" customHeight="1" thickTop="1" thickBot="1">
      <c r="A3" s="8" t="s">
        <v>7</v>
      </c>
      <c r="B3" s="24">
        <v>46.9</v>
      </c>
      <c r="C3" s="25">
        <v>127.8</v>
      </c>
      <c r="D3" s="26">
        <v>298.10000000000002</v>
      </c>
      <c r="E3" s="27">
        <v>533</v>
      </c>
      <c r="F3" s="28">
        <v>528</v>
      </c>
      <c r="H3" s="1" t="s">
        <v>0</v>
      </c>
      <c r="I3" s="7" t="s">
        <v>6</v>
      </c>
      <c r="J3" s="8" t="s">
        <v>7</v>
      </c>
      <c r="K3" s="9" t="s">
        <v>8</v>
      </c>
      <c r="L3" s="10" t="s">
        <v>9</v>
      </c>
      <c r="M3" s="11" t="s">
        <v>10</v>
      </c>
      <c r="N3" s="12" t="s">
        <v>11</v>
      </c>
      <c r="O3" s="15" t="s">
        <v>12</v>
      </c>
      <c r="P3" s="17" t="s">
        <v>13</v>
      </c>
    </row>
    <row r="4" spans="1:16" ht="21.95" customHeight="1" thickTop="1" thickBot="1">
      <c r="A4" s="9" t="s">
        <v>8</v>
      </c>
      <c r="B4" s="29">
        <v>27.4</v>
      </c>
      <c r="C4" s="30">
        <v>71.2</v>
      </c>
      <c r="D4" s="31">
        <v>137.69999999999999</v>
      </c>
      <c r="E4" s="32">
        <v>158</v>
      </c>
      <c r="F4" s="33">
        <v>214</v>
      </c>
      <c r="H4" s="2" t="s">
        <v>1</v>
      </c>
      <c r="I4" s="19">
        <v>73.3</v>
      </c>
      <c r="J4" s="24">
        <v>46.9</v>
      </c>
      <c r="K4" s="29">
        <v>27.4</v>
      </c>
      <c r="L4" s="34">
        <v>25.1</v>
      </c>
      <c r="M4" s="39">
        <v>24.5</v>
      </c>
      <c r="N4" s="44">
        <v>14</v>
      </c>
      <c r="O4" s="47">
        <v>8.1</v>
      </c>
      <c r="P4" s="51">
        <v>7.6</v>
      </c>
    </row>
    <row r="5" spans="1:16" ht="21" customHeight="1" thickTop="1" thickBot="1">
      <c r="A5" s="10" t="s">
        <v>9</v>
      </c>
      <c r="B5" s="34">
        <v>25.1</v>
      </c>
      <c r="C5" s="35">
        <v>36.799999999999997</v>
      </c>
      <c r="D5" s="36">
        <v>57.3</v>
      </c>
      <c r="E5" s="37">
        <v>82</v>
      </c>
      <c r="F5" s="38">
        <v>74</v>
      </c>
      <c r="H5" s="3" t="s">
        <v>2</v>
      </c>
      <c r="I5" s="20">
        <v>100</v>
      </c>
      <c r="J5" s="25">
        <v>127.8</v>
      </c>
      <c r="K5" s="30">
        <v>71.2</v>
      </c>
      <c r="L5" s="35">
        <v>36.799999999999997</v>
      </c>
      <c r="M5" s="40">
        <v>47.5</v>
      </c>
      <c r="N5" s="45">
        <v>25.6</v>
      </c>
      <c r="O5" s="48">
        <v>13.6</v>
      </c>
      <c r="P5" s="52">
        <v>13</v>
      </c>
    </row>
    <row r="6" spans="1:16" ht="21.95" customHeight="1" thickTop="1" thickBot="1">
      <c r="A6" s="11" t="s">
        <v>10</v>
      </c>
      <c r="B6" s="39">
        <v>24.5</v>
      </c>
      <c r="C6" s="40">
        <v>47.5</v>
      </c>
      <c r="D6" s="41">
        <v>76.599999999999994</v>
      </c>
      <c r="E6" s="42">
        <v>72</v>
      </c>
      <c r="F6" s="43">
        <v>152</v>
      </c>
      <c r="H6" s="4" t="s">
        <v>3</v>
      </c>
      <c r="I6" s="21">
        <v>127.2</v>
      </c>
      <c r="J6" s="26">
        <v>298.10000000000002</v>
      </c>
      <c r="K6" s="31">
        <v>137.69999999999999</v>
      </c>
      <c r="L6" s="36">
        <v>57.3</v>
      </c>
      <c r="M6" s="41">
        <v>76.599999999999994</v>
      </c>
      <c r="N6" s="46">
        <v>40.700000000000003</v>
      </c>
      <c r="O6" s="49">
        <v>22.5</v>
      </c>
      <c r="P6" s="18">
        <v>25.1</v>
      </c>
    </row>
    <row r="7" spans="1:16" ht="21" customHeight="1" thickTop="1" thickBot="1">
      <c r="A7" s="12" t="s">
        <v>11</v>
      </c>
      <c r="B7" s="44">
        <v>14</v>
      </c>
      <c r="C7" s="45">
        <v>25.6</v>
      </c>
      <c r="D7" s="46">
        <v>40.700000000000003</v>
      </c>
      <c r="E7" s="13"/>
      <c r="F7" s="14"/>
      <c r="H7" s="5" t="s">
        <v>4</v>
      </c>
      <c r="I7" s="22">
        <v>135</v>
      </c>
      <c r="J7" s="27">
        <v>533</v>
      </c>
      <c r="K7" s="32">
        <v>158</v>
      </c>
      <c r="L7" s="37">
        <v>82</v>
      </c>
      <c r="M7" s="42">
        <v>72</v>
      </c>
      <c r="N7" s="13"/>
      <c r="O7" s="16">
        <v>37</v>
      </c>
      <c r="P7" s="53">
        <v>45</v>
      </c>
    </row>
    <row r="8" spans="1:16" ht="21" customHeight="1" thickTop="1" thickBot="1">
      <c r="A8" s="15" t="s">
        <v>12</v>
      </c>
      <c r="B8" s="47">
        <v>8.1</v>
      </c>
      <c r="C8" s="48">
        <v>13.6</v>
      </c>
      <c r="D8" s="49">
        <v>22.5</v>
      </c>
      <c r="E8" s="16">
        <v>37</v>
      </c>
      <c r="F8" s="50">
        <v>46</v>
      </c>
      <c r="H8" s="6" t="s">
        <v>5</v>
      </c>
      <c r="I8" s="23">
        <v>181</v>
      </c>
      <c r="J8" s="28">
        <v>528</v>
      </c>
      <c r="K8" s="33">
        <v>214</v>
      </c>
      <c r="L8" s="38">
        <v>74</v>
      </c>
      <c r="M8" s="43">
        <v>152</v>
      </c>
      <c r="N8" s="14"/>
      <c r="O8" s="50">
        <v>46</v>
      </c>
      <c r="P8" s="54">
        <v>88</v>
      </c>
    </row>
    <row r="9" spans="1:16" ht="21.95" customHeight="1" thickTop="1" thickBot="1">
      <c r="A9" s="17" t="s">
        <v>13</v>
      </c>
      <c r="B9" s="51">
        <v>7.6</v>
      </c>
      <c r="C9" s="52">
        <v>13</v>
      </c>
      <c r="D9" s="18">
        <v>25.1</v>
      </c>
      <c r="E9" s="53">
        <v>45</v>
      </c>
      <c r="F9" s="54">
        <v>88</v>
      </c>
    </row>
    <row r="10" spans="1:16">
      <c r="A10" s="55"/>
      <c r="B10" s="55"/>
      <c r="C10" s="55"/>
      <c r="D10" s="55"/>
      <c r="E10" s="55"/>
      <c r="F10" s="55"/>
    </row>
    <row r="52" spans="1:7" ht="14.25" thickBot="1"/>
    <row r="53" spans="1:7" ht="14.25" thickTop="1">
      <c r="A53" s="58" t="s">
        <v>17</v>
      </c>
      <c r="B53" s="56" t="s">
        <v>15</v>
      </c>
      <c r="C53" s="56">
        <v>1600</v>
      </c>
      <c r="D53" s="56">
        <v>1700</v>
      </c>
      <c r="E53" s="56">
        <v>1820</v>
      </c>
      <c r="F53" s="56">
        <v>1870</v>
      </c>
      <c r="G53" s="61" t="s">
        <v>16</v>
      </c>
    </row>
    <row r="54" spans="1:7">
      <c r="A54" s="59" t="s">
        <v>7</v>
      </c>
      <c r="B54" s="62">
        <v>800</v>
      </c>
      <c r="C54" s="62">
        <v>600</v>
      </c>
      <c r="D54" s="62">
        <v>527</v>
      </c>
      <c r="E54" s="62">
        <v>12548</v>
      </c>
      <c r="F54" s="62">
        <v>98374</v>
      </c>
      <c r="G54" s="63">
        <v>517383</v>
      </c>
    </row>
    <row r="55" spans="1:7">
      <c r="A55" s="59" t="s">
        <v>8</v>
      </c>
      <c r="B55" s="62">
        <v>8112</v>
      </c>
      <c r="C55" s="62">
        <v>12432</v>
      </c>
      <c r="D55" s="62">
        <v>13410</v>
      </c>
      <c r="E55" s="62">
        <v>26349</v>
      </c>
      <c r="F55" s="62">
        <v>71429</v>
      </c>
      <c r="G55" s="63">
        <v>237332</v>
      </c>
    </row>
    <row r="56" spans="1:7">
      <c r="A56" s="59" t="s">
        <v>14</v>
      </c>
      <c r="B56" s="62">
        <v>8475</v>
      </c>
      <c r="C56" s="62">
        <v>11447</v>
      </c>
      <c r="D56" s="62">
        <v>16222</v>
      </c>
      <c r="E56" s="62">
        <v>37710</v>
      </c>
      <c r="F56" s="62">
        <v>83646</v>
      </c>
      <c r="G56" s="63">
        <v>232351</v>
      </c>
    </row>
    <row r="57" spans="1:7">
      <c r="A57" s="66" t="s">
        <v>6</v>
      </c>
      <c r="B57" s="67">
        <v>2815</v>
      </c>
      <c r="C57" s="67">
        <v>6007</v>
      </c>
      <c r="D57" s="67">
        <v>10709</v>
      </c>
      <c r="E57" s="67">
        <v>36232</v>
      </c>
      <c r="F57" s="67">
        <v>100719</v>
      </c>
      <c r="G57" s="68">
        <v>224618</v>
      </c>
    </row>
    <row r="58" spans="1:7" ht="24.75" thickBot="1">
      <c r="A58" s="60" t="s">
        <v>9</v>
      </c>
      <c r="B58" s="64">
        <v>10912</v>
      </c>
      <c r="C58" s="64">
        <v>15559</v>
      </c>
      <c r="D58" s="64">
        <v>21180</v>
      </c>
      <c r="E58" s="64">
        <v>38434</v>
      </c>
      <c r="F58" s="64">
        <v>72100</v>
      </c>
      <c r="G58" s="65">
        <v>144489</v>
      </c>
    </row>
    <row r="102" spans="1:7">
      <c r="A102" s="57" t="s">
        <v>0</v>
      </c>
      <c r="B102" s="57" t="s">
        <v>18</v>
      </c>
      <c r="C102" s="57" t="s">
        <v>19</v>
      </c>
      <c r="D102" s="57" t="s">
        <v>20</v>
      </c>
      <c r="E102" s="57" t="s">
        <v>21</v>
      </c>
      <c r="F102" s="57" t="s">
        <v>22</v>
      </c>
      <c r="G102" s="57" t="s">
        <v>23</v>
      </c>
    </row>
    <row r="103" spans="1:7">
      <c r="A103" s="57" t="s">
        <v>6</v>
      </c>
      <c r="B103" s="57">
        <v>1129</v>
      </c>
      <c r="C103" s="57">
        <v>8254</v>
      </c>
      <c r="D103" s="57">
        <v>3682</v>
      </c>
      <c r="E103" s="57">
        <v>2873</v>
      </c>
      <c r="F103" s="57">
        <v>2373</v>
      </c>
      <c r="G103" s="57">
        <v>18311</v>
      </c>
    </row>
    <row r="104" spans="1:7">
      <c r="A104" s="57" t="s">
        <v>9</v>
      </c>
      <c r="B104" s="57">
        <v>5250</v>
      </c>
      <c r="C104" s="57">
        <v>386</v>
      </c>
      <c r="D104" s="57">
        <v>1158</v>
      </c>
      <c r="E104" s="57">
        <v>830</v>
      </c>
      <c r="F104" s="57">
        <v>1023</v>
      </c>
      <c r="G104" s="57">
        <v>8647</v>
      </c>
    </row>
    <row r="105" spans="1:7">
      <c r="A105" s="57" t="s">
        <v>24</v>
      </c>
      <c r="B105" s="57">
        <v>3377</v>
      </c>
      <c r="C105" s="57">
        <v>632</v>
      </c>
      <c r="D105" s="57">
        <v>996</v>
      </c>
      <c r="E105" s="57">
        <v>1913</v>
      </c>
      <c r="F105" s="57">
        <v>779</v>
      </c>
      <c r="G105" s="57">
        <v>7700</v>
      </c>
    </row>
    <row r="106" spans="1:7">
      <c r="A106" s="57" t="s">
        <v>8</v>
      </c>
      <c r="B106" s="57">
        <v>2979</v>
      </c>
      <c r="C106" s="57">
        <v>1000</v>
      </c>
      <c r="D106" s="57">
        <v>905</v>
      </c>
      <c r="E106" s="57">
        <v>238</v>
      </c>
      <c r="F106" s="57">
        <v>476</v>
      </c>
      <c r="G106" s="57">
        <v>5598</v>
      </c>
    </row>
    <row r="107" spans="1:7">
      <c r="A107" s="57" t="s">
        <v>7</v>
      </c>
      <c r="B107" s="57">
        <v>709</v>
      </c>
      <c r="C107" s="57">
        <v>900</v>
      </c>
      <c r="D107" s="57">
        <v>1649</v>
      </c>
      <c r="E107" s="57">
        <v>246</v>
      </c>
      <c r="F107" s="57">
        <v>13</v>
      </c>
      <c r="G107" s="57">
        <v>3514</v>
      </c>
    </row>
    <row r="108" spans="1:7">
      <c r="A108" s="57" t="s">
        <v>23</v>
      </c>
      <c r="B108" s="57">
        <v>13444</v>
      </c>
      <c r="C108" s="57">
        <v>11173</v>
      </c>
      <c r="D108" s="57">
        <v>8390</v>
      </c>
      <c r="E108" s="57">
        <v>6100</v>
      </c>
      <c r="F108" s="57">
        <v>4664</v>
      </c>
      <c r="G108" s="57">
        <v>43770</v>
      </c>
    </row>
    <row r="113" spans="1:7">
      <c r="A113" s="57"/>
      <c r="B113" s="57"/>
      <c r="C113" s="57"/>
      <c r="D113" s="57"/>
      <c r="E113" s="57"/>
      <c r="F113" s="57"/>
      <c r="G113" s="57"/>
    </row>
    <row r="114" spans="1:7">
      <c r="A114" s="57" t="s">
        <v>0</v>
      </c>
      <c r="B114" s="57" t="s">
        <v>18</v>
      </c>
      <c r="C114" s="57" t="s">
        <v>26</v>
      </c>
      <c r="D114" s="57" t="s">
        <v>20</v>
      </c>
      <c r="E114" s="57" t="s">
        <v>21</v>
      </c>
      <c r="F114" s="57" t="s">
        <v>22</v>
      </c>
      <c r="G114" s="57" t="s">
        <v>23</v>
      </c>
    </row>
    <row r="115" spans="1:7">
      <c r="A115" s="57" t="s">
        <v>6</v>
      </c>
      <c r="B115" s="69">
        <f>B103/B$108</f>
        <v>8.3977982743231178E-2</v>
      </c>
      <c r="C115" s="69">
        <f t="shared" ref="C115:F115" si="0">C103/C$108</f>
        <v>0.73874518929562338</v>
      </c>
      <c r="D115" s="69">
        <f t="shared" si="0"/>
        <v>0.43885578069129916</v>
      </c>
      <c r="E115" s="69">
        <f t="shared" si="0"/>
        <v>0.47098360655737703</v>
      </c>
      <c r="F115" s="69">
        <f t="shared" si="0"/>
        <v>0.50879073756432247</v>
      </c>
      <c r="G115" s="57">
        <v>18311</v>
      </c>
    </row>
    <row r="116" spans="1:7">
      <c r="A116" s="57" t="s">
        <v>9</v>
      </c>
      <c r="B116" s="69">
        <f t="shared" ref="B116:F116" si="1">B104/B$108</f>
        <v>0.39050877714965782</v>
      </c>
      <c r="C116" s="69">
        <f t="shared" si="1"/>
        <v>3.4547570034905578E-2</v>
      </c>
      <c r="D116" s="69">
        <f t="shared" si="1"/>
        <v>0.13802145411203814</v>
      </c>
      <c r="E116" s="69">
        <f t="shared" si="1"/>
        <v>0.1360655737704918</v>
      </c>
      <c r="F116" s="69">
        <f t="shared" si="1"/>
        <v>0.21933962264150944</v>
      </c>
      <c r="G116" s="57">
        <v>8647</v>
      </c>
    </row>
    <row r="117" spans="1:7">
      <c r="A117" s="57" t="s">
        <v>24</v>
      </c>
      <c r="B117" s="69">
        <f t="shared" ref="B117:F117" si="2">B105/B$108</f>
        <v>0.25119012198750373</v>
      </c>
      <c r="C117" s="69">
        <f t="shared" si="2"/>
        <v>5.65649333213998E-2</v>
      </c>
      <c r="D117" s="69">
        <f t="shared" si="2"/>
        <v>0.11871275327771157</v>
      </c>
      <c r="E117" s="69">
        <f t="shared" si="2"/>
        <v>0.31360655737704918</v>
      </c>
      <c r="F117" s="69">
        <f t="shared" si="2"/>
        <v>0.16702401372212694</v>
      </c>
      <c r="G117" s="57">
        <v>7700</v>
      </c>
    </row>
    <row r="118" spans="1:7">
      <c r="A118" s="57" t="s">
        <v>8</v>
      </c>
      <c r="B118" s="69">
        <f t="shared" ref="B118:F118" si="3">B106/B$108</f>
        <v>0.22158583754834871</v>
      </c>
      <c r="C118" s="69">
        <f t="shared" si="3"/>
        <v>8.9501476774366776E-2</v>
      </c>
      <c r="D118" s="69">
        <f t="shared" si="3"/>
        <v>0.10786650774731824</v>
      </c>
      <c r="E118" s="69">
        <f t="shared" si="3"/>
        <v>3.9016393442622949E-2</v>
      </c>
      <c r="F118" s="69">
        <f t="shared" si="3"/>
        <v>0.10205831903945112</v>
      </c>
      <c r="G118" s="57">
        <v>5598</v>
      </c>
    </row>
    <row r="119" spans="1:7">
      <c r="A119" s="57" t="s">
        <v>7</v>
      </c>
      <c r="B119" s="69">
        <f t="shared" ref="B119:F119" si="4">B107/B$108</f>
        <v>5.2737280571258552E-2</v>
      </c>
      <c r="C119" s="69">
        <f t="shared" si="4"/>
        <v>8.0551329096930094E-2</v>
      </c>
      <c r="D119" s="69">
        <f t="shared" si="4"/>
        <v>0.19654350417163291</v>
      </c>
      <c r="E119" s="69">
        <f t="shared" si="4"/>
        <v>4.0327868852459016E-2</v>
      </c>
      <c r="F119" s="69">
        <f t="shared" si="4"/>
        <v>2.7873070325900515E-3</v>
      </c>
      <c r="G119" s="57">
        <v>3514</v>
      </c>
    </row>
    <row r="120" spans="1:7">
      <c r="A120" t="s">
        <v>25</v>
      </c>
      <c r="B120" s="69">
        <f>SUM(B115:B119)</f>
        <v>1</v>
      </c>
      <c r="C120" s="69">
        <f t="shared" ref="C120:F120" si="5">SUM(C115:C119)</f>
        <v>0.99991049852322567</v>
      </c>
      <c r="D120" s="69">
        <f t="shared" si="5"/>
        <v>1</v>
      </c>
      <c r="E120" s="69">
        <f t="shared" si="5"/>
        <v>1</v>
      </c>
      <c r="F120" s="69">
        <f t="shared" si="5"/>
        <v>0.99999999999999989</v>
      </c>
    </row>
    <row r="122" spans="1:7">
      <c r="C122" s="57"/>
      <c r="D122" s="57"/>
    </row>
    <row r="123" spans="1:7">
      <c r="B123" s="57"/>
      <c r="C123" s="57"/>
      <c r="D123" s="57"/>
    </row>
    <row r="124" spans="1:7">
      <c r="B124" s="57"/>
      <c r="C124" s="57"/>
      <c r="D124" s="57"/>
    </row>
    <row r="139" spans="1:7">
      <c r="A139" s="57" t="s">
        <v>0</v>
      </c>
      <c r="B139" s="57" t="s">
        <v>27</v>
      </c>
      <c r="C139" s="57" t="s">
        <v>28</v>
      </c>
      <c r="D139" s="57" t="s">
        <v>3</v>
      </c>
      <c r="E139" s="57" t="s">
        <v>29</v>
      </c>
      <c r="F139" s="57" t="s">
        <v>30</v>
      </c>
      <c r="G139" s="57" t="s">
        <v>31</v>
      </c>
    </row>
    <row r="140" spans="1:7">
      <c r="A140" s="57" t="s">
        <v>7</v>
      </c>
      <c r="B140" s="57">
        <v>12548</v>
      </c>
      <c r="C140" s="57">
        <v>98374</v>
      </c>
      <c r="D140" s="57">
        <v>517383</v>
      </c>
      <c r="E140" s="57">
        <v>1455916</v>
      </c>
      <c r="F140" s="57">
        <v>3536622</v>
      </c>
      <c r="G140" s="57">
        <v>7394598</v>
      </c>
    </row>
    <row r="141" spans="1:7">
      <c r="A141" s="57" t="s">
        <v>33</v>
      </c>
      <c r="B141" s="57">
        <v>228600</v>
      </c>
      <c r="C141" s="57">
        <v>189740</v>
      </c>
      <c r="D141" s="57">
        <v>241344</v>
      </c>
      <c r="E141" s="57">
        <v>239903</v>
      </c>
      <c r="F141" s="57">
        <v>740048</v>
      </c>
      <c r="G141" s="57">
        <v>3873352</v>
      </c>
    </row>
    <row r="142" spans="1:7">
      <c r="A142" s="57" t="s">
        <v>13</v>
      </c>
      <c r="B142" s="57">
        <v>20739</v>
      </c>
      <c r="C142" s="57">
        <v>25393</v>
      </c>
      <c r="D142" s="57">
        <v>71653</v>
      </c>
      <c r="E142" s="57">
        <v>160966</v>
      </c>
      <c r="F142" s="57">
        <v>1242932</v>
      </c>
      <c r="G142" s="57">
        <v>2581576</v>
      </c>
    </row>
    <row r="143" spans="1:7">
      <c r="A143" s="57" t="s">
        <v>34</v>
      </c>
      <c r="B143" s="57">
        <v>111417</v>
      </c>
      <c r="C143" s="57">
        <v>134882</v>
      </c>
      <c r="D143" s="57">
        <v>204241</v>
      </c>
      <c r="E143" s="57">
        <v>222222</v>
      </c>
      <c r="F143" s="57">
        <v>494832</v>
      </c>
      <c r="G143" s="57">
        <v>1702712</v>
      </c>
    </row>
    <row r="144" spans="1:7">
      <c r="A144" s="57" t="s">
        <v>8</v>
      </c>
      <c r="B144" s="57">
        <v>26349</v>
      </c>
      <c r="C144" s="57">
        <v>71429</v>
      </c>
      <c r="D144" s="57">
        <v>237332</v>
      </c>
      <c r="E144" s="57">
        <v>265354</v>
      </c>
      <c r="F144" s="57">
        <v>944755</v>
      </c>
      <c r="G144" s="57">
        <v>1460069</v>
      </c>
    </row>
    <row r="145" spans="1:7">
      <c r="A145" s="57" t="s">
        <v>9</v>
      </c>
      <c r="B145" s="57">
        <v>38434</v>
      </c>
      <c r="C145" s="57">
        <v>72100</v>
      </c>
      <c r="D145" s="57">
        <v>144489</v>
      </c>
      <c r="E145" s="57">
        <v>220492</v>
      </c>
      <c r="F145" s="57">
        <v>683965</v>
      </c>
      <c r="G145" s="57">
        <v>1150080</v>
      </c>
    </row>
    <row r="146" spans="1:7">
      <c r="A146" s="57" t="s">
        <v>32</v>
      </c>
      <c r="B146" s="57">
        <v>37710</v>
      </c>
      <c r="C146" s="57">
        <v>83646</v>
      </c>
      <c r="D146" s="57">
        <v>232351</v>
      </c>
      <c r="E146" s="57">
        <v>510243</v>
      </c>
      <c r="F146" s="57">
        <v>1513070</v>
      </c>
      <c r="G146" s="57">
        <v>1132434</v>
      </c>
    </row>
    <row r="147" spans="1:7">
      <c r="A147" s="57" t="s">
        <v>6</v>
      </c>
      <c r="B147" s="57">
        <v>36232</v>
      </c>
      <c r="C147" s="57">
        <v>100179</v>
      </c>
      <c r="D147" s="57">
        <v>224618</v>
      </c>
      <c r="E147" s="57">
        <v>347850</v>
      </c>
      <c r="F147" s="57">
        <v>675941</v>
      </c>
      <c r="G147" s="57">
        <v>1108568</v>
      </c>
    </row>
    <row r="153" spans="1:7">
      <c r="A153" s="57" t="s">
        <v>0</v>
      </c>
      <c r="B153" s="57" t="s">
        <v>27</v>
      </c>
      <c r="C153" s="57" t="s">
        <v>28</v>
      </c>
      <c r="D153" s="57" t="s">
        <v>3</v>
      </c>
      <c r="E153" s="57" t="s">
        <v>29</v>
      </c>
      <c r="F153" s="57" t="s">
        <v>30</v>
      </c>
      <c r="G153" s="57" t="s">
        <v>31</v>
      </c>
    </row>
    <row r="154" spans="1:7">
      <c r="A154" s="57" t="s">
        <v>7</v>
      </c>
      <c r="B154" s="69">
        <f>B140/B$140</f>
        <v>1</v>
      </c>
      <c r="C154" s="69">
        <f t="shared" ref="C154:G154" si="6">C140/C$140</f>
        <v>1</v>
      </c>
      <c r="D154" s="69">
        <f t="shared" si="6"/>
        <v>1</v>
      </c>
      <c r="E154" s="69">
        <f t="shared" si="6"/>
        <v>1</v>
      </c>
      <c r="F154" s="69">
        <f t="shared" si="6"/>
        <v>1</v>
      </c>
      <c r="G154" s="69">
        <f t="shared" si="6"/>
        <v>1</v>
      </c>
    </row>
    <row r="155" spans="1:7">
      <c r="A155" s="57" t="s">
        <v>33</v>
      </c>
      <c r="B155" s="69">
        <f t="shared" ref="B155:G161" si="7">B141/B$140</f>
        <v>18.218042715970672</v>
      </c>
      <c r="C155" s="69">
        <f t="shared" si="7"/>
        <v>1.9287616646674934</v>
      </c>
      <c r="D155" s="69">
        <f t="shared" si="7"/>
        <v>0.46647068032772626</v>
      </c>
      <c r="E155" s="69">
        <f t="shared" si="7"/>
        <v>0.16477805038202753</v>
      </c>
      <c r="F155" s="69">
        <f t="shared" si="7"/>
        <v>0.20925278415391863</v>
      </c>
      <c r="G155" s="69">
        <f t="shared" si="7"/>
        <v>0.52380832602394345</v>
      </c>
    </row>
    <row r="156" spans="1:7">
      <c r="A156" s="57" t="s">
        <v>13</v>
      </c>
      <c r="B156" s="69">
        <f t="shared" si="7"/>
        <v>1.6527733503347146</v>
      </c>
      <c r="C156" s="69">
        <f t="shared" si="7"/>
        <v>0.25812714741700044</v>
      </c>
      <c r="D156" s="69">
        <f t="shared" si="7"/>
        <v>0.13849121443881998</v>
      </c>
      <c r="E156" s="69">
        <f t="shared" si="7"/>
        <v>0.11055994988721876</v>
      </c>
      <c r="F156" s="69">
        <f t="shared" si="7"/>
        <v>0.35144609743421829</v>
      </c>
      <c r="G156" s="69">
        <f t="shared" si="7"/>
        <v>0.34911647664957579</v>
      </c>
    </row>
    <row r="157" spans="1:7">
      <c r="A157" s="57" t="s">
        <v>34</v>
      </c>
      <c r="B157" s="69">
        <f t="shared" si="7"/>
        <v>8.879263627669749</v>
      </c>
      <c r="C157" s="69">
        <f t="shared" si="7"/>
        <v>1.3711143188240795</v>
      </c>
      <c r="D157" s="69">
        <f t="shared" si="7"/>
        <v>0.39475784863437724</v>
      </c>
      <c r="E157" s="69">
        <f t="shared" si="7"/>
        <v>0.15263380579648825</v>
      </c>
      <c r="F157" s="69">
        <f t="shared" si="7"/>
        <v>0.13991656445048412</v>
      </c>
      <c r="G157" s="69">
        <f t="shared" si="7"/>
        <v>0.23026430916190441</v>
      </c>
    </row>
    <row r="158" spans="1:7">
      <c r="A158" s="57" t="s">
        <v>8</v>
      </c>
      <c r="B158" s="69">
        <f t="shared" si="7"/>
        <v>2.099856550844756</v>
      </c>
      <c r="C158" s="69">
        <f t="shared" si="7"/>
        <v>0.72609632626507004</v>
      </c>
      <c r="D158" s="69">
        <f t="shared" si="7"/>
        <v>0.45871627015189909</v>
      </c>
      <c r="E158" s="69">
        <f t="shared" si="7"/>
        <v>0.18225914132408738</v>
      </c>
      <c r="F158" s="69">
        <f t="shared" si="7"/>
        <v>0.26713485354103433</v>
      </c>
      <c r="G158" s="69">
        <f t="shared" si="7"/>
        <v>0.19745076067691578</v>
      </c>
    </row>
    <row r="159" spans="1:7">
      <c r="A159" s="57" t="s">
        <v>9</v>
      </c>
      <c r="B159" s="69">
        <f t="shared" si="7"/>
        <v>3.062958240357029</v>
      </c>
      <c r="C159" s="69">
        <f t="shared" si="7"/>
        <v>0.73291723422855637</v>
      </c>
      <c r="D159" s="69">
        <f t="shared" si="7"/>
        <v>0.27926893616527793</v>
      </c>
      <c r="E159" s="69">
        <f t="shared" si="7"/>
        <v>0.15144555043010724</v>
      </c>
      <c r="F159" s="69">
        <f t="shared" si="7"/>
        <v>0.19339499669458596</v>
      </c>
      <c r="G159" s="69">
        <f t="shared" si="7"/>
        <v>0.15552975293585938</v>
      </c>
    </row>
    <row r="160" spans="1:7">
      <c r="A160" s="57" t="s">
        <v>32</v>
      </c>
      <c r="B160" s="69">
        <f t="shared" si="7"/>
        <v>3.0052598023589416</v>
      </c>
      <c r="C160" s="69">
        <f t="shared" si="7"/>
        <v>0.85028564458088518</v>
      </c>
      <c r="D160" s="69">
        <f t="shared" si="7"/>
        <v>0.44908897277258819</v>
      </c>
      <c r="E160" s="69">
        <f t="shared" si="7"/>
        <v>0.35046183983141882</v>
      </c>
      <c r="F160" s="69">
        <f t="shared" si="7"/>
        <v>0.42782915448696524</v>
      </c>
      <c r="G160" s="69">
        <f t="shared" si="7"/>
        <v>0.15314341631553197</v>
      </c>
    </row>
    <row r="161" spans="1:7">
      <c r="A161" s="57" t="s">
        <v>6</v>
      </c>
      <c r="B161" s="69">
        <f t="shared" si="7"/>
        <v>2.8874721071087026</v>
      </c>
      <c r="C161" s="69">
        <f t="shared" si="7"/>
        <v>1.0183483440746539</v>
      </c>
      <c r="D161" s="69">
        <f t="shared" si="7"/>
        <v>0.4341425984232184</v>
      </c>
      <c r="E161" s="69">
        <f t="shared" si="7"/>
        <v>0.23892175098013896</v>
      </c>
      <c r="F161" s="69">
        <f t="shared" si="7"/>
        <v>0.19112616502413884</v>
      </c>
      <c r="G161" s="69">
        <f t="shared" si="7"/>
        <v>0.14991592511181812</v>
      </c>
    </row>
  </sheetData>
  <sortState ref="A140:G147">
    <sortCondition descending="1" ref="G140:G147"/>
  </sortState>
  <mergeCells count="1">
    <mergeCell ref="A10:F10"/>
  </mergeCells>
  <phoneticPr fontId="53" type="noConversion"/>
  <conditionalFormatting sqref="B54:G5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{1ECC34C0-F07B-48AE-9C77-1BCAC518A26B}</x14:id>
        </ext>
      </extLst>
    </cfRule>
  </conditionalFormatting>
  <conditionalFormatting sqref="B103:G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{A7BC987F-1766-4FA0-84EF-001CBF13BBBF}</x14:id>
        </ext>
      </extLst>
    </cfRule>
  </conditionalFormatting>
  <conditionalFormatting sqref="B115:G1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{C4A2DCA3-CD44-4809-824F-F947229E48E5}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C34C0-F07B-48AE-9C77-1BCAC518A2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B54:G58</xm:sqref>
        </x14:conditionalFormatting>
        <x14:conditionalFormatting xmlns:xm="http://schemas.microsoft.com/office/excel/2006/main">
          <x14:cfRule type="dataBar" id="{A7BC987F-1766-4FA0-84EF-001CBF13B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B103:G108</xm:sqref>
        </x14:conditionalFormatting>
        <x14:conditionalFormatting xmlns:xm="http://schemas.microsoft.com/office/excel/2006/main">
          <x14:cfRule type="dataBar" id="{C4A2DCA3-CD44-4809-824F-F947229E48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B115:G119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priest</cp:lastModifiedBy>
  <dcterms:created xsi:type="dcterms:W3CDTF">2024-12-14T02:30:59Z</dcterms:created>
  <dcterms:modified xsi:type="dcterms:W3CDTF">2024-12-18T04:49:09Z</dcterms:modified>
</cp:coreProperties>
</file>