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640" firstSheet="2" activeTab="2"/>
  </bookViews>
  <sheets>
    <sheet name="오너스현장-업무일지-양식(전일-금일)" sheetId="1" state="hidden" r:id="rId1"/>
    <sheet name="주유기록일지" sheetId="2" state="hidden" r:id="rId2"/>
    <sheet name="주간 계획" sheetId="3" r:id="rId3"/>
    <sheet name="월간 계획" sheetId="4" r:id="rId4"/>
  </sheets>
  <externalReferences>
    <externalReference r:id="rId5"/>
    <externalReference r:id="rId6"/>
    <externalReference r:id="rId7"/>
    <externalReference r:id="rId8"/>
  </externalReferences>
  <definedNames>
    <definedName name="__IntlFixup" hidden="1">TRUE</definedName>
    <definedName name="_1EE1_" localSheetId="3" hidden="1">{#N/A,#N/A,FALSE,"단가표지"}</definedName>
    <definedName name="_1EE1_" localSheetId="2" hidden="1">{#N/A,#N/A,FALSE,"단가표지"}</definedName>
    <definedName name="_1EE1_" localSheetId="1" hidden="1">{#N/A,#N/A,FALSE,"단가표지"}</definedName>
    <definedName name="_1EE1_" hidden="1">{#N/A,#N/A,FALSE,"단가표지"}</definedName>
    <definedName name="_6_0_S" hidden="1">'[1]6PILE  (돌출)'!#REF!</definedName>
    <definedName name="_Fill" hidden="1">'[2]#REF'!$N$32</definedName>
    <definedName name="_xlnm._FilterDatabase" localSheetId="3" hidden="1">#REF!</definedName>
    <definedName name="_xlnm._FilterDatabase" localSheetId="2" hidden="1">#REF!</definedName>
    <definedName name="_xlnm._FilterDatabase" localSheetId="1" hidden="1">#REF!</definedName>
    <definedName name="_xlnm._FilterDatabase" hidden="1">#REF!</definedName>
    <definedName name="_Key1" localSheetId="3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3" hidden="1">'[2]#REF'!#REF!</definedName>
    <definedName name="_Key2" localSheetId="2" hidden="1">'[2]#REF'!#REF!</definedName>
    <definedName name="_Key2" localSheetId="1" hidden="1">'[2]#REF'!#REF!</definedName>
    <definedName name="_Key2" hidden="1">'[2]#REF'!#REF!</definedName>
    <definedName name="_MatInverse_In" localSheetId="3" hidden="1">#REF!</definedName>
    <definedName name="_MatInverse_In" localSheetId="2" hidden="1">#REF!</definedName>
    <definedName name="_MatInverse_In" localSheetId="1" hidden="1">#REF!</definedName>
    <definedName name="_MatInverse_In" hidden="1">#REF!</definedName>
    <definedName name="_MatMult_A" localSheetId="3" hidden="1">#REF!</definedName>
    <definedName name="_MatMult_A" localSheetId="2" hidden="1">#REF!</definedName>
    <definedName name="_MatMult_A" localSheetId="1" hidden="1">#REF!</definedName>
    <definedName name="_MatMult_A" hidden="1">#REF!</definedName>
    <definedName name="_MatMult_AxB" localSheetId="3" hidden="1">#REF!</definedName>
    <definedName name="_MatMult_AxB" localSheetId="2" hidden="1">#REF!</definedName>
    <definedName name="_MatMult_AxB" localSheetId="1" hidden="1">#REF!</definedName>
    <definedName name="_MatMult_AxB" hidden="1">#REF!</definedName>
    <definedName name="_MatMult_B" localSheetId="1" hidden="1">#REF!</definedName>
    <definedName name="_MatMult_B" hidden="1">#REF!</definedName>
    <definedName name="_Order1" hidden="1">255</definedName>
    <definedName name="_Order2" hidden="1">255</definedName>
    <definedName name="_QQ1" localSheetId="3" hidden="1">{#N/A,#N/A,FALSE,"단가표지"}</definedName>
    <definedName name="_QQ1" localSheetId="2" hidden="1">{#N/A,#N/A,FALSE,"단가표지"}</definedName>
    <definedName name="_QQ1" localSheetId="1" hidden="1">{#N/A,#N/A,FALSE,"단가표지"}</definedName>
    <definedName name="_QQ1" hidden="1">{#N/A,#N/A,FALSE,"단가표지"}</definedName>
    <definedName name="_QW1" localSheetId="3" hidden="1">{#N/A,#N/A,FALSE,"단가표지"}</definedName>
    <definedName name="_QW1" localSheetId="2" hidden="1">{#N/A,#N/A,FALSE,"단가표지"}</definedName>
    <definedName name="_QW1" localSheetId="1" hidden="1">{#N/A,#N/A,FALSE,"단가표지"}</definedName>
    <definedName name="_QW1" hidden="1">{#N/A,#N/A,FALSE,"단가표지"}</definedName>
    <definedName name="_Regression_Int" hidden="1">1</definedName>
    <definedName name="_Regression_Out" localSheetId="3" hidden="1">#REF!</definedName>
    <definedName name="_Regression_Out" localSheetId="2" hidden="1">#REF!</definedName>
    <definedName name="_Regression_Out" localSheetId="1" hidden="1">#REF!</definedName>
    <definedName name="_Regression_Out" hidden="1">#REF!</definedName>
    <definedName name="_Regression_X" localSheetId="3" hidden="1">#REF!</definedName>
    <definedName name="_Regression_X" localSheetId="2" hidden="1">#REF!</definedName>
    <definedName name="_Regression_X" localSheetId="1" hidden="1">#REF!</definedName>
    <definedName name="_Regression_X" hidden="1">#REF!</definedName>
    <definedName name="_Regression_Y" localSheetId="3" hidden="1">#REF!</definedName>
    <definedName name="_Regression_Y" localSheetId="2" hidden="1">#REF!</definedName>
    <definedName name="_Regression_Y" localSheetId="1" hidden="1">#REF!</definedName>
    <definedName name="_Regression_Y" hidden="1">#REF!</definedName>
    <definedName name="_Sort" localSheetId="3" hidden="1">'[2]#REF'!#REF!</definedName>
    <definedName name="_Sort" localSheetId="2" hidden="1">'[2]#REF'!#REF!</definedName>
    <definedName name="_Sort" localSheetId="1" hidden="1">'[2]#REF'!#REF!</definedName>
    <definedName name="_Sort" hidden="1">'[2]#REF'!#REF!</definedName>
    <definedName name="_SS1" localSheetId="3" hidden="1">{#N/A,#N/A,FALSE,"운반시간"}</definedName>
    <definedName name="_SS1" localSheetId="2" hidden="1">{#N/A,#N/A,FALSE,"운반시간"}</definedName>
    <definedName name="_SS1" localSheetId="1" hidden="1">{#N/A,#N/A,FALSE,"운반시간"}</definedName>
    <definedName name="_SS1" hidden="1">{#N/A,#N/A,FALSE,"운반시간"}</definedName>
    <definedName name="aaaaaaaaaa" localSheetId="3" hidden="1">{#N/A,#N/A,FALSE,"운반시간"}</definedName>
    <definedName name="aaaaaaaaaa" localSheetId="2" hidden="1">{#N/A,#N/A,FALSE,"운반시간"}</definedName>
    <definedName name="aaaaaaaaaa" localSheetId="1" hidden="1">{#N/A,#N/A,FALSE,"운반시간"}</definedName>
    <definedName name="aaaaaaaaaa" hidden="1">{#N/A,#N/A,FALSE,"운반시간"}</definedName>
    <definedName name="AccessDatabase" hidden="1">"D:\Lo\EE\E3\기술부문\입찰\입찰공고현황1.mdb"</definedName>
    <definedName name="a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d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d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d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d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e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e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e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e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f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f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f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f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gg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gg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gg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gg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h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h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h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h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hh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hh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hh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hh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n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n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n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n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nn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nn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nn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nn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nscount" hidden="1">1</definedName>
    <definedName name="arr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rr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rr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rr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s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s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s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s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sdw" hidden="1">[3]기성내역서!#REF!</definedName>
    <definedName name="ass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ss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ss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ss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vvvv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vvvv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vvvv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vvvv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vvvvv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vvvvv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vvvvv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avvvvv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BNMN" hidden="1">[3]기성내역서!#REF!</definedName>
    <definedName name="BSB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BSB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BSB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BSB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d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d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d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dddd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D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fg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fg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fg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fg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fggh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fggh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fggh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fggh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G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G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G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G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h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h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h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h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j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j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j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j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saf" localSheetId="3" hidden="1">{#N/A,#N/A,FALSE,"조골재"}</definedName>
    <definedName name="dsaf" localSheetId="2" hidden="1">{#N/A,#N/A,FALSE,"조골재"}</definedName>
    <definedName name="dsaf" localSheetId="1" hidden="1">{#N/A,#N/A,FALSE,"조골재"}</definedName>
    <definedName name="dsaf" hidden="1">{#N/A,#N/A,FALSE,"조골재"}</definedName>
    <definedName name="DSF" localSheetId="3" hidden="1">{#N/A,#N/A,FALSE,"골재소요량";#N/A,#N/A,FALSE,"골재소요량"}</definedName>
    <definedName name="DSF" localSheetId="2" hidden="1">{#N/A,#N/A,FALSE,"골재소요량";#N/A,#N/A,FALSE,"골재소요량"}</definedName>
    <definedName name="DSF" localSheetId="1" hidden="1">{#N/A,#N/A,FALSE,"골재소요량";#N/A,#N/A,FALSE,"골재소요량"}</definedName>
    <definedName name="DSF" hidden="1">{#N/A,#N/A,FALSE,"골재소요량";#N/A,#N/A,FALSE,"골재소요량"}</definedName>
    <definedName name="DW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W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W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DW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efd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efd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efd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efd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" localSheetId="3" hidden="1">{#N/A,#N/A,FALSE,"월공사비집계표양식 (7)";#N/A,#N/A,FALSE,"월공사비집계표양식 (7)"}</definedName>
    <definedName name="f" localSheetId="2" hidden="1">{#N/A,#N/A,FALSE,"월공사비집계표양식 (7)";#N/A,#N/A,FALSE,"월공사비집계표양식 (7)"}</definedName>
    <definedName name="f" localSheetId="1" hidden="1">{#N/A,#N/A,FALSE,"월공사비집계표양식 (7)";#N/A,#N/A,FALSE,"월공사비집계표양식 (7)"}</definedName>
    <definedName name="f" hidden="1">{#N/A,#N/A,FALSE,"월공사비집계표양식 (7)";#N/A,#N/A,FALSE,"월공사비집계표양식 (7)"}</definedName>
    <definedName name="fdf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df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df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df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df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e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e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e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fe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S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S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S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DS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E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E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E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E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EFE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EFE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EFE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EFE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" localSheetId="3" hidden="1">{#N/A,#N/A,FALSE,"운반시간"}</definedName>
    <definedName name="ff" localSheetId="2" hidden="1">{#N/A,#N/A,FALSE,"운반시간"}</definedName>
    <definedName name="ff" localSheetId="1" hidden="1">{#N/A,#N/A,FALSE,"운반시간"}</definedName>
    <definedName name="ff" hidden="1">{#N/A,#N/A,FALSE,"운반시간"}</definedName>
    <definedName name="FFF" localSheetId="3" hidden="1">{#N/A,#N/A,FALSE,"월공사비집계표양식 (7)";#N/A,#N/A,FALSE,"월공사비집계표양식 (7)"}</definedName>
    <definedName name="FFF" localSheetId="2" hidden="1">{#N/A,#N/A,FALSE,"월공사비집계표양식 (7)";#N/A,#N/A,FALSE,"월공사비집계표양식 (7)"}</definedName>
    <definedName name="FFF" localSheetId="1" hidden="1">{#N/A,#N/A,FALSE,"월공사비집계표양식 (7)";#N/A,#N/A,FALSE,"월공사비집계표양식 (7)"}</definedName>
    <definedName name="FFF" hidden="1">{#N/A,#N/A,FALSE,"월공사비집계표양식 (7)";#N/A,#N/A,FALSE,"월공사비집계표양식 (7)"}</definedName>
    <definedName name="fff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f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f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f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f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fff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fff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fff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ffffff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G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G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G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FG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bc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bc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bc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bc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EW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EW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EW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EW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FG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FG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FG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FG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fgfg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fgfg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fgfg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fgfg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H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H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H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H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GHJ" hidden="1">'[2]#REF'!#REF!</definedName>
    <definedName name="gsggge" hidden="1">[3]기성내역서!#REF!</definedName>
    <definedName name="HDGBG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DGBG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DGBG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DGBG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g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g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g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g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J" hidden="1">[3]기성내역서!#REF!</definedName>
    <definedName name="HMHM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MHM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MHM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MHM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THT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THT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THT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THT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HTML1_1" hidden="1">"'[엑셀95-따라하기 문제.xls]인터넷 어시스턴트'!$A$1:$J$18"</definedName>
    <definedName name="HTML1_10" hidden="1">"Marihan@hitel.kol.co.kr"</definedName>
    <definedName name="HTML1_11" hidden="1">1</definedName>
    <definedName name="HTML1_12" hidden="1">"C:\김종완\원고\[작업중] 한빛-엑셀70\CD-ROM문제\따라하기 문제&amp;그림\MyHTML01.htm"</definedName>
    <definedName name="HTML1_2" hidden="1">1</definedName>
    <definedName name="HTML1_3" hidden="1">"엑셀 프로젝트"</definedName>
    <definedName name="HTML1_4" hidden="1">"인터넷 어시스턴트"</definedName>
    <definedName name="HTML1_5" hidden="1">"엑셀 워크시트를 HTML문서로 변환한다. 이 적업은 &lt;한빛 미디어&gt; 책에서만 가능하며, [어린왕자]만의 독특한 아이디어 이다."</definedName>
    <definedName name="HTML1_6" hidden="1">1</definedName>
    <definedName name="HTML1_7" hidden="1">1</definedName>
    <definedName name="HTML1_8" hidden="1">"97-10-09"</definedName>
    <definedName name="HTML1_9" hidden="1">"김종완/어린왕자"</definedName>
    <definedName name="HTMLCount" hidden="1">1</definedName>
    <definedName name="ii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i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i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i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i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ii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ii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ii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iiiiii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u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u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u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iu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u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u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u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u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uuu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uuu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uuu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iuuu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JJJ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JJJ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JJJ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JJJ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JYJY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JYJY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JYJY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JYJY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" localSheetId="3" hidden="1">{#N/A,#N/A,FALSE,"월공사비집계표양식 (7)";#N/A,#N/A,FALSE,"월공사비집계표양식 (7)"}</definedName>
    <definedName name="k" localSheetId="2" hidden="1">{#N/A,#N/A,FALSE,"월공사비집계표양식 (7)";#N/A,#N/A,FALSE,"월공사비집계표양식 (7)"}</definedName>
    <definedName name="k" localSheetId="1" hidden="1">{#N/A,#N/A,FALSE,"월공사비집계표양식 (7)";#N/A,#N/A,FALSE,"월공사비집계표양식 (7)"}</definedName>
    <definedName name="k" hidden="1">{#N/A,#N/A,FALSE,"월공사비집계표양식 (7)";#N/A,#N/A,FALSE,"월공사비집계표양식 (7)"}</definedName>
    <definedName name="k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KK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KK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KK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KK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UK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UK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UK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KUK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ljg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ljg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ljg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ljg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LLL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LLL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LLL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LLL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m" localSheetId="3" hidden="1">{#N/A,#N/A,FALSE,"월공사비집계표양식 (7)";#N/A,#N/A,FALSE,"월공사비집계표양식 (7)"}</definedName>
    <definedName name="m" localSheetId="2" hidden="1">{#N/A,#N/A,FALSE,"월공사비집계표양식 (7)";#N/A,#N/A,FALSE,"월공사비집계표양식 (7)"}</definedName>
    <definedName name="m" localSheetId="1" hidden="1">{#N/A,#N/A,FALSE,"월공사비집계표양식 (7)";#N/A,#N/A,FALSE,"월공사비집계표양식 (7)"}</definedName>
    <definedName name="m" hidden="1">{#N/A,#N/A,FALSE,"월공사비집계표양식 (7)";#N/A,#N/A,FALSE,"월공사비집계표양식 (7)"}</definedName>
    <definedName name="n" localSheetId="3" hidden="1">{#N/A,#N/A,FALSE,"월공사비집계표양식 (7)";#N/A,#N/A,FALSE,"월공사비집계표양식 (7)"}</definedName>
    <definedName name="n" localSheetId="2" hidden="1">{#N/A,#N/A,FALSE,"월공사비집계표양식 (7)";#N/A,#N/A,FALSE,"월공사비집계표양식 (7)"}</definedName>
    <definedName name="n" localSheetId="1" hidden="1">{#N/A,#N/A,FALSE,"월공사비집계표양식 (7)";#N/A,#N/A,FALSE,"월공사비집계표양식 (7)"}</definedName>
    <definedName name="n" hidden="1">{#N/A,#N/A,FALSE,"월공사비집계표양식 (7)";#N/A,#N/A,FALSE,"월공사비집계표양식 (7)"}</definedName>
    <definedName name="NEWNAME" localSheetId="3" hidden="1">{#N/A,#N/A,FALSE,"CCTV"}</definedName>
    <definedName name="NEWNAME" localSheetId="2" hidden="1">{#N/A,#N/A,FALSE,"CCTV"}</definedName>
    <definedName name="NEWNAME" localSheetId="1" hidden="1">{#N/A,#N/A,FALSE,"CCTV"}</definedName>
    <definedName name="NEWNAME" hidden="1">{#N/A,#N/A,FALSE,"CCTV"}</definedName>
    <definedName name="ngf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ngf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ngf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ngf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o" localSheetId="3" hidden="1">{#N/A,#N/A,FALSE,"월공사비집계표양식 (7)";#N/A,#N/A,FALSE,"월공사비집계표양식 (7)"}</definedName>
    <definedName name="o" localSheetId="2" hidden="1">{#N/A,#N/A,FALSE,"월공사비집계표양식 (7)";#N/A,#N/A,FALSE,"월공사비집계표양식 (7)"}</definedName>
    <definedName name="o" localSheetId="1" hidden="1">{#N/A,#N/A,FALSE,"월공사비집계표양식 (7)";#N/A,#N/A,FALSE,"월공사비집계표양식 (7)"}</definedName>
    <definedName name="o" hidden="1">{#N/A,#N/A,FALSE,"월공사비집계표양식 (7)";#N/A,#N/A,FALSE,"월공사비집계표양식 (7)"}</definedName>
    <definedName name="pp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pp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pp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pp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_xlnm.Print_Area" localSheetId="0">'오너스현장-업무일지-양식(전일-금일)'!$A$1:$Q$1488</definedName>
    <definedName name="_xlnm.Print_Area" localSheetId="3">'월간 계획'!$A$1:$F$41</definedName>
    <definedName name="_xlnm.Print_Area" localSheetId="2">'주간 계획'!$A$1:$F$27</definedName>
    <definedName name="_xlnm.Print_Area" localSheetId="1">주유기록일지!$A$1:$L$39</definedName>
    <definedName name="_xlnm.Print_Titles" localSheetId="3">'월간 계획'!$1:$3</definedName>
    <definedName name="Q3WEE" localSheetId="3" hidden="1">{#N/A,#N/A,FALSE,"조골재"}</definedName>
    <definedName name="Q3WEE" localSheetId="2" hidden="1">{#N/A,#N/A,FALSE,"조골재"}</definedName>
    <definedName name="Q3WEE" localSheetId="1" hidden="1">{#N/A,#N/A,FALSE,"조골재"}</definedName>
    <definedName name="Q3WEE" hidden="1">{#N/A,#N/A,FALSE,"조골재"}</definedName>
    <definedName name="qqeeeeee" localSheetId="3" hidden="1">{#N/A,#N/A,FALSE,"CCTV"}</definedName>
    <definedName name="qqeeeeee" localSheetId="2" hidden="1">{#N/A,#N/A,FALSE,"CCTV"}</definedName>
    <definedName name="qqeeeeee" localSheetId="1" hidden="1">{#N/A,#N/A,FALSE,"CCTV"}</definedName>
    <definedName name="qqeeeeee" hidden="1">{#N/A,#N/A,FALSE,"CCTV"}</definedName>
    <definedName name="QW" hidden="1">'[2]#REF'!#REF!</definedName>
    <definedName name="qwe" hidden="1">'[2]#REF'!#REF!</definedName>
    <definedName name="RDE" hidden="1">'[2]#REF'!#REF!</definedName>
    <definedName name="RG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RG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RG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RG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RGRG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RGRG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RGRG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RGRG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adqwa" hidden="1">'[2]#REF'!#REF!</definedName>
    <definedName name="sd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d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d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d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dd" localSheetId="3" hidden="1">{#N/A,#N/A,FALSE,"전력간선"}</definedName>
    <definedName name="sdd" localSheetId="2" hidden="1">{#N/A,#N/A,FALSE,"전력간선"}</definedName>
    <definedName name="sdd" localSheetId="1" hidden="1">{#N/A,#N/A,FALSE,"전력간선"}</definedName>
    <definedName name="sdd" hidden="1">{#N/A,#N/A,FALSE,"전력간선"}</definedName>
    <definedName name="SDF" hidden="1">[3]기성내역서!#REF!</definedName>
    <definedName name="SDS" localSheetId="3" hidden="1">{#N/A,#N/A,FALSE,"2~8번"}</definedName>
    <definedName name="SDS" localSheetId="2" hidden="1">{#N/A,#N/A,FALSE,"2~8번"}</definedName>
    <definedName name="SDS" localSheetId="1" hidden="1">{#N/A,#N/A,FALSE,"2~8번"}</definedName>
    <definedName name="SDS" hidden="1">{#N/A,#N/A,FALSE,"2~8번"}</definedName>
    <definedName name="SG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G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G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G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qes" hidden="1">'[2]#REF'!#REF!</definedName>
    <definedName name="sss" localSheetId="3" hidden="1">{#N/A,#N/A,FALSE,"전력간선"}</definedName>
    <definedName name="sss" localSheetId="2" hidden="1">{#N/A,#N/A,FALSE,"전력간선"}</definedName>
    <definedName name="sss" localSheetId="1" hidden="1">{#N/A,#N/A,FALSE,"전력간선"}</definedName>
    <definedName name="sss" hidden="1">{#N/A,#N/A,FALSE,"전력간선"}</definedName>
    <definedName name="SVSV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VSV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VSV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SVSV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TANK" localSheetId="3" hidden="1">{#N/A,#N/A,FALSE,"CCTV"}</definedName>
    <definedName name="TANK" localSheetId="2" hidden="1">{#N/A,#N/A,FALSE,"CCTV"}</definedName>
    <definedName name="TANK" localSheetId="1" hidden="1">{#N/A,#N/A,FALSE,"CCTV"}</definedName>
    <definedName name="TANK" hidden="1">{#N/A,#N/A,FALSE,"CCTV"}</definedName>
    <definedName name="TJY" hidden="1">[3]기성내역서!#REF!</definedName>
    <definedName name="trs" hidden="1">'[2]#REF'!#REF!</definedName>
    <definedName name="tt" localSheetId="3" hidden="1">{#N/A,#N/A,FALSE,"단가표지"}</definedName>
    <definedName name="tt" localSheetId="2" hidden="1">{#N/A,#N/A,FALSE,"단가표지"}</definedName>
    <definedName name="tt" localSheetId="1" hidden="1">{#N/A,#N/A,FALSE,"단가표지"}</definedName>
    <definedName name="tt" hidden="1">{#N/A,#N/A,FALSE,"단가표지"}</definedName>
    <definedName name="UJUJ" hidden="1">[3]기성내역서!#REF!</definedName>
    <definedName name="V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V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V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V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VSVS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VSVS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VSVS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VSVS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ER" hidden="1">'[2]#REF'!#REF!</definedName>
    <definedName name="wert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ert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ert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ert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es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es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es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es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m.조골재1" localSheetId="3" hidden="1">{#N/A,#N/A,FALSE,"조골재"}</definedName>
    <definedName name="wm.조골재1" localSheetId="2" hidden="1">{#N/A,#N/A,FALSE,"조골재"}</definedName>
    <definedName name="wm.조골재1" localSheetId="1" hidden="1">{#N/A,#N/A,FALSE,"조골재"}</definedName>
    <definedName name="wm.조골재1" hidden="1">{#N/A,#N/A,FALSE,"조골재"}</definedName>
    <definedName name="WQW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QW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QW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QW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RITE" localSheetId="3" hidden="1">{#N/A,#N/A,FALSE,"CCTV"}</definedName>
    <definedName name="WRITE" localSheetId="2" hidden="1">{#N/A,#N/A,FALSE,"CCTV"}</definedName>
    <definedName name="WRITE" localSheetId="1" hidden="1">{#N/A,#N/A,FALSE,"CCTV"}</definedName>
    <definedName name="WRITE" hidden="1">{#N/A,#N/A,FALSE,"CCTV"}</definedName>
    <definedName name="wrn.2번." localSheetId="3" hidden="1">{#N/A,#N/A,FALSE,"2~8번"}</definedName>
    <definedName name="wrn.2번." localSheetId="2" hidden="1">{#N/A,#N/A,FALSE,"2~8번"}</definedName>
    <definedName name="wrn.2번." localSheetId="1" hidden="1">{#N/A,#N/A,FALSE,"2~8번"}</definedName>
    <definedName name="wrn.2번." hidden="1">{#N/A,#N/A,FALSE,"2~8번"}</definedName>
    <definedName name="wrn.BM." localSheetId="3" hidden="1">{#N/A,#N/A,FALSE,"CCTV"}</definedName>
    <definedName name="wrn.BM." localSheetId="2" hidden="1">{#N/A,#N/A,FALSE,"CCTV"}</definedName>
    <definedName name="wrn.BM." localSheetId="1" hidden="1">{#N/A,#N/A,FALSE,"CCTV"}</definedName>
    <definedName name="wrn.BM." hidden="1">{#N/A,#N/A,FALSE,"CCTV"}</definedName>
    <definedName name="wrn.골재소요량." localSheetId="3" hidden="1">{#N/A,#N/A,FALSE,"골재소요량";#N/A,#N/A,FALSE,"골재소요량"}</definedName>
    <definedName name="wrn.골재소요량." localSheetId="2" hidden="1">{#N/A,#N/A,FALSE,"골재소요량";#N/A,#N/A,FALSE,"골재소요량"}</definedName>
    <definedName name="wrn.골재소요량." localSheetId="1" hidden="1">{#N/A,#N/A,FALSE,"골재소요량";#N/A,#N/A,FALSE,"골재소요량"}</definedName>
    <definedName name="wrn.골재소요량." hidden="1">{#N/A,#N/A,FALSE,"골재소요량";#N/A,#N/A,FALSE,"골재소요량"}</definedName>
    <definedName name="wrn.교대구조계산.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rn.교대구조계산.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rn.교대구조계산.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rn.교대구조계산.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wrn.교육청." localSheetId="3" hidden="1">{#N/A,#N/A,FALSE,"전력간선"}</definedName>
    <definedName name="wrn.교육청." localSheetId="2" hidden="1">{#N/A,#N/A,FALSE,"전력간선"}</definedName>
    <definedName name="wrn.교육청." localSheetId="1" hidden="1">{#N/A,#N/A,FALSE,"전력간선"}</definedName>
    <definedName name="wrn.교육청." hidden="1">{#N/A,#N/A,FALSE,"전력간선"}</definedName>
    <definedName name="wrn.구조2." localSheetId="3" hidden="1">{#N/A,#N/A,FALSE,"구조2"}</definedName>
    <definedName name="wrn.구조2." localSheetId="2" hidden="1">{#N/A,#N/A,FALSE,"구조2"}</definedName>
    <definedName name="wrn.구조2." localSheetId="1" hidden="1">{#N/A,#N/A,FALSE,"구조2"}</definedName>
    <definedName name="wrn.구조2." hidden="1">{#N/A,#N/A,FALSE,"구조2"}</definedName>
    <definedName name="wrn.단가표지." localSheetId="3" hidden="1">{#N/A,#N/A,FALSE,"단가표지"}</definedName>
    <definedName name="wrn.단가표지." localSheetId="2" hidden="1">{#N/A,#N/A,FALSE,"단가표지"}</definedName>
    <definedName name="wrn.단가표지." localSheetId="1" hidden="1">{#N/A,#N/A,FALSE,"단가표지"}</definedName>
    <definedName name="wrn.단가표지." hidden="1">{#N/A,#N/A,FALSE,"단가표지"}</definedName>
    <definedName name="wrn.ㅁㅁㅁ." localSheetId="3" hidden="1">{#N/A,#N/A,FALSE,"월공사비집계표양식 (7)";#N/A,#N/A,FALSE,"월공사비집계표양식 (7)"}</definedName>
    <definedName name="wrn.ㅁㅁㅁ." localSheetId="2" hidden="1">{#N/A,#N/A,FALSE,"월공사비집계표양식 (7)";#N/A,#N/A,FALSE,"월공사비집계표양식 (7)"}</definedName>
    <definedName name="wrn.ㅁㅁㅁ." localSheetId="1" hidden="1">{#N/A,#N/A,FALSE,"월공사비집계표양식 (7)";#N/A,#N/A,FALSE,"월공사비집계표양식 (7)"}</definedName>
    <definedName name="wrn.ㅁㅁㅁ." hidden="1">{#N/A,#N/A,FALSE,"월공사비집계표양식 (7)";#N/A,#N/A,FALSE,"월공사비집계표양식 (7)"}</definedName>
    <definedName name="wrn.배수1." localSheetId="3" hidden="1">{#N/A,#N/A,FALSE,"배수1"}</definedName>
    <definedName name="wrn.배수1." localSheetId="2" hidden="1">{#N/A,#N/A,FALSE,"배수1"}</definedName>
    <definedName name="wrn.배수1." localSheetId="1" hidden="1">{#N/A,#N/A,FALSE,"배수1"}</definedName>
    <definedName name="wrn.배수1." hidden="1">{#N/A,#N/A,FALSE,"배수1"}</definedName>
    <definedName name="wrn.배수2." localSheetId="3" hidden="1">{#N/A,#N/A,FALSE,"배수2"}</definedName>
    <definedName name="wrn.배수2." localSheetId="2" hidden="1">{#N/A,#N/A,FALSE,"배수2"}</definedName>
    <definedName name="wrn.배수2." localSheetId="1" hidden="1">{#N/A,#N/A,FALSE,"배수2"}</definedName>
    <definedName name="wrn.배수2." hidden="1">{#N/A,#N/A,FALSE,"배수2"}</definedName>
    <definedName name="wrn.부대1." localSheetId="3" hidden="1">{#N/A,#N/A,FALSE,"부대1"}</definedName>
    <definedName name="wrn.부대1." localSheetId="2" hidden="1">{#N/A,#N/A,FALSE,"부대1"}</definedName>
    <definedName name="wrn.부대1." localSheetId="1" hidden="1">{#N/A,#N/A,FALSE,"부대1"}</definedName>
    <definedName name="wrn.부대1." hidden="1">{#N/A,#N/A,FALSE,"부대1"}</definedName>
    <definedName name="wrn.부대2." localSheetId="3" hidden="1">{#N/A,#N/A,FALSE,"부대2"}</definedName>
    <definedName name="wrn.부대2." localSheetId="2" hidden="1">{#N/A,#N/A,FALSE,"부대2"}</definedName>
    <definedName name="wrn.부대2." localSheetId="1" hidden="1">{#N/A,#N/A,FALSE,"부대2"}</definedName>
    <definedName name="wrn.부대2." hidden="1">{#N/A,#N/A,FALSE,"부대2"}</definedName>
    <definedName name="wrn.속도." localSheetId="3" hidden="1">{#N/A,#N/A,FALSE,"속도"}</definedName>
    <definedName name="wrn.속도." localSheetId="2" hidden="1">{#N/A,#N/A,FALSE,"속도"}</definedName>
    <definedName name="wrn.속도." localSheetId="1" hidden="1">{#N/A,#N/A,FALSE,"속도"}</definedName>
    <definedName name="wrn.속도." hidden="1">{#N/A,#N/A,FALSE,"속도"}</definedName>
    <definedName name="wrn.운반시간." localSheetId="3" hidden="1">{#N/A,#N/A,FALSE,"운반시간"}</definedName>
    <definedName name="wrn.운반시간." localSheetId="2" hidden="1">{#N/A,#N/A,FALSE,"운반시간"}</definedName>
    <definedName name="wrn.운반시간." localSheetId="1" hidden="1">{#N/A,#N/A,FALSE,"운반시간"}</definedName>
    <definedName name="wrn.운반시간." hidden="1">{#N/A,#N/A,FALSE,"운반시간"}</definedName>
    <definedName name="wrn.이정표." localSheetId="3" hidden="1">{#N/A,#N/A,FALSE,"이정표"}</definedName>
    <definedName name="wrn.이정표." localSheetId="2" hidden="1">{#N/A,#N/A,FALSE,"이정표"}</definedName>
    <definedName name="wrn.이정표." localSheetId="1" hidden="1">{#N/A,#N/A,FALSE,"이정표"}</definedName>
    <definedName name="wrn.이정표." hidden="1">{#N/A,#N/A,FALSE,"이정표"}</definedName>
    <definedName name="wrn.조골재." localSheetId="3" hidden="1">{#N/A,#N/A,FALSE,"조골재"}</definedName>
    <definedName name="wrn.조골재." localSheetId="2" hidden="1">{#N/A,#N/A,FALSE,"조골재"}</definedName>
    <definedName name="wrn.조골재." localSheetId="1" hidden="1">{#N/A,#N/A,FALSE,"조골재"}</definedName>
    <definedName name="wrn.조골재." hidden="1">{#N/A,#N/A,FALSE,"조골재"}</definedName>
    <definedName name="wrn.토공1." localSheetId="3" hidden="1">{#N/A,#N/A,FALSE,"구조1"}</definedName>
    <definedName name="wrn.토공1." localSheetId="2" hidden="1">{#N/A,#N/A,FALSE,"구조1"}</definedName>
    <definedName name="wrn.토공1." localSheetId="1" hidden="1">{#N/A,#N/A,FALSE,"구조1"}</definedName>
    <definedName name="wrn.토공1." hidden="1">{#N/A,#N/A,FALSE,"구조1"}</definedName>
    <definedName name="wrn.토공2." localSheetId="3" hidden="1">{#N/A,#N/A,FALSE,"토공2"}</definedName>
    <definedName name="wrn.토공2." localSheetId="2" hidden="1">{#N/A,#N/A,FALSE,"토공2"}</definedName>
    <definedName name="wrn.토공2." localSheetId="1" hidden="1">{#N/A,#N/A,FALSE,"토공2"}</definedName>
    <definedName name="wrn.토공2." hidden="1">{#N/A,#N/A,FALSE,"토공2"}</definedName>
    <definedName name="wrn.통신지." localSheetId="3" hidden="1">{#N/A,#N/A,FALSE,"기안지";#N/A,#N/A,FALSE,"통신지"}</definedName>
    <definedName name="wrn.통신지." localSheetId="2" hidden="1">{#N/A,#N/A,FALSE,"기안지";#N/A,#N/A,FALSE,"통신지"}</definedName>
    <definedName name="wrn.통신지." localSheetId="1" hidden="1">{#N/A,#N/A,FALSE,"기안지";#N/A,#N/A,FALSE,"통신지"}</definedName>
    <definedName name="wrn.통신지." hidden="1">{#N/A,#N/A,FALSE,"기안지";#N/A,#N/A,FALSE,"통신지"}</definedName>
    <definedName name="wrn.포장1." localSheetId="3" hidden="1">{#N/A,#N/A,FALSE,"포장1";#N/A,#N/A,FALSE,"포장1"}</definedName>
    <definedName name="wrn.포장1." localSheetId="2" hidden="1">{#N/A,#N/A,FALSE,"포장1";#N/A,#N/A,FALSE,"포장1"}</definedName>
    <definedName name="wrn.포장1." localSheetId="1" hidden="1">{#N/A,#N/A,FALSE,"포장1";#N/A,#N/A,FALSE,"포장1"}</definedName>
    <definedName name="wrn.포장1." hidden="1">{#N/A,#N/A,FALSE,"포장1";#N/A,#N/A,FALSE,"포장1"}</definedName>
    <definedName name="wrn.포장2." localSheetId="3" hidden="1">{#N/A,#N/A,FALSE,"포장2"}</definedName>
    <definedName name="wrn.포장2." localSheetId="2" hidden="1">{#N/A,#N/A,FALSE,"포장2"}</definedName>
    <definedName name="wrn.포장2." localSheetId="1" hidden="1">{#N/A,#N/A,FALSE,"포장2"}</definedName>
    <definedName name="wrn.포장2." hidden="1">{#N/A,#N/A,FALSE,"포장2"}</definedName>
    <definedName name="wrn.표지목차." localSheetId="3" hidden="1">{#N/A,#N/A,FALSE,"표지목차"}</definedName>
    <definedName name="wrn.표지목차." localSheetId="2" hidden="1">{#N/A,#N/A,FALSE,"표지목차"}</definedName>
    <definedName name="wrn.표지목차." localSheetId="1" hidden="1">{#N/A,#N/A,FALSE,"표지목차"}</definedName>
    <definedName name="wrn.표지목차." hidden="1">{#N/A,#N/A,FALSE,"표지목차"}</definedName>
    <definedName name="wrn.혼합골재." localSheetId="3" hidden="1">{#N/A,#N/A,FALSE,"혼합골재"}</definedName>
    <definedName name="wrn.혼합골재." localSheetId="2" hidden="1">{#N/A,#N/A,FALSE,"혼합골재"}</definedName>
    <definedName name="wrn.혼합골재." localSheetId="1" hidden="1">{#N/A,#N/A,FALSE,"혼합골재"}</definedName>
    <definedName name="wrn.혼합골재." hidden="1">{#N/A,#N/A,FALSE,"혼합골재"}</definedName>
    <definedName name="yyyy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yyyy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yyyy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yyyy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가가가가가" hidden="1">'[2]#REF'!#REF!</definedName>
    <definedName name="가나다" hidden="1">'[2]#REF'!#REF!</definedName>
    <definedName name="가도" localSheetId="3" hidden="1">#REF!</definedName>
    <definedName name="가도" localSheetId="2" hidden="1">#REF!</definedName>
    <definedName name="가도" localSheetId="1" hidden="1">#REF!</definedName>
    <definedName name="가도" hidden="1">#REF!</definedName>
    <definedName name="가설공사" localSheetId="3" hidden="1">#REF!</definedName>
    <definedName name="가설공사" localSheetId="2" hidden="1">#REF!</definedName>
    <definedName name="가설공사" localSheetId="1" hidden="1">#REF!</definedName>
    <definedName name="가설공사" hidden="1">#REF!</definedName>
    <definedName name="갑지변경" localSheetId="3" hidden="1">{#N/A,#N/A,FALSE,"전력간선"}</definedName>
    <definedName name="갑지변경" localSheetId="2" hidden="1">{#N/A,#N/A,FALSE,"전력간선"}</definedName>
    <definedName name="갑지변경" localSheetId="1" hidden="1">{#N/A,#N/A,FALSE,"전력간선"}</definedName>
    <definedName name="갑지변경" hidden="1">{#N/A,#N/A,FALSE,"전력간선"}</definedName>
    <definedName name="갑지변경1" localSheetId="3" hidden="1">{#N/A,#N/A,FALSE,"전력간선"}</definedName>
    <definedName name="갑지변경1" localSheetId="2" hidden="1">{#N/A,#N/A,FALSE,"전력간선"}</definedName>
    <definedName name="갑지변경1" localSheetId="1" hidden="1">{#N/A,#N/A,FALSE,"전력간선"}</definedName>
    <definedName name="갑지변경1" hidden="1">{#N/A,#N/A,FALSE,"전력간선"}</definedName>
    <definedName name="갑지변경2" localSheetId="3" hidden="1">{#N/A,#N/A,FALSE,"전력간선"}</definedName>
    <definedName name="갑지변경2" localSheetId="2" hidden="1">{#N/A,#N/A,FALSE,"전력간선"}</definedName>
    <definedName name="갑지변경2" localSheetId="1" hidden="1">{#N/A,#N/A,FALSE,"전력간선"}</definedName>
    <definedName name="갑지변경2" hidden="1">{#N/A,#N/A,FALSE,"전력간선"}</definedName>
    <definedName name="갑지변경3" localSheetId="3" hidden="1">{#N/A,#N/A,FALSE,"전력간선"}</definedName>
    <definedName name="갑지변경3" localSheetId="2" hidden="1">{#N/A,#N/A,FALSE,"전력간선"}</definedName>
    <definedName name="갑지변경3" localSheetId="1" hidden="1">{#N/A,#N/A,FALSE,"전력간선"}</definedName>
    <definedName name="갑지변경3" hidden="1">{#N/A,#N/A,FALSE,"전력간선"}</definedName>
    <definedName name="갑지변경4" localSheetId="3" hidden="1">{#N/A,#N/A,FALSE,"전력간선"}</definedName>
    <definedName name="갑지변경4" localSheetId="2" hidden="1">{#N/A,#N/A,FALSE,"전력간선"}</definedName>
    <definedName name="갑지변경4" localSheetId="1" hidden="1">{#N/A,#N/A,FALSE,"전력간선"}</definedName>
    <definedName name="갑지변경4" hidden="1">{#N/A,#N/A,FALSE,"전력간선"}</definedName>
    <definedName name="갑지변경5" localSheetId="3" hidden="1">{#N/A,#N/A,FALSE,"전력간선"}</definedName>
    <definedName name="갑지변경5" localSheetId="2" hidden="1">{#N/A,#N/A,FALSE,"전력간선"}</definedName>
    <definedName name="갑지변경5" localSheetId="1" hidden="1">{#N/A,#N/A,FALSE,"전력간선"}</definedName>
    <definedName name="갑지변경5" hidden="1">{#N/A,#N/A,FALSE,"전력간선"}</definedName>
    <definedName name="갑지변경6" localSheetId="3" hidden="1">{#N/A,#N/A,FALSE,"전력간선"}</definedName>
    <definedName name="갑지변경6" localSheetId="2" hidden="1">{#N/A,#N/A,FALSE,"전력간선"}</definedName>
    <definedName name="갑지변경6" localSheetId="1" hidden="1">{#N/A,#N/A,FALSE,"전력간선"}</definedName>
    <definedName name="갑지변경6" hidden="1">{#N/A,#N/A,FALSE,"전력간선"}</definedName>
    <definedName name="갑지변경7" localSheetId="3" hidden="1">{#N/A,#N/A,FALSE,"전력간선"}</definedName>
    <definedName name="갑지변경7" localSheetId="2" hidden="1">{#N/A,#N/A,FALSE,"전력간선"}</definedName>
    <definedName name="갑지변경7" localSheetId="1" hidden="1">{#N/A,#N/A,FALSE,"전력간선"}</definedName>
    <definedName name="갑지변경7" hidden="1">{#N/A,#N/A,FALSE,"전력간선"}</definedName>
    <definedName name="갑지변경8" localSheetId="3" hidden="1">{#N/A,#N/A,FALSE,"전력간선"}</definedName>
    <definedName name="갑지변경8" localSheetId="2" hidden="1">{#N/A,#N/A,FALSE,"전력간선"}</definedName>
    <definedName name="갑지변경8" localSheetId="1" hidden="1">{#N/A,#N/A,FALSE,"전력간선"}</definedName>
    <definedName name="갑지변경8" hidden="1">{#N/A,#N/A,FALSE,"전력간선"}</definedName>
    <definedName name="갑지변경9" localSheetId="3" hidden="1">{#N/A,#N/A,FALSE,"전력간선"}</definedName>
    <definedName name="갑지변경9" localSheetId="2" hidden="1">{#N/A,#N/A,FALSE,"전력간선"}</definedName>
    <definedName name="갑지변경9" localSheetId="1" hidden="1">{#N/A,#N/A,FALSE,"전력간선"}</definedName>
    <definedName name="갑지변경9" hidden="1">{#N/A,#N/A,FALSE,"전력간선"}</definedName>
    <definedName name="견적SHEET" localSheetId="3" hidden="1">{#N/A,#N/A,FALSE,"CCTV"}</definedName>
    <definedName name="견적SHEET" localSheetId="2" hidden="1">{#N/A,#N/A,FALSE,"CCTV"}</definedName>
    <definedName name="견적SHEET" localSheetId="1" hidden="1">{#N/A,#N/A,FALSE,"CCTV"}</definedName>
    <definedName name="견적SHEET" hidden="1">{#N/A,#N/A,FALSE,"CCTV"}</definedName>
    <definedName name="그랜드" hidden="1">[3]기성내역서!#REF!</definedName>
    <definedName name="그랜드5월" hidden="1">'[2]#REF'!#REF!</definedName>
    <definedName name="그랜드7월" hidden="1">[3]기성내역서!#REF!</definedName>
    <definedName name="ㄴㄹㄴㄹ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ㄴㄹㄴㄹ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ㄴㄹㄴㄹ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ㄴㄹㄴㄹ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내역서갑지" localSheetId="3" hidden="1">{#N/A,#N/A,FALSE,"전력간선"}</definedName>
    <definedName name="내역서갑지" localSheetId="2" hidden="1">{#N/A,#N/A,FALSE,"전력간선"}</definedName>
    <definedName name="내역서갑지" localSheetId="1" hidden="1">{#N/A,#N/A,FALSE,"전력간선"}</definedName>
    <definedName name="내역서갑지" hidden="1">{#N/A,#N/A,FALSE,"전력간선"}</definedName>
    <definedName name="내역서갑지1" localSheetId="3" hidden="1">{#N/A,#N/A,FALSE,"전력간선"}</definedName>
    <definedName name="내역서갑지1" localSheetId="2" hidden="1">{#N/A,#N/A,FALSE,"전력간선"}</definedName>
    <definedName name="내역서갑지1" localSheetId="1" hidden="1">{#N/A,#N/A,FALSE,"전력간선"}</definedName>
    <definedName name="내역서갑지1" hidden="1">{#N/A,#N/A,FALSE,"전력간선"}</definedName>
    <definedName name="내역서갑지2" localSheetId="3" hidden="1">{#N/A,#N/A,FALSE,"전력간선"}</definedName>
    <definedName name="내역서갑지2" localSheetId="2" hidden="1">{#N/A,#N/A,FALSE,"전력간선"}</definedName>
    <definedName name="내역서갑지2" localSheetId="1" hidden="1">{#N/A,#N/A,FALSE,"전력간선"}</definedName>
    <definedName name="내역서갑지2" hidden="1">{#N/A,#N/A,FALSE,"전력간선"}</definedName>
    <definedName name="내역서갑지3" localSheetId="3" hidden="1">{#N/A,#N/A,FALSE,"전력간선"}</definedName>
    <definedName name="내역서갑지3" localSheetId="2" hidden="1">{#N/A,#N/A,FALSE,"전력간선"}</definedName>
    <definedName name="내역서갑지3" localSheetId="1" hidden="1">{#N/A,#N/A,FALSE,"전력간선"}</definedName>
    <definedName name="내역서갑지3" hidden="1">{#N/A,#N/A,FALSE,"전력간선"}</definedName>
    <definedName name="내역서갑지4" localSheetId="3" hidden="1">{#N/A,#N/A,FALSE,"전력간선"}</definedName>
    <definedName name="내역서갑지4" localSheetId="2" hidden="1">{#N/A,#N/A,FALSE,"전력간선"}</definedName>
    <definedName name="내역서갑지4" localSheetId="1" hidden="1">{#N/A,#N/A,FALSE,"전력간선"}</definedName>
    <definedName name="내역서갑지4" hidden="1">{#N/A,#N/A,FALSE,"전력간선"}</definedName>
    <definedName name="내역서갑지5" localSheetId="3" hidden="1">{#N/A,#N/A,FALSE,"전력간선"}</definedName>
    <definedName name="내역서갑지5" localSheetId="2" hidden="1">{#N/A,#N/A,FALSE,"전력간선"}</definedName>
    <definedName name="내역서갑지5" localSheetId="1" hidden="1">{#N/A,#N/A,FALSE,"전력간선"}</definedName>
    <definedName name="내역서갑지5" hidden="1">{#N/A,#N/A,FALSE,"전력간선"}</definedName>
    <definedName name="내역서갑지6" localSheetId="3" hidden="1">{#N/A,#N/A,FALSE,"전력간선"}</definedName>
    <definedName name="내역서갑지6" localSheetId="2" hidden="1">{#N/A,#N/A,FALSE,"전력간선"}</definedName>
    <definedName name="내역서갑지6" localSheetId="1" hidden="1">{#N/A,#N/A,FALSE,"전력간선"}</definedName>
    <definedName name="내역서갑지6" hidden="1">{#N/A,#N/A,FALSE,"전력간선"}</definedName>
    <definedName name="내역서갑지7" localSheetId="3" hidden="1">{#N/A,#N/A,FALSE,"전력간선"}</definedName>
    <definedName name="내역서갑지7" localSheetId="2" hidden="1">{#N/A,#N/A,FALSE,"전력간선"}</definedName>
    <definedName name="내역서갑지7" localSheetId="1" hidden="1">{#N/A,#N/A,FALSE,"전력간선"}</definedName>
    <definedName name="내역서갑지7" hidden="1">{#N/A,#N/A,FALSE,"전력간선"}</definedName>
    <definedName name="내역서갑지8" localSheetId="3" hidden="1">{#N/A,#N/A,FALSE,"전력간선"}</definedName>
    <definedName name="내역서갑지8" localSheetId="2" hidden="1">{#N/A,#N/A,FALSE,"전력간선"}</definedName>
    <definedName name="내역서갑지8" localSheetId="1" hidden="1">{#N/A,#N/A,FALSE,"전력간선"}</definedName>
    <definedName name="내역서갑지8" hidden="1">{#N/A,#N/A,FALSE,"전력간선"}</definedName>
    <definedName name="내역서갑지9" localSheetId="3" hidden="1">{#N/A,#N/A,FALSE,"전력간선"}</definedName>
    <definedName name="내역서갑지9" localSheetId="2" hidden="1">{#N/A,#N/A,FALSE,"전력간선"}</definedName>
    <definedName name="내역서갑지9" localSheetId="1" hidden="1">{#N/A,#N/A,FALSE,"전력간선"}</definedName>
    <definedName name="내역서갑지9" hidden="1">{#N/A,#N/A,FALSE,"전력간선"}</definedName>
    <definedName name="ㄷ" localSheetId="3" hidden="1">{#N/A,#N/A,FALSE,"월공사비집계표양식 (7)";#N/A,#N/A,FALSE,"월공사비집계표양식 (7)"}</definedName>
    <definedName name="ㄷ" localSheetId="2" hidden="1">{#N/A,#N/A,FALSE,"월공사비집계표양식 (7)";#N/A,#N/A,FALSE,"월공사비집계표양식 (7)"}</definedName>
    <definedName name="ㄷ" localSheetId="1" hidden="1">{#N/A,#N/A,FALSE,"월공사비집계표양식 (7)";#N/A,#N/A,FALSE,"월공사비집계표양식 (7)"}</definedName>
    <definedName name="ㄷ" hidden="1">{#N/A,#N/A,FALSE,"월공사비집계표양식 (7)";#N/A,#N/A,FALSE,"월공사비집계표양식 (7)"}</definedName>
    <definedName name="ㄷㅅ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ㄷㅅ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ㄷㅅ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ㄷㅅ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ㄷㅎ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ㄷㅎ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ㄷㅎ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ㄷㅎ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더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더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더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더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도표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도표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도표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도표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" localSheetId="3" hidden="1">{#N/A,#N/A,FALSE,"월공사비집계표양식 (7)";#N/A,#N/A,FALSE,"월공사비집계표양식 (7)"}</definedName>
    <definedName name="ㄹ" localSheetId="2" hidden="1">{#N/A,#N/A,FALSE,"월공사비집계표양식 (7)";#N/A,#N/A,FALSE,"월공사비집계표양식 (7)"}</definedName>
    <definedName name="ㄹ" localSheetId="1" hidden="1">{#N/A,#N/A,FALSE,"월공사비집계표양식 (7)";#N/A,#N/A,FALSE,"월공사비집계표양식 (7)"}</definedName>
    <definedName name="ㄹ" hidden="1">{#N/A,#N/A,FALSE,"월공사비집계표양식 (7)";#N/A,#N/A,FALSE,"월공사비집계표양식 (7)"}</definedName>
    <definedName name="ㄹㄷ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ㄷ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ㄷ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ㄷ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ㄹㄹ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ㄹㄹ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ㄹㄹ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ㄹㄹ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ㄹㄹㄹ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ㄹㄹㄹ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ㄹㄹㄹ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ㄹㄹㄹㄹㄹ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허ㅗㄴ러ㅗ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허ㅗㄴ러ㅗ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허ㅗㄴ러ㅗ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ㄹ허ㅗㄴ러ㅗ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라마" hidden="1">'[2]#REF'!#REF!</definedName>
    <definedName name="ㅁㄴ" localSheetId="3" hidden="1">{#N/A,#N/A,FALSE,"2~8번"}</definedName>
    <definedName name="ㅁㄴ" localSheetId="2" hidden="1">{#N/A,#N/A,FALSE,"2~8번"}</definedName>
    <definedName name="ㅁㄴ" localSheetId="1" hidden="1">{#N/A,#N/A,FALSE,"2~8번"}</definedName>
    <definedName name="ㅁㄴ" hidden="1">{#N/A,#N/A,FALSE,"2~8번"}</definedName>
    <definedName name="ㅁㄴㅇ" localSheetId="3" hidden="1">{#N/A,#N/A,FALSE,"운반시간"}</definedName>
    <definedName name="ㅁㄴㅇ" localSheetId="2" hidden="1">{#N/A,#N/A,FALSE,"운반시간"}</definedName>
    <definedName name="ㅁㄴㅇ" localSheetId="1" hidden="1">{#N/A,#N/A,FALSE,"운반시간"}</definedName>
    <definedName name="ㅁㄴㅇ" hidden="1">{#N/A,#N/A,FALSE,"운반시간"}</definedName>
    <definedName name="ㅁㄴㅇㅁㄴㅇ" localSheetId="3" hidden="1">#REF!</definedName>
    <definedName name="ㅁㄴㅇㅁㄴㅇ" localSheetId="2" hidden="1">#REF!</definedName>
    <definedName name="ㅁㄴㅇㅁㄴㅇ" localSheetId="1" hidden="1">#REF!</definedName>
    <definedName name="ㅁㄴㅇㅁㄴㅇ" hidden="1">#REF!</definedName>
    <definedName name="ㅁㅁㅁㅁㅁ" localSheetId="3" hidden="1">#REF!</definedName>
    <definedName name="ㅁㅁㅁㅁㅁ" localSheetId="2" hidden="1">#REF!</definedName>
    <definedName name="ㅁㅁㅁㅁㅁ" localSheetId="1" hidden="1">#REF!</definedName>
    <definedName name="ㅁㅁㅁㅁㅁ" hidden="1">#REF!</definedName>
    <definedName name="ㅂㄷ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ㄷ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ㄷ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ㄷ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ㄹ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ㄹ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ㄹ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ㄹ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ㅂ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ㅂ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ㅂ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ㅂ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ㅂㅂ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ㅂㅂ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ㅂㅂ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ㅂㅂㅂㅂ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ㅈ" localSheetId="3" hidden="1">{#N/A,#N/A,FALSE,"2~8번"}</definedName>
    <definedName name="ㅂㅈ" localSheetId="2" hidden="1">{#N/A,#N/A,FALSE,"2~8번"}</definedName>
    <definedName name="ㅂㅈ" localSheetId="1" hidden="1">{#N/A,#N/A,FALSE,"2~8번"}</definedName>
    <definedName name="ㅂㅈ" hidden="1">{#N/A,#N/A,FALSE,"2~8번"}</definedName>
    <definedName name="ㅂㅍ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ㅍ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ㅍ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ㅍ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ㅎ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ㅎ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ㅎ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ㅂㅎ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ㅄ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ㅄ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ㅄ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ㅄ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사면녹화공" localSheetId="3" hidden="1">{#N/A,#N/A,FALSE,"CCTV"}</definedName>
    <definedName name="사면녹화공" localSheetId="2" hidden="1">{#N/A,#N/A,FALSE,"CCTV"}</definedName>
    <definedName name="사면녹화공" localSheetId="1" hidden="1">{#N/A,#N/A,FALSE,"CCTV"}</definedName>
    <definedName name="사면녹화공" hidden="1">{#N/A,#N/A,FALSE,"CCTV"}</definedName>
    <definedName name="사아" hidden="1">'[2]#REF'!#REF!</definedName>
    <definedName name="설계" localSheetId="3" hidden="1">{#N/A,#N/A,FALSE,"전력간선"}</definedName>
    <definedName name="설계" localSheetId="2" hidden="1">{#N/A,#N/A,FALSE,"전력간선"}</definedName>
    <definedName name="설계" localSheetId="1" hidden="1">{#N/A,#N/A,FALSE,"전력간선"}</definedName>
    <definedName name="설계" hidden="1">{#N/A,#N/A,FALSE,"전력간선"}</definedName>
    <definedName name="설계설명서2" localSheetId="3" hidden="1">{#N/A,#N/A,FALSE,"전력간선"}</definedName>
    <definedName name="설계설명서2" localSheetId="2" hidden="1">{#N/A,#N/A,FALSE,"전력간선"}</definedName>
    <definedName name="설계설명서2" localSheetId="1" hidden="1">{#N/A,#N/A,FALSE,"전력간선"}</definedName>
    <definedName name="설계설명서2" hidden="1">{#N/A,#N/A,FALSE,"전력간선"}</definedName>
    <definedName name="설계설명서3" localSheetId="3" hidden="1">{#N/A,#N/A,FALSE,"전력간선"}</definedName>
    <definedName name="설계설명서3" localSheetId="2" hidden="1">{#N/A,#N/A,FALSE,"전력간선"}</definedName>
    <definedName name="설계설명서3" localSheetId="1" hidden="1">{#N/A,#N/A,FALSE,"전력간선"}</definedName>
    <definedName name="설계설명서3" hidden="1">{#N/A,#N/A,FALSE,"전력간선"}</definedName>
    <definedName name="설계설명서4" localSheetId="3" hidden="1">{#N/A,#N/A,FALSE,"전력간선"}</definedName>
    <definedName name="설계설명서4" localSheetId="2" hidden="1">{#N/A,#N/A,FALSE,"전력간선"}</definedName>
    <definedName name="설계설명서4" localSheetId="1" hidden="1">{#N/A,#N/A,FALSE,"전력간선"}</definedName>
    <definedName name="설계설명서4" hidden="1">{#N/A,#N/A,FALSE,"전력간선"}</definedName>
    <definedName name="성은주" localSheetId="3" hidden="1">#REF!</definedName>
    <definedName name="성은주" localSheetId="2" hidden="1">#REF!</definedName>
    <definedName name="성은주" localSheetId="1" hidden="1">#REF!</definedName>
    <definedName name="성은주" hidden="1">#REF!</definedName>
    <definedName name="소방" localSheetId="3" hidden="1">{#N/A,#N/A,FALSE,"CCTV"}</definedName>
    <definedName name="소방" localSheetId="2" hidden="1">{#N/A,#N/A,FALSE,"CCTV"}</definedName>
    <definedName name="소방" localSheetId="1" hidden="1">{#N/A,#N/A,FALSE,"CCTV"}</definedName>
    <definedName name="소방" hidden="1">{#N/A,#N/A,FALSE,"CCTV"}</definedName>
    <definedName name="수량" localSheetId="3" hidden="1">#REF!</definedName>
    <definedName name="수량" localSheetId="2" hidden="1">#REF!</definedName>
    <definedName name="수량" localSheetId="1" hidden="1">#REF!</definedName>
    <definedName name="수량" hidden="1">#REF!</definedName>
    <definedName name="수량산출서" localSheetId="3" hidden="1">#REF!</definedName>
    <definedName name="수량산출서" localSheetId="2" hidden="1">#REF!</definedName>
    <definedName name="수량산출서" localSheetId="1" hidden="1">#REF!</definedName>
    <definedName name="수량산출서" hidden="1">#REF!</definedName>
    <definedName name="ㅇㄹ" localSheetId="3" hidden="1">#REF!</definedName>
    <definedName name="ㅇㄹ" localSheetId="2" hidden="1">#REF!</definedName>
    <definedName name="ㅇㄹ" localSheetId="1" hidden="1">#REF!</definedName>
    <definedName name="ㅇㄹ" hidden="1">#REF!</definedName>
    <definedName name="ㅇㄹㄹ" localSheetId="1" hidden="1">#REF!</definedName>
    <definedName name="ㅇㄹㄹ" hidden="1">#REF!</definedName>
    <definedName name="ㅇㅀㄴ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ㅇㅀㄴ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ㅇㅀㄴ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ㅇㅀㄴ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ㅇㅇㄹ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ㅇㅇㄹ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ㅇㅇㄹ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ㅇㅇㄹ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아" localSheetId="3" hidden="1">#REF!</definedName>
    <definedName name="아" localSheetId="2" hidden="1">#REF!</definedName>
    <definedName name="아" localSheetId="1" hidden="1">#REF!</definedName>
    <definedName name="아" hidden="1">#REF!</definedName>
    <definedName name="안녕" localSheetId="3" hidden="1">{#N/A,#N/A,FALSE,"CCTV"}</definedName>
    <definedName name="안녕" localSheetId="2" hidden="1">{#N/A,#N/A,FALSE,"CCTV"}</definedName>
    <definedName name="안녕" localSheetId="1" hidden="1">{#N/A,#N/A,FALSE,"CCTV"}</definedName>
    <definedName name="안녕" hidden="1">{#N/A,#N/A,FALSE,"CCTV"}</definedName>
    <definedName name="양기용" localSheetId="3" hidden="1">{#N/A,#N/A,FALSE,"월공사비집계표양식 (7)";#N/A,#N/A,FALSE,"월공사비집계표양식 (7)"}</definedName>
    <definedName name="양기용" localSheetId="2" hidden="1">{#N/A,#N/A,FALSE,"월공사비집계표양식 (7)";#N/A,#N/A,FALSE,"월공사비집계표양식 (7)"}</definedName>
    <definedName name="양기용" localSheetId="1" hidden="1">{#N/A,#N/A,FALSE,"월공사비집계표양식 (7)";#N/A,#N/A,FALSE,"월공사비집계표양식 (7)"}</definedName>
    <definedName name="양기용" hidden="1">{#N/A,#N/A,FALSE,"월공사비집계표양식 (7)";#N/A,#N/A,FALSE,"월공사비집계표양식 (7)"}</definedName>
    <definedName name="양재승2222222" hidden="1">[3]기성내역서!#REF!</definedName>
    <definedName name="업체형틀" localSheetId="3" hidden="1">{#N/A,#N/A,FALSE,"월공사비집계표양식 (7)";#N/A,#N/A,FALSE,"월공사비집계표양식 (7)"}</definedName>
    <definedName name="업체형틀" localSheetId="2" hidden="1">{#N/A,#N/A,FALSE,"월공사비집계표양식 (7)";#N/A,#N/A,FALSE,"월공사비집계표양식 (7)"}</definedName>
    <definedName name="업체형틀" localSheetId="1" hidden="1">{#N/A,#N/A,FALSE,"월공사비집계표양식 (7)";#N/A,#N/A,FALSE,"월공사비집계표양식 (7)"}</definedName>
    <definedName name="업체형틀" hidden="1">{#N/A,#N/A,FALSE,"월공사비집계표양식 (7)";#N/A,#N/A,FALSE,"월공사비집계표양식 (7)"}</definedName>
    <definedName name="운반량집계표" localSheetId="3" hidden="1">{#N/A,#N/A,FALSE,"전력간선"}</definedName>
    <definedName name="운반량집계표" localSheetId="2" hidden="1">{#N/A,#N/A,FALSE,"전력간선"}</definedName>
    <definedName name="운반량집계표" localSheetId="1" hidden="1">{#N/A,#N/A,FALSE,"전력간선"}</definedName>
    <definedName name="운반량집계표" hidden="1">{#N/A,#N/A,FALSE,"전력간선"}</definedName>
    <definedName name="운반집계" localSheetId="3" hidden="1">{#N/A,#N/A,FALSE,"전력간선"}</definedName>
    <definedName name="운반집계" localSheetId="2" hidden="1">{#N/A,#N/A,FALSE,"전력간선"}</definedName>
    <definedName name="운반집계" localSheetId="1" hidden="1">{#N/A,#N/A,FALSE,"전력간선"}</definedName>
    <definedName name="운반집계" hidden="1">{#N/A,#N/A,FALSE,"전력간선"}</definedName>
    <definedName name="운반집계표" localSheetId="3" hidden="1">{#N/A,#N/A,FALSE,"전력간선"}</definedName>
    <definedName name="운반집계표" localSheetId="2" hidden="1">{#N/A,#N/A,FALSE,"전력간선"}</definedName>
    <definedName name="운반집계표" localSheetId="1" hidden="1">{#N/A,#N/A,FALSE,"전력간선"}</definedName>
    <definedName name="운반집계표" hidden="1">{#N/A,#N/A,FALSE,"전력간선"}</definedName>
    <definedName name="월" hidden="1">[3]기성내역서!#REF!</definedName>
    <definedName name="이채진" hidden="1">[3]기성내역서!#REF!</definedName>
    <definedName name="이채진1" hidden="1">[3]기성내역서!#REF!</definedName>
    <definedName name="일반부" localSheetId="3" hidden="1">{#N/A,#N/A,FALSE,"조골재"}</definedName>
    <definedName name="일반부" localSheetId="2" hidden="1">{#N/A,#N/A,FALSE,"조골재"}</definedName>
    <definedName name="일반부" localSheetId="1" hidden="1">{#N/A,#N/A,FALSE,"조골재"}</definedName>
    <definedName name="일반부" hidden="1">{#N/A,#N/A,FALSE,"조골재"}</definedName>
    <definedName name="ㅈ" localSheetId="3" hidden="1">{#N/A,#N/A,FALSE,"월공사비집계표양식 (7)";#N/A,#N/A,FALSE,"월공사비집계표양식 (7)"}</definedName>
    <definedName name="ㅈ" localSheetId="2" hidden="1">{#N/A,#N/A,FALSE,"월공사비집계표양식 (7)";#N/A,#N/A,FALSE,"월공사비집계표양식 (7)"}</definedName>
    <definedName name="ㅈ" localSheetId="1" hidden="1">{#N/A,#N/A,FALSE,"월공사비집계표양식 (7)";#N/A,#N/A,FALSE,"월공사비집계표양식 (7)"}</definedName>
    <definedName name="ㅈ" hidden="1">{#N/A,#N/A,FALSE,"월공사비집계표양식 (7)";#N/A,#N/A,FALSE,"월공사비집계표양식 (7)"}</definedName>
    <definedName name="ㅈㄱ" localSheetId="3" hidden="1">{#N/A,#N/A,FALSE,"조골재"}</definedName>
    <definedName name="ㅈㄱ" localSheetId="2" hidden="1">{#N/A,#N/A,FALSE,"조골재"}</definedName>
    <definedName name="ㅈㄱ" localSheetId="1" hidden="1">{#N/A,#N/A,FALSE,"조골재"}</definedName>
    <definedName name="ㅈㄱ" hidden="1">{#N/A,#N/A,FALSE,"조골재"}</definedName>
    <definedName name="ㅈㅈㅈ" localSheetId="3" hidden="1">{#N/A,#N/A,FALSE,"CCTV"}</definedName>
    <definedName name="ㅈㅈㅈ" localSheetId="2" hidden="1">{#N/A,#N/A,FALSE,"CCTV"}</definedName>
    <definedName name="ㅈㅈㅈ" localSheetId="1" hidden="1">{#N/A,#N/A,FALSE,"CCTV"}</definedName>
    <definedName name="ㅈㅈㅈ" hidden="1">{#N/A,#N/A,FALSE,"CCTV"}</definedName>
    <definedName name="전도금청구서1" localSheetId="3" hidden="1">#REF!</definedName>
    <definedName name="전도금청구서1" localSheetId="2" hidden="1">#REF!</definedName>
    <definedName name="전도금청구서1" localSheetId="1" hidden="1">#REF!</definedName>
    <definedName name="전도금청구서1" hidden="1">#REF!</definedName>
    <definedName name="접속부" localSheetId="3" hidden="1">{#N/A,#N/A,FALSE,"2~8번"}</definedName>
    <definedName name="접속부" localSheetId="2" hidden="1">{#N/A,#N/A,FALSE,"2~8번"}</definedName>
    <definedName name="접속부" localSheetId="1" hidden="1">{#N/A,#N/A,FALSE,"2~8번"}</definedName>
    <definedName name="접속부" hidden="1">{#N/A,#N/A,FALSE,"2~8번"}</definedName>
    <definedName name="진" hidden="1">[3]기성내역서!#REF!</definedName>
    <definedName name="집계표" localSheetId="3" hidden="1">{#N/A,#N/A,FALSE,"전력간선"}</definedName>
    <definedName name="집계표" localSheetId="2" hidden="1">{#N/A,#N/A,FALSE,"전력간선"}</definedName>
    <definedName name="집계표" localSheetId="1" hidden="1">{#N/A,#N/A,FALSE,"전력간선"}</definedName>
    <definedName name="집계표" hidden="1">{#N/A,#N/A,FALSE,"전력간선"}</definedName>
    <definedName name="집수정" localSheetId="3" hidden="1">#REF!</definedName>
    <definedName name="집수정" localSheetId="2" hidden="1">#REF!</definedName>
    <definedName name="집수정" localSheetId="1" hidden="1">#REF!</definedName>
    <definedName name="집수정" hidden="1">#REF!</definedName>
    <definedName name="청구서" localSheetId="3" hidden="1">#REF!</definedName>
    <definedName name="청구서" localSheetId="2" hidden="1">#REF!</definedName>
    <definedName name="청구서" localSheetId="1" hidden="1">#REF!</definedName>
    <definedName name="청구서" hidden="1">#REF!</definedName>
    <definedName name="토공이수" localSheetId="3" hidden="1">#REF!</definedName>
    <definedName name="토공이수" localSheetId="2" hidden="1">#REF!</definedName>
    <definedName name="토공이수" localSheetId="1" hidden="1">#REF!</definedName>
    <definedName name="토공이수" hidden="1">#REF!</definedName>
    <definedName name="토목2" localSheetId="3" hidden="1">{#N/A,#N/A,FALSE,"CCTV"}</definedName>
    <definedName name="토목2" localSheetId="2" hidden="1">{#N/A,#N/A,FALSE,"CCTV"}</definedName>
    <definedName name="토목2" localSheetId="1" hidden="1">{#N/A,#N/A,FALSE,"CCTV"}</definedName>
    <definedName name="토목2" hidden="1">{#N/A,#N/A,FALSE,"CCTV"}</definedName>
    <definedName name="토목견적" localSheetId="3" hidden="1">{#N/A,#N/A,FALSE,"골재소요량";#N/A,#N/A,FALSE,"골재소요량"}</definedName>
    <definedName name="토목견적" localSheetId="2" hidden="1">{#N/A,#N/A,FALSE,"골재소요량";#N/A,#N/A,FALSE,"골재소요량"}</definedName>
    <definedName name="토목견적" localSheetId="1" hidden="1">{#N/A,#N/A,FALSE,"골재소요량";#N/A,#N/A,FALSE,"골재소요량"}</definedName>
    <definedName name="토목견적" hidden="1">{#N/A,#N/A,FALSE,"골재소요량";#N/A,#N/A,FALSE,"골재소요량"}</definedName>
    <definedName name="토목설계" localSheetId="3" hidden="1">{#N/A,#N/A,FALSE,"골재소요량";#N/A,#N/A,FALSE,"골재소요량"}</definedName>
    <definedName name="토목설계" localSheetId="2" hidden="1">{#N/A,#N/A,FALSE,"골재소요량";#N/A,#N/A,FALSE,"골재소요량"}</definedName>
    <definedName name="토목설계" localSheetId="1" hidden="1">{#N/A,#N/A,FALSE,"골재소요량";#N/A,#N/A,FALSE,"골재소요량"}</definedName>
    <definedName name="토목설계" hidden="1">{#N/A,#N/A,FALSE,"골재소요량";#N/A,#N/A,FALSE,"골재소요량"}</definedName>
    <definedName name="토목실행" localSheetId="3" hidden="1">{#N/A,#N/A,FALSE,"골재소요량";#N/A,#N/A,FALSE,"골재소요량"}</definedName>
    <definedName name="토목실행" localSheetId="2" hidden="1">{#N/A,#N/A,FALSE,"골재소요량";#N/A,#N/A,FALSE,"골재소요량"}</definedName>
    <definedName name="토목실행" localSheetId="1" hidden="1">{#N/A,#N/A,FALSE,"골재소요량";#N/A,#N/A,FALSE,"골재소요량"}</definedName>
    <definedName name="토목실행" hidden="1">{#N/A,#N/A,FALSE,"골재소요량";#N/A,#N/A,FALSE,"골재소요량"}</definedName>
    <definedName name="토적표" localSheetId="3" hidden="1">#REF!</definedName>
    <definedName name="토적표" localSheetId="2" hidden="1">#REF!</definedName>
    <definedName name="토적표" localSheetId="1" hidden="1">#REF!</definedName>
    <definedName name="토적표" hidden="1">#REF!</definedName>
    <definedName name="ㅍㅍㄹ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ㅍㅍㄹ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ㅍㅍㄹ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ㅍㅍㄹ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ㅍㅍㅍ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ㅍㅍㅍ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ㅍㅍㅍ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ㅍㅍㅍ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파일" localSheetId="3" hidden="1">#REF!</definedName>
    <definedName name="파일" localSheetId="2" hidden="1">#REF!</definedName>
    <definedName name="파일" localSheetId="1" hidden="1">#REF!</definedName>
    <definedName name="파일" hidden="1">#REF!</definedName>
    <definedName name="폐기물수량산출서" localSheetId="3" hidden="1">#REF!</definedName>
    <definedName name="폐기물수량산출서" localSheetId="2" hidden="1">#REF!</definedName>
    <definedName name="폐기물수량산출서" localSheetId="1" hidden="1">#REF!</definedName>
    <definedName name="폐기물수량산출서" hidden="1">#REF!</definedName>
    <definedName name="표지" localSheetId="3" hidden="1">'[4]6동'!#REF!</definedName>
    <definedName name="표지" localSheetId="2" hidden="1">'[4]6동'!#REF!</definedName>
    <definedName name="표지" localSheetId="1" hidden="1">'[4]6동'!#REF!</definedName>
    <definedName name="표지" hidden="1">'[4]6동'!#REF!</definedName>
    <definedName name="표지1" localSheetId="3" hidden="1">'[4]6동'!#REF!</definedName>
    <definedName name="표지1" localSheetId="2" hidden="1">'[4]6동'!#REF!</definedName>
    <definedName name="표지1" localSheetId="1" hidden="1">'[4]6동'!#REF!</definedName>
    <definedName name="표지1" hidden="1">'[4]6동'!#REF!</definedName>
    <definedName name="ㅎ5" localSheetId="3" hidden="1">{#N/A,#N/A,FALSE,"골재소요량";#N/A,#N/A,FALSE,"골재소요량"}</definedName>
    <definedName name="ㅎ5" localSheetId="2" hidden="1">{#N/A,#N/A,FALSE,"골재소요량";#N/A,#N/A,FALSE,"골재소요량"}</definedName>
    <definedName name="ㅎ5" localSheetId="1" hidden="1">{#N/A,#N/A,FALSE,"골재소요량";#N/A,#N/A,FALSE,"골재소요량"}</definedName>
    <definedName name="ㅎ5" hidden="1">{#N/A,#N/A,FALSE,"골재소요량";#N/A,#N/A,FALSE,"골재소요량"}</definedName>
    <definedName name="ㅎㅀㄹ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ㅎㅀㄹ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ㅎㅀㄹ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ㅎㅀㄹ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형틀업체" localSheetId="3" hidden="1">{#N/A,#N/A,FALSE,"월공사비집계표양식 (7)";#N/A,#N/A,FALSE,"월공사비집계표양식 (7)"}</definedName>
    <definedName name="형틀업체" localSheetId="2" hidden="1">{#N/A,#N/A,FALSE,"월공사비집계표양식 (7)";#N/A,#N/A,FALSE,"월공사비집계표양식 (7)"}</definedName>
    <definedName name="형틀업체" localSheetId="1" hidden="1">{#N/A,#N/A,FALSE,"월공사비집계표양식 (7)";#N/A,#N/A,FALSE,"월공사비집계표양식 (7)"}</definedName>
    <definedName name="형틀업체" hidden="1">{#N/A,#N/A,FALSE,"월공사비집계표양식 (7)";#N/A,#N/A,FALSE,"월공사비집계표양식 (7)"}</definedName>
    <definedName name="호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호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호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호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호ㅎ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호ㅎ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호ㅎ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호ㅎ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ㅓ7" localSheetId="3" hidden="1">{#N/A,#N/A,FALSE,"단가표지"}</definedName>
    <definedName name="ㅓ7" localSheetId="2" hidden="1">{#N/A,#N/A,FALSE,"단가표지"}</definedName>
    <definedName name="ㅓ7" localSheetId="1" hidden="1">{#N/A,#N/A,FALSE,"단가표지"}</definedName>
    <definedName name="ㅓ7" hidden="1">{#N/A,#N/A,FALSE,"단가표지"}</definedName>
    <definedName name="ㅓㅓㅓ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ㅓㅓㅓ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ㅓㅓㅓ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ㅓㅓㅓ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ㅗㅗㅗ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ㅗㅗㅗ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ㅗㅗㅗ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ㅗㅗㅗ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ㅠㅍ" localSheetId="3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ㅠㅍ" localSheetId="2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ㅠㅍ" localSheetId="1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ㅠㅍ" hidden="1">{#N/A,#N/A,FALSE,"하중 계산 (1)";#N/A,#N/A,FALSE,"토압계수계산";#N/A,#N/A,FALSE,"횡토압계산";#N/A,#N/A,FALSE,"전도에 대한 안정";#N/A,#N/A,FALSE,"활동에 대한 안정";#N/A,#N/A,FALSE,"지지력 검토";#N/A,#N/A,FALSE,"PILE 계산";#N/A,#N/A,FALSE,"PILE계산결과";#N/A,#N/A,FALSE,"PILE검토";#N/A,#N/A,FALSE,"벽체의 설계"}</definedName>
    <definedName name="ㅣㅏㅣㅏㅓㅣ" localSheetId="3" hidden="1">{#N/A,#N/A,FALSE,"월공사비집계표양식 (7)";#N/A,#N/A,FALSE,"월공사비집계표양식 (7)"}</definedName>
    <definedName name="ㅣㅏㅣㅏㅓㅣ" localSheetId="2" hidden="1">{#N/A,#N/A,FALSE,"월공사비집계표양식 (7)";#N/A,#N/A,FALSE,"월공사비집계표양식 (7)"}</definedName>
    <definedName name="ㅣㅏㅣㅏㅓㅣ" localSheetId="1" hidden="1">{#N/A,#N/A,FALSE,"월공사비집계표양식 (7)";#N/A,#N/A,FALSE,"월공사비집계표양식 (7)"}</definedName>
    <definedName name="ㅣㅏㅣㅏㅓㅣ" hidden="1">{#N/A,#N/A,FALSE,"월공사비집계표양식 (7)";#N/A,#N/A,FALSE,"월공사비집계표양식 (7)"}</definedName>
    <definedName name="ㅣㅑㅑ" localSheetId="3" hidden="1">{#N/A,#N/A,FALSE,"단가표지"}</definedName>
    <definedName name="ㅣㅑㅑ" localSheetId="2" hidden="1">{#N/A,#N/A,FALSE,"단가표지"}</definedName>
    <definedName name="ㅣㅑㅑ" localSheetId="1" hidden="1">{#N/A,#N/A,FALSE,"단가표지"}</definedName>
    <definedName name="ㅣㅑㅑ" hidden="1">{#N/A,#N/A,FALSE,"단가표지"}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N15" i="3"/>
  <c r="M15" i="3"/>
  <c r="L15" i="3"/>
  <c r="K15" i="3"/>
  <c r="J15" i="3"/>
  <c r="P13" i="3"/>
  <c r="O13" i="3"/>
  <c r="N13" i="3"/>
  <c r="M13" i="3"/>
  <c r="L13" i="3"/>
  <c r="K13" i="3"/>
  <c r="J13" i="3"/>
  <c r="P11" i="3"/>
  <c r="O11" i="3"/>
  <c r="N11" i="3"/>
  <c r="M11" i="3"/>
  <c r="L11" i="3"/>
  <c r="K11" i="3"/>
  <c r="J11" i="3"/>
  <c r="P9" i="3"/>
  <c r="O9" i="3"/>
  <c r="N9" i="3"/>
  <c r="M9" i="3"/>
  <c r="L9" i="3"/>
  <c r="K9" i="3"/>
  <c r="J9" i="3"/>
  <c r="P7" i="3"/>
  <c r="O7" i="3"/>
  <c r="N7" i="3"/>
  <c r="F39" i="2"/>
  <c r="E39" i="2"/>
  <c r="D39" i="2"/>
  <c r="H39" i="2" s="1"/>
  <c r="C39" i="2"/>
  <c r="G39" i="2" s="1"/>
  <c r="A8" i="2"/>
  <c r="B8" i="2" s="1"/>
  <c r="J7" i="2"/>
  <c r="I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B7" i="2"/>
  <c r="L6" i="2"/>
  <c r="K6" i="2"/>
  <c r="O4" i="2"/>
  <c r="O3" i="2"/>
  <c r="C1484" i="1"/>
  <c r="C1483" i="1"/>
  <c r="O1475" i="1"/>
  <c r="H1475" i="1"/>
  <c r="C1436" i="1"/>
  <c r="C1435" i="1"/>
  <c r="O1427" i="1"/>
  <c r="H1427" i="1"/>
  <c r="C1388" i="1"/>
  <c r="C1387" i="1"/>
  <c r="O1379" i="1"/>
  <c r="H1379" i="1"/>
  <c r="C1340" i="1"/>
  <c r="C1339" i="1"/>
  <c r="O1331" i="1"/>
  <c r="H1331" i="1"/>
  <c r="C1292" i="1"/>
  <c r="C1291" i="1"/>
  <c r="O1283" i="1"/>
  <c r="H1283" i="1"/>
  <c r="C1244" i="1"/>
  <c r="C1243" i="1"/>
  <c r="O1235" i="1"/>
  <c r="H1235" i="1"/>
  <c r="C1196" i="1"/>
  <c r="C1195" i="1"/>
  <c r="O1187" i="1"/>
  <c r="H1187" i="1"/>
  <c r="C1148" i="1"/>
  <c r="C1147" i="1"/>
  <c r="O1139" i="1"/>
  <c r="H1139" i="1"/>
  <c r="C1100" i="1"/>
  <c r="C1099" i="1"/>
  <c r="O1091" i="1"/>
  <c r="H1091" i="1"/>
  <c r="C1052" i="1"/>
  <c r="C1051" i="1"/>
  <c r="O1043" i="1"/>
  <c r="H1043" i="1"/>
  <c r="C1004" i="1"/>
  <c r="C1003" i="1"/>
  <c r="O995" i="1"/>
  <c r="H995" i="1"/>
  <c r="C956" i="1"/>
  <c r="C955" i="1"/>
  <c r="O947" i="1"/>
  <c r="H947" i="1"/>
  <c r="C908" i="1"/>
  <c r="C907" i="1"/>
  <c r="O899" i="1"/>
  <c r="H899" i="1"/>
  <c r="C860" i="1"/>
  <c r="C859" i="1"/>
  <c r="O851" i="1"/>
  <c r="H851" i="1"/>
  <c r="C812" i="1"/>
  <c r="C811" i="1"/>
  <c r="O803" i="1"/>
  <c r="H803" i="1"/>
  <c r="C764" i="1"/>
  <c r="C763" i="1"/>
  <c r="O755" i="1"/>
  <c r="H755" i="1"/>
  <c r="C716" i="1"/>
  <c r="C715" i="1"/>
  <c r="O707" i="1"/>
  <c r="H707" i="1"/>
  <c r="C668" i="1"/>
  <c r="C667" i="1"/>
  <c r="O659" i="1"/>
  <c r="H659" i="1"/>
  <c r="C620" i="1"/>
  <c r="C619" i="1"/>
  <c r="O611" i="1"/>
  <c r="H611" i="1"/>
  <c r="C572" i="1"/>
  <c r="C571" i="1"/>
  <c r="O563" i="1"/>
  <c r="H563" i="1"/>
  <c r="C524" i="1"/>
  <c r="C523" i="1"/>
  <c r="O515" i="1"/>
  <c r="H515" i="1"/>
  <c r="C476" i="1"/>
  <c r="C475" i="1"/>
  <c r="O467" i="1"/>
  <c r="H467" i="1"/>
  <c r="C428" i="1"/>
  <c r="C427" i="1"/>
  <c r="O419" i="1"/>
  <c r="H419" i="1"/>
  <c r="C380" i="1"/>
  <c r="C379" i="1"/>
  <c r="O371" i="1"/>
  <c r="H371" i="1"/>
  <c r="C332" i="1"/>
  <c r="C331" i="1"/>
  <c r="O323" i="1"/>
  <c r="H323" i="1"/>
  <c r="C284" i="1"/>
  <c r="C283" i="1"/>
  <c r="O275" i="1"/>
  <c r="H275" i="1"/>
  <c r="C236" i="1"/>
  <c r="C235" i="1"/>
  <c r="O227" i="1"/>
  <c r="H227" i="1"/>
  <c r="C188" i="1"/>
  <c r="C187" i="1"/>
  <c r="O179" i="1"/>
  <c r="H179" i="1"/>
  <c r="J143" i="1"/>
  <c r="J191" i="1" s="1"/>
  <c r="J239" i="1" s="1"/>
  <c r="J287" i="1" s="1"/>
  <c r="J335" i="1" s="1"/>
  <c r="J383" i="1" s="1"/>
  <c r="J431" i="1" s="1"/>
  <c r="J479" i="1" s="1"/>
  <c r="J527" i="1" s="1"/>
  <c r="J575" i="1" s="1"/>
  <c r="J623" i="1" s="1"/>
  <c r="J671" i="1" s="1"/>
  <c r="J719" i="1" s="1"/>
  <c r="J767" i="1" s="1"/>
  <c r="J815" i="1" s="1"/>
  <c r="J863" i="1" s="1"/>
  <c r="J911" i="1" s="1"/>
  <c r="J959" i="1" s="1"/>
  <c r="J1007" i="1" s="1"/>
  <c r="J1055" i="1" s="1"/>
  <c r="J1103" i="1" s="1"/>
  <c r="J1151" i="1" s="1"/>
  <c r="J1199" i="1" s="1"/>
  <c r="J1247" i="1" s="1"/>
  <c r="J1295" i="1" s="1"/>
  <c r="J1343" i="1" s="1"/>
  <c r="J1391" i="1" s="1"/>
  <c r="J1439" i="1" s="1"/>
  <c r="J1487" i="1" s="1"/>
  <c r="D143" i="1"/>
  <c r="D191" i="1" s="1"/>
  <c r="D239" i="1" s="1"/>
  <c r="D287" i="1" s="1"/>
  <c r="D335" i="1" s="1"/>
  <c r="D383" i="1" s="1"/>
  <c r="D431" i="1" s="1"/>
  <c r="D479" i="1" s="1"/>
  <c r="D527" i="1" s="1"/>
  <c r="D575" i="1" s="1"/>
  <c r="D623" i="1" s="1"/>
  <c r="D671" i="1" s="1"/>
  <c r="D719" i="1" s="1"/>
  <c r="D767" i="1" s="1"/>
  <c r="D815" i="1" s="1"/>
  <c r="D863" i="1" s="1"/>
  <c r="D911" i="1" s="1"/>
  <c r="D959" i="1" s="1"/>
  <c r="D1007" i="1" s="1"/>
  <c r="D1055" i="1" s="1"/>
  <c r="D1103" i="1" s="1"/>
  <c r="D1151" i="1" s="1"/>
  <c r="D1199" i="1" s="1"/>
  <c r="D1247" i="1" s="1"/>
  <c r="D1295" i="1" s="1"/>
  <c r="D1343" i="1" s="1"/>
  <c r="D1391" i="1" s="1"/>
  <c r="D1439" i="1" s="1"/>
  <c r="D1487" i="1" s="1"/>
  <c r="C140" i="1"/>
  <c r="C139" i="1"/>
  <c r="B138" i="1"/>
  <c r="B186" i="1" s="1"/>
  <c r="B234" i="1" s="1"/>
  <c r="B282" i="1" s="1"/>
  <c r="B330" i="1" s="1"/>
  <c r="B378" i="1" s="1"/>
  <c r="B426" i="1" s="1"/>
  <c r="B474" i="1" s="1"/>
  <c r="B522" i="1" s="1"/>
  <c r="B570" i="1" s="1"/>
  <c r="B618" i="1" s="1"/>
  <c r="B666" i="1" s="1"/>
  <c r="B714" i="1" s="1"/>
  <c r="B762" i="1" s="1"/>
  <c r="B810" i="1" s="1"/>
  <c r="B858" i="1" s="1"/>
  <c r="B906" i="1" s="1"/>
  <c r="B954" i="1" s="1"/>
  <c r="B1002" i="1" s="1"/>
  <c r="B1050" i="1" s="1"/>
  <c r="B1098" i="1" s="1"/>
  <c r="B1146" i="1" s="1"/>
  <c r="B1194" i="1" s="1"/>
  <c r="B1242" i="1" s="1"/>
  <c r="B1290" i="1" s="1"/>
  <c r="B1338" i="1" s="1"/>
  <c r="B1386" i="1" s="1"/>
  <c r="B1434" i="1" s="1"/>
  <c r="B1482" i="1" s="1"/>
  <c r="O131" i="1"/>
  <c r="H131" i="1"/>
  <c r="N96" i="1"/>
  <c r="N144" i="1" s="1"/>
  <c r="N192" i="1" s="1"/>
  <c r="N240" i="1" s="1"/>
  <c r="N288" i="1" s="1"/>
  <c r="N336" i="1" s="1"/>
  <c r="N384" i="1" s="1"/>
  <c r="N432" i="1" s="1"/>
  <c r="N480" i="1" s="1"/>
  <c r="N528" i="1" s="1"/>
  <c r="N576" i="1" s="1"/>
  <c r="N624" i="1" s="1"/>
  <c r="N672" i="1" s="1"/>
  <c r="N720" i="1" s="1"/>
  <c r="N768" i="1" s="1"/>
  <c r="N816" i="1" s="1"/>
  <c r="N864" i="1" s="1"/>
  <c r="N912" i="1" s="1"/>
  <c r="N960" i="1" s="1"/>
  <c r="N1008" i="1" s="1"/>
  <c r="N1056" i="1" s="1"/>
  <c r="N1104" i="1" s="1"/>
  <c r="N1152" i="1" s="1"/>
  <c r="N1200" i="1" s="1"/>
  <c r="N1248" i="1" s="1"/>
  <c r="N1296" i="1" s="1"/>
  <c r="N1344" i="1" s="1"/>
  <c r="N1392" i="1" s="1"/>
  <c r="N1440" i="1" s="1"/>
  <c r="N1488" i="1" s="1"/>
  <c r="L96" i="1"/>
  <c r="L144" i="1" s="1"/>
  <c r="L192" i="1" s="1"/>
  <c r="L240" i="1" s="1"/>
  <c r="L288" i="1" s="1"/>
  <c r="L336" i="1" s="1"/>
  <c r="L384" i="1" s="1"/>
  <c r="L432" i="1" s="1"/>
  <c r="L480" i="1" s="1"/>
  <c r="L528" i="1" s="1"/>
  <c r="L576" i="1" s="1"/>
  <c r="L624" i="1" s="1"/>
  <c r="L672" i="1" s="1"/>
  <c r="L720" i="1" s="1"/>
  <c r="L768" i="1" s="1"/>
  <c r="L816" i="1" s="1"/>
  <c r="L864" i="1" s="1"/>
  <c r="L912" i="1" s="1"/>
  <c r="L960" i="1" s="1"/>
  <c r="L1008" i="1" s="1"/>
  <c r="L1056" i="1" s="1"/>
  <c r="L1104" i="1" s="1"/>
  <c r="L1152" i="1" s="1"/>
  <c r="L1200" i="1" s="1"/>
  <c r="L1248" i="1" s="1"/>
  <c r="L1296" i="1" s="1"/>
  <c r="L1344" i="1" s="1"/>
  <c r="L1392" i="1" s="1"/>
  <c r="L1440" i="1" s="1"/>
  <c r="L1488" i="1" s="1"/>
  <c r="C96" i="1"/>
  <c r="C144" i="1" s="1"/>
  <c r="C192" i="1" s="1"/>
  <c r="C240" i="1" s="1"/>
  <c r="C288" i="1" s="1"/>
  <c r="C336" i="1" s="1"/>
  <c r="C384" i="1" s="1"/>
  <c r="C432" i="1" s="1"/>
  <c r="C480" i="1" s="1"/>
  <c r="C528" i="1" s="1"/>
  <c r="C576" i="1" s="1"/>
  <c r="C624" i="1" s="1"/>
  <c r="C672" i="1" s="1"/>
  <c r="C720" i="1" s="1"/>
  <c r="C768" i="1" s="1"/>
  <c r="C816" i="1" s="1"/>
  <c r="C864" i="1" s="1"/>
  <c r="C912" i="1" s="1"/>
  <c r="C960" i="1" s="1"/>
  <c r="C1008" i="1" s="1"/>
  <c r="C1056" i="1" s="1"/>
  <c r="C1104" i="1" s="1"/>
  <c r="C1152" i="1" s="1"/>
  <c r="C1200" i="1" s="1"/>
  <c r="C1248" i="1" s="1"/>
  <c r="C1296" i="1" s="1"/>
  <c r="C1344" i="1" s="1"/>
  <c r="C1392" i="1" s="1"/>
  <c r="C1440" i="1" s="1"/>
  <c r="C1488" i="1" s="1"/>
  <c r="J95" i="1"/>
  <c r="H95" i="1"/>
  <c r="H143" i="1" s="1"/>
  <c r="H191" i="1" s="1"/>
  <c r="H239" i="1" s="1"/>
  <c r="H287" i="1" s="1"/>
  <c r="H335" i="1" s="1"/>
  <c r="H383" i="1" s="1"/>
  <c r="H431" i="1" s="1"/>
  <c r="H479" i="1" s="1"/>
  <c r="H527" i="1" s="1"/>
  <c r="H575" i="1" s="1"/>
  <c r="H623" i="1" s="1"/>
  <c r="H671" i="1" s="1"/>
  <c r="H719" i="1" s="1"/>
  <c r="H767" i="1" s="1"/>
  <c r="H815" i="1" s="1"/>
  <c r="H863" i="1" s="1"/>
  <c r="H911" i="1" s="1"/>
  <c r="H959" i="1" s="1"/>
  <c r="H1007" i="1" s="1"/>
  <c r="H1055" i="1" s="1"/>
  <c r="H1103" i="1" s="1"/>
  <c r="H1151" i="1" s="1"/>
  <c r="H1199" i="1" s="1"/>
  <c r="H1247" i="1" s="1"/>
  <c r="H1295" i="1" s="1"/>
  <c r="H1343" i="1" s="1"/>
  <c r="H1391" i="1" s="1"/>
  <c r="H1439" i="1" s="1"/>
  <c r="H1487" i="1" s="1"/>
  <c r="F95" i="1"/>
  <c r="F143" i="1" s="1"/>
  <c r="F191" i="1" s="1"/>
  <c r="F239" i="1" s="1"/>
  <c r="F287" i="1" s="1"/>
  <c r="F335" i="1" s="1"/>
  <c r="F383" i="1" s="1"/>
  <c r="F431" i="1" s="1"/>
  <c r="F479" i="1" s="1"/>
  <c r="F527" i="1" s="1"/>
  <c r="F575" i="1" s="1"/>
  <c r="F623" i="1" s="1"/>
  <c r="F671" i="1" s="1"/>
  <c r="F719" i="1" s="1"/>
  <c r="F767" i="1" s="1"/>
  <c r="F815" i="1" s="1"/>
  <c r="F863" i="1" s="1"/>
  <c r="F911" i="1" s="1"/>
  <c r="F959" i="1" s="1"/>
  <c r="F1007" i="1" s="1"/>
  <c r="F1055" i="1" s="1"/>
  <c r="F1103" i="1" s="1"/>
  <c r="F1151" i="1" s="1"/>
  <c r="F1199" i="1" s="1"/>
  <c r="F1247" i="1" s="1"/>
  <c r="F1295" i="1" s="1"/>
  <c r="F1343" i="1" s="1"/>
  <c r="F1391" i="1" s="1"/>
  <c r="F1439" i="1" s="1"/>
  <c r="F1487" i="1" s="1"/>
  <c r="E95" i="1"/>
  <c r="E143" i="1" s="1"/>
  <c r="E191" i="1" s="1"/>
  <c r="E239" i="1" s="1"/>
  <c r="E287" i="1" s="1"/>
  <c r="E335" i="1" s="1"/>
  <c r="E383" i="1" s="1"/>
  <c r="E431" i="1" s="1"/>
  <c r="E479" i="1" s="1"/>
  <c r="E527" i="1" s="1"/>
  <c r="E575" i="1" s="1"/>
  <c r="E623" i="1" s="1"/>
  <c r="E671" i="1" s="1"/>
  <c r="E719" i="1" s="1"/>
  <c r="E767" i="1" s="1"/>
  <c r="E815" i="1" s="1"/>
  <c r="E863" i="1" s="1"/>
  <c r="E911" i="1" s="1"/>
  <c r="E959" i="1" s="1"/>
  <c r="E1007" i="1" s="1"/>
  <c r="E1055" i="1" s="1"/>
  <c r="E1103" i="1" s="1"/>
  <c r="E1151" i="1" s="1"/>
  <c r="E1199" i="1" s="1"/>
  <c r="E1247" i="1" s="1"/>
  <c r="E1295" i="1" s="1"/>
  <c r="E1343" i="1" s="1"/>
  <c r="E1391" i="1" s="1"/>
  <c r="E1439" i="1" s="1"/>
  <c r="E1487" i="1" s="1"/>
  <c r="D95" i="1"/>
  <c r="C95" i="1"/>
  <c r="C143" i="1" s="1"/>
  <c r="C191" i="1" s="1"/>
  <c r="C239" i="1" s="1"/>
  <c r="C287" i="1" s="1"/>
  <c r="C335" i="1" s="1"/>
  <c r="C383" i="1" s="1"/>
  <c r="C431" i="1" s="1"/>
  <c r="C479" i="1" s="1"/>
  <c r="C527" i="1" s="1"/>
  <c r="C575" i="1" s="1"/>
  <c r="C623" i="1" s="1"/>
  <c r="C671" i="1" s="1"/>
  <c r="C719" i="1" s="1"/>
  <c r="C767" i="1" s="1"/>
  <c r="C815" i="1" s="1"/>
  <c r="C863" i="1" s="1"/>
  <c r="C911" i="1" s="1"/>
  <c r="C959" i="1" s="1"/>
  <c r="C1007" i="1" s="1"/>
  <c r="C1055" i="1" s="1"/>
  <c r="C1103" i="1" s="1"/>
  <c r="C1151" i="1" s="1"/>
  <c r="C1199" i="1" s="1"/>
  <c r="C1247" i="1" s="1"/>
  <c r="C1295" i="1" s="1"/>
  <c r="C1343" i="1" s="1"/>
  <c r="C1391" i="1" s="1"/>
  <c r="C1439" i="1" s="1"/>
  <c r="C1487" i="1" s="1"/>
  <c r="C92" i="1"/>
  <c r="C91" i="1"/>
  <c r="B90" i="1"/>
  <c r="O83" i="1"/>
  <c r="H83" i="1"/>
  <c r="P59" i="1"/>
  <c r="H107" i="1" s="1"/>
  <c r="P107" i="1" s="1"/>
  <c r="H155" i="1" s="1"/>
  <c r="P155" i="1" s="1"/>
  <c r="H203" i="1" s="1"/>
  <c r="P203" i="1" s="1"/>
  <c r="H251" i="1" s="1"/>
  <c r="P251" i="1" s="1"/>
  <c r="H299" i="1" s="1"/>
  <c r="P299" i="1" s="1"/>
  <c r="H347" i="1" s="1"/>
  <c r="P347" i="1" s="1"/>
  <c r="H395" i="1" s="1"/>
  <c r="P395" i="1" s="1"/>
  <c r="H443" i="1" s="1"/>
  <c r="P443" i="1" s="1"/>
  <c r="H491" i="1" s="1"/>
  <c r="P491" i="1" s="1"/>
  <c r="H539" i="1" s="1"/>
  <c r="P539" i="1" s="1"/>
  <c r="H587" i="1" s="1"/>
  <c r="P587" i="1" s="1"/>
  <c r="H635" i="1" s="1"/>
  <c r="P635" i="1" s="1"/>
  <c r="H683" i="1" s="1"/>
  <c r="P683" i="1" s="1"/>
  <c r="H731" i="1" s="1"/>
  <c r="P731" i="1" s="1"/>
  <c r="H779" i="1" s="1"/>
  <c r="P779" i="1" s="1"/>
  <c r="H827" i="1" s="1"/>
  <c r="P827" i="1" s="1"/>
  <c r="H875" i="1" s="1"/>
  <c r="P875" i="1" s="1"/>
  <c r="H923" i="1" s="1"/>
  <c r="P923" i="1" s="1"/>
  <c r="H971" i="1" s="1"/>
  <c r="P971" i="1" s="1"/>
  <c r="H1019" i="1" s="1"/>
  <c r="P1019" i="1" s="1"/>
  <c r="H1067" i="1" s="1"/>
  <c r="P1067" i="1" s="1"/>
  <c r="H1115" i="1" s="1"/>
  <c r="P1115" i="1" s="1"/>
  <c r="H1163" i="1" s="1"/>
  <c r="P1163" i="1" s="1"/>
  <c r="H1211" i="1" s="1"/>
  <c r="P1211" i="1" s="1"/>
  <c r="H1259" i="1" s="1"/>
  <c r="P1259" i="1" s="1"/>
  <c r="H1307" i="1" s="1"/>
  <c r="P1307" i="1" s="1"/>
  <c r="H1355" i="1" s="1"/>
  <c r="P1355" i="1" s="1"/>
  <c r="H1403" i="1" s="1"/>
  <c r="P1403" i="1" s="1"/>
  <c r="H1451" i="1" s="1"/>
  <c r="P1451" i="1" s="1"/>
  <c r="H59" i="1"/>
  <c r="A53" i="1"/>
  <c r="A101" i="1" s="1"/>
  <c r="A149" i="1" s="1"/>
  <c r="A197" i="1" s="1"/>
  <c r="A245" i="1" s="1"/>
  <c r="A293" i="1" s="1"/>
  <c r="A341" i="1" s="1"/>
  <c r="A389" i="1" s="1"/>
  <c r="A437" i="1" s="1"/>
  <c r="A485" i="1" s="1"/>
  <c r="A533" i="1" s="1"/>
  <c r="A581" i="1" s="1"/>
  <c r="A629" i="1" s="1"/>
  <c r="A677" i="1" s="1"/>
  <c r="A725" i="1" s="1"/>
  <c r="A773" i="1" s="1"/>
  <c r="A821" i="1" s="1"/>
  <c r="A869" i="1" s="1"/>
  <c r="A917" i="1" s="1"/>
  <c r="A965" i="1" s="1"/>
  <c r="A1013" i="1" s="1"/>
  <c r="A1061" i="1" s="1"/>
  <c r="A1109" i="1" s="1"/>
  <c r="A1157" i="1" s="1"/>
  <c r="A1205" i="1" s="1"/>
  <c r="A1253" i="1" s="1"/>
  <c r="A1301" i="1" s="1"/>
  <c r="A1349" i="1" s="1"/>
  <c r="A1397" i="1" s="1"/>
  <c r="A1445" i="1" s="1"/>
  <c r="C44" i="1"/>
  <c r="C43" i="1"/>
  <c r="O35" i="1"/>
  <c r="H35" i="1"/>
  <c r="L7" i="2" l="1"/>
  <c r="J8" i="2"/>
  <c r="A9" i="2"/>
  <c r="K7" i="2"/>
  <c r="I8" i="2"/>
  <c r="B9" i="2" l="1"/>
  <c r="A10" i="2"/>
  <c r="I9" i="2"/>
  <c r="J9" i="2"/>
  <c r="K8" i="2"/>
  <c r="L8" i="2"/>
  <c r="I10" i="2" l="1"/>
  <c r="K9" i="2"/>
  <c r="L10" i="2"/>
  <c r="J10" i="2"/>
  <c r="B10" i="2"/>
  <c r="A11" i="2"/>
  <c r="L9" i="2"/>
  <c r="B11" i="2" l="1"/>
  <c r="A12" i="2"/>
  <c r="I11" i="2"/>
  <c r="J11" i="2"/>
  <c r="K10" i="2"/>
  <c r="J12" i="2" l="1"/>
  <c r="L11" i="2"/>
  <c r="B12" i="2"/>
  <c r="A13" i="2"/>
  <c r="I12" i="2"/>
  <c r="K11" i="2"/>
  <c r="I13" i="2" l="1"/>
  <c r="K12" i="2"/>
  <c r="J13" i="2"/>
  <c r="B13" i="2"/>
  <c r="A14" i="2"/>
  <c r="L12" i="2"/>
  <c r="J14" i="2" l="1"/>
  <c r="I14" i="2"/>
  <c r="L13" i="2"/>
  <c r="K13" i="2"/>
  <c r="B14" i="2"/>
  <c r="A15" i="2"/>
  <c r="K15" i="2" l="1"/>
  <c r="I15" i="2"/>
  <c r="B15" i="2"/>
  <c r="A16" i="2"/>
  <c r="K14" i="2"/>
  <c r="J15" i="2"/>
  <c r="L14" i="2"/>
  <c r="B16" i="2" l="1"/>
  <c r="A17" i="2"/>
  <c r="J16" i="2"/>
  <c r="L15" i="2"/>
  <c r="I16" i="2"/>
  <c r="K16" i="2" s="1"/>
  <c r="L17" i="2" l="1"/>
  <c r="J17" i="2"/>
  <c r="I17" i="2"/>
  <c r="L16" i="2"/>
  <c r="B17" i="2"/>
  <c r="A18" i="2"/>
  <c r="I18" i="2" l="1"/>
  <c r="B18" i="2"/>
  <c r="A19" i="2"/>
  <c r="K17" i="2"/>
  <c r="J18" i="2"/>
  <c r="L18" i="2" s="1"/>
  <c r="B19" i="2" l="1"/>
  <c r="A20" i="2"/>
  <c r="I19" i="2"/>
  <c r="L19" i="2"/>
  <c r="J19" i="2"/>
  <c r="K18" i="2"/>
  <c r="I20" i="2" l="1"/>
  <c r="K19" i="2"/>
  <c r="L20" i="2"/>
  <c r="J20" i="2"/>
  <c r="B20" i="2"/>
  <c r="A21" i="2"/>
  <c r="B21" i="2" l="1"/>
  <c r="A22" i="2"/>
  <c r="I21" i="2"/>
  <c r="L21" i="2"/>
  <c r="J21" i="2"/>
  <c r="K20" i="2"/>
  <c r="I22" i="2" l="1"/>
  <c r="K21" i="2"/>
  <c r="L22" i="2"/>
  <c r="J22" i="2"/>
  <c r="B22" i="2"/>
  <c r="A23" i="2"/>
  <c r="B23" i="2" l="1"/>
  <c r="A24" i="2"/>
  <c r="I23" i="2"/>
  <c r="L23" i="2"/>
  <c r="J23" i="2"/>
  <c r="K22" i="2"/>
  <c r="K24" i="2" l="1"/>
  <c r="I24" i="2"/>
  <c r="K23" i="2"/>
  <c r="L24" i="2"/>
  <c r="J24" i="2"/>
  <c r="B24" i="2"/>
  <c r="A25" i="2"/>
  <c r="K25" i="2" l="1"/>
  <c r="I25" i="2"/>
  <c r="B25" i="2"/>
  <c r="A26" i="2"/>
  <c r="L25" i="2"/>
  <c r="J25" i="2"/>
  <c r="B26" i="2" l="1"/>
  <c r="A27" i="2"/>
  <c r="J26" i="2"/>
  <c r="K26" i="2"/>
  <c r="I26" i="2"/>
  <c r="J27" i="2" l="1"/>
  <c r="L26" i="2"/>
  <c r="K27" i="2"/>
  <c r="I27" i="2"/>
  <c r="B27" i="2"/>
  <c r="A28" i="2"/>
  <c r="B28" i="2" l="1"/>
  <c r="A29" i="2"/>
  <c r="J28" i="2"/>
  <c r="K28" i="2"/>
  <c r="I28" i="2"/>
  <c r="L27" i="2"/>
  <c r="J29" i="2" l="1"/>
  <c r="L28" i="2"/>
  <c r="K29" i="2"/>
  <c r="I29" i="2"/>
  <c r="B29" i="2"/>
  <c r="A30" i="2"/>
  <c r="B30" i="2" l="1"/>
  <c r="A31" i="2"/>
  <c r="J30" i="2"/>
  <c r="K30" i="2"/>
  <c r="I30" i="2"/>
  <c r="L29" i="2"/>
  <c r="J31" i="2" l="1"/>
  <c r="L30" i="2"/>
  <c r="K31" i="2"/>
  <c r="I31" i="2"/>
  <c r="B31" i="2"/>
  <c r="A32" i="2"/>
  <c r="B32" i="2" l="1"/>
  <c r="A33" i="2"/>
  <c r="J32" i="2"/>
  <c r="K32" i="2"/>
  <c r="I32" i="2"/>
  <c r="L31" i="2"/>
  <c r="L33" i="2" l="1"/>
  <c r="J33" i="2"/>
  <c r="L32" i="2"/>
  <c r="K33" i="2"/>
  <c r="I33" i="2"/>
  <c r="B33" i="2"/>
  <c r="A34" i="2"/>
  <c r="J34" i="2" l="1"/>
  <c r="B34" i="2"/>
  <c r="A35" i="2"/>
  <c r="I34" i="2"/>
  <c r="K35" i="2" l="1"/>
  <c r="I35" i="2"/>
  <c r="J35" i="2"/>
  <c r="B35" i="2"/>
  <c r="A36" i="2"/>
  <c r="K34" i="2"/>
  <c r="L34" i="2"/>
  <c r="J36" i="2" l="1"/>
  <c r="L35" i="2"/>
  <c r="B36" i="2"/>
  <c r="A37" i="2"/>
  <c r="B37" i="2" s="1"/>
  <c r="I36" i="2"/>
  <c r="I37" i="2" l="1"/>
  <c r="K37" i="2" s="1"/>
  <c r="K39" i="2" s="1"/>
  <c r="K36" i="2"/>
  <c r="L37" i="2"/>
  <c r="L39" i="2" s="1"/>
  <c r="J37" i="2"/>
  <c r="L36" i="2"/>
</calcChain>
</file>

<file path=xl/sharedStrings.xml><?xml version="1.0" encoding="utf-8"?>
<sst xmlns="http://schemas.openxmlformats.org/spreadsheetml/2006/main" count="2682" uniqueCount="160">
  <si>
    <t>코스관리 업무일지(오너스 현장)</t>
    <phoneticPr fontId="0" type="Hiragana"/>
  </si>
  <si>
    <t>※ 이 양식을 복사하여 사용 할 것</t>
    <phoneticPr fontId="2" type="noConversion"/>
  </si>
  <si>
    <t>결 재</t>
    <phoneticPr fontId="2" type="noConversion"/>
  </si>
  <si>
    <t>담 당</t>
    <phoneticPr fontId="2" type="noConversion"/>
  </si>
  <si>
    <t>소 장</t>
    <phoneticPr fontId="2" type="noConversion"/>
  </si>
  <si>
    <t>부사장</t>
    <phoneticPr fontId="2" type="noConversion"/>
  </si>
  <si>
    <t>※ 기상은 전일 데이터를 기록 바람</t>
    <phoneticPr fontId="2" type="noConversion"/>
  </si>
  <si>
    <t>A5셀 등</t>
    <phoneticPr fontId="2" type="noConversion"/>
  </si>
  <si>
    <t>매월 1일에 색깔있는 셀에 기재한 내용이 다음날 부터 계속 기재 됨</t>
    <phoneticPr fontId="2" type="noConversion"/>
  </si>
  <si>
    <t>전일날씨</t>
    <phoneticPr fontId="0" type="Hiragana"/>
  </si>
  <si>
    <t>온도(℃)</t>
    <phoneticPr fontId="0" type="Hiragana"/>
  </si>
  <si>
    <t>습도(%)</t>
    <phoneticPr fontId="0" type="Hiragana"/>
  </si>
  <si>
    <t>근부습도(%)</t>
    <phoneticPr fontId="0" type="Hiragana"/>
  </si>
  <si>
    <t>강우/강설
(mm/cm)</t>
    <phoneticPr fontId="2" type="noConversion"/>
  </si>
  <si>
    <t>특이사항</t>
    <phoneticPr fontId="2" type="noConversion"/>
  </si>
  <si>
    <t>비   고</t>
    <phoneticPr fontId="0" type="Hiragana"/>
  </si>
  <si>
    <t>중간에 바뀌는 내용이 있으면 링크를 무시하고 기재하면 다음 날부터 그 내용이 계속 연결 됨</t>
    <phoneticPr fontId="2" type="noConversion"/>
  </si>
  <si>
    <t>최저</t>
    <phoneticPr fontId="0" type="Hiragana"/>
  </si>
  <si>
    <t>최고</t>
    <phoneticPr fontId="0" type="Hiragana"/>
  </si>
  <si>
    <t>※ 단, 링크가 변경됨으로 다음 달에 지워서 다시쓰게 되면 그 날짜에 링크를 다시 걸어야 함</t>
    <phoneticPr fontId="2" type="noConversion"/>
  </si>
  <si>
    <t>그러므로 매달 이 양식을 복사해서 색깔 부분만 변경하여 쓰는 것이 편함</t>
    <phoneticPr fontId="2" type="noConversion"/>
  </si>
  <si>
    <t>구분</t>
    <phoneticPr fontId="0" type="Hiragana"/>
  </si>
  <si>
    <t>전 일 작 업</t>
    <phoneticPr fontId="2" type="noConversion"/>
  </si>
  <si>
    <t>금 일 작 업</t>
    <phoneticPr fontId="2" type="noConversion"/>
  </si>
  <si>
    <t>작 업 내 용</t>
    <phoneticPr fontId="0" type="Hiragana"/>
  </si>
  <si>
    <t>작업자</t>
    <phoneticPr fontId="0" type="Hiragana"/>
  </si>
  <si>
    <t>GREEN</t>
    <phoneticPr fontId="0" type="Hiragana"/>
  </si>
  <si>
    <t>TEE
G칼라</t>
    <phoneticPr fontId="2" type="noConversion"/>
  </si>
  <si>
    <t>F/W</t>
    <phoneticPr fontId="2" type="noConversion"/>
  </si>
  <si>
    <t>R/H</t>
    <phoneticPr fontId="2" type="noConversion"/>
  </si>
  <si>
    <t>S/K</t>
    <phoneticPr fontId="2" type="noConversion"/>
  </si>
  <si>
    <t>벙커</t>
    <phoneticPr fontId="2" type="noConversion"/>
  </si>
  <si>
    <t>조경</t>
    <phoneticPr fontId="2" type="noConversion"/>
  </si>
  <si>
    <t>정비</t>
    <phoneticPr fontId="2" type="noConversion"/>
  </si>
  <si>
    <t>기타</t>
    <phoneticPr fontId="2" type="noConversion"/>
  </si>
  <si>
    <t>내장객</t>
    <phoneticPr fontId="2" type="noConversion"/>
  </si>
  <si>
    <t>금일</t>
    <phoneticPr fontId="2" type="noConversion"/>
  </si>
  <si>
    <t>1부 :</t>
    <phoneticPr fontId="2" type="noConversion"/>
  </si>
  <si>
    <t>2부 :</t>
    <phoneticPr fontId="2" type="noConversion"/>
  </si>
  <si>
    <t>계 :</t>
    <phoneticPr fontId="2" type="noConversion"/>
  </si>
  <si>
    <t>명일</t>
    <phoneticPr fontId="2" type="noConversion"/>
  </si>
  <si>
    <t>투입자재</t>
    <phoneticPr fontId="2" type="noConversion"/>
  </si>
  <si>
    <t>농약</t>
    <phoneticPr fontId="2" type="noConversion"/>
  </si>
  <si>
    <t>비료</t>
    <phoneticPr fontId="2" type="noConversion"/>
  </si>
  <si>
    <t>자재명,사용수량 기재 요망</t>
    <phoneticPr fontId="2" type="noConversion"/>
  </si>
  <si>
    <t>직원</t>
    <phoneticPr fontId="0" type="Hiragana"/>
  </si>
  <si>
    <t>인 원 현 황</t>
    <phoneticPr fontId="0" type="Hiragana"/>
  </si>
  <si>
    <t>금 일 휴 무 자</t>
    <phoneticPr fontId="0" type="Hiragana"/>
  </si>
  <si>
    <t>명 일 휴 무 자</t>
    <phoneticPr fontId="0" type="Hiragana"/>
  </si>
  <si>
    <t>지 원 기  타</t>
    <phoneticPr fontId="0" type="Hiragana"/>
  </si>
  <si>
    <t>총원</t>
    <phoneticPr fontId="0" type="Hiragana"/>
  </si>
  <si>
    <t>협력직</t>
    <phoneticPr fontId="0" type="Hiragana"/>
  </si>
  <si>
    <t>남자</t>
    <phoneticPr fontId="0" type="Hiragana"/>
  </si>
  <si>
    <t>반장</t>
    <phoneticPr fontId="2" type="noConversion"/>
  </si>
  <si>
    <t>(女)
볼마크</t>
    <phoneticPr fontId="2" type="noConversion"/>
  </si>
  <si>
    <t>(男)
예초</t>
    <phoneticPr fontId="0" type="Hiragana"/>
  </si>
  <si>
    <t>(女)
잡역</t>
    <phoneticPr fontId="0" type="Hiragana"/>
  </si>
  <si>
    <t>그린
예지</t>
    <phoneticPr fontId="2" type="noConversion"/>
  </si>
  <si>
    <t>조경</t>
    <phoneticPr fontId="0" type="Hiragana"/>
  </si>
  <si>
    <t>벙커
기타</t>
    <phoneticPr fontId="0" type="Hiragana"/>
  </si>
  <si>
    <t>여자</t>
    <phoneticPr fontId="0" type="Hiragana"/>
  </si>
  <si>
    <t>예  고  (mm)</t>
    <phoneticPr fontId="0" type="Hiragana"/>
  </si>
  <si>
    <t>그 린 컨 디 션</t>
    <phoneticPr fontId="0" type="Hiragana"/>
  </si>
  <si>
    <t>구 분</t>
    <phoneticPr fontId="0" type="Hiragana"/>
  </si>
  <si>
    <t>COLLAR</t>
    <phoneticPr fontId="2" type="noConversion"/>
  </si>
  <si>
    <t>TEE</t>
    <phoneticPr fontId="2" type="noConversion"/>
  </si>
  <si>
    <t>F/W</t>
    <phoneticPr fontId="0" type="Hiragana"/>
  </si>
  <si>
    <t>AB러프</t>
    <phoneticPr fontId="0" type="Hiragana"/>
  </si>
  <si>
    <t>H러프(법면)</t>
    <phoneticPr fontId="2" type="noConversion"/>
  </si>
  <si>
    <t>그 린 스 피 드(M)</t>
    <phoneticPr fontId="0" type="Hiragana"/>
  </si>
  <si>
    <r>
      <t>그린밀도
(개/</t>
    </r>
    <r>
      <rPr>
        <b/>
        <sz val="6"/>
        <color theme="1"/>
        <rFont val="맑은 고딕"/>
        <family val="3"/>
        <charset val="129"/>
      </rPr>
      <t>㎠</t>
    </r>
    <r>
      <rPr>
        <b/>
        <sz val="6"/>
        <color theme="1"/>
        <rFont val="맑은 고딕"/>
        <family val="3"/>
        <charset val="129"/>
        <scheme val="minor"/>
      </rPr>
      <t>)</t>
    </r>
    <phoneticPr fontId="0" type="Hiragana"/>
  </si>
  <si>
    <t>근부(cm)</t>
    <phoneticPr fontId="0" type="Hiragana"/>
  </si>
  <si>
    <t>예 고</t>
    <phoneticPr fontId="0" type="Hiragana"/>
  </si>
  <si>
    <t>승용식</t>
    <phoneticPr fontId="0" type="Hiragana"/>
  </si>
  <si>
    <t>힐코스</t>
    <phoneticPr fontId="2" type="noConversion"/>
  </si>
  <si>
    <t>레이크코스</t>
    <phoneticPr fontId="2" type="noConversion"/>
  </si>
  <si>
    <t>자주식</t>
  </si>
  <si>
    <t>김명기</t>
    <phoneticPr fontId="2" type="noConversion"/>
  </si>
  <si>
    <t xml:space="preserve">    일일 주유 사용량</t>
    <phoneticPr fontId="2" type="noConversion"/>
  </si>
  <si>
    <t>합계</t>
    <phoneticPr fontId="2" type="noConversion"/>
  </si>
  <si>
    <t>단위: ℓ</t>
  </si>
  <si>
    <t>휘발유</t>
    <phoneticPr fontId="2" type="noConversion"/>
  </si>
  <si>
    <t>구분</t>
    <phoneticPr fontId="22" type="noConversion"/>
  </si>
  <si>
    <t>입고량</t>
    <phoneticPr fontId="22" type="noConversion"/>
  </si>
  <si>
    <t>사용량</t>
    <phoneticPr fontId="22" type="noConversion"/>
  </si>
  <si>
    <t>재고량</t>
    <phoneticPr fontId="22" type="noConversion"/>
  </si>
  <si>
    <t>단가</t>
    <phoneticPr fontId="2" type="noConversion"/>
  </si>
  <si>
    <t>금액</t>
    <phoneticPr fontId="2" type="noConversion"/>
  </si>
  <si>
    <t>경유</t>
    <phoneticPr fontId="2" type="noConversion"/>
  </si>
  <si>
    <t>일자.요일</t>
    <phoneticPr fontId="22" type="noConversion"/>
  </si>
  <si>
    <t>휘발유</t>
    <phoneticPr fontId="22" type="noConversion"/>
  </si>
  <si>
    <t>경유</t>
    <phoneticPr fontId="22" type="noConversion"/>
  </si>
  <si>
    <t>전월이월</t>
    <phoneticPr fontId="22" type="noConversion"/>
  </si>
  <si>
    <t>※ 예시 입니다</t>
    <phoneticPr fontId="2" type="noConversion"/>
  </si>
  <si>
    <t>※ D1셀의 월을 수정하면 요일이 바뀜</t>
    <phoneticPr fontId="2" type="noConversion"/>
  </si>
  <si>
    <t>이월된 재고량(G6,H6셀)을 기재하고 작성할 것</t>
    <phoneticPr fontId="2" type="noConversion"/>
  </si>
  <si>
    <t>E7~매일 사용된 휘발유량 기재</t>
    <phoneticPr fontId="2" type="noConversion"/>
  </si>
  <si>
    <t>F8~매일 사용된 경유량 기재</t>
    <phoneticPr fontId="2" type="noConversion"/>
  </si>
  <si>
    <t>※ 기존현장에서 사용하는 것과 비교하여 사용이 편한것으로 사용하세요</t>
    <phoneticPr fontId="2" type="noConversion"/>
  </si>
  <si>
    <t>월 계</t>
    <phoneticPr fontId="22" type="noConversion"/>
  </si>
  <si>
    <t>▣ 코스관리 주간 업무계획</t>
    <phoneticPr fontId="22" type="noConversion"/>
  </si>
  <si>
    <t>현장명 :</t>
    <phoneticPr fontId="2" type="noConversion"/>
  </si>
  <si>
    <t>※ 매주 토요일 오전까지 송부 바랍니다</t>
    <phoneticPr fontId="2" type="noConversion"/>
  </si>
  <si>
    <t>구       분</t>
    <phoneticPr fontId="22" type="noConversion"/>
  </si>
  <si>
    <t>비     고</t>
    <phoneticPr fontId="22" type="noConversion"/>
  </si>
  <si>
    <t>※ 기간은 월요일~일요일까지 입니다</t>
    <phoneticPr fontId="2" type="noConversion"/>
  </si>
  <si>
    <t>작업 내용</t>
    <phoneticPr fontId="22" type="noConversion"/>
  </si>
  <si>
    <t>진척사항</t>
    <phoneticPr fontId="2" type="noConversion"/>
  </si>
  <si>
    <t>작업내용</t>
    <phoneticPr fontId="22" type="noConversion"/>
  </si>
  <si>
    <t>예정일</t>
    <phoneticPr fontId="2" type="noConversion"/>
  </si>
  <si>
    <t>Green</t>
    <phoneticPr fontId="22" type="noConversion"/>
  </si>
  <si>
    <t>Tee
Apron</t>
    <phoneticPr fontId="22" type="noConversion"/>
  </si>
  <si>
    <t>Fairway</t>
    <phoneticPr fontId="22" type="noConversion"/>
  </si>
  <si>
    <t>Rough</t>
    <phoneticPr fontId="22" type="noConversion"/>
  </si>
  <si>
    <t>조    경</t>
    <phoneticPr fontId="22" type="noConversion"/>
  </si>
  <si>
    <t>S / K</t>
    <phoneticPr fontId="22" type="noConversion"/>
  </si>
  <si>
    <t>장    비</t>
    <phoneticPr fontId="22" type="noConversion"/>
  </si>
  <si>
    <t>기    타</t>
    <phoneticPr fontId="22" type="noConversion"/>
  </si>
  <si>
    <t>본사 지원 
요청 사항</t>
    <phoneticPr fontId="2" type="noConversion"/>
  </si>
  <si>
    <t xml:space="preserve"> ※ 기상상태 및 작업 여건에 따라 다소 변경 가능.</t>
    <phoneticPr fontId="22" type="noConversion"/>
  </si>
  <si>
    <t xml:space="preserve">    3월 업무 실적 및 4월 계획</t>
    <phoneticPr fontId="22" type="noConversion"/>
  </si>
  <si>
    <t xml:space="preserve">현장명 : </t>
    <phoneticPr fontId="22" type="noConversion"/>
  </si>
  <si>
    <t>2021년</t>
    <phoneticPr fontId="2" type="noConversion"/>
  </si>
  <si>
    <t>4월</t>
    <phoneticPr fontId="2" type="noConversion"/>
  </si>
  <si>
    <t>실  시  사  항 (3월)</t>
    <phoneticPr fontId="22" type="noConversion"/>
  </si>
  <si>
    <t>진척사항</t>
    <phoneticPr fontId="22" type="noConversion"/>
  </si>
  <si>
    <t>계  획  사  항 (4월)</t>
    <phoneticPr fontId="22" type="noConversion"/>
  </si>
  <si>
    <t>예정일</t>
    <phoneticPr fontId="22" type="noConversion"/>
  </si>
  <si>
    <t>비고</t>
    <phoneticPr fontId="22" type="noConversion"/>
  </si>
  <si>
    <t>GREEN</t>
    <phoneticPr fontId="22" type="noConversion"/>
  </si>
  <si>
    <t>TEE</t>
    <phoneticPr fontId="22" type="noConversion"/>
  </si>
  <si>
    <t>F/W</t>
    <phoneticPr fontId="22" type="noConversion"/>
  </si>
  <si>
    <t>조경</t>
    <phoneticPr fontId="22" type="noConversion"/>
  </si>
  <si>
    <t>S/K</t>
    <phoneticPr fontId="22" type="noConversion"/>
  </si>
  <si>
    <t xml:space="preserve"> 장비 </t>
    <phoneticPr fontId="22" type="noConversion"/>
  </si>
  <si>
    <t>기타</t>
    <phoneticPr fontId="22" type="noConversion"/>
  </si>
  <si>
    <t>※ 계획사항은 기상 및 내장객 수에 따라 변동 가능</t>
    <phoneticPr fontId="22" type="noConversion"/>
  </si>
  <si>
    <t>춘천 오너스 현장</t>
    <phoneticPr fontId="2" type="noConversion"/>
  </si>
  <si>
    <t>완료</t>
    <phoneticPr fontId="2" type="noConversion"/>
  </si>
  <si>
    <t>*소토사 살포</t>
    <phoneticPr fontId="2" type="noConversion"/>
  </si>
  <si>
    <t>진행중</t>
    <phoneticPr fontId="2" type="noConversion"/>
  </si>
  <si>
    <t>*카트로/벙커 사면 예초</t>
    <phoneticPr fontId="2" type="noConversion"/>
  </si>
  <si>
    <t>완료</t>
    <phoneticPr fontId="2" type="noConversion"/>
  </si>
  <si>
    <t>수시</t>
    <phoneticPr fontId="2" type="noConversion"/>
  </si>
  <si>
    <t>완료</t>
    <phoneticPr fontId="2" type="noConversion"/>
  </si>
  <si>
    <t>*시비/시약(4종액비+미량요소+규산/가리+살균제)</t>
    <phoneticPr fontId="2" type="noConversion"/>
  </si>
  <si>
    <t>*습윤지 부분 시약</t>
    <phoneticPr fontId="2" type="noConversion"/>
  </si>
  <si>
    <t>진행중</t>
    <phoneticPr fontId="2" type="noConversion"/>
  </si>
  <si>
    <t>*시비/시약(4종액비+인터셉트+규산/가리+살균제)</t>
    <phoneticPr fontId="2" type="noConversion"/>
  </si>
  <si>
    <t>19일~</t>
    <phoneticPr fontId="2" type="noConversion"/>
  </si>
  <si>
    <t>20일~</t>
    <phoneticPr fontId="2" type="noConversion"/>
  </si>
  <si>
    <t>*시비/시약(MAP+살균제)</t>
    <phoneticPr fontId="2" type="noConversion"/>
  </si>
  <si>
    <t>*습윤지 무공 통기</t>
    <phoneticPr fontId="2" type="noConversion"/>
  </si>
  <si>
    <t>*시비/시약(황산가리+요소+살균제)</t>
    <phoneticPr fontId="2" type="noConversion"/>
  </si>
  <si>
    <t>*전자변 보수</t>
    <phoneticPr fontId="2" type="noConversion"/>
  </si>
  <si>
    <t>완료</t>
    <phoneticPr fontId="2" type="noConversion"/>
  </si>
  <si>
    <t>*시비/시약(황산가리+살균제)</t>
    <phoneticPr fontId="2" type="noConversion"/>
  </si>
  <si>
    <t>*습윤지 부분 시약/시비</t>
    <phoneticPr fontId="2" type="noConversion"/>
  </si>
  <si>
    <t>지난 주 실시사항 ( 7월 12일~ 7월 18일)</t>
    <phoneticPr fontId="22" type="noConversion"/>
  </si>
  <si>
    <t>금주 예정 사항 ( 7월 19일~ 7월 25일)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</si>
</sst>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[$-F800]dddd\,\ mmmm\ dd\,\ yyyy"/>
    <numFmt numFmtId="177" formatCode="0.0_ "/>
    <numFmt numFmtId="178" formatCode="m&quot;/&quot;d;@"/>
    <numFmt numFmtId="179" formatCode="0_);[Red]\(0\)"/>
    <numFmt numFmtId="180" formatCode="0_ "/>
    <numFmt numFmtId="181" formatCode="##&quot;년&quot;"/>
    <numFmt numFmtId="182" formatCode="##&quot;월&quot;"/>
    <numFmt numFmtId="183" formatCode="aaa"/>
    <numFmt numFmtId="184" formatCode="mm&quot;월&quot;\ dd&quot;일&quot;"/>
  </numFmts>
  <fonts count="34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</font>
    <font>
      <b/>
      <sz val="8"/>
      <color rgb="FF0000CC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6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굴림"/>
      <family val="3"/>
      <charset val="129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b/>
      <sz val="12"/>
      <name val="굴림"/>
      <family val="3"/>
      <charset val="129"/>
    </font>
    <font>
      <b/>
      <sz val="11"/>
      <color theme="0"/>
      <name val="굴림"/>
      <family val="3"/>
      <charset val="129"/>
    </font>
    <font>
      <b/>
      <sz val="10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hair">
        <color indexed="64"/>
      </right>
      <top style="thin">
        <color auto="1"/>
      </top>
      <bottom style="medium">
        <color indexed="64"/>
      </bottom>
      <diagonal/>
    </border>
    <border>
      <left style="hair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/>
  </cellStyleXfs>
  <cellXfs count="352">
    <xf numFmtId="0" fontId="0" fillId="0" borderId="0" xfId="0">
      <alignment vertical="center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 shrinkToFit="1"/>
    </xf>
    <xf numFmtId="0" fontId="3" fillId="0" borderId="0" xfId="0" applyFont="1" applyAlignment="1">
      <alignment vertical="center" shrinkToFit="1"/>
    </xf>
    <xf numFmtId="0" fontId="7" fillId="0" borderId="0" xfId="0" applyFont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49" fontId="8" fillId="0" borderId="14" xfId="0" applyNumberFormat="1" applyFont="1" applyBorder="1" applyAlignment="1" applyProtection="1">
      <alignment horizontal="center" vertical="center" wrapText="1" shrinkToFit="1"/>
      <protection locked="0"/>
    </xf>
    <xf numFmtId="177" fontId="8" fillId="0" borderId="15" xfId="0" applyNumberFormat="1" applyFont="1" applyBorder="1" applyAlignment="1" applyProtection="1">
      <alignment horizontal="center" vertical="center" shrinkToFit="1"/>
      <protection locked="0"/>
    </xf>
    <xf numFmtId="177" fontId="9" fillId="0" borderId="14" xfId="0" applyNumberFormat="1" applyFont="1" applyBorder="1" applyAlignment="1" applyProtection="1">
      <alignment vertical="center" wrapText="1" shrinkToFit="1"/>
      <protection locked="0"/>
    </xf>
    <xf numFmtId="0" fontId="9" fillId="0" borderId="14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 wrapText="1" shrinkToFit="1"/>
    </xf>
    <xf numFmtId="0" fontId="3" fillId="0" borderId="20" xfId="0" applyFont="1" applyBorder="1" applyAlignment="1">
      <alignment horizontal="center" vertical="center" shrinkToFit="1"/>
    </xf>
    <xf numFmtId="49" fontId="10" fillId="0" borderId="20" xfId="0" applyNumberFormat="1" applyFont="1" applyBorder="1" applyAlignment="1" applyProtection="1">
      <alignment vertical="center" wrapText="1" shrinkToFit="1"/>
      <protection locked="0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49" fontId="5" fillId="0" borderId="26" xfId="0" applyNumberFormat="1" applyFont="1" applyBorder="1" applyAlignment="1" applyProtection="1">
      <alignment horizontal="center" vertical="center" wrapText="1" shrinkToFit="1"/>
      <protection locked="0"/>
    </xf>
    <xf numFmtId="179" fontId="5" fillId="0" borderId="26" xfId="0" applyNumberFormat="1" applyFont="1" applyBorder="1" applyAlignment="1" applyProtection="1">
      <alignment horizontal="center" vertical="center" wrapText="1" shrinkToFit="1"/>
      <protection locked="0"/>
    </xf>
    <xf numFmtId="179" fontId="5" fillId="0" borderId="27" xfId="0" applyNumberFormat="1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>
      <alignment horizontal="center" vertical="center" shrinkToFit="1"/>
    </xf>
    <xf numFmtId="0" fontId="11" fillId="2" borderId="34" xfId="0" applyFont="1" applyFill="1" applyBorder="1" applyAlignment="1">
      <alignment horizontal="center" vertical="center" shrinkToFit="1"/>
    </xf>
    <xf numFmtId="0" fontId="11" fillId="0" borderId="34" xfId="0" applyFont="1" applyBorder="1" applyAlignment="1">
      <alignment horizontal="center" vertical="center" shrinkToFit="1"/>
    </xf>
    <xf numFmtId="0" fontId="3" fillId="0" borderId="43" xfId="0" applyFont="1" applyBorder="1" applyAlignment="1">
      <alignment horizontal="center" vertical="center" shrinkToFit="1"/>
    </xf>
    <xf numFmtId="180" fontId="8" fillId="0" borderId="38" xfId="0" applyNumberFormat="1" applyFont="1" applyBorder="1" applyAlignment="1">
      <alignment horizontal="center" vertical="center" shrinkToFit="1"/>
    </xf>
    <xf numFmtId="180" fontId="8" fillId="0" borderId="34" xfId="0" applyNumberFormat="1" applyFont="1" applyBorder="1" applyAlignment="1">
      <alignment horizontal="center" vertical="center" shrinkToFit="1"/>
    </xf>
    <xf numFmtId="49" fontId="3" fillId="0" borderId="31" xfId="0" applyNumberFormat="1" applyFont="1" applyBorder="1" applyAlignment="1" applyProtection="1">
      <alignment horizontal="center" vertical="center" shrinkToFit="1"/>
      <protection locked="0"/>
    </xf>
    <xf numFmtId="49" fontId="12" fillId="0" borderId="32" xfId="0" applyNumberFormat="1" applyFont="1" applyBorder="1" applyAlignment="1" applyProtection="1">
      <alignment horizontal="center" vertical="center" wrapText="1" shrinkToFit="1"/>
      <protection locked="0"/>
    </xf>
    <xf numFmtId="49" fontId="3" fillId="0" borderId="1" xfId="0" applyNumberFormat="1" applyFont="1" applyBorder="1" applyAlignment="1" applyProtection="1">
      <alignment horizontal="center" vertical="center" shrinkToFit="1"/>
      <protection locked="0"/>
    </xf>
    <xf numFmtId="49" fontId="4" fillId="0" borderId="46" xfId="0" applyNumberFormat="1" applyFont="1" applyBorder="1" applyAlignment="1" applyProtection="1">
      <alignment horizontal="center" vertical="center"/>
      <protection locked="0"/>
    </xf>
    <xf numFmtId="179" fontId="14" fillId="2" borderId="47" xfId="0" applyNumberFormat="1" applyFont="1" applyFill="1" applyBorder="1" applyAlignment="1" applyProtection="1">
      <alignment vertical="center" shrinkToFit="1"/>
      <protection locked="0"/>
    </xf>
    <xf numFmtId="0" fontId="4" fillId="0" borderId="48" xfId="0" applyFont="1" applyBorder="1" applyAlignment="1">
      <alignment horizontal="center" vertical="center"/>
    </xf>
    <xf numFmtId="0" fontId="14" fillId="2" borderId="49" xfId="0" applyFont="1" applyFill="1" applyBorder="1" applyAlignment="1">
      <alignment vertical="center" shrinkToFit="1"/>
    </xf>
    <xf numFmtId="0" fontId="10" fillId="0" borderId="13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10" fillId="0" borderId="12" xfId="0" applyFont="1" applyBorder="1" applyAlignment="1">
      <alignment horizontal="center" vertical="center" wrapText="1" shrinkToFit="1"/>
    </xf>
    <xf numFmtId="0" fontId="8" fillId="0" borderId="13" xfId="0" applyFont="1" applyBorder="1" applyAlignment="1">
      <alignment horizontal="center" vertical="center" wrapText="1" shrinkToFit="1"/>
    </xf>
    <xf numFmtId="0" fontId="8" fillId="0" borderId="11" xfId="0" applyFont="1" applyBorder="1" applyAlignment="1">
      <alignment horizontal="center" vertical="center" wrapText="1" shrinkToFit="1"/>
    </xf>
    <xf numFmtId="0" fontId="8" fillId="0" borderId="12" xfId="0" applyFont="1" applyBorder="1" applyAlignment="1">
      <alignment horizontal="center" vertical="center" wrapText="1" shrinkToFit="1"/>
    </xf>
    <xf numFmtId="0" fontId="10" fillId="0" borderId="40" xfId="0" applyFont="1" applyBorder="1" applyAlignment="1">
      <alignment horizontal="center" vertical="center" wrapText="1" shrinkToFit="1"/>
    </xf>
    <xf numFmtId="0" fontId="10" fillId="0" borderId="41" xfId="0" applyFont="1" applyBorder="1" applyAlignment="1">
      <alignment horizontal="center" vertical="center" wrapText="1" shrinkToFit="1"/>
    </xf>
    <xf numFmtId="0" fontId="10" fillId="0" borderId="42" xfId="0" applyFont="1" applyBorder="1" applyAlignment="1">
      <alignment horizontal="center" vertical="center" wrapText="1" shrinkToFit="1"/>
    </xf>
    <xf numFmtId="0" fontId="8" fillId="0" borderId="40" xfId="0" applyFont="1" applyBorder="1" applyAlignment="1">
      <alignment horizontal="center" vertical="center" shrinkToFit="1"/>
    </xf>
    <xf numFmtId="0" fontId="8" fillId="0" borderId="41" xfId="0" applyFont="1" applyBorder="1" applyAlignment="1">
      <alignment horizontal="center" vertical="center" shrinkToFit="1"/>
    </xf>
    <xf numFmtId="0" fontId="8" fillId="0" borderId="42" xfId="0" applyFont="1" applyBorder="1" applyAlignment="1">
      <alignment horizontal="center" vertical="center" shrinkToFit="1"/>
    </xf>
    <xf numFmtId="179" fontId="14" fillId="0" borderId="47" xfId="0" applyNumberFormat="1" applyFont="1" applyBorder="1" applyAlignment="1" applyProtection="1">
      <alignment vertical="center" shrinkToFit="1"/>
      <protection locked="0"/>
    </xf>
    <xf numFmtId="0" fontId="14" fillId="0" borderId="49" xfId="0" applyFont="1" applyBorder="1" applyAlignment="1">
      <alignment vertical="center" shrinkToFit="1"/>
    </xf>
    <xf numFmtId="0" fontId="17" fillId="0" borderId="0" xfId="2" applyFont="1">
      <alignment vertical="center"/>
    </xf>
    <xf numFmtId="182" fontId="18" fillId="0" borderId="0" xfId="2" applyNumberFormat="1" applyFont="1">
      <alignment vertical="center"/>
    </xf>
    <xf numFmtId="0" fontId="18" fillId="0" borderId="0" xfId="2" applyFont="1">
      <alignment vertical="center"/>
    </xf>
    <xf numFmtId="0" fontId="19" fillId="0" borderId="0" xfId="2" applyFont="1">
      <alignment vertical="center"/>
    </xf>
    <xf numFmtId="0" fontId="21" fillId="0" borderId="0" xfId="2" applyFont="1">
      <alignment vertical="center"/>
    </xf>
    <xf numFmtId="0" fontId="21" fillId="0" borderId="50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41" fontId="20" fillId="0" borderId="1" xfId="2" applyNumberFormat="1" applyFont="1" applyBorder="1" applyAlignment="1">
      <alignment horizontal="center" vertical="center"/>
    </xf>
    <xf numFmtId="0" fontId="21" fillId="0" borderId="48" xfId="2" applyFont="1" applyBorder="1" applyAlignment="1">
      <alignment horizontal="center" vertical="center"/>
    </xf>
    <xf numFmtId="0" fontId="21" fillId="0" borderId="49" xfId="2" applyFont="1" applyBorder="1" applyAlignment="1">
      <alignment horizontal="center" vertical="center"/>
    </xf>
    <xf numFmtId="0" fontId="21" fillId="0" borderId="57" xfId="2" applyFont="1" applyBorder="1" applyAlignment="1">
      <alignment horizontal="center" vertical="center"/>
    </xf>
    <xf numFmtId="0" fontId="21" fillId="0" borderId="15" xfId="2" applyFont="1" applyBorder="1" applyAlignment="1">
      <alignment horizontal="center" vertical="center"/>
    </xf>
    <xf numFmtId="0" fontId="21" fillId="0" borderId="58" xfId="2" applyFont="1" applyBorder="1" applyAlignment="1">
      <alignment horizontal="center" vertical="center"/>
    </xf>
    <xf numFmtId="0" fontId="21" fillId="0" borderId="59" xfId="2" applyFont="1" applyBorder="1" applyAlignment="1">
      <alignment horizontal="center" vertical="center"/>
    </xf>
    <xf numFmtId="41" fontId="23" fillId="3" borderId="61" xfId="3" applyFont="1" applyFill="1" applyBorder="1" applyAlignment="1">
      <alignment horizontal="right" vertical="center"/>
    </xf>
    <xf numFmtId="41" fontId="23" fillId="3" borderId="62" xfId="3" applyFont="1" applyFill="1" applyBorder="1" applyAlignment="1">
      <alignment horizontal="right" vertical="center"/>
    </xf>
    <xf numFmtId="41" fontId="23" fillId="3" borderId="20" xfId="3" applyFont="1" applyFill="1" applyBorder="1" applyAlignment="1">
      <alignment horizontal="right" vertical="center"/>
    </xf>
    <xf numFmtId="41" fontId="23" fillId="3" borderId="63" xfId="3" applyFont="1" applyFill="1" applyBorder="1" applyAlignment="1">
      <alignment horizontal="right" vertical="center"/>
    </xf>
    <xf numFmtId="41" fontId="23" fillId="3" borderId="64" xfId="3" applyFont="1" applyFill="1" applyBorder="1" applyAlignment="1">
      <alignment horizontal="center" vertical="center"/>
    </xf>
    <xf numFmtId="41" fontId="23" fillId="3" borderId="7" xfId="3" applyFont="1" applyFill="1" applyBorder="1" applyAlignment="1">
      <alignment horizontal="center" vertical="center"/>
    </xf>
    <xf numFmtId="41" fontId="23" fillId="3" borderId="65" xfId="3" applyFont="1" applyFill="1" applyBorder="1" applyAlignment="1">
      <alignment horizontal="center" vertical="center"/>
    </xf>
    <xf numFmtId="41" fontId="23" fillId="3" borderId="66" xfId="1" applyFont="1" applyFill="1" applyBorder="1">
      <alignment vertical="center"/>
    </xf>
    <xf numFmtId="0" fontId="19" fillId="0" borderId="67" xfId="2" applyFont="1" applyBorder="1" applyAlignment="1">
      <alignment horizontal="center" vertical="center"/>
    </xf>
    <xf numFmtId="183" fontId="6" fillId="0" borderId="68" xfId="2" applyNumberFormat="1" applyFont="1" applyBorder="1" applyAlignment="1">
      <alignment horizontal="center" vertical="center"/>
    </xf>
    <xf numFmtId="41" fontId="24" fillId="0" borderId="53" xfId="3" applyFont="1" applyBorder="1" applyAlignment="1">
      <alignment horizontal="right" vertical="center"/>
    </xf>
    <xf numFmtId="41" fontId="24" fillId="0" borderId="69" xfId="3" applyFont="1" applyBorder="1" applyAlignment="1">
      <alignment horizontal="right" vertical="center"/>
    </xf>
    <xf numFmtId="41" fontId="19" fillId="0" borderId="45" xfId="3" applyFont="1" applyBorder="1" applyAlignment="1">
      <alignment horizontal="center" vertical="center"/>
    </xf>
    <xf numFmtId="41" fontId="19" fillId="0" borderId="70" xfId="3" applyFont="1" applyBorder="1" applyAlignment="1">
      <alignment horizontal="center" vertical="center"/>
    </xf>
    <xf numFmtId="41" fontId="19" fillId="0" borderId="3" xfId="3" applyFont="1" applyBorder="1" applyAlignment="1">
      <alignment horizontal="right" vertical="center"/>
    </xf>
    <xf numFmtId="41" fontId="19" fillId="0" borderId="69" xfId="3" applyFont="1" applyBorder="1" applyAlignment="1">
      <alignment horizontal="right" vertical="center"/>
    </xf>
    <xf numFmtId="41" fontId="19" fillId="0" borderId="71" xfId="3" applyFont="1" applyBorder="1" applyAlignment="1">
      <alignment horizontal="right" vertical="center"/>
    </xf>
    <xf numFmtId="41" fontId="19" fillId="0" borderId="32" xfId="3" applyFont="1" applyBorder="1" applyAlignment="1">
      <alignment horizontal="right" vertical="center"/>
    </xf>
    <xf numFmtId="41" fontId="19" fillId="0" borderId="46" xfId="3" applyFont="1" applyBorder="1" applyAlignment="1">
      <alignment horizontal="right" vertical="center"/>
    </xf>
    <xf numFmtId="41" fontId="19" fillId="0" borderId="72" xfId="3" applyFont="1" applyBorder="1" applyAlignment="1">
      <alignment horizontal="right" vertical="center"/>
    </xf>
    <xf numFmtId="0" fontId="19" fillId="0" borderId="73" xfId="2" applyFont="1" applyBorder="1" applyAlignment="1">
      <alignment horizontal="center" vertical="center"/>
    </xf>
    <xf numFmtId="183" fontId="6" fillId="0" borderId="74" xfId="2" applyNumberFormat="1" applyFont="1" applyBorder="1" applyAlignment="1">
      <alignment horizontal="center" vertical="center"/>
    </xf>
    <xf numFmtId="41" fontId="24" fillId="0" borderId="46" xfId="3" applyFont="1" applyBorder="1" applyAlignment="1">
      <alignment horizontal="right" vertical="center"/>
    </xf>
    <xf numFmtId="41" fontId="24" fillId="0" borderId="47" xfId="3" applyFont="1" applyBorder="1" applyAlignment="1">
      <alignment horizontal="right" vertical="center"/>
    </xf>
    <xf numFmtId="41" fontId="19" fillId="0" borderId="32" xfId="3" applyFont="1" applyBorder="1" applyAlignment="1">
      <alignment horizontal="center" vertical="center"/>
    </xf>
    <xf numFmtId="41" fontId="19" fillId="0" borderId="47" xfId="3" applyFont="1" applyBorder="1" applyAlignment="1">
      <alignment horizontal="center" vertical="center"/>
    </xf>
    <xf numFmtId="41" fontId="19" fillId="0" borderId="31" xfId="3" applyFont="1" applyBorder="1" applyAlignment="1">
      <alignment horizontal="right" vertical="center"/>
    </xf>
    <xf numFmtId="41" fontId="19" fillId="0" borderId="47" xfId="3" applyFont="1" applyBorder="1" applyAlignment="1">
      <alignment horizontal="right" vertical="center"/>
    </xf>
    <xf numFmtId="0" fontId="19" fillId="0" borderId="0" xfId="2" applyFont="1" applyAlignment="1">
      <alignment horizontal="center" vertical="center"/>
    </xf>
    <xf numFmtId="41" fontId="19" fillId="0" borderId="0" xfId="1" applyFont="1" applyBorder="1" applyAlignment="1">
      <alignment horizontal="center" vertical="center"/>
    </xf>
    <xf numFmtId="184" fontId="19" fillId="0" borderId="0" xfId="2" applyNumberFormat="1" applyFont="1" applyAlignment="1">
      <alignment horizontal="left" vertical="center"/>
    </xf>
    <xf numFmtId="41" fontId="19" fillId="0" borderId="0" xfId="2" applyNumberFormat="1" applyFont="1">
      <alignment vertical="center"/>
    </xf>
    <xf numFmtId="41" fontId="24" fillId="0" borderId="47" xfId="3" applyFont="1" applyBorder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19" fillId="0" borderId="47" xfId="2" applyFont="1" applyBorder="1" applyAlignment="1">
      <alignment horizontal="center" vertical="center"/>
    </xf>
    <xf numFmtId="41" fontId="24" fillId="0" borderId="75" xfId="3" applyFont="1" applyBorder="1" applyAlignment="1">
      <alignment horizontal="right" vertical="center"/>
    </xf>
    <xf numFmtId="41" fontId="24" fillId="0" borderId="76" xfId="3" applyFont="1" applyBorder="1" applyAlignment="1">
      <alignment horizontal="right" vertical="center"/>
    </xf>
    <xf numFmtId="184" fontId="19" fillId="0" borderId="77" xfId="2" applyNumberFormat="1" applyFont="1" applyBorder="1" applyAlignment="1">
      <alignment horizontal="center" vertical="center"/>
    </xf>
    <xf numFmtId="0" fontId="25" fillId="0" borderId="78" xfId="2" applyFont="1" applyBorder="1" applyAlignment="1">
      <alignment horizontal="center" vertical="center"/>
    </xf>
    <xf numFmtId="41" fontId="24" fillId="0" borderId="49" xfId="3" applyFont="1" applyBorder="1" applyAlignment="1">
      <alignment horizontal="right" vertical="center"/>
    </xf>
    <xf numFmtId="41" fontId="19" fillId="0" borderId="57" xfId="3" applyFont="1" applyBorder="1" applyAlignment="1">
      <alignment horizontal="center" vertical="center"/>
    </xf>
    <xf numFmtId="41" fontId="19" fillId="0" borderId="76" xfId="3" applyFont="1" applyBorder="1" applyAlignment="1">
      <alignment horizontal="center" vertical="center"/>
    </xf>
    <xf numFmtId="41" fontId="19" fillId="0" borderId="13" xfId="3" applyFont="1" applyBorder="1" applyAlignment="1">
      <alignment horizontal="right" vertical="center"/>
    </xf>
    <xf numFmtId="41" fontId="19" fillId="0" borderId="76" xfId="3" applyFont="1" applyBorder="1" applyAlignment="1">
      <alignment horizontal="right" vertical="center"/>
    </xf>
    <xf numFmtId="41" fontId="19" fillId="0" borderId="79" xfId="3" applyFont="1" applyBorder="1" applyAlignment="1">
      <alignment horizontal="right" vertical="center"/>
    </xf>
    <xf numFmtId="41" fontId="19" fillId="0" borderId="11" xfId="3" applyFont="1" applyBorder="1" applyAlignment="1">
      <alignment horizontal="right" vertical="center"/>
    </xf>
    <xf numFmtId="41" fontId="19" fillId="0" borderId="75" xfId="3" applyFont="1" applyBorder="1" applyAlignment="1">
      <alignment horizontal="right" vertical="center"/>
    </xf>
    <xf numFmtId="41" fontId="19" fillId="0" borderId="80" xfId="1" applyFont="1" applyBorder="1">
      <alignment vertical="center"/>
    </xf>
    <xf numFmtId="41" fontId="20" fillId="0" borderId="61" xfId="3" applyFont="1" applyBorder="1" applyAlignment="1">
      <alignment horizontal="right" vertical="center"/>
    </xf>
    <xf numFmtId="41" fontId="20" fillId="0" borderId="62" xfId="3" applyFont="1" applyBorder="1" applyAlignment="1">
      <alignment horizontal="center" vertical="center" shrinkToFit="1"/>
    </xf>
    <xf numFmtId="41" fontId="21" fillId="0" borderId="17" xfId="3" applyFont="1" applyBorder="1" applyAlignment="1">
      <alignment horizontal="center" vertical="center" shrinkToFit="1"/>
    </xf>
    <xf numFmtId="41" fontId="21" fillId="0" borderId="62" xfId="3" applyFont="1" applyBorder="1" applyAlignment="1">
      <alignment horizontal="center" vertical="center" shrinkToFit="1"/>
    </xf>
    <xf numFmtId="41" fontId="21" fillId="0" borderId="63" xfId="3" applyFont="1" applyBorder="1" applyAlignment="1">
      <alignment horizontal="right" vertical="center"/>
    </xf>
    <xf numFmtId="41" fontId="21" fillId="0" borderId="62" xfId="3" applyFont="1" applyBorder="1" applyAlignment="1">
      <alignment horizontal="right" vertical="center"/>
    </xf>
    <xf numFmtId="41" fontId="21" fillId="0" borderId="61" xfId="3" applyFont="1" applyBorder="1" applyAlignment="1">
      <alignment horizontal="right" vertical="center"/>
    </xf>
    <xf numFmtId="41" fontId="21" fillId="0" borderId="20" xfId="3" applyFont="1" applyBorder="1" applyAlignment="1">
      <alignment horizontal="right" vertical="center"/>
    </xf>
    <xf numFmtId="41" fontId="21" fillId="0" borderId="81" xfId="1" applyFont="1" applyBorder="1">
      <alignment vertical="center"/>
    </xf>
    <xf numFmtId="0" fontId="27" fillId="0" borderId="0" xfId="0" applyFont="1" applyAlignment="1">
      <alignment horizontal="centerContinuous" vertical="center"/>
    </xf>
    <xf numFmtId="0" fontId="28" fillId="0" borderId="0" xfId="0" applyFont="1" applyAlignment="1">
      <alignment horizontal="right"/>
    </xf>
    <xf numFmtId="0" fontId="27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0" fillId="3" borderId="35" xfId="0" applyFont="1" applyFill="1" applyBorder="1" applyAlignment="1">
      <alignment horizontal="center" vertical="center"/>
    </xf>
    <xf numFmtId="0" fontId="30" fillId="3" borderId="85" xfId="0" applyFont="1" applyFill="1" applyBorder="1" applyAlignment="1">
      <alignment horizontal="center" vertical="center"/>
    </xf>
    <xf numFmtId="0" fontId="30" fillId="3" borderId="86" xfId="0" applyFont="1" applyFill="1" applyBorder="1" applyAlignment="1">
      <alignment horizontal="center" vertical="center" wrapText="1"/>
    </xf>
    <xf numFmtId="0" fontId="30" fillId="3" borderId="85" xfId="0" applyFont="1" applyFill="1" applyBorder="1" applyAlignment="1">
      <alignment horizontal="center" vertical="center" wrapText="1"/>
    </xf>
    <xf numFmtId="0" fontId="27" fillId="0" borderId="13" xfId="0" applyFont="1" applyBorder="1">
      <alignment vertical="center"/>
    </xf>
    <xf numFmtId="0" fontId="27" fillId="0" borderId="11" xfId="0" applyFont="1" applyBorder="1">
      <alignment vertical="center"/>
    </xf>
    <xf numFmtId="0" fontId="27" fillId="0" borderId="79" xfId="0" applyFont="1" applyBorder="1">
      <alignment vertical="center"/>
    </xf>
    <xf numFmtId="0" fontId="31" fillId="0" borderId="90" xfId="4" applyFont="1" applyBorder="1" applyAlignment="1">
      <alignment horizontal="center" vertical="center" shrinkToFit="1"/>
    </xf>
    <xf numFmtId="0" fontId="31" fillId="0" borderId="91" xfId="4" applyFont="1" applyBorder="1" applyAlignment="1">
      <alignment horizontal="center" vertical="center" shrinkToFit="1"/>
    </xf>
    <xf numFmtId="0" fontId="31" fillId="0" borderId="92" xfId="4" applyFont="1" applyBorder="1" applyAlignment="1">
      <alignment horizontal="center" vertical="center" shrinkToFit="1"/>
    </xf>
    <xf numFmtId="0" fontId="27" fillId="0" borderId="9" xfId="0" applyFont="1" applyBorder="1">
      <alignment vertical="center"/>
    </xf>
    <xf numFmtId="0" fontId="27" fillId="0" borderId="45" xfId="0" applyFont="1" applyBorder="1">
      <alignment vertical="center"/>
    </xf>
    <xf numFmtId="0" fontId="27" fillId="0" borderId="93" xfId="0" applyFont="1" applyBorder="1">
      <alignment vertical="center"/>
    </xf>
    <xf numFmtId="183" fontId="25" fillId="0" borderId="94" xfId="2" applyNumberFormat="1" applyFont="1" applyBorder="1" applyAlignment="1">
      <alignment horizontal="center" vertical="center"/>
    </xf>
    <xf numFmtId="183" fontId="25" fillId="0" borderId="95" xfId="2" applyNumberFormat="1" applyFont="1" applyBorder="1" applyAlignment="1">
      <alignment horizontal="center" vertical="center"/>
    </xf>
    <xf numFmtId="183" fontId="25" fillId="0" borderId="96" xfId="2" applyNumberFormat="1" applyFont="1" applyBorder="1" applyAlignment="1">
      <alignment horizontal="center" vertical="center"/>
    </xf>
    <xf numFmtId="0" fontId="31" fillId="0" borderId="97" xfId="4" applyFont="1" applyBorder="1" applyAlignment="1">
      <alignment horizontal="center" vertical="center" shrinkToFit="1"/>
    </xf>
    <xf numFmtId="183" fontId="25" fillId="0" borderId="99" xfId="2" applyNumberFormat="1" applyFont="1" applyBorder="1" applyAlignment="1">
      <alignment horizontal="center" vertical="center"/>
    </xf>
    <xf numFmtId="0" fontId="27" fillId="0" borderId="76" xfId="0" applyFont="1" applyBorder="1">
      <alignment vertical="center"/>
    </xf>
    <xf numFmtId="0" fontId="31" fillId="0" borderId="104" xfId="4" applyFont="1" applyBorder="1" applyAlignment="1">
      <alignment horizontal="center" vertical="center" shrinkToFit="1"/>
    </xf>
    <xf numFmtId="183" fontId="25" fillId="0" borderId="105" xfId="2" applyNumberFormat="1" applyFont="1" applyBorder="1" applyAlignment="1">
      <alignment horizontal="center" vertical="center"/>
    </xf>
    <xf numFmtId="0" fontId="27" fillId="0" borderId="106" xfId="0" applyFont="1" applyBorder="1">
      <alignment vertical="center"/>
    </xf>
    <xf numFmtId="0" fontId="28" fillId="0" borderId="113" xfId="0" applyFont="1" applyBorder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33" fillId="3" borderId="1" xfId="2" applyFont="1" applyFill="1" applyBorder="1" applyAlignment="1">
      <alignment horizontal="center" vertical="center"/>
    </xf>
    <xf numFmtId="0" fontId="33" fillId="3" borderId="31" xfId="2" applyFont="1" applyFill="1" applyBorder="1" applyAlignment="1">
      <alignment horizontal="center" vertical="center"/>
    </xf>
    <xf numFmtId="0" fontId="21" fillId="0" borderId="13" xfId="2" applyFont="1" applyBorder="1" applyAlignment="1">
      <alignment horizontal="left" vertical="center"/>
    </xf>
    <xf numFmtId="0" fontId="21" fillId="0" borderId="21" xfId="2" applyFont="1" applyBorder="1" applyAlignment="1">
      <alignment horizontal="center" vertical="center"/>
    </xf>
    <xf numFmtId="0" fontId="21" fillId="0" borderId="21" xfId="2" applyFont="1" applyBorder="1" applyAlignment="1">
      <alignment horizontal="left" vertical="center"/>
    </xf>
    <xf numFmtId="0" fontId="21" fillId="0" borderId="21" xfId="2" applyFont="1" applyBorder="1" applyAlignment="1">
      <alignment vertical="center" wrapText="1"/>
    </xf>
    <xf numFmtId="0" fontId="21" fillId="0" borderId="21" xfId="2" applyFont="1" applyBorder="1">
      <alignment vertical="center"/>
    </xf>
    <xf numFmtId="0" fontId="21" fillId="0" borderId="116" xfId="2" applyFont="1" applyBorder="1" applyAlignment="1">
      <alignment horizontal="left" vertical="center"/>
    </xf>
    <xf numFmtId="0" fontId="21" fillId="0" borderId="22" xfId="2" applyFont="1" applyBorder="1" applyAlignment="1">
      <alignment horizontal="center" vertical="center"/>
    </xf>
    <xf numFmtId="0" fontId="21" fillId="0" borderId="22" xfId="2" applyFont="1" applyBorder="1" applyAlignment="1">
      <alignment horizontal="left" vertical="center"/>
    </xf>
    <xf numFmtId="0" fontId="21" fillId="0" borderId="22" xfId="2" applyFont="1" applyBorder="1">
      <alignment vertical="center"/>
    </xf>
    <xf numFmtId="0" fontId="21" fillId="0" borderId="0" xfId="2" applyFont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116" xfId="2" applyFont="1" applyBorder="1" applyAlignment="1">
      <alignment horizontal="left" vertical="center" wrapText="1"/>
    </xf>
    <xf numFmtId="0" fontId="21" fillId="0" borderId="8" xfId="2" applyFont="1" applyBorder="1" applyAlignment="1">
      <alignment horizontal="center" vertical="center"/>
    </xf>
    <xf numFmtId="0" fontId="21" fillId="0" borderId="8" xfId="2" applyFont="1" applyBorder="1" applyAlignment="1">
      <alignment horizontal="left" vertical="center"/>
    </xf>
    <xf numFmtId="0" fontId="21" fillId="0" borderId="8" xfId="2" applyFont="1" applyBorder="1">
      <alignment vertical="center"/>
    </xf>
    <xf numFmtId="0" fontId="21" fillId="0" borderId="12" xfId="2" applyFont="1" applyBorder="1" applyAlignment="1">
      <alignment horizontal="left" vertical="center"/>
    </xf>
    <xf numFmtId="0" fontId="21" fillId="0" borderId="12" xfId="2" applyFont="1" applyBorder="1">
      <alignment vertical="center"/>
    </xf>
    <xf numFmtId="0" fontId="21" fillId="0" borderId="50" xfId="2" applyFont="1" applyBorder="1" applyAlignment="1">
      <alignment horizontal="left" vertical="center"/>
    </xf>
    <xf numFmtId="0" fontId="21" fillId="0" borderId="50" xfId="2" applyFont="1" applyBorder="1">
      <alignment vertical="center"/>
    </xf>
    <xf numFmtId="0" fontId="21" fillId="0" borderId="10" xfId="2" applyFont="1" applyBorder="1" applyAlignment="1">
      <alignment horizontal="left" vertical="center"/>
    </xf>
    <xf numFmtId="0" fontId="21" fillId="0" borderId="10" xfId="2" applyFont="1" applyBorder="1">
      <alignment vertical="center"/>
    </xf>
    <xf numFmtId="0" fontId="21" fillId="0" borderId="21" xfId="2" applyFont="1" applyBorder="1" applyAlignment="1">
      <alignment horizontal="left" vertical="center" shrinkToFit="1"/>
    </xf>
    <xf numFmtId="0" fontId="32" fillId="0" borderId="0" xfId="2" applyFont="1">
      <alignment vertical="center"/>
    </xf>
    <xf numFmtId="0" fontId="0" fillId="0" borderId="0" xfId="0" applyAlignment="1">
      <alignment horizontal="center" vertical="center"/>
    </xf>
    <xf numFmtId="0" fontId="27" fillId="0" borderId="98" xfId="0" applyFont="1" applyBorder="1" applyAlignment="1">
      <alignment vertical="center" shrinkToFit="1"/>
    </xf>
    <xf numFmtId="0" fontId="27" fillId="0" borderId="111" xfId="0" applyFont="1" applyBorder="1" applyAlignment="1">
      <alignment horizontal="center" vertical="center" shrinkToFit="1"/>
    </xf>
    <xf numFmtId="0" fontId="27" fillId="0" borderId="116" xfId="0" applyFont="1" applyBorder="1" applyAlignment="1">
      <alignment vertical="center" shrinkToFit="1"/>
    </xf>
    <xf numFmtId="0" fontId="27" fillId="0" borderId="117" xfId="0" applyFont="1" applyBorder="1" applyAlignment="1">
      <alignment horizontal="center" vertical="center" shrinkToFit="1"/>
    </xf>
    <xf numFmtId="0" fontId="27" fillId="0" borderId="118" xfId="0" applyFont="1" applyBorder="1" applyAlignment="1">
      <alignment vertical="center" shrinkToFit="1"/>
    </xf>
    <xf numFmtId="0" fontId="27" fillId="0" borderId="1" xfId="0" applyFont="1" applyBorder="1" applyAlignment="1">
      <alignment vertical="center" shrinkToFit="1"/>
    </xf>
    <xf numFmtId="0" fontId="27" fillId="0" borderId="1" xfId="0" applyFont="1" applyBorder="1" applyAlignment="1">
      <alignment horizontal="center" vertical="center" shrinkToFit="1"/>
    </xf>
    <xf numFmtId="0" fontId="27" fillId="0" borderId="11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1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shrinkToFit="1"/>
    </xf>
    <xf numFmtId="176" fontId="6" fillId="2" borderId="0" xfId="0" applyNumberFormat="1" applyFont="1" applyFill="1" applyAlignment="1">
      <alignment horizontal="left" vertical="center" shrinkToFit="1"/>
    </xf>
    <xf numFmtId="0" fontId="3" fillId="0" borderId="21" xfId="0" applyFont="1" applyBorder="1" applyAlignment="1">
      <alignment horizontal="center" vertical="center" wrapText="1" shrinkToFit="1"/>
    </xf>
    <xf numFmtId="0" fontId="3" fillId="0" borderId="22" xfId="0" applyFont="1" applyBorder="1" applyAlignment="1">
      <alignment horizontal="center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49" fontId="5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left" vertical="center" wrapText="1" shrinkToFit="1"/>
    </xf>
    <xf numFmtId="0" fontId="3" fillId="0" borderId="12" xfId="0" applyFont="1" applyBorder="1" applyAlignment="1">
      <alignment horizontal="left" vertical="center" wrapText="1" shrinkToFit="1"/>
    </xf>
    <xf numFmtId="0" fontId="3" fillId="0" borderId="17" xfId="0" applyFont="1" applyBorder="1" applyAlignment="1">
      <alignment horizontal="left" vertical="center" wrapText="1" shrinkToFit="1"/>
    </xf>
    <xf numFmtId="0" fontId="3" fillId="0" borderId="18" xfId="0" applyFont="1" applyBorder="1" applyAlignment="1">
      <alignment horizontal="left" vertical="center" wrapText="1" shrinkToFit="1"/>
    </xf>
    <xf numFmtId="0" fontId="3" fillId="0" borderId="13" xfId="0" applyFont="1" applyBorder="1" applyAlignment="1">
      <alignment horizontal="center" vertical="center" wrapText="1" shrinkToFit="1"/>
    </xf>
    <xf numFmtId="0" fontId="3" fillId="0" borderId="12" xfId="0" applyFont="1" applyBorder="1" applyAlignment="1">
      <alignment horizontal="center" vertical="center" wrapText="1" shrinkToFit="1"/>
    </xf>
    <xf numFmtId="0" fontId="3" fillId="0" borderId="19" xfId="0" applyFont="1" applyBorder="1" applyAlignment="1">
      <alignment horizontal="center" vertical="center" wrapText="1" shrinkToFit="1"/>
    </xf>
    <xf numFmtId="0" fontId="3" fillId="0" borderId="18" xfId="0" applyFont="1" applyBorder="1" applyAlignment="1">
      <alignment horizontal="center" vertical="center" wrapText="1" shrinkToFit="1"/>
    </xf>
    <xf numFmtId="0" fontId="3" fillId="0" borderId="15" xfId="0" applyFont="1" applyBorder="1" applyAlignment="1">
      <alignment horizontal="center" vertical="center" wrapText="1" shrinkToFit="1"/>
    </xf>
    <xf numFmtId="0" fontId="3" fillId="0" borderId="16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178" fontId="5" fillId="0" borderId="7" xfId="0" applyNumberFormat="1" applyFont="1" applyBorder="1" applyAlignment="1">
      <alignment horizontal="center" vertical="center" shrinkToFit="1"/>
    </xf>
    <xf numFmtId="178" fontId="5" fillId="0" borderId="4" xfId="0" applyNumberFormat="1" applyFont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8" fillId="0" borderId="9" xfId="0" applyFont="1" applyBorder="1" applyAlignment="1">
      <alignment horizontal="center" vertical="center" wrapText="1" shrinkToFit="1"/>
    </xf>
    <xf numFmtId="0" fontId="8" fillId="0" borderId="10" xfId="0" applyFont="1" applyBorder="1" applyAlignment="1">
      <alignment horizontal="center" vertical="center" wrapText="1" shrinkToFit="1"/>
    </xf>
    <xf numFmtId="0" fontId="3" fillId="0" borderId="7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left" vertical="center" shrinkToFit="1"/>
    </xf>
    <xf numFmtId="0" fontId="3" fillId="0" borderId="32" xfId="0" applyFont="1" applyBorder="1" applyAlignment="1">
      <alignment horizontal="left" vertical="center" shrinkToFit="1"/>
    </xf>
    <xf numFmtId="0" fontId="3" fillId="0" borderId="33" xfId="0" applyFont="1" applyBorder="1" applyAlignment="1">
      <alignment horizontal="left" vertical="center" shrinkToFit="1"/>
    </xf>
    <xf numFmtId="0" fontId="3" fillId="0" borderId="35" xfId="0" applyFont="1" applyBorder="1" applyAlignment="1">
      <alignment horizontal="left" vertical="center" shrinkToFit="1"/>
    </xf>
    <xf numFmtId="0" fontId="3" fillId="0" borderId="36" xfId="0" applyFont="1" applyBorder="1" applyAlignment="1">
      <alignment horizontal="left" vertical="center" shrinkToFit="1"/>
    </xf>
    <xf numFmtId="0" fontId="3" fillId="0" borderId="37" xfId="0" applyFont="1" applyBorder="1" applyAlignment="1">
      <alignment horizontal="left" vertical="center" shrinkToFit="1"/>
    </xf>
    <xf numFmtId="0" fontId="3" fillId="0" borderId="38" xfId="0" applyFont="1" applyBorder="1" applyAlignment="1">
      <alignment horizontal="center" vertical="center" wrapText="1" shrinkToFit="1"/>
    </xf>
    <xf numFmtId="0" fontId="3" fillId="0" borderId="39" xfId="0" applyFont="1" applyBorder="1" applyAlignment="1">
      <alignment horizontal="center" vertical="center" wrapText="1" shrinkToFit="1"/>
    </xf>
    <xf numFmtId="0" fontId="3" fillId="0" borderId="14" xfId="0" applyFont="1" applyBorder="1" applyAlignment="1">
      <alignment horizontal="center" vertical="center" shrinkToFit="1"/>
    </xf>
    <xf numFmtId="49" fontId="5" fillId="0" borderId="14" xfId="0" applyNumberFormat="1" applyFont="1" applyBorder="1" applyAlignment="1" applyProtection="1">
      <alignment horizontal="center" vertical="center" shrinkToFit="1"/>
      <protection locked="0"/>
    </xf>
    <xf numFmtId="0" fontId="3" fillId="0" borderId="39" xfId="0" applyFont="1" applyBorder="1" applyAlignment="1">
      <alignment horizontal="center" vertical="center" shrinkToFit="1"/>
    </xf>
    <xf numFmtId="0" fontId="8" fillId="0" borderId="38" xfId="0" applyFont="1" applyBorder="1" applyAlignment="1">
      <alignment horizontal="center" vertical="center" shrinkToFit="1"/>
    </xf>
    <xf numFmtId="0" fontId="8" fillId="0" borderId="3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wrapText="1" shrinkToFit="1"/>
    </xf>
    <xf numFmtId="0" fontId="3" fillId="0" borderId="45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49" fontId="8" fillId="0" borderId="38" xfId="0" applyNumberFormat="1" applyFont="1" applyBorder="1" applyAlignment="1" applyProtection="1">
      <alignment horizontal="center" vertical="center" shrinkToFit="1"/>
      <protection locked="0"/>
    </xf>
    <xf numFmtId="49" fontId="8" fillId="0" borderId="39" xfId="0" applyNumberFormat="1" applyFont="1" applyBorder="1" applyAlignment="1" applyProtection="1">
      <alignment horizontal="center" vertical="center" shrinkToFit="1"/>
      <protection locked="0"/>
    </xf>
    <xf numFmtId="49" fontId="3" fillId="0" borderId="38" xfId="0" applyNumberFormat="1" applyFont="1" applyBorder="1" applyAlignment="1" applyProtection="1">
      <alignment horizontal="center" vertical="center" wrapText="1" shrinkToFit="1"/>
      <protection locked="0"/>
    </xf>
    <xf numFmtId="0" fontId="8" fillId="0" borderId="44" xfId="0" applyFont="1" applyBorder="1" applyAlignment="1">
      <alignment horizontal="center" vertical="center" shrinkToFit="1"/>
    </xf>
    <xf numFmtId="0" fontId="8" fillId="0" borderId="40" xfId="0" applyFont="1" applyBorder="1" applyAlignment="1">
      <alignment horizontal="center" vertical="center" shrinkToFit="1"/>
    </xf>
    <xf numFmtId="0" fontId="10" fillId="0" borderId="13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10" fillId="0" borderId="12" xfId="0" applyFont="1" applyBorder="1" applyAlignment="1">
      <alignment horizontal="center" vertical="center" wrapText="1" shrinkToFit="1"/>
    </xf>
    <xf numFmtId="0" fontId="8" fillId="0" borderId="13" xfId="0" applyFont="1" applyBorder="1" applyAlignment="1">
      <alignment horizontal="center" vertical="center" wrapText="1" shrinkToFit="1"/>
    </xf>
    <xf numFmtId="0" fontId="8" fillId="0" borderId="11" xfId="0" applyFont="1" applyBorder="1" applyAlignment="1">
      <alignment horizontal="center" vertical="center" wrapText="1" shrinkToFit="1"/>
    </xf>
    <xf numFmtId="0" fontId="8" fillId="0" borderId="12" xfId="0" applyFont="1" applyBorder="1" applyAlignment="1">
      <alignment horizontal="center" vertical="center" wrapText="1" shrinkToFit="1"/>
    </xf>
    <xf numFmtId="0" fontId="11" fillId="0" borderId="13" xfId="0" applyFont="1" applyBorder="1" applyAlignment="1">
      <alignment horizontal="center" vertical="center" wrapText="1" shrinkToFit="1"/>
    </xf>
    <xf numFmtId="0" fontId="11" fillId="0" borderId="11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0" fontId="11" fillId="0" borderId="40" xfId="0" applyFont="1" applyBorder="1" applyAlignment="1">
      <alignment horizontal="center" vertical="center" shrinkToFit="1"/>
    </xf>
    <xf numFmtId="0" fontId="11" fillId="0" borderId="41" xfId="0" applyFont="1" applyBorder="1" applyAlignment="1">
      <alignment horizontal="center" vertical="center" shrinkToFit="1"/>
    </xf>
    <xf numFmtId="0" fontId="11" fillId="0" borderId="42" xfId="0" applyFont="1" applyBorder="1" applyAlignment="1">
      <alignment horizontal="center" vertical="center" shrinkToFit="1"/>
    </xf>
    <xf numFmtId="0" fontId="10" fillId="0" borderId="40" xfId="0" applyFont="1" applyBorder="1" applyAlignment="1">
      <alignment horizontal="center" vertical="center" wrapText="1" shrinkToFit="1"/>
    </xf>
    <xf numFmtId="0" fontId="10" fillId="0" borderId="41" xfId="0" applyFont="1" applyBorder="1" applyAlignment="1">
      <alignment horizontal="center" vertical="center" wrapText="1" shrinkToFit="1"/>
    </xf>
    <xf numFmtId="0" fontId="10" fillId="0" borderId="42" xfId="0" applyFont="1" applyBorder="1" applyAlignment="1">
      <alignment horizontal="center" vertical="center" wrapText="1" shrinkToFit="1"/>
    </xf>
    <xf numFmtId="0" fontId="8" fillId="0" borderId="41" xfId="0" applyFont="1" applyBorder="1" applyAlignment="1">
      <alignment horizontal="center" vertical="center" shrinkToFit="1"/>
    </xf>
    <xf numFmtId="0" fontId="8" fillId="0" borderId="42" xfId="0" applyFont="1" applyBorder="1" applyAlignment="1">
      <alignment horizontal="center" vertical="center" shrinkToFit="1"/>
    </xf>
    <xf numFmtId="0" fontId="3" fillId="0" borderId="38" xfId="0" applyFont="1" applyBorder="1" applyAlignment="1" applyProtection="1">
      <alignment horizontal="center" vertical="center" shrinkToFit="1"/>
      <protection locked="0"/>
    </xf>
    <xf numFmtId="0" fontId="8" fillId="0" borderId="38" xfId="0" applyFont="1" applyBorder="1" applyAlignment="1" applyProtection="1">
      <alignment horizontal="center" vertical="center" wrapText="1" shrinkToFit="1"/>
      <protection locked="0"/>
    </xf>
    <xf numFmtId="176" fontId="6" fillId="0" borderId="0" xfId="0" applyNumberFormat="1" applyFont="1" applyAlignment="1">
      <alignment horizontal="left" vertical="center" shrinkToFit="1"/>
    </xf>
    <xf numFmtId="179" fontId="14" fillId="2" borderId="13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12" xfId="0" applyFont="1" applyFill="1" applyBorder="1" applyAlignment="1">
      <alignment horizontal="center" vertical="center" shrinkToFit="1"/>
    </xf>
    <xf numFmtId="0" fontId="14" fillId="2" borderId="19" xfId="0" applyFont="1" applyFill="1" applyBorder="1" applyAlignment="1">
      <alignment horizontal="center" vertical="center" shrinkToFit="1"/>
    </xf>
    <xf numFmtId="0" fontId="14" fillId="2" borderId="18" xfId="0" applyFont="1" applyFill="1" applyBorder="1" applyAlignment="1">
      <alignment horizontal="center" vertical="center" shrinkToFit="1"/>
    </xf>
    <xf numFmtId="0" fontId="3" fillId="0" borderId="31" xfId="0" applyFont="1" applyBorder="1" applyAlignment="1" applyProtection="1">
      <alignment horizontal="center" vertical="center" shrinkToFit="1"/>
      <protection locked="0"/>
    </xf>
    <xf numFmtId="0" fontId="3" fillId="0" borderId="33" xfId="0" applyFont="1" applyBorder="1" applyAlignment="1" applyProtection="1">
      <alignment horizontal="center" vertical="center" shrinkToFit="1"/>
      <protection locked="0"/>
    </xf>
    <xf numFmtId="0" fontId="14" fillId="0" borderId="21" xfId="0" applyFont="1" applyBorder="1" applyAlignment="1" applyProtection="1">
      <alignment horizontal="center" vertical="center" shrinkToFit="1"/>
      <protection locked="0"/>
    </xf>
    <xf numFmtId="0" fontId="14" fillId="0" borderId="23" xfId="0" applyFont="1" applyBorder="1" applyAlignment="1">
      <alignment horizontal="center" vertical="center" shrinkToFit="1"/>
    </xf>
    <xf numFmtId="179" fontId="14" fillId="0" borderId="21" xfId="0" applyNumberFormat="1" applyFont="1" applyBorder="1" applyAlignment="1">
      <alignment horizontal="center" vertical="center" shrinkToFit="1"/>
    </xf>
    <xf numFmtId="0" fontId="14" fillId="2" borderId="15" xfId="0" applyFont="1" applyFill="1" applyBorder="1" applyAlignment="1" applyProtection="1">
      <alignment horizontal="center" vertical="center" shrinkToFit="1"/>
      <protection locked="0"/>
    </xf>
    <xf numFmtId="0" fontId="14" fillId="2" borderId="16" xfId="0" applyFont="1" applyFill="1" applyBorder="1" applyAlignment="1" applyProtection="1">
      <alignment horizontal="center" vertical="center" shrinkToFit="1"/>
      <protection locked="0"/>
    </xf>
    <xf numFmtId="49" fontId="3" fillId="0" borderId="31" xfId="0" applyNumberFormat="1" applyFont="1" applyBorder="1" applyAlignment="1" applyProtection="1">
      <alignment horizontal="center" vertical="center" shrinkToFit="1"/>
      <protection locked="0"/>
    </xf>
    <xf numFmtId="49" fontId="3" fillId="0" borderId="33" xfId="0" applyNumberFormat="1" applyFont="1" applyBorder="1" applyAlignment="1" applyProtection="1">
      <alignment horizontal="center" vertical="center" shrinkToFit="1"/>
      <protection locked="0"/>
    </xf>
    <xf numFmtId="49" fontId="3" fillId="0" borderId="32" xfId="0" applyNumberFormat="1" applyFont="1" applyBorder="1" applyAlignment="1" applyProtection="1">
      <alignment horizontal="center" vertical="center" shrinkToFit="1"/>
      <protection locked="0"/>
    </xf>
    <xf numFmtId="179" fontId="14" fillId="2" borderId="21" xfId="0" applyNumberFormat="1" applyFont="1" applyFill="1" applyBorder="1" applyAlignment="1" applyProtection="1">
      <alignment horizontal="center" vertical="center" shrinkToFit="1"/>
      <protection locked="0"/>
    </xf>
    <xf numFmtId="179" fontId="14" fillId="2" borderId="23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21" xfId="0" applyFont="1" applyFill="1" applyBorder="1" applyAlignment="1">
      <alignment horizontal="center" vertical="center" shrinkToFit="1"/>
    </xf>
    <xf numFmtId="0" fontId="14" fillId="2" borderId="23" xfId="0" applyFont="1" applyFill="1" applyBorder="1" applyAlignment="1">
      <alignment horizontal="center" vertical="center" shrinkToFit="1"/>
    </xf>
    <xf numFmtId="0" fontId="14" fillId="2" borderId="13" xfId="0" applyFont="1" applyFill="1" applyBorder="1" applyAlignment="1" applyProtection="1">
      <alignment horizontal="center" vertical="center" shrinkToFit="1"/>
      <protection locked="0"/>
    </xf>
    <xf numFmtId="0" fontId="14" fillId="0" borderId="15" xfId="0" applyFont="1" applyBorder="1" applyAlignment="1" applyProtection="1">
      <alignment horizontal="center" vertical="center" shrinkToFit="1"/>
      <protection locked="0"/>
    </xf>
    <xf numFmtId="0" fontId="14" fillId="0" borderId="16" xfId="0" applyFont="1" applyBorder="1" applyAlignment="1" applyProtection="1">
      <alignment horizontal="center" vertical="center" shrinkToFit="1"/>
      <protection locked="0"/>
    </xf>
    <xf numFmtId="179" fontId="14" fillId="0" borderId="21" xfId="0" applyNumberFormat="1" applyFont="1" applyBorder="1" applyAlignment="1" applyProtection="1">
      <alignment horizontal="center" vertical="center" shrinkToFit="1"/>
      <protection locked="0"/>
    </xf>
    <xf numFmtId="179" fontId="14" fillId="0" borderId="23" xfId="0" applyNumberFormat="1" applyFont="1" applyBorder="1" applyAlignment="1" applyProtection="1">
      <alignment horizontal="center" vertical="center" shrinkToFit="1"/>
      <protection locked="0"/>
    </xf>
    <xf numFmtId="0" fontId="14" fillId="0" borderId="21" xfId="0" applyFont="1" applyBorder="1" applyAlignment="1">
      <alignment horizontal="center" vertical="center" shrinkToFit="1"/>
    </xf>
    <xf numFmtId="0" fontId="14" fillId="0" borderId="13" xfId="0" applyFont="1" applyBorder="1" applyAlignment="1" applyProtection="1">
      <alignment horizontal="center" vertical="center" shrinkToFit="1"/>
      <protection locked="0"/>
    </xf>
    <xf numFmtId="0" fontId="14" fillId="0" borderId="12" xfId="0" applyFont="1" applyBorder="1" applyAlignment="1">
      <alignment horizontal="center" vertical="center" shrinkToFit="1"/>
    </xf>
    <xf numFmtId="0" fontId="14" fillId="0" borderId="19" xfId="0" applyFont="1" applyBorder="1" applyAlignment="1">
      <alignment horizontal="center" vertical="center" shrinkToFit="1"/>
    </xf>
    <xf numFmtId="0" fontId="14" fillId="0" borderId="18" xfId="0" applyFont="1" applyBorder="1" applyAlignment="1">
      <alignment horizontal="center" vertical="center" shrinkToFit="1"/>
    </xf>
    <xf numFmtId="179" fontId="14" fillId="0" borderId="13" xfId="0" applyNumberFormat="1" applyFont="1" applyBorder="1" applyAlignment="1" applyProtection="1">
      <alignment horizontal="center" vertical="center" shrinkToFit="1"/>
      <protection locked="0"/>
    </xf>
    <xf numFmtId="0" fontId="21" fillId="0" borderId="55" xfId="2" applyFont="1" applyBorder="1" applyAlignment="1">
      <alignment horizontal="center" vertical="center"/>
    </xf>
    <xf numFmtId="0" fontId="21" fillId="0" borderId="56" xfId="2" applyFont="1" applyBorder="1" applyAlignment="1">
      <alignment horizontal="center" vertical="center"/>
    </xf>
    <xf numFmtId="0" fontId="23" fillId="3" borderId="60" xfId="2" applyFont="1" applyFill="1" applyBorder="1" applyAlignment="1">
      <alignment horizontal="center" vertical="center"/>
    </xf>
    <xf numFmtId="0" fontId="23" fillId="3" borderId="20" xfId="2" applyFont="1" applyFill="1" applyBorder="1" applyAlignment="1">
      <alignment horizontal="center" vertical="center"/>
    </xf>
    <xf numFmtId="0" fontId="21" fillId="0" borderId="60" xfId="2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/>
    </xf>
    <xf numFmtId="181" fontId="18" fillId="0" borderId="0" xfId="2" applyNumberFormat="1" applyFont="1" applyAlignment="1">
      <alignment horizontal="right" vertical="center"/>
    </xf>
    <xf numFmtId="0" fontId="20" fillId="0" borderId="31" xfId="2" applyFont="1" applyBorder="1" applyAlignment="1">
      <alignment horizontal="center" vertical="center"/>
    </xf>
    <xf numFmtId="0" fontId="20" fillId="0" borderId="33" xfId="2" applyFont="1" applyBorder="1" applyAlignment="1">
      <alignment horizontal="center" vertical="center"/>
    </xf>
    <xf numFmtId="0" fontId="21" fillId="0" borderId="51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/>
    </xf>
    <xf numFmtId="0" fontId="21" fillId="0" borderId="52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53" xfId="2" applyFont="1" applyBorder="1" applyAlignment="1">
      <alignment horizontal="center" vertical="center"/>
    </xf>
    <xf numFmtId="0" fontId="21" fillId="0" borderId="54" xfId="2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8" fillId="0" borderId="110" xfId="0" applyFont="1" applyBorder="1" applyAlignment="1">
      <alignment horizontal="center" vertical="center" wrapText="1"/>
    </xf>
    <xf numFmtId="0" fontId="28" fillId="0" borderId="114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shrinkToFit="1"/>
    </xf>
    <xf numFmtId="0" fontId="27" fillId="0" borderId="11" xfId="0" applyFont="1" applyBorder="1" applyAlignment="1">
      <alignment horizontal="center" vertical="center" shrinkToFit="1"/>
    </xf>
    <xf numFmtId="0" fontId="27" fillId="0" borderId="108" xfId="0" applyFont="1" applyBorder="1" applyAlignment="1">
      <alignment horizontal="center" vertical="center" shrinkToFit="1"/>
    </xf>
    <xf numFmtId="0" fontId="27" fillId="0" borderId="19" xfId="0" applyFont="1" applyBorder="1" applyAlignment="1">
      <alignment horizontal="center" vertical="center" shrinkToFit="1"/>
    </xf>
    <xf numFmtId="0" fontId="27" fillId="0" borderId="17" xfId="0" applyFont="1" applyBorder="1" applyAlignment="1">
      <alignment horizontal="center" vertical="center" shrinkToFit="1"/>
    </xf>
    <xf numFmtId="0" fontId="27" fillId="0" borderId="115" xfId="0" applyFont="1" applyBorder="1" applyAlignment="1">
      <alignment horizontal="center" vertical="center" shrinkToFit="1"/>
    </xf>
    <xf numFmtId="0" fontId="30" fillId="3" borderId="82" xfId="0" applyFont="1" applyFill="1" applyBorder="1" applyAlignment="1">
      <alignment horizontal="center" vertical="center"/>
    </xf>
    <xf numFmtId="0" fontId="30" fillId="3" borderId="84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30" fillId="3" borderId="83" xfId="0" applyFont="1" applyFill="1" applyBorder="1" applyAlignment="1">
      <alignment horizontal="center" vertical="center"/>
    </xf>
    <xf numFmtId="0" fontId="30" fillId="3" borderId="87" xfId="0" applyFont="1" applyFill="1" applyBorder="1" applyAlignment="1">
      <alignment horizontal="center" vertical="center"/>
    </xf>
    <xf numFmtId="0" fontId="28" fillId="0" borderId="88" xfId="0" applyFont="1" applyBorder="1" applyAlignment="1">
      <alignment horizontal="center" vertical="center"/>
    </xf>
    <xf numFmtId="0" fontId="28" fillId="0" borderId="89" xfId="0" applyFont="1" applyBorder="1" applyAlignment="1">
      <alignment horizontal="center" vertical="center"/>
    </xf>
    <xf numFmtId="0" fontId="28" fillId="0" borderId="100" xfId="0" applyFont="1" applyBorder="1" applyAlignment="1">
      <alignment horizontal="center" vertical="center"/>
    </xf>
    <xf numFmtId="182" fontId="20" fillId="0" borderId="0" xfId="4" applyNumberFormat="1" applyFont="1" applyAlignment="1">
      <alignment horizontal="center" vertical="center"/>
    </xf>
    <xf numFmtId="0" fontId="28" fillId="0" borderId="101" xfId="0" applyFont="1" applyBorder="1" applyAlignment="1">
      <alignment horizontal="center" vertical="center" wrapText="1"/>
    </xf>
    <xf numFmtId="0" fontId="28" fillId="0" borderId="89" xfId="0" applyFont="1" applyBorder="1" applyAlignment="1">
      <alignment horizontal="center" vertical="center" wrapText="1"/>
    </xf>
    <xf numFmtId="0" fontId="28" fillId="0" borderId="102" xfId="0" applyFont="1" applyBorder="1" applyAlignment="1">
      <alignment horizontal="center" vertical="center" wrapText="1"/>
    </xf>
    <xf numFmtId="0" fontId="28" fillId="0" borderId="103" xfId="0" applyFont="1" applyBorder="1" applyAlignment="1">
      <alignment horizontal="center" vertical="center"/>
    </xf>
    <xf numFmtId="0" fontId="28" fillId="0" borderId="107" xfId="0" applyFont="1" applyBorder="1" applyAlignment="1">
      <alignment horizontal="center" vertical="center"/>
    </xf>
    <xf numFmtId="0" fontId="28" fillId="0" borderId="109" xfId="0" applyFont="1" applyBorder="1" applyAlignment="1">
      <alignment horizontal="center" vertical="center"/>
    </xf>
    <xf numFmtId="0" fontId="28" fillId="0" borderId="110" xfId="0" applyFont="1" applyBorder="1" applyAlignment="1">
      <alignment horizontal="center" vertical="center"/>
    </xf>
    <xf numFmtId="0" fontId="28" fillId="0" borderId="112" xfId="0" applyFont="1" applyBorder="1" applyAlignment="1">
      <alignment horizontal="center" vertical="center"/>
    </xf>
    <xf numFmtId="181" fontId="20" fillId="0" borderId="0" xfId="4" applyNumberFormat="1" applyFont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1" fillId="0" borderId="21" xfId="2" applyFont="1" applyBorder="1">
      <alignment vertical="center"/>
    </xf>
    <xf numFmtId="0" fontId="21" fillId="0" borderId="22" xfId="2" applyFont="1" applyBorder="1">
      <alignment vertical="center"/>
    </xf>
    <xf numFmtId="0" fontId="21" fillId="0" borderId="8" xfId="2" applyFont="1" applyBorder="1">
      <alignment vertical="center"/>
    </xf>
  </cellXfs>
  <cellStyles count="5">
    <cellStyle name="쉼표 [0]" xfId="1" builtinId="6"/>
    <cellStyle name="쉼표 [0] 2 13" xfId="3"/>
    <cellStyle name="표준" xfId="0" builtinId="0"/>
    <cellStyle name="표준 2" xfId="2"/>
    <cellStyle name="표준 2 10 2" xfId="4"/>
  </cellStyles>
  <dxfs count="33"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8" tint="-0.499984740745262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8" tint="-0.499984740745262"/>
      </font>
    </dxf>
    <dxf>
      <font>
        <color rgb="FFFF0000"/>
      </font>
    </dxf>
    <dxf>
      <font>
        <color theme="8" tint="-0.499984740745262"/>
      </font>
    </dxf>
    <dxf>
      <font>
        <color rgb="FFFF0000"/>
      </font>
    </dxf>
    <dxf>
      <font>
        <color theme="8" tint="-0.499984740745262"/>
      </font>
    </dxf>
    <dxf>
      <font>
        <color rgb="FFFF0000"/>
      </font>
    </dxf>
    <dxf>
      <font>
        <color theme="8" tint="-0.499984740745262"/>
      </font>
    </dxf>
    <dxf>
      <font>
        <color rgb="FFFF0000"/>
      </font>
    </dxf>
    <dxf>
      <font>
        <color theme="8" tint="-0.499984740745262"/>
      </font>
    </dxf>
    <dxf>
      <font>
        <color rgb="FFFF0000"/>
      </font>
    </dxf>
    <dxf>
      <font>
        <color theme="8" tint="-0.499984740745262"/>
      </font>
    </dxf>
    <dxf>
      <font>
        <color rgb="FFFF0000"/>
      </font>
    </dxf>
    <dxf>
      <font>
        <color theme="8" tint="-0.499984740745262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73267</xdr:colOff>
      <xdr:row>3</xdr:row>
      <xdr:rowOff>34435</xdr:rowOff>
    </xdr:from>
    <xdr:ext cx="659425" cy="447048"/>
    <xdr:pic>
      <xdr:nvPicPr>
        <xdr:cNvPr id="2" name="그림 1">
          <a:extLst>
            <a:ext uri="{FF2B5EF4-FFF2-40B4-BE49-F238E27FC236}">
              <a16:creationId xmlns:a16="http://schemas.microsoft.com/office/drawing/2014/main" xmlns="" id="{7B4AD281-9C99-413F-9216-B34B354CB7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57736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3</xdr:row>
      <xdr:rowOff>34435</xdr:rowOff>
    </xdr:from>
    <xdr:ext cx="710257" cy="457514"/>
    <xdr:pic>
      <xdr:nvPicPr>
        <xdr:cNvPr id="3" name="그림 2">
          <a:extLst>
            <a:ext uri="{FF2B5EF4-FFF2-40B4-BE49-F238E27FC236}">
              <a16:creationId xmlns:a16="http://schemas.microsoft.com/office/drawing/2014/main" xmlns="" id="{CC8DF69B-67C5-4306-8B3D-4F5BA2A5E8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45098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51</xdr:row>
      <xdr:rowOff>34435</xdr:rowOff>
    </xdr:from>
    <xdr:ext cx="659425" cy="447048"/>
    <xdr:pic>
      <xdr:nvPicPr>
        <xdr:cNvPr id="4" name="그림 3">
          <a:extLst>
            <a:ext uri="{FF2B5EF4-FFF2-40B4-BE49-F238E27FC236}">
              <a16:creationId xmlns:a16="http://schemas.microsoft.com/office/drawing/2014/main" xmlns="" id="{E934832F-8CA1-45A7-9E6E-73F0E0B570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003568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51</xdr:row>
      <xdr:rowOff>34435</xdr:rowOff>
    </xdr:from>
    <xdr:ext cx="710257" cy="457514"/>
    <xdr:pic>
      <xdr:nvPicPr>
        <xdr:cNvPr id="5" name="그림 4">
          <a:extLst>
            <a:ext uri="{FF2B5EF4-FFF2-40B4-BE49-F238E27FC236}">
              <a16:creationId xmlns:a16="http://schemas.microsoft.com/office/drawing/2014/main" xmlns="" id="{0D56E16F-61F7-4A6C-9B21-90ADBA9F92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990931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99</xdr:row>
      <xdr:rowOff>34435</xdr:rowOff>
    </xdr:from>
    <xdr:ext cx="659425" cy="447048"/>
    <xdr:pic>
      <xdr:nvPicPr>
        <xdr:cNvPr id="6" name="그림 5">
          <a:extLst>
            <a:ext uri="{FF2B5EF4-FFF2-40B4-BE49-F238E27FC236}">
              <a16:creationId xmlns:a16="http://schemas.microsoft.com/office/drawing/2014/main" xmlns="" id="{EFACDACF-F54E-41C2-A23A-A5672A880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949401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99</xdr:row>
      <xdr:rowOff>34435</xdr:rowOff>
    </xdr:from>
    <xdr:ext cx="710257" cy="457514"/>
    <xdr:pic>
      <xdr:nvPicPr>
        <xdr:cNvPr id="7" name="그림 6">
          <a:extLst>
            <a:ext uri="{FF2B5EF4-FFF2-40B4-BE49-F238E27FC236}">
              <a16:creationId xmlns:a16="http://schemas.microsoft.com/office/drawing/2014/main" xmlns="" id="{07FE5756-005D-471E-B374-1827DA9128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936763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147</xdr:row>
      <xdr:rowOff>34435</xdr:rowOff>
    </xdr:from>
    <xdr:ext cx="659425" cy="447048"/>
    <xdr:pic>
      <xdr:nvPicPr>
        <xdr:cNvPr id="8" name="그림 7">
          <a:extLst>
            <a:ext uri="{FF2B5EF4-FFF2-40B4-BE49-F238E27FC236}">
              <a16:creationId xmlns:a16="http://schemas.microsoft.com/office/drawing/2014/main" xmlns="" id="{81CE39FB-F9F7-4DE3-8051-9C06B0C62D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895233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147</xdr:row>
      <xdr:rowOff>34435</xdr:rowOff>
    </xdr:from>
    <xdr:ext cx="710257" cy="457514"/>
    <xdr:pic>
      <xdr:nvPicPr>
        <xdr:cNvPr id="9" name="그림 8">
          <a:extLst>
            <a:ext uri="{FF2B5EF4-FFF2-40B4-BE49-F238E27FC236}">
              <a16:creationId xmlns:a16="http://schemas.microsoft.com/office/drawing/2014/main" xmlns="" id="{D65DCF04-6626-4520-9CD8-53341A4417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882596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195</xdr:row>
      <xdr:rowOff>34435</xdr:rowOff>
    </xdr:from>
    <xdr:ext cx="659425" cy="447048"/>
    <xdr:pic>
      <xdr:nvPicPr>
        <xdr:cNvPr id="10" name="그림 9">
          <a:extLst>
            <a:ext uri="{FF2B5EF4-FFF2-40B4-BE49-F238E27FC236}">
              <a16:creationId xmlns:a16="http://schemas.microsoft.com/office/drawing/2014/main" xmlns="" id="{2857E086-CB92-4ECF-A92E-B244D64C6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3841066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195</xdr:row>
      <xdr:rowOff>34435</xdr:rowOff>
    </xdr:from>
    <xdr:ext cx="710257" cy="457514"/>
    <xdr:pic>
      <xdr:nvPicPr>
        <xdr:cNvPr id="11" name="그림 10">
          <a:extLst>
            <a:ext uri="{FF2B5EF4-FFF2-40B4-BE49-F238E27FC236}">
              <a16:creationId xmlns:a16="http://schemas.microsoft.com/office/drawing/2014/main" xmlns="" id="{62C3F0D6-6763-4319-A966-605C35C6A6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3828428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243</xdr:row>
      <xdr:rowOff>34435</xdr:rowOff>
    </xdr:from>
    <xdr:ext cx="659425" cy="447048"/>
    <xdr:pic>
      <xdr:nvPicPr>
        <xdr:cNvPr id="12" name="그림 11">
          <a:extLst>
            <a:ext uri="{FF2B5EF4-FFF2-40B4-BE49-F238E27FC236}">
              <a16:creationId xmlns:a16="http://schemas.microsoft.com/office/drawing/2014/main" xmlns="" id="{C32005AB-C2AF-4CBA-833D-ACC1BE65E4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4786898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243</xdr:row>
      <xdr:rowOff>34435</xdr:rowOff>
    </xdr:from>
    <xdr:ext cx="710257" cy="457514"/>
    <xdr:pic>
      <xdr:nvPicPr>
        <xdr:cNvPr id="13" name="그림 12">
          <a:extLst>
            <a:ext uri="{FF2B5EF4-FFF2-40B4-BE49-F238E27FC236}">
              <a16:creationId xmlns:a16="http://schemas.microsoft.com/office/drawing/2014/main" xmlns="" id="{1C0F62BA-5FFC-4265-BB31-BA26E9151C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4774261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291</xdr:row>
      <xdr:rowOff>34435</xdr:rowOff>
    </xdr:from>
    <xdr:ext cx="659425" cy="447048"/>
    <xdr:pic>
      <xdr:nvPicPr>
        <xdr:cNvPr id="14" name="그림 13">
          <a:extLst>
            <a:ext uri="{FF2B5EF4-FFF2-40B4-BE49-F238E27FC236}">
              <a16:creationId xmlns:a16="http://schemas.microsoft.com/office/drawing/2014/main" xmlns="" id="{47A01D1F-5E36-4B05-9E4E-209A3A65F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5732731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291</xdr:row>
      <xdr:rowOff>34435</xdr:rowOff>
    </xdr:from>
    <xdr:ext cx="710257" cy="457514"/>
    <xdr:pic>
      <xdr:nvPicPr>
        <xdr:cNvPr id="15" name="그림 14">
          <a:extLst>
            <a:ext uri="{FF2B5EF4-FFF2-40B4-BE49-F238E27FC236}">
              <a16:creationId xmlns:a16="http://schemas.microsoft.com/office/drawing/2014/main" xmlns="" id="{9270ADDC-D817-4712-B13E-AF85CC5F79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5720093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339</xdr:row>
      <xdr:rowOff>34435</xdr:rowOff>
    </xdr:from>
    <xdr:ext cx="659425" cy="447048"/>
    <xdr:pic>
      <xdr:nvPicPr>
        <xdr:cNvPr id="16" name="그림 15">
          <a:extLst>
            <a:ext uri="{FF2B5EF4-FFF2-40B4-BE49-F238E27FC236}">
              <a16:creationId xmlns:a16="http://schemas.microsoft.com/office/drawing/2014/main" xmlns="" id="{C3E5B172-C9CD-4705-B343-D003601026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6678563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339</xdr:row>
      <xdr:rowOff>34435</xdr:rowOff>
    </xdr:from>
    <xdr:ext cx="710257" cy="457514"/>
    <xdr:pic>
      <xdr:nvPicPr>
        <xdr:cNvPr id="17" name="그림 16">
          <a:extLst>
            <a:ext uri="{FF2B5EF4-FFF2-40B4-BE49-F238E27FC236}">
              <a16:creationId xmlns:a16="http://schemas.microsoft.com/office/drawing/2014/main" xmlns="" id="{7A73D73D-9E9F-40DA-BD87-4122C2F4D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6665926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387</xdr:row>
      <xdr:rowOff>34435</xdr:rowOff>
    </xdr:from>
    <xdr:ext cx="659425" cy="447048"/>
    <xdr:pic>
      <xdr:nvPicPr>
        <xdr:cNvPr id="18" name="그림 17">
          <a:extLst>
            <a:ext uri="{FF2B5EF4-FFF2-40B4-BE49-F238E27FC236}">
              <a16:creationId xmlns:a16="http://schemas.microsoft.com/office/drawing/2014/main" xmlns="" id="{5D23A7A3-B797-4B9E-8841-51E09AB4DA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7624396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387</xdr:row>
      <xdr:rowOff>34435</xdr:rowOff>
    </xdr:from>
    <xdr:ext cx="710257" cy="4575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426F34D0-7B60-4BD1-B7A4-0AFB6D9D40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7611758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435</xdr:row>
      <xdr:rowOff>34435</xdr:rowOff>
    </xdr:from>
    <xdr:ext cx="659425" cy="447048"/>
    <xdr:pic>
      <xdr:nvPicPr>
        <xdr:cNvPr id="20" name="그림 19">
          <a:extLst>
            <a:ext uri="{FF2B5EF4-FFF2-40B4-BE49-F238E27FC236}">
              <a16:creationId xmlns:a16="http://schemas.microsoft.com/office/drawing/2014/main" xmlns="" id="{9053FA84-CE6E-41E8-8875-C8C9026315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8570228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435</xdr:row>
      <xdr:rowOff>34435</xdr:rowOff>
    </xdr:from>
    <xdr:ext cx="710257" cy="457514"/>
    <xdr:pic>
      <xdr:nvPicPr>
        <xdr:cNvPr id="21" name="그림 20">
          <a:extLst>
            <a:ext uri="{FF2B5EF4-FFF2-40B4-BE49-F238E27FC236}">
              <a16:creationId xmlns:a16="http://schemas.microsoft.com/office/drawing/2014/main" xmlns="" id="{03393E9C-85A6-4A70-9A4C-7268CE91F7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8557591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483</xdr:row>
      <xdr:rowOff>34435</xdr:rowOff>
    </xdr:from>
    <xdr:ext cx="659425" cy="447048"/>
    <xdr:pic>
      <xdr:nvPicPr>
        <xdr:cNvPr id="22" name="그림 21">
          <a:extLst>
            <a:ext uri="{FF2B5EF4-FFF2-40B4-BE49-F238E27FC236}">
              <a16:creationId xmlns:a16="http://schemas.microsoft.com/office/drawing/2014/main" xmlns="" id="{F444C04F-85E3-47D0-A3DF-638BCF5FC4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9516061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483</xdr:row>
      <xdr:rowOff>34435</xdr:rowOff>
    </xdr:from>
    <xdr:ext cx="710257" cy="457514"/>
    <xdr:pic>
      <xdr:nvPicPr>
        <xdr:cNvPr id="23" name="그림 22">
          <a:extLst>
            <a:ext uri="{FF2B5EF4-FFF2-40B4-BE49-F238E27FC236}">
              <a16:creationId xmlns:a16="http://schemas.microsoft.com/office/drawing/2014/main" xmlns="" id="{F2ABEB7F-F1F1-4332-A759-5267C820B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9503423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531</xdr:row>
      <xdr:rowOff>34435</xdr:rowOff>
    </xdr:from>
    <xdr:ext cx="659425" cy="447048"/>
    <xdr:pic>
      <xdr:nvPicPr>
        <xdr:cNvPr id="24" name="그림 23">
          <a:extLst>
            <a:ext uri="{FF2B5EF4-FFF2-40B4-BE49-F238E27FC236}">
              <a16:creationId xmlns:a16="http://schemas.microsoft.com/office/drawing/2014/main" xmlns="" id="{271A7917-BD47-4F55-9951-B51BFCA386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0461893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531</xdr:row>
      <xdr:rowOff>34435</xdr:rowOff>
    </xdr:from>
    <xdr:ext cx="710257" cy="457514"/>
    <xdr:pic>
      <xdr:nvPicPr>
        <xdr:cNvPr id="25" name="그림 24">
          <a:extLst>
            <a:ext uri="{FF2B5EF4-FFF2-40B4-BE49-F238E27FC236}">
              <a16:creationId xmlns:a16="http://schemas.microsoft.com/office/drawing/2014/main" xmlns="" id="{CE74D5B5-9663-4540-AA1F-91B9B8FAB9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0449256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579</xdr:row>
      <xdr:rowOff>34435</xdr:rowOff>
    </xdr:from>
    <xdr:ext cx="659425" cy="447048"/>
    <xdr:pic>
      <xdr:nvPicPr>
        <xdr:cNvPr id="26" name="그림 25">
          <a:extLst>
            <a:ext uri="{FF2B5EF4-FFF2-40B4-BE49-F238E27FC236}">
              <a16:creationId xmlns:a16="http://schemas.microsoft.com/office/drawing/2014/main" xmlns="" id="{0740790B-BB45-44EC-BDE8-38A3E46989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1407726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579</xdr:row>
      <xdr:rowOff>34435</xdr:rowOff>
    </xdr:from>
    <xdr:ext cx="710257" cy="457514"/>
    <xdr:pic>
      <xdr:nvPicPr>
        <xdr:cNvPr id="27" name="그림 26">
          <a:extLst>
            <a:ext uri="{FF2B5EF4-FFF2-40B4-BE49-F238E27FC236}">
              <a16:creationId xmlns:a16="http://schemas.microsoft.com/office/drawing/2014/main" xmlns="" id="{B2603BD8-96C6-4FAA-982F-6FC06947C8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1395088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627</xdr:row>
      <xdr:rowOff>34435</xdr:rowOff>
    </xdr:from>
    <xdr:ext cx="659425" cy="447048"/>
    <xdr:pic>
      <xdr:nvPicPr>
        <xdr:cNvPr id="28" name="그림 27">
          <a:extLst>
            <a:ext uri="{FF2B5EF4-FFF2-40B4-BE49-F238E27FC236}">
              <a16:creationId xmlns:a16="http://schemas.microsoft.com/office/drawing/2014/main" xmlns="" id="{772206E7-AD0B-490E-99C1-9455B05969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2353558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627</xdr:row>
      <xdr:rowOff>34435</xdr:rowOff>
    </xdr:from>
    <xdr:ext cx="710257" cy="457514"/>
    <xdr:pic>
      <xdr:nvPicPr>
        <xdr:cNvPr id="29" name="그림 28">
          <a:extLst>
            <a:ext uri="{FF2B5EF4-FFF2-40B4-BE49-F238E27FC236}">
              <a16:creationId xmlns:a16="http://schemas.microsoft.com/office/drawing/2014/main" xmlns="" id="{F7441636-4157-4972-8D20-72FD59C3F3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2340921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675</xdr:row>
      <xdr:rowOff>34435</xdr:rowOff>
    </xdr:from>
    <xdr:ext cx="659425" cy="447048"/>
    <xdr:pic>
      <xdr:nvPicPr>
        <xdr:cNvPr id="30" name="그림 29">
          <a:extLst>
            <a:ext uri="{FF2B5EF4-FFF2-40B4-BE49-F238E27FC236}">
              <a16:creationId xmlns:a16="http://schemas.microsoft.com/office/drawing/2014/main" xmlns="" id="{0E027A3A-8634-4E72-9A42-A0EE848585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3299391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675</xdr:row>
      <xdr:rowOff>34435</xdr:rowOff>
    </xdr:from>
    <xdr:ext cx="710257" cy="457514"/>
    <xdr:pic>
      <xdr:nvPicPr>
        <xdr:cNvPr id="31" name="그림 30">
          <a:extLst>
            <a:ext uri="{FF2B5EF4-FFF2-40B4-BE49-F238E27FC236}">
              <a16:creationId xmlns:a16="http://schemas.microsoft.com/office/drawing/2014/main" xmlns="" id="{E94B3A4D-333E-46EC-BF47-B9EF333D9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3286753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723</xdr:row>
      <xdr:rowOff>34435</xdr:rowOff>
    </xdr:from>
    <xdr:ext cx="659425" cy="447048"/>
    <xdr:pic>
      <xdr:nvPicPr>
        <xdr:cNvPr id="32" name="그림 31">
          <a:extLst>
            <a:ext uri="{FF2B5EF4-FFF2-40B4-BE49-F238E27FC236}">
              <a16:creationId xmlns:a16="http://schemas.microsoft.com/office/drawing/2014/main" xmlns="" id="{BCDBEC76-6F75-4B76-AF8A-55E149D298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4245223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723</xdr:row>
      <xdr:rowOff>34435</xdr:rowOff>
    </xdr:from>
    <xdr:ext cx="710257" cy="457514"/>
    <xdr:pic>
      <xdr:nvPicPr>
        <xdr:cNvPr id="33" name="그림 32">
          <a:extLst>
            <a:ext uri="{FF2B5EF4-FFF2-40B4-BE49-F238E27FC236}">
              <a16:creationId xmlns:a16="http://schemas.microsoft.com/office/drawing/2014/main" xmlns="" id="{97B461E6-AEA0-4662-8CDE-DA041094DE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4232586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771</xdr:row>
      <xdr:rowOff>34435</xdr:rowOff>
    </xdr:from>
    <xdr:ext cx="659425" cy="447048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F4940F5-4ABE-446E-B6C9-FC87E55B4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5191056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771</xdr:row>
      <xdr:rowOff>34435</xdr:rowOff>
    </xdr:from>
    <xdr:ext cx="710257" cy="457514"/>
    <xdr:pic>
      <xdr:nvPicPr>
        <xdr:cNvPr id="35" name="그림 34">
          <a:extLst>
            <a:ext uri="{FF2B5EF4-FFF2-40B4-BE49-F238E27FC236}">
              <a16:creationId xmlns:a16="http://schemas.microsoft.com/office/drawing/2014/main" xmlns="" id="{5B7CAB8C-1D9D-4770-9C06-EDA106C50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5178418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819</xdr:row>
      <xdr:rowOff>34435</xdr:rowOff>
    </xdr:from>
    <xdr:ext cx="659425" cy="447048"/>
    <xdr:pic>
      <xdr:nvPicPr>
        <xdr:cNvPr id="36" name="그림 35">
          <a:extLst>
            <a:ext uri="{FF2B5EF4-FFF2-40B4-BE49-F238E27FC236}">
              <a16:creationId xmlns:a16="http://schemas.microsoft.com/office/drawing/2014/main" xmlns="" id="{81471BDC-4E86-4C52-B011-97C820F930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6136888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819</xdr:row>
      <xdr:rowOff>34435</xdr:rowOff>
    </xdr:from>
    <xdr:ext cx="710257" cy="457514"/>
    <xdr:pic>
      <xdr:nvPicPr>
        <xdr:cNvPr id="37" name="그림 36">
          <a:extLst>
            <a:ext uri="{FF2B5EF4-FFF2-40B4-BE49-F238E27FC236}">
              <a16:creationId xmlns:a16="http://schemas.microsoft.com/office/drawing/2014/main" xmlns="" id="{A155DF40-2E5B-488E-9D7B-8004662798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6124251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867</xdr:row>
      <xdr:rowOff>34435</xdr:rowOff>
    </xdr:from>
    <xdr:ext cx="659425" cy="447048"/>
    <xdr:pic>
      <xdr:nvPicPr>
        <xdr:cNvPr id="38" name="그림 37">
          <a:extLst>
            <a:ext uri="{FF2B5EF4-FFF2-40B4-BE49-F238E27FC236}">
              <a16:creationId xmlns:a16="http://schemas.microsoft.com/office/drawing/2014/main" xmlns="" id="{A743EA8D-7098-4BE9-9EE4-76852FD15A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7082721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867</xdr:row>
      <xdr:rowOff>34435</xdr:rowOff>
    </xdr:from>
    <xdr:ext cx="710257" cy="457514"/>
    <xdr:pic>
      <xdr:nvPicPr>
        <xdr:cNvPr id="39" name="그림 38">
          <a:extLst>
            <a:ext uri="{FF2B5EF4-FFF2-40B4-BE49-F238E27FC236}">
              <a16:creationId xmlns:a16="http://schemas.microsoft.com/office/drawing/2014/main" xmlns="" id="{A768A0CC-FDC9-4410-B894-F129679807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7070083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915</xdr:row>
      <xdr:rowOff>34435</xdr:rowOff>
    </xdr:from>
    <xdr:ext cx="659425" cy="447048"/>
    <xdr:pic>
      <xdr:nvPicPr>
        <xdr:cNvPr id="40" name="그림 39">
          <a:extLst>
            <a:ext uri="{FF2B5EF4-FFF2-40B4-BE49-F238E27FC236}">
              <a16:creationId xmlns:a16="http://schemas.microsoft.com/office/drawing/2014/main" xmlns="" id="{C7AEB1AA-78CF-4447-ADF3-D7C9251CF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8028553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915</xdr:row>
      <xdr:rowOff>34435</xdr:rowOff>
    </xdr:from>
    <xdr:ext cx="710257" cy="457514"/>
    <xdr:pic>
      <xdr:nvPicPr>
        <xdr:cNvPr id="41" name="그림 40">
          <a:extLst>
            <a:ext uri="{FF2B5EF4-FFF2-40B4-BE49-F238E27FC236}">
              <a16:creationId xmlns:a16="http://schemas.microsoft.com/office/drawing/2014/main" xmlns="" id="{AAD9B353-74C1-4C93-B555-8D5503B4BF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8015916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963</xdr:row>
      <xdr:rowOff>34435</xdr:rowOff>
    </xdr:from>
    <xdr:ext cx="659425" cy="447048"/>
    <xdr:pic>
      <xdr:nvPicPr>
        <xdr:cNvPr id="42" name="그림 41">
          <a:extLst>
            <a:ext uri="{FF2B5EF4-FFF2-40B4-BE49-F238E27FC236}">
              <a16:creationId xmlns:a16="http://schemas.microsoft.com/office/drawing/2014/main" xmlns="" id="{02FCDC44-2252-41F9-AEC5-31B1CEEAFE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8974386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963</xdr:row>
      <xdr:rowOff>34435</xdr:rowOff>
    </xdr:from>
    <xdr:ext cx="710257" cy="457514"/>
    <xdr:pic>
      <xdr:nvPicPr>
        <xdr:cNvPr id="43" name="그림 42">
          <a:extLst>
            <a:ext uri="{FF2B5EF4-FFF2-40B4-BE49-F238E27FC236}">
              <a16:creationId xmlns:a16="http://schemas.microsoft.com/office/drawing/2014/main" xmlns="" id="{74E4483D-6725-4DE6-AC6C-57E006664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8961748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1011</xdr:row>
      <xdr:rowOff>34435</xdr:rowOff>
    </xdr:from>
    <xdr:ext cx="659425" cy="447048"/>
    <xdr:pic>
      <xdr:nvPicPr>
        <xdr:cNvPr id="44" name="그림 43">
          <a:extLst>
            <a:ext uri="{FF2B5EF4-FFF2-40B4-BE49-F238E27FC236}">
              <a16:creationId xmlns:a16="http://schemas.microsoft.com/office/drawing/2014/main" xmlns="" id="{96841E36-3C2F-4E3B-9C09-76F5B83E59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19920218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1011</xdr:row>
      <xdr:rowOff>34435</xdr:rowOff>
    </xdr:from>
    <xdr:ext cx="710257" cy="457514"/>
    <xdr:pic>
      <xdr:nvPicPr>
        <xdr:cNvPr id="45" name="그림 44">
          <a:extLst>
            <a:ext uri="{FF2B5EF4-FFF2-40B4-BE49-F238E27FC236}">
              <a16:creationId xmlns:a16="http://schemas.microsoft.com/office/drawing/2014/main" xmlns="" id="{A525B808-F532-4695-9251-46DCA2B412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19907581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1059</xdr:row>
      <xdr:rowOff>34435</xdr:rowOff>
    </xdr:from>
    <xdr:ext cx="659425" cy="447048"/>
    <xdr:pic>
      <xdr:nvPicPr>
        <xdr:cNvPr id="46" name="그림 45">
          <a:extLst>
            <a:ext uri="{FF2B5EF4-FFF2-40B4-BE49-F238E27FC236}">
              <a16:creationId xmlns:a16="http://schemas.microsoft.com/office/drawing/2014/main" xmlns="" id="{9646F350-920A-4574-8F11-16D1E0E4D5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0866051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1059</xdr:row>
      <xdr:rowOff>34435</xdr:rowOff>
    </xdr:from>
    <xdr:ext cx="710257" cy="457514"/>
    <xdr:pic>
      <xdr:nvPicPr>
        <xdr:cNvPr id="47" name="그림 46">
          <a:extLst>
            <a:ext uri="{FF2B5EF4-FFF2-40B4-BE49-F238E27FC236}">
              <a16:creationId xmlns:a16="http://schemas.microsoft.com/office/drawing/2014/main" xmlns="" id="{6A3859EA-E89B-4BAA-A856-EBAEE480C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0853413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1107</xdr:row>
      <xdr:rowOff>34435</xdr:rowOff>
    </xdr:from>
    <xdr:ext cx="659425" cy="447048"/>
    <xdr:pic>
      <xdr:nvPicPr>
        <xdr:cNvPr id="48" name="그림 47">
          <a:extLst>
            <a:ext uri="{FF2B5EF4-FFF2-40B4-BE49-F238E27FC236}">
              <a16:creationId xmlns:a16="http://schemas.microsoft.com/office/drawing/2014/main" xmlns="" id="{D89C0CEF-CE73-4F4B-BA30-FE38825779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1811883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1107</xdr:row>
      <xdr:rowOff>34435</xdr:rowOff>
    </xdr:from>
    <xdr:ext cx="710257" cy="457514"/>
    <xdr:pic>
      <xdr:nvPicPr>
        <xdr:cNvPr id="49" name="그림 48">
          <a:extLst>
            <a:ext uri="{FF2B5EF4-FFF2-40B4-BE49-F238E27FC236}">
              <a16:creationId xmlns:a16="http://schemas.microsoft.com/office/drawing/2014/main" xmlns="" id="{D2B97B1A-DB5C-4B3C-B814-DA7951D0F8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1799246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1155</xdr:row>
      <xdr:rowOff>34435</xdr:rowOff>
    </xdr:from>
    <xdr:ext cx="659425" cy="447048"/>
    <xdr:pic>
      <xdr:nvPicPr>
        <xdr:cNvPr id="50" name="그림 49">
          <a:extLst>
            <a:ext uri="{FF2B5EF4-FFF2-40B4-BE49-F238E27FC236}">
              <a16:creationId xmlns:a16="http://schemas.microsoft.com/office/drawing/2014/main" xmlns="" id="{300B07C7-8809-48D8-8F3C-1C993C78C3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2757716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1155</xdr:row>
      <xdr:rowOff>34435</xdr:rowOff>
    </xdr:from>
    <xdr:ext cx="710257" cy="457514"/>
    <xdr:pic>
      <xdr:nvPicPr>
        <xdr:cNvPr id="51" name="그림 50">
          <a:extLst>
            <a:ext uri="{FF2B5EF4-FFF2-40B4-BE49-F238E27FC236}">
              <a16:creationId xmlns:a16="http://schemas.microsoft.com/office/drawing/2014/main" xmlns="" id="{D8AF9050-2F7B-42ED-AE97-958F7598E1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2745078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1203</xdr:row>
      <xdr:rowOff>34435</xdr:rowOff>
    </xdr:from>
    <xdr:ext cx="659425" cy="447048"/>
    <xdr:pic>
      <xdr:nvPicPr>
        <xdr:cNvPr id="52" name="그림 51">
          <a:extLst>
            <a:ext uri="{FF2B5EF4-FFF2-40B4-BE49-F238E27FC236}">
              <a16:creationId xmlns:a16="http://schemas.microsoft.com/office/drawing/2014/main" xmlns="" id="{59379C35-ADD7-40B1-9424-F175F93869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3703548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1203</xdr:row>
      <xdr:rowOff>34435</xdr:rowOff>
    </xdr:from>
    <xdr:ext cx="710257" cy="457514"/>
    <xdr:pic>
      <xdr:nvPicPr>
        <xdr:cNvPr id="53" name="그림 52">
          <a:extLst>
            <a:ext uri="{FF2B5EF4-FFF2-40B4-BE49-F238E27FC236}">
              <a16:creationId xmlns:a16="http://schemas.microsoft.com/office/drawing/2014/main" xmlns="" id="{FFCAA9E7-FD60-43D6-849E-9C354C3E3F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3690911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1251</xdr:row>
      <xdr:rowOff>34435</xdr:rowOff>
    </xdr:from>
    <xdr:ext cx="659425" cy="447048"/>
    <xdr:pic>
      <xdr:nvPicPr>
        <xdr:cNvPr id="54" name="그림 53">
          <a:extLst>
            <a:ext uri="{FF2B5EF4-FFF2-40B4-BE49-F238E27FC236}">
              <a16:creationId xmlns:a16="http://schemas.microsoft.com/office/drawing/2014/main" xmlns="" id="{4A6B9E72-C457-4AA7-B37E-90BE70F10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4649381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1251</xdr:row>
      <xdr:rowOff>34435</xdr:rowOff>
    </xdr:from>
    <xdr:ext cx="710257" cy="457514"/>
    <xdr:pic>
      <xdr:nvPicPr>
        <xdr:cNvPr id="55" name="그림 54">
          <a:extLst>
            <a:ext uri="{FF2B5EF4-FFF2-40B4-BE49-F238E27FC236}">
              <a16:creationId xmlns:a16="http://schemas.microsoft.com/office/drawing/2014/main" xmlns="" id="{2EEC953E-E488-4247-A65C-8BB8A7D6E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4636743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1299</xdr:row>
      <xdr:rowOff>34435</xdr:rowOff>
    </xdr:from>
    <xdr:ext cx="659425" cy="447048"/>
    <xdr:pic>
      <xdr:nvPicPr>
        <xdr:cNvPr id="56" name="그림 55">
          <a:extLst>
            <a:ext uri="{FF2B5EF4-FFF2-40B4-BE49-F238E27FC236}">
              <a16:creationId xmlns:a16="http://schemas.microsoft.com/office/drawing/2014/main" xmlns="" id="{C7A219AD-4D47-4451-B6DF-46DB251C9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5595213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1299</xdr:row>
      <xdr:rowOff>34435</xdr:rowOff>
    </xdr:from>
    <xdr:ext cx="710257" cy="457514"/>
    <xdr:pic>
      <xdr:nvPicPr>
        <xdr:cNvPr id="57" name="그림 56">
          <a:extLst>
            <a:ext uri="{FF2B5EF4-FFF2-40B4-BE49-F238E27FC236}">
              <a16:creationId xmlns:a16="http://schemas.microsoft.com/office/drawing/2014/main" xmlns="" id="{E37B6CF6-7772-45D8-B082-C4CAA7CB9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5582576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1347</xdr:row>
      <xdr:rowOff>34435</xdr:rowOff>
    </xdr:from>
    <xdr:ext cx="659425" cy="447048"/>
    <xdr:pic>
      <xdr:nvPicPr>
        <xdr:cNvPr id="58" name="그림 57">
          <a:extLst>
            <a:ext uri="{FF2B5EF4-FFF2-40B4-BE49-F238E27FC236}">
              <a16:creationId xmlns:a16="http://schemas.microsoft.com/office/drawing/2014/main" xmlns="" id="{C6460D53-B67D-4246-8C63-2F0DE888EE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6541046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1347</xdr:row>
      <xdr:rowOff>34435</xdr:rowOff>
    </xdr:from>
    <xdr:ext cx="710257" cy="457514"/>
    <xdr:pic>
      <xdr:nvPicPr>
        <xdr:cNvPr id="59" name="그림 58">
          <a:extLst>
            <a:ext uri="{FF2B5EF4-FFF2-40B4-BE49-F238E27FC236}">
              <a16:creationId xmlns:a16="http://schemas.microsoft.com/office/drawing/2014/main" xmlns="" id="{B705BEF3-66D7-4A0B-A240-EC0185E33D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65284088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1395</xdr:row>
      <xdr:rowOff>34435</xdr:rowOff>
    </xdr:from>
    <xdr:ext cx="659425" cy="447048"/>
    <xdr:pic>
      <xdr:nvPicPr>
        <xdr:cNvPr id="60" name="그림 59">
          <a:extLst>
            <a:ext uri="{FF2B5EF4-FFF2-40B4-BE49-F238E27FC236}">
              <a16:creationId xmlns:a16="http://schemas.microsoft.com/office/drawing/2014/main" xmlns="" id="{05AA1C52-5390-4DD3-B620-DCE4C7FDDA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74868785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1395</xdr:row>
      <xdr:rowOff>34435</xdr:rowOff>
    </xdr:from>
    <xdr:ext cx="710257" cy="457514"/>
    <xdr:pic>
      <xdr:nvPicPr>
        <xdr:cNvPr id="61" name="그림 60">
          <a:extLst>
            <a:ext uri="{FF2B5EF4-FFF2-40B4-BE49-F238E27FC236}">
              <a16:creationId xmlns:a16="http://schemas.microsoft.com/office/drawing/2014/main" xmlns="" id="{ECDF5A6C-EF17-4F47-A4CA-D433846BFC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74742413"/>
          <a:ext cx="457514" cy="710257"/>
        </a:xfrm>
        <a:prstGeom prst="rect">
          <a:avLst/>
        </a:prstGeom>
      </xdr:spPr>
    </xdr:pic>
    <xdr:clientData/>
  </xdr:oneCellAnchor>
  <xdr:oneCellAnchor>
    <xdr:from>
      <xdr:col>11</xdr:col>
      <xdr:colOff>73267</xdr:colOff>
      <xdr:row>1443</xdr:row>
      <xdr:rowOff>34435</xdr:rowOff>
    </xdr:from>
    <xdr:ext cx="659425" cy="447048"/>
    <xdr:pic>
      <xdr:nvPicPr>
        <xdr:cNvPr id="62" name="그림 61">
          <a:extLst>
            <a:ext uri="{FF2B5EF4-FFF2-40B4-BE49-F238E27FC236}">
              <a16:creationId xmlns:a16="http://schemas.microsoft.com/office/drawing/2014/main" xmlns="" id="{EF1F3435-4816-4F5B-88E6-0188C447ED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978F8D"/>
            </a:clrFrom>
            <a:clrTo>
              <a:srgbClr val="978F8D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3" t="26717" r="29854" b="35515"/>
        <a:stretch/>
      </xdr:blipFill>
      <xdr:spPr>
        <a:xfrm>
          <a:off x="4321417" y="284327110"/>
          <a:ext cx="659425" cy="447048"/>
        </a:xfrm>
        <a:prstGeom prst="rect">
          <a:avLst/>
        </a:prstGeom>
      </xdr:spPr>
    </xdr:pic>
    <xdr:clientData/>
  </xdr:oneCellAnchor>
  <xdr:oneCellAnchor>
    <xdr:from>
      <xdr:col>13</xdr:col>
      <xdr:colOff>20934</xdr:colOff>
      <xdr:row>1443</xdr:row>
      <xdr:rowOff>34435</xdr:rowOff>
    </xdr:from>
    <xdr:ext cx="710257" cy="457514"/>
    <xdr:pic>
      <xdr:nvPicPr>
        <xdr:cNvPr id="63" name="그림 62">
          <a:extLst>
            <a:ext uri="{FF2B5EF4-FFF2-40B4-BE49-F238E27FC236}">
              <a16:creationId xmlns:a16="http://schemas.microsoft.com/office/drawing/2014/main" xmlns="" id="{11F95724-DED3-4834-B07D-D9A1ADA2E6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6A6A6"/>
            </a:clrFrom>
            <a:clrTo>
              <a:srgbClr val="A6A6A6">
                <a:alpha val="0"/>
              </a:srgbClr>
            </a:clrTo>
          </a:clrChange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15" t="18056" r="23148" b="28472"/>
        <a:stretch/>
      </xdr:blipFill>
      <xdr:spPr>
        <a:xfrm rot="16200000">
          <a:off x="5157456" y="284200738"/>
          <a:ext cx="457514" cy="7102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&#51088;&#44552;&#52397;&#44396;\Documents%20and%20Settings\a\My%20Documents\3&#53552;&#45328;&#48176;&#52824;&#460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&#51088;&#44552;&#52397;&#44396;\Documents%20and%20Settings\&#49888;&#45909;&#52384;\My%20Documents\&#44592;&#49457;&#45236;&#5066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784;&#48276;1\D\LO\EE\E5\&#44228;&#50557;\&#45813;&#49901;&#47532;APT\&#45813;&#49901;&#47532;&#44592;&#49457;(&#49888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조명시설"/>
      <sheetName val="단위수량"/>
      <sheetName val="진주방향"/>
      <sheetName val="토공 갑지"/>
      <sheetName val="업무처리전"/>
      <sheetName val="가설건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터널배치도"/>
      <sheetName val="#REF"/>
      <sheetName val="내역서당초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성내역서"/>
      <sheetName val="#REF"/>
      <sheetName val="제잡비"/>
      <sheetName val="P_RPTB04_산근"/>
      <sheetName val="내역서당초"/>
      <sheetName val="조건표"/>
      <sheetName val="대림경상68억"/>
      <sheetName val="공문"/>
      <sheetName val="MOTOR"/>
      <sheetName val="1.취수장"/>
      <sheetName val="잡비"/>
      <sheetName val="결과조달"/>
      <sheetName val="기성내역"/>
      <sheetName val="총괄표"/>
      <sheetName val="내역"/>
      <sheetName val="일위대가"/>
      <sheetName val="Sheet1 (2)"/>
      <sheetName val="차액보증"/>
      <sheetName val="3.공통공사대비"/>
      <sheetName val="Sheet2"/>
      <sheetName val="6호기"/>
      <sheetName val="집행예산"/>
      <sheetName val="카메라1"/>
      <sheetName val="1.미불금"/>
      <sheetName val="7.잡자재집계표"/>
      <sheetName val="4.장비사용집계표"/>
      <sheetName val="8.운반비내역"/>
      <sheetName val="6.자재집계표"/>
      <sheetName val="3.노무비(직영)"/>
      <sheetName val="3.노무비(상용)"/>
      <sheetName val="원가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성"/>
      <sheetName val="집계표"/>
      <sheetName val="6동"/>
      <sheetName val="8동"/>
      <sheetName val="9동"/>
      <sheetName val="전기실"/>
      <sheetName val="1,2P"/>
      <sheetName val="3,5P"/>
      <sheetName val="4,7P"/>
      <sheetName val="6,8P"/>
      <sheetName val="9P"/>
      <sheetName val="관리실"/>
      <sheetName val="노인정"/>
      <sheetName val="상가"/>
      <sheetName val="유치원"/>
      <sheetName val="유아원"/>
      <sheetName val="동사무소"/>
      <sheetName val="경비실"/>
      <sheetName val="옥외분"/>
      <sheetName val="16동"/>
      <sheetName val="전기임"/>
      <sheetName val="원본"/>
      <sheetName val="15P"/>
      <sheetName val="16P"/>
      <sheetName val="관리임"/>
      <sheetName val="경비임"/>
      <sheetName val="옥외임"/>
      <sheetName val="한일양산"/>
      <sheetName val="도급"/>
      <sheetName val="1안"/>
      <sheetName val="견적서"/>
      <sheetName val="산출내역서집계표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8"/>
  <sheetViews>
    <sheetView showZeros="0" view="pageBreakPreview" zoomScaleNormal="100" zoomScaleSheetLayoutView="100" workbookViewId="0">
      <selection activeCell="T13" sqref="T13"/>
    </sheetView>
  </sheetViews>
  <sheetFormatPr defaultRowHeight="16.5"/>
  <cols>
    <col min="1" max="1" width="5.75" customWidth="1"/>
    <col min="2" max="17" width="5" customWidth="1"/>
  </cols>
  <sheetData>
    <row r="1" spans="1:20" s="3" customFormat="1" ht="19.5" customHeight="1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"/>
      <c r="S1" s="2" t="s">
        <v>1</v>
      </c>
      <c r="T1" s="1"/>
    </row>
    <row r="2" spans="1:20" s="3" customFormat="1" ht="3.75" customHeight="1"/>
    <row r="3" spans="1:20" s="3" customFormat="1" ht="19.5" customHeight="1">
      <c r="E3" s="4"/>
      <c r="K3" s="189" t="s">
        <v>2</v>
      </c>
      <c r="L3" s="191" t="s">
        <v>3</v>
      </c>
      <c r="M3" s="191"/>
      <c r="N3" s="192" t="s">
        <v>4</v>
      </c>
      <c r="O3" s="192"/>
      <c r="P3" s="193" t="s">
        <v>5</v>
      </c>
      <c r="Q3" s="193"/>
      <c r="S3" s="2" t="s">
        <v>6</v>
      </c>
    </row>
    <row r="4" spans="1:20" s="3" customFormat="1" ht="19.5" customHeight="1">
      <c r="E4" s="4"/>
      <c r="K4" s="189"/>
      <c r="L4" s="191"/>
      <c r="M4" s="191"/>
      <c r="N4" s="192"/>
      <c r="O4" s="192"/>
      <c r="P4" s="193"/>
      <c r="Q4" s="193"/>
      <c r="S4" s="2"/>
    </row>
    <row r="5" spans="1:20" s="3" customFormat="1" ht="23.25" customHeight="1">
      <c r="A5" s="194">
        <v>44287</v>
      </c>
      <c r="B5" s="194"/>
      <c r="C5" s="194"/>
      <c r="D5" s="194"/>
      <c r="I5" s="5"/>
      <c r="K5" s="190"/>
      <c r="L5" s="191"/>
      <c r="M5" s="191"/>
      <c r="N5" s="192"/>
      <c r="O5" s="192"/>
      <c r="P5" s="193"/>
      <c r="Q5" s="193"/>
      <c r="S5" s="3" t="s">
        <v>7</v>
      </c>
      <c r="T5" s="3" t="s">
        <v>8</v>
      </c>
    </row>
    <row r="6" spans="1:20" s="3" customFormat="1" ht="12" customHeight="1" thickBot="1">
      <c r="A6" s="6"/>
      <c r="B6" s="6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s="3" customFormat="1" ht="17.25" customHeight="1">
      <c r="A7" s="211" t="s">
        <v>9</v>
      </c>
      <c r="B7" s="199" t="s">
        <v>10</v>
      </c>
      <c r="C7" s="200"/>
      <c r="D7" s="199" t="s">
        <v>11</v>
      </c>
      <c r="E7" s="200"/>
      <c r="F7" s="199" t="s">
        <v>12</v>
      </c>
      <c r="G7" s="200"/>
      <c r="H7" s="217" t="s">
        <v>13</v>
      </c>
      <c r="I7" s="218"/>
      <c r="J7" s="221" t="s">
        <v>14</v>
      </c>
      <c r="K7" s="221"/>
      <c r="L7" s="221"/>
      <c r="M7" s="221"/>
      <c r="N7" s="221"/>
      <c r="O7" s="222"/>
      <c r="P7" s="199" t="s">
        <v>15</v>
      </c>
      <c r="Q7" s="200"/>
      <c r="T7" s="3" t="s">
        <v>16</v>
      </c>
    </row>
    <row r="8" spans="1:20" s="3" customFormat="1" ht="17.25" customHeight="1">
      <c r="A8" s="212"/>
      <c r="B8" s="8" t="s">
        <v>17</v>
      </c>
      <c r="C8" s="8" t="s">
        <v>18</v>
      </c>
      <c r="D8" s="8" t="s">
        <v>17</v>
      </c>
      <c r="E8" s="8" t="s">
        <v>18</v>
      </c>
      <c r="F8" s="8" t="s">
        <v>17</v>
      </c>
      <c r="G8" s="8" t="s">
        <v>18</v>
      </c>
      <c r="H8" s="219"/>
      <c r="I8" s="220"/>
      <c r="J8" s="201"/>
      <c r="K8" s="201"/>
      <c r="L8" s="201"/>
      <c r="M8" s="201"/>
      <c r="N8" s="201"/>
      <c r="O8" s="202"/>
      <c r="P8" s="205"/>
      <c r="Q8" s="206"/>
      <c r="T8" s="3" t="s">
        <v>19</v>
      </c>
    </row>
    <row r="9" spans="1:20" s="3" customFormat="1" ht="17.25" customHeight="1" thickBot="1">
      <c r="A9" s="9"/>
      <c r="B9" s="10"/>
      <c r="C9" s="10"/>
      <c r="D9" s="10"/>
      <c r="E9" s="10"/>
      <c r="F9" s="11"/>
      <c r="G9" s="12"/>
      <c r="H9" s="209"/>
      <c r="I9" s="210"/>
      <c r="J9" s="203"/>
      <c r="K9" s="203"/>
      <c r="L9" s="203"/>
      <c r="M9" s="203"/>
      <c r="N9" s="203"/>
      <c r="O9" s="204"/>
      <c r="P9" s="207"/>
      <c r="Q9" s="208"/>
      <c r="T9" s="3" t="s">
        <v>20</v>
      </c>
    </row>
    <row r="10" spans="1:20" s="3" customFormat="1" ht="6" customHeight="1" thickBot="1">
      <c r="A10" s="13"/>
      <c r="B10" s="13"/>
      <c r="C10" s="13"/>
      <c r="D10" s="13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3"/>
      <c r="Q10" s="13"/>
    </row>
    <row r="11" spans="1:20" s="3" customFormat="1" ht="15.75" customHeight="1">
      <c r="A11" s="211" t="s">
        <v>21</v>
      </c>
      <c r="B11" s="213" t="s">
        <v>22</v>
      </c>
      <c r="C11" s="214"/>
      <c r="D11" s="214"/>
      <c r="E11" s="214"/>
      <c r="F11" s="214"/>
      <c r="G11" s="214"/>
      <c r="H11" s="215">
        <v>44255</v>
      </c>
      <c r="I11" s="215"/>
      <c r="J11" s="213" t="s">
        <v>23</v>
      </c>
      <c r="K11" s="214"/>
      <c r="L11" s="214"/>
      <c r="M11" s="214"/>
      <c r="N11" s="214"/>
      <c r="O11" s="214"/>
      <c r="P11" s="215">
        <v>44256</v>
      </c>
      <c r="Q11" s="216"/>
      <c r="R11" s="6"/>
    </row>
    <row r="12" spans="1:20" s="3" customFormat="1" ht="15.75" customHeight="1">
      <c r="A12" s="212"/>
      <c r="B12" s="193" t="s">
        <v>24</v>
      </c>
      <c r="C12" s="193"/>
      <c r="D12" s="193"/>
      <c r="E12" s="193"/>
      <c r="F12" s="193"/>
      <c r="G12" s="193" t="s">
        <v>25</v>
      </c>
      <c r="H12" s="193"/>
      <c r="I12" s="193"/>
      <c r="J12" s="193" t="s">
        <v>24</v>
      </c>
      <c r="K12" s="193"/>
      <c r="L12" s="193"/>
      <c r="M12" s="193"/>
      <c r="N12" s="193"/>
      <c r="O12" s="193" t="s">
        <v>25</v>
      </c>
      <c r="P12" s="193"/>
      <c r="Q12" s="193"/>
      <c r="R12" s="6"/>
    </row>
    <row r="13" spans="1:20" s="3" customFormat="1" ht="15.75" customHeight="1">
      <c r="A13" s="195" t="s">
        <v>26</v>
      </c>
      <c r="B13" s="193"/>
      <c r="C13" s="193"/>
      <c r="D13" s="193"/>
      <c r="E13" s="193"/>
      <c r="F13" s="193"/>
      <c r="G13" s="198"/>
      <c r="H13" s="198"/>
      <c r="I13" s="198"/>
      <c r="J13" s="193"/>
      <c r="K13" s="193"/>
      <c r="L13" s="193"/>
      <c r="M13" s="193"/>
      <c r="N13" s="193"/>
      <c r="O13" s="193"/>
      <c r="P13" s="193"/>
      <c r="Q13" s="193"/>
    </row>
    <row r="14" spans="1:20" s="3" customFormat="1" ht="15.75" customHeight="1">
      <c r="A14" s="196"/>
      <c r="B14" s="193"/>
      <c r="C14" s="193"/>
      <c r="D14" s="193"/>
      <c r="E14" s="193"/>
      <c r="F14" s="193"/>
      <c r="G14" s="198"/>
      <c r="H14" s="198"/>
      <c r="I14" s="198"/>
      <c r="J14" s="193"/>
      <c r="K14" s="193"/>
      <c r="L14" s="193"/>
      <c r="M14" s="193"/>
      <c r="N14" s="193"/>
      <c r="O14" s="193"/>
      <c r="P14" s="193"/>
      <c r="Q14" s="193"/>
    </row>
    <row r="15" spans="1:20" s="3" customFormat="1" ht="15.75" customHeight="1">
      <c r="A15" s="196"/>
      <c r="B15" s="193"/>
      <c r="C15" s="193"/>
      <c r="D15" s="193"/>
      <c r="E15" s="193"/>
      <c r="F15" s="193"/>
      <c r="G15" s="198"/>
      <c r="H15" s="198"/>
      <c r="I15" s="198"/>
      <c r="J15" s="193"/>
      <c r="K15" s="193"/>
      <c r="L15" s="193"/>
      <c r="M15" s="193"/>
      <c r="N15" s="193"/>
      <c r="O15" s="193"/>
      <c r="P15" s="193"/>
      <c r="Q15" s="193"/>
    </row>
    <row r="16" spans="1:20" s="3" customFormat="1" ht="15.75" customHeight="1">
      <c r="A16" s="196"/>
      <c r="B16" s="193"/>
      <c r="C16" s="193"/>
      <c r="D16" s="193"/>
      <c r="E16" s="193"/>
      <c r="F16" s="193"/>
      <c r="G16" s="198"/>
      <c r="H16" s="198"/>
      <c r="I16" s="198"/>
      <c r="J16" s="193"/>
      <c r="K16" s="193"/>
      <c r="L16" s="193"/>
      <c r="M16" s="193"/>
      <c r="N16" s="193"/>
      <c r="O16" s="193"/>
      <c r="P16" s="193"/>
      <c r="Q16" s="193"/>
    </row>
    <row r="17" spans="1:17" s="3" customFormat="1" ht="15.75" customHeight="1">
      <c r="A17" s="197"/>
      <c r="B17" s="193"/>
      <c r="C17" s="193"/>
      <c r="D17" s="193"/>
      <c r="E17" s="193"/>
      <c r="F17" s="193"/>
      <c r="G17" s="198"/>
      <c r="H17" s="198"/>
      <c r="I17" s="198"/>
      <c r="J17" s="193"/>
      <c r="K17" s="193"/>
      <c r="L17" s="193"/>
      <c r="M17" s="193"/>
      <c r="N17" s="193"/>
      <c r="O17" s="193"/>
      <c r="P17" s="193"/>
      <c r="Q17" s="193"/>
    </row>
    <row r="18" spans="1:17" s="3" customFormat="1" ht="15.75" customHeight="1">
      <c r="A18" s="195" t="s">
        <v>27</v>
      </c>
      <c r="B18" s="193"/>
      <c r="C18" s="193"/>
      <c r="D18" s="193"/>
      <c r="E18" s="193"/>
      <c r="F18" s="193"/>
      <c r="G18" s="198"/>
      <c r="H18" s="198"/>
      <c r="I18" s="198"/>
      <c r="J18" s="193"/>
      <c r="K18" s="193"/>
      <c r="L18" s="193"/>
      <c r="M18" s="193"/>
      <c r="N18" s="193"/>
      <c r="O18" s="193"/>
      <c r="P18" s="193"/>
      <c r="Q18" s="193"/>
    </row>
    <row r="19" spans="1:17" s="3" customFormat="1" ht="15.75" customHeight="1">
      <c r="A19" s="196"/>
      <c r="B19" s="193"/>
      <c r="C19" s="193"/>
      <c r="D19" s="193"/>
      <c r="E19" s="193"/>
      <c r="F19" s="193"/>
      <c r="G19" s="198"/>
      <c r="H19" s="198"/>
      <c r="I19" s="198"/>
      <c r="J19" s="193"/>
      <c r="K19" s="193"/>
      <c r="L19" s="193"/>
      <c r="M19" s="193"/>
      <c r="N19" s="193"/>
      <c r="O19" s="193"/>
      <c r="P19" s="193"/>
      <c r="Q19" s="193"/>
    </row>
    <row r="20" spans="1:17" s="3" customFormat="1" ht="15.75" customHeight="1">
      <c r="A20" s="197"/>
      <c r="B20" s="193"/>
      <c r="C20" s="193"/>
      <c r="D20" s="193"/>
      <c r="E20" s="193"/>
      <c r="F20" s="193"/>
      <c r="G20" s="198"/>
      <c r="H20" s="198"/>
      <c r="I20" s="198"/>
      <c r="J20" s="193"/>
      <c r="K20" s="193"/>
      <c r="L20" s="193"/>
      <c r="M20" s="193"/>
      <c r="N20" s="193"/>
      <c r="O20" s="193"/>
      <c r="P20" s="193"/>
      <c r="Q20" s="193"/>
    </row>
    <row r="21" spans="1:17" s="3" customFormat="1" ht="15.75" customHeight="1">
      <c r="A21" s="195" t="s">
        <v>28</v>
      </c>
      <c r="B21" s="193"/>
      <c r="C21" s="193"/>
      <c r="D21" s="193"/>
      <c r="E21" s="193"/>
      <c r="F21" s="193"/>
      <c r="G21" s="198"/>
      <c r="H21" s="198"/>
      <c r="I21" s="198"/>
      <c r="J21" s="193"/>
      <c r="K21" s="193"/>
      <c r="L21" s="193"/>
      <c r="M21" s="193"/>
      <c r="N21" s="193"/>
      <c r="O21" s="193"/>
      <c r="P21" s="193"/>
      <c r="Q21" s="193"/>
    </row>
    <row r="22" spans="1:17" s="3" customFormat="1" ht="15.75" customHeight="1">
      <c r="A22" s="196"/>
      <c r="B22" s="193"/>
      <c r="C22" s="193"/>
      <c r="D22" s="193"/>
      <c r="E22" s="193"/>
      <c r="F22" s="193"/>
      <c r="G22" s="198"/>
      <c r="H22" s="198"/>
      <c r="I22" s="198"/>
      <c r="J22" s="193"/>
      <c r="K22" s="193"/>
      <c r="L22" s="193"/>
      <c r="M22" s="193"/>
      <c r="N22" s="193"/>
      <c r="O22" s="193"/>
      <c r="P22" s="193"/>
      <c r="Q22" s="193"/>
    </row>
    <row r="23" spans="1:17" s="3" customFormat="1" ht="15.75" customHeight="1">
      <c r="A23" s="196"/>
      <c r="B23" s="193"/>
      <c r="C23" s="193"/>
      <c r="D23" s="193"/>
      <c r="E23" s="193"/>
      <c r="F23" s="193"/>
      <c r="G23" s="198"/>
      <c r="H23" s="198"/>
      <c r="I23" s="198"/>
      <c r="J23" s="193"/>
      <c r="K23" s="193"/>
      <c r="L23" s="193"/>
      <c r="M23" s="193"/>
      <c r="N23" s="193"/>
      <c r="O23" s="193"/>
      <c r="P23" s="193"/>
      <c r="Q23" s="193"/>
    </row>
    <row r="24" spans="1:17" s="3" customFormat="1" ht="15.75" customHeight="1">
      <c r="A24" s="197"/>
      <c r="B24" s="193"/>
      <c r="C24" s="193"/>
      <c r="D24" s="193"/>
      <c r="E24" s="193"/>
      <c r="F24" s="193"/>
      <c r="G24" s="198"/>
      <c r="H24" s="198"/>
      <c r="I24" s="198"/>
      <c r="J24" s="193"/>
      <c r="K24" s="193"/>
      <c r="L24" s="193"/>
      <c r="M24" s="193"/>
      <c r="N24" s="193"/>
      <c r="O24" s="193"/>
      <c r="P24" s="193"/>
      <c r="Q24" s="193"/>
    </row>
    <row r="25" spans="1:17" s="3" customFormat="1" ht="15.75" customHeight="1">
      <c r="A25" s="223" t="s">
        <v>29</v>
      </c>
      <c r="B25" s="193"/>
      <c r="C25" s="193"/>
      <c r="D25" s="193"/>
      <c r="E25" s="193"/>
      <c r="F25" s="193"/>
      <c r="G25" s="198"/>
      <c r="H25" s="198"/>
      <c r="I25" s="198"/>
      <c r="J25" s="193"/>
      <c r="K25" s="193"/>
      <c r="L25" s="193"/>
      <c r="M25" s="193"/>
      <c r="N25" s="193"/>
      <c r="O25" s="193"/>
      <c r="P25" s="193"/>
      <c r="Q25" s="193"/>
    </row>
    <row r="26" spans="1:17" s="3" customFormat="1" ht="15.75" customHeight="1">
      <c r="A26" s="212"/>
      <c r="B26" s="193"/>
      <c r="C26" s="193"/>
      <c r="D26" s="193"/>
      <c r="E26" s="193"/>
      <c r="F26" s="193"/>
      <c r="G26" s="198"/>
      <c r="H26" s="198"/>
      <c r="I26" s="198"/>
      <c r="J26" s="193"/>
      <c r="K26" s="193"/>
      <c r="L26" s="193"/>
      <c r="M26" s="193"/>
      <c r="N26" s="193"/>
      <c r="O26" s="193"/>
      <c r="P26" s="193"/>
      <c r="Q26" s="193"/>
    </row>
    <row r="27" spans="1:17" s="3" customFormat="1" ht="15.75" customHeight="1">
      <c r="A27" s="8" t="s">
        <v>30</v>
      </c>
      <c r="B27" s="193"/>
      <c r="C27" s="193"/>
      <c r="D27" s="193"/>
      <c r="E27" s="193"/>
      <c r="F27" s="193"/>
      <c r="G27" s="198"/>
      <c r="H27" s="198"/>
      <c r="I27" s="198"/>
      <c r="J27" s="193"/>
      <c r="K27" s="193"/>
      <c r="L27" s="193"/>
      <c r="M27" s="193"/>
      <c r="N27" s="193"/>
      <c r="O27" s="193"/>
      <c r="P27" s="193"/>
      <c r="Q27" s="193"/>
    </row>
    <row r="28" spans="1:17" s="3" customFormat="1" ht="15.75" customHeight="1">
      <c r="A28" s="15" t="s">
        <v>31</v>
      </c>
      <c r="B28" s="193"/>
      <c r="C28" s="193"/>
      <c r="D28" s="193"/>
      <c r="E28" s="193"/>
      <c r="F28" s="193"/>
      <c r="G28" s="198"/>
      <c r="H28" s="198"/>
      <c r="I28" s="198"/>
      <c r="J28" s="193"/>
      <c r="K28" s="193"/>
      <c r="L28" s="193"/>
      <c r="M28" s="193"/>
      <c r="N28" s="193"/>
      <c r="O28" s="193"/>
      <c r="P28" s="193"/>
      <c r="Q28" s="193"/>
    </row>
    <row r="29" spans="1:17" s="3" customFormat="1" ht="15.75" customHeight="1">
      <c r="A29" s="8" t="s">
        <v>32</v>
      </c>
      <c r="B29" s="193"/>
      <c r="C29" s="193"/>
      <c r="D29" s="193"/>
      <c r="E29" s="193"/>
      <c r="F29" s="193"/>
      <c r="G29" s="198"/>
      <c r="H29" s="198"/>
      <c r="I29" s="198"/>
      <c r="J29" s="193"/>
      <c r="K29" s="193"/>
      <c r="L29" s="193"/>
      <c r="M29" s="193"/>
      <c r="N29" s="193"/>
      <c r="O29" s="193"/>
      <c r="P29" s="193"/>
      <c r="Q29" s="193"/>
    </row>
    <row r="30" spans="1:17" s="3" customFormat="1" ht="15.75" customHeight="1">
      <c r="A30" s="8" t="s">
        <v>33</v>
      </c>
      <c r="B30" s="193"/>
      <c r="C30" s="193"/>
      <c r="D30" s="193"/>
      <c r="E30" s="193"/>
      <c r="F30" s="193"/>
      <c r="G30" s="198"/>
      <c r="H30" s="198"/>
      <c r="I30" s="198"/>
      <c r="J30" s="193"/>
      <c r="K30" s="193"/>
      <c r="L30" s="193"/>
      <c r="M30" s="193"/>
      <c r="N30" s="193"/>
      <c r="O30" s="193"/>
      <c r="P30" s="193"/>
      <c r="Q30" s="193"/>
    </row>
    <row r="31" spans="1:17" s="3" customFormat="1" ht="15.75" customHeight="1">
      <c r="A31" s="224" t="s">
        <v>34</v>
      </c>
      <c r="B31" s="193"/>
      <c r="C31" s="193"/>
      <c r="D31" s="193"/>
      <c r="E31" s="193"/>
      <c r="F31" s="193"/>
      <c r="G31" s="198"/>
      <c r="H31" s="198"/>
      <c r="I31" s="198"/>
      <c r="J31" s="193"/>
      <c r="K31" s="193"/>
      <c r="L31" s="193"/>
      <c r="M31" s="193"/>
      <c r="N31" s="193"/>
      <c r="O31" s="193"/>
      <c r="P31" s="193"/>
      <c r="Q31" s="193"/>
    </row>
    <row r="32" spans="1:17" s="3" customFormat="1" ht="15.75" customHeight="1">
      <c r="A32" s="224"/>
      <c r="B32" s="193"/>
      <c r="C32" s="193"/>
      <c r="D32" s="193"/>
      <c r="E32" s="193"/>
      <c r="F32" s="193"/>
      <c r="G32" s="198"/>
      <c r="H32" s="198"/>
      <c r="I32" s="198"/>
      <c r="J32" s="193"/>
      <c r="K32" s="193"/>
      <c r="L32" s="193"/>
      <c r="M32" s="193"/>
      <c r="N32" s="193"/>
      <c r="O32" s="193"/>
      <c r="P32" s="193"/>
      <c r="Q32" s="193"/>
    </row>
    <row r="33" spans="1:19" s="3" customFormat="1" ht="15.75" customHeight="1" thickBot="1">
      <c r="A33" s="225"/>
      <c r="B33" s="239"/>
      <c r="C33" s="239"/>
      <c r="D33" s="239"/>
      <c r="E33" s="239"/>
      <c r="F33" s="239"/>
      <c r="G33" s="240"/>
      <c r="H33" s="240"/>
      <c r="I33" s="240"/>
      <c r="J33" s="239"/>
      <c r="K33" s="239"/>
      <c r="L33" s="239"/>
      <c r="M33" s="239"/>
      <c r="N33" s="239"/>
      <c r="O33" s="239"/>
      <c r="P33" s="239"/>
      <c r="Q33" s="239"/>
    </row>
    <row r="34" spans="1:19" s="3" customFormat="1" ht="3" customHeight="1" thickBot="1">
      <c r="A34" s="16"/>
      <c r="B34" s="13"/>
      <c r="C34" s="13"/>
      <c r="D34" s="13"/>
      <c r="E34" s="13"/>
      <c r="F34" s="17"/>
      <c r="G34" s="17"/>
      <c r="H34" s="17"/>
      <c r="I34" s="13"/>
      <c r="J34" s="13"/>
      <c r="K34" s="13"/>
      <c r="L34" s="13"/>
      <c r="M34" s="13"/>
      <c r="N34" s="13"/>
      <c r="O34" s="13"/>
      <c r="P34" s="13"/>
      <c r="Q34" s="13"/>
    </row>
    <row r="35" spans="1:19" s="3" customFormat="1" ht="15.75" customHeight="1" thickBot="1">
      <c r="A35" s="18" t="s">
        <v>35</v>
      </c>
      <c r="B35" s="19" t="s">
        <v>36</v>
      </c>
      <c r="C35" s="20" t="s">
        <v>37</v>
      </c>
      <c r="D35" s="20"/>
      <c r="E35" s="21" t="s">
        <v>38</v>
      </c>
      <c r="F35" s="21"/>
      <c r="G35" s="21" t="s">
        <v>39</v>
      </c>
      <c r="H35" s="22">
        <f>D35+F35</f>
        <v>0</v>
      </c>
      <c r="I35" s="19" t="s">
        <v>40</v>
      </c>
      <c r="J35" s="20" t="s">
        <v>37</v>
      </c>
      <c r="K35" s="20"/>
      <c r="L35" s="20" t="s">
        <v>38</v>
      </c>
      <c r="M35" s="21"/>
      <c r="N35" s="21" t="s">
        <v>39</v>
      </c>
      <c r="O35" s="23">
        <f>K35+M35</f>
        <v>0</v>
      </c>
      <c r="P35" s="226"/>
      <c r="Q35" s="227"/>
    </row>
    <row r="36" spans="1:19" s="3" customFormat="1" ht="15.75" customHeight="1" thickTop="1">
      <c r="A36" s="228" t="s">
        <v>41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30"/>
    </row>
    <row r="37" spans="1:19" s="3" customFormat="1" ht="15.75" customHeight="1">
      <c r="A37" s="8" t="s">
        <v>42</v>
      </c>
      <c r="B37" s="231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3"/>
    </row>
    <row r="38" spans="1:19" s="3" customFormat="1" ht="15.75" customHeight="1">
      <c r="A38" s="8" t="s">
        <v>43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3"/>
      <c r="S38" s="3" t="s">
        <v>41</v>
      </c>
    </row>
    <row r="39" spans="1:19" s="3" customFormat="1" ht="15.75" customHeight="1" thickBot="1">
      <c r="A39" s="24" t="s">
        <v>34</v>
      </c>
      <c r="B39" s="234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6"/>
      <c r="S39" s="3" t="s">
        <v>44</v>
      </c>
    </row>
    <row r="40" spans="1:19" s="3" customFormat="1" ht="15.75" customHeight="1" thickTop="1">
      <c r="A40" s="237" t="s">
        <v>45</v>
      </c>
      <c r="B40" s="228" t="s">
        <v>46</v>
      </c>
      <c r="C40" s="229"/>
      <c r="D40" s="230"/>
      <c r="E40" s="228" t="s">
        <v>47</v>
      </c>
      <c r="F40" s="229"/>
      <c r="G40" s="229"/>
      <c r="H40" s="229"/>
      <c r="I40" s="230"/>
      <c r="J40" s="228" t="s">
        <v>48</v>
      </c>
      <c r="K40" s="229"/>
      <c r="L40" s="229"/>
      <c r="M40" s="229"/>
      <c r="N40" s="230"/>
      <c r="O40" s="228" t="s">
        <v>49</v>
      </c>
      <c r="P40" s="229"/>
      <c r="Q40" s="230"/>
    </row>
    <row r="41" spans="1:19" s="3" customFormat="1" ht="15.75" customHeight="1">
      <c r="A41" s="196"/>
      <c r="B41" s="8" t="s">
        <v>50</v>
      </c>
      <c r="C41" s="8" t="s">
        <v>36</v>
      </c>
      <c r="D41" s="8" t="s">
        <v>40</v>
      </c>
      <c r="E41" s="252"/>
      <c r="F41" s="253"/>
      <c r="G41" s="253"/>
      <c r="H41" s="253"/>
      <c r="I41" s="254"/>
      <c r="J41" s="255"/>
      <c r="K41" s="256"/>
      <c r="L41" s="256"/>
      <c r="M41" s="256"/>
      <c r="N41" s="257"/>
      <c r="O41" s="258"/>
      <c r="P41" s="259"/>
      <c r="Q41" s="260"/>
    </row>
    <row r="42" spans="1:19" s="3" customFormat="1" ht="15.75" customHeight="1" thickBot="1">
      <c r="A42" s="238"/>
      <c r="B42" s="25">
        <v>12</v>
      </c>
      <c r="C42" s="26"/>
      <c r="D42" s="26"/>
      <c r="E42" s="264"/>
      <c r="F42" s="265"/>
      <c r="G42" s="265"/>
      <c r="H42" s="265"/>
      <c r="I42" s="266"/>
      <c r="J42" s="251"/>
      <c r="K42" s="267"/>
      <c r="L42" s="267"/>
      <c r="M42" s="267"/>
      <c r="N42" s="268"/>
      <c r="O42" s="261"/>
      <c r="P42" s="262"/>
      <c r="Q42" s="263"/>
    </row>
    <row r="43" spans="1:19" s="3" customFormat="1" ht="15.75" customHeight="1" thickTop="1">
      <c r="A43" s="237" t="s">
        <v>51</v>
      </c>
      <c r="B43" s="27" t="s">
        <v>52</v>
      </c>
      <c r="C43" s="28">
        <f>E43+I43+M43+O43+Q43</f>
        <v>0</v>
      </c>
      <c r="D43" s="269" t="s">
        <v>53</v>
      </c>
      <c r="E43" s="242"/>
      <c r="F43" s="270" t="s">
        <v>54</v>
      </c>
      <c r="G43" s="247"/>
      <c r="H43" s="237" t="s">
        <v>55</v>
      </c>
      <c r="I43" s="247"/>
      <c r="J43" s="237" t="s">
        <v>56</v>
      </c>
      <c r="K43" s="247"/>
      <c r="L43" s="249" t="s">
        <v>57</v>
      </c>
      <c r="M43" s="250"/>
      <c r="N43" s="237" t="s">
        <v>58</v>
      </c>
      <c r="O43" s="242"/>
      <c r="P43" s="237" t="s">
        <v>59</v>
      </c>
      <c r="Q43" s="242"/>
    </row>
    <row r="44" spans="1:19" s="3" customFormat="1" ht="15.75" customHeight="1" thickBot="1">
      <c r="A44" s="238"/>
      <c r="B44" s="24" t="s">
        <v>60</v>
      </c>
      <c r="C44" s="29">
        <f>G43+K43</f>
        <v>0</v>
      </c>
      <c r="D44" s="241"/>
      <c r="E44" s="243"/>
      <c r="F44" s="243"/>
      <c r="G44" s="248"/>
      <c r="H44" s="241"/>
      <c r="I44" s="248"/>
      <c r="J44" s="241"/>
      <c r="K44" s="248"/>
      <c r="L44" s="241"/>
      <c r="M44" s="251"/>
      <c r="N44" s="241"/>
      <c r="O44" s="243"/>
      <c r="P44" s="241"/>
      <c r="Q44" s="243"/>
    </row>
    <row r="45" spans="1:19" s="3" customFormat="1" ht="15.75" customHeight="1" thickTop="1">
      <c r="A45" s="244" t="s">
        <v>61</v>
      </c>
      <c r="B45" s="245"/>
      <c r="C45" s="245"/>
      <c r="D45" s="245"/>
      <c r="E45" s="245"/>
      <c r="F45" s="245"/>
      <c r="G45" s="245"/>
      <c r="H45" s="245"/>
      <c r="I45" s="245"/>
      <c r="J45" s="245"/>
      <c r="K45" s="246"/>
      <c r="L45" s="228" t="s">
        <v>62</v>
      </c>
      <c r="M45" s="229"/>
      <c r="N45" s="229"/>
      <c r="O45" s="229"/>
      <c r="P45" s="229"/>
      <c r="Q45" s="230"/>
    </row>
    <row r="46" spans="1:19" s="3" customFormat="1" ht="19.5" customHeight="1">
      <c r="A46" s="8" t="s">
        <v>63</v>
      </c>
      <c r="B46" s="283" t="s">
        <v>26</v>
      </c>
      <c r="C46" s="284"/>
      <c r="D46" s="30" t="s">
        <v>64</v>
      </c>
      <c r="E46" s="30" t="s">
        <v>65</v>
      </c>
      <c r="F46" s="283" t="s">
        <v>66</v>
      </c>
      <c r="G46" s="284"/>
      <c r="H46" s="283" t="s">
        <v>67</v>
      </c>
      <c r="I46" s="284"/>
      <c r="J46" s="283" t="s">
        <v>68</v>
      </c>
      <c r="K46" s="284"/>
      <c r="L46" s="283" t="s">
        <v>69</v>
      </c>
      <c r="M46" s="285"/>
      <c r="N46" s="285"/>
      <c r="O46" s="284"/>
      <c r="P46" s="31" t="s">
        <v>70</v>
      </c>
      <c r="Q46" s="32" t="s">
        <v>71</v>
      </c>
    </row>
    <row r="47" spans="1:19" s="3" customFormat="1" ht="15.75" customHeight="1">
      <c r="A47" s="223" t="s">
        <v>72</v>
      </c>
      <c r="B47" s="33" t="s">
        <v>73</v>
      </c>
      <c r="C47" s="34"/>
      <c r="D47" s="286"/>
      <c r="E47" s="288"/>
      <c r="F47" s="290"/>
      <c r="G47" s="273"/>
      <c r="H47" s="290"/>
      <c r="I47" s="273"/>
      <c r="J47" s="272"/>
      <c r="K47" s="273"/>
      <c r="L47" s="276" t="s">
        <v>74</v>
      </c>
      <c r="M47" s="277"/>
      <c r="N47" s="276" t="s">
        <v>75</v>
      </c>
      <c r="O47" s="277"/>
      <c r="P47" s="278"/>
      <c r="Q47" s="280"/>
    </row>
    <row r="48" spans="1:19" s="3" customFormat="1" ht="15.75" customHeight="1" thickBot="1">
      <c r="A48" s="225"/>
      <c r="B48" s="35" t="s">
        <v>76</v>
      </c>
      <c r="C48" s="36"/>
      <c r="D48" s="287"/>
      <c r="E48" s="289"/>
      <c r="F48" s="274"/>
      <c r="G48" s="275"/>
      <c r="H48" s="274"/>
      <c r="I48" s="275"/>
      <c r="J48" s="274"/>
      <c r="K48" s="275"/>
      <c r="L48" s="281"/>
      <c r="M48" s="282"/>
      <c r="N48" s="281"/>
      <c r="O48" s="282"/>
      <c r="P48" s="279"/>
      <c r="Q48" s="279"/>
    </row>
    <row r="49" spans="1:20" s="3" customFormat="1" ht="19.5" customHeight="1">
      <c r="A49" s="188" t="s">
        <v>0</v>
      </c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"/>
      <c r="S49" s="1"/>
      <c r="T49" s="1"/>
    </row>
    <row r="50" spans="1:20" s="3" customFormat="1" ht="3.75" customHeight="1"/>
    <row r="51" spans="1:20" s="3" customFormat="1" ht="19.5" customHeight="1">
      <c r="E51" s="4"/>
      <c r="K51" s="189" t="s">
        <v>2</v>
      </c>
      <c r="L51" s="191" t="s">
        <v>3</v>
      </c>
      <c r="M51" s="191"/>
      <c r="N51" s="192" t="s">
        <v>4</v>
      </c>
      <c r="O51" s="192"/>
      <c r="P51" s="193" t="s">
        <v>5</v>
      </c>
      <c r="Q51" s="193"/>
    </row>
    <row r="52" spans="1:20" s="3" customFormat="1" ht="19.5" customHeight="1">
      <c r="E52" s="4"/>
      <c r="K52" s="189"/>
      <c r="L52" s="191"/>
      <c r="M52" s="191"/>
      <c r="N52" s="192"/>
      <c r="O52" s="192"/>
      <c r="P52" s="193"/>
      <c r="Q52" s="193"/>
    </row>
    <row r="53" spans="1:20" s="3" customFormat="1" ht="23.25" customHeight="1">
      <c r="A53" s="271">
        <f>A5+1</f>
        <v>44288</v>
      </c>
      <c r="B53" s="271"/>
      <c r="C53" s="271"/>
      <c r="D53" s="271"/>
      <c r="I53" s="5"/>
      <c r="K53" s="190"/>
      <c r="L53" s="191"/>
      <c r="M53" s="191"/>
      <c r="N53" s="192"/>
      <c r="O53" s="192"/>
      <c r="P53" s="193"/>
      <c r="Q53" s="193"/>
    </row>
    <row r="54" spans="1:20" s="3" customFormat="1" ht="12" customHeight="1" thickBot="1">
      <c r="A54" s="6"/>
      <c r="B54" s="6"/>
      <c r="C54" s="6"/>
      <c r="D54" s="6"/>
      <c r="E54" s="6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0" s="3" customFormat="1" ht="17.25" customHeight="1">
      <c r="A55" s="211" t="s">
        <v>9</v>
      </c>
      <c r="B55" s="199" t="s">
        <v>10</v>
      </c>
      <c r="C55" s="200"/>
      <c r="D55" s="199" t="s">
        <v>11</v>
      </c>
      <c r="E55" s="200"/>
      <c r="F55" s="199" t="s">
        <v>12</v>
      </c>
      <c r="G55" s="200"/>
      <c r="H55" s="217" t="s">
        <v>13</v>
      </c>
      <c r="I55" s="218"/>
      <c r="J55" s="221" t="s">
        <v>14</v>
      </c>
      <c r="K55" s="221"/>
      <c r="L55" s="221"/>
      <c r="M55" s="221"/>
      <c r="N55" s="221"/>
      <c r="O55" s="222"/>
      <c r="P55" s="199" t="s">
        <v>15</v>
      </c>
      <c r="Q55" s="200"/>
    </row>
    <row r="56" spans="1:20" s="3" customFormat="1" ht="17.25" customHeight="1">
      <c r="A56" s="212"/>
      <c r="B56" s="8" t="s">
        <v>17</v>
      </c>
      <c r="C56" s="8" t="s">
        <v>18</v>
      </c>
      <c r="D56" s="8" t="s">
        <v>17</v>
      </c>
      <c r="E56" s="8" t="s">
        <v>18</v>
      </c>
      <c r="F56" s="8" t="s">
        <v>17</v>
      </c>
      <c r="G56" s="8" t="s">
        <v>18</v>
      </c>
      <c r="H56" s="219"/>
      <c r="I56" s="220"/>
      <c r="J56" s="201"/>
      <c r="K56" s="201"/>
      <c r="L56" s="201"/>
      <c r="M56" s="201"/>
      <c r="N56" s="201"/>
      <c r="O56" s="202"/>
      <c r="P56" s="205"/>
      <c r="Q56" s="206"/>
    </row>
    <row r="57" spans="1:20" s="3" customFormat="1" ht="17.25" customHeight="1" thickBot="1">
      <c r="A57" s="9"/>
      <c r="B57" s="10"/>
      <c r="C57" s="10"/>
      <c r="D57" s="10"/>
      <c r="E57" s="10"/>
      <c r="F57" s="11"/>
      <c r="G57" s="12"/>
      <c r="H57" s="209"/>
      <c r="I57" s="210"/>
      <c r="J57" s="203"/>
      <c r="K57" s="203"/>
      <c r="L57" s="203"/>
      <c r="M57" s="203"/>
      <c r="N57" s="203"/>
      <c r="O57" s="204"/>
      <c r="P57" s="207"/>
      <c r="Q57" s="208"/>
    </row>
    <row r="58" spans="1:20" s="3" customFormat="1" ht="6" customHeight="1" thickBot="1">
      <c r="A58" s="13"/>
      <c r="B58" s="13"/>
      <c r="C58" s="13"/>
      <c r="D58" s="13"/>
      <c r="E58" s="13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3"/>
      <c r="Q58" s="13"/>
    </row>
    <row r="59" spans="1:20" s="3" customFormat="1" ht="15.75" customHeight="1">
      <c r="A59" s="211" t="s">
        <v>21</v>
      </c>
      <c r="B59" s="213" t="s">
        <v>22</v>
      </c>
      <c r="C59" s="214"/>
      <c r="D59" s="214"/>
      <c r="E59" s="214"/>
      <c r="F59" s="214"/>
      <c r="G59" s="214"/>
      <c r="H59" s="215">
        <f>P11</f>
        <v>44256</v>
      </c>
      <c r="I59" s="215"/>
      <c r="J59" s="213" t="s">
        <v>23</v>
      </c>
      <c r="K59" s="214"/>
      <c r="L59" s="214"/>
      <c r="M59" s="214"/>
      <c r="N59" s="214"/>
      <c r="O59" s="214"/>
      <c r="P59" s="215">
        <f>H59+1</f>
        <v>44257</v>
      </c>
      <c r="Q59" s="216"/>
      <c r="R59" s="6"/>
    </row>
    <row r="60" spans="1:20" s="3" customFormat="1" ht="15.75" customHeight="1">
      <c r="A60" s="212"/>
      <c r="B60" s="193" t="s">
        <v>24</v>
      </c>
      <c r="C60" s="193"/>
      <c r="D60" s="193"/>
      <c r="E60" s="193"/>
      <c r="F60" s="193"/>
      <c r="G60" s="193" t="s">
        <v>25</v>
      </c>
      <c r="H60" s="193"/>
      <c r="I60" s="193"/>
      <c r="J60" s="193" t="s">
        <v>24</v>
      </c>
      <c r="K60" s="193"/>
      <c r="L60" s="193"/>
      <c r="M60" s="193"/>
      <c r="N60" s="193"/>
      <c r="O60" s="193" t="s">
        <v>25</v>
      </c>
      <c r="P60" s="193"/>
      <c r="Q60" s="193"/>
      <c r="R60" s="6"/>
    </row>
    <row r="61" spans="1:20" s="3" customFormat="1" ht="15.75" customHeight="1">
      <c r="A61" s="195" t="s">
        <v>26</v>
      </c>
      <c r="B61" s="193"/>
      <c r="C61" s="193"/>
      <c r="D61" s="193"/>
      <c r="E61" s="193"/>
      <c r="F61" s="193"/>
      <c r="G61" s="198"/>
      <c r="H61" s="198"/>
      <c r="I61" s="198"/>
      <c r="J61" s="193"/>
      <c r="K61" s="193"/>
      <c r="L61" s="193"/>
      <c r="M61" s="193"/>
      <c r="N61" s="193"/>
      <c r="O61" s="193"/>
      <c r="P61" s="193"/>
      <c r="Q61" s="193"/>
    </row>
    <row r="62" spans="1:20" s="3" customFormat="1" ht="15.75" customHeight="1">
      <c r="A62" s="196"/>
      <c r="B62" s="193"/>
      <c r="C62" s="193"/>
      <c r="D62" s="193"/>
      <c r="E62" s="193"/>
      <c r="F62" s="193"/>
      <c r="G62" s="198"/>
      <c r="H62" s="198"/>
      <c r="I62" s="198"/>
      <c r="J62" s="193"/>
      <c r="K62" s="193"/>
      <c r="L62" s="193"/>
      <c r="M62" s="193"/>
      <c r="N62" s="193"/>
      <c r="O62" s="193"/>
      <c r="P62" s="193"/>
      <c r="Q62" s="193"/>
    </row>
    <row r="63" spans="1:20" s="3" customFormat="1" ht="15.75" customHeight="1">
      <c r="A63" s="196"/>
      <c r="B63" s="193"/>
      <c r="C63" s="193"/>
      <c r="D63" s="193"/>
      <c r="E63" s="193"/>
      <c r="F63" s="193"/>
      <c r="G63" s="198"/>
      <c r="H63" s="198"/>
      <c r="I63" s="198"/>
      <c r="J63" s="193"/>
      <c r="K63" s="193"/>
      <c r="L63" s="193"/>
      <c r="M63" s="193"/>
      <c r="N63" s="193"/>
      <c r="O63" s="193"/>
      <c r="P63" s="193"/>
      <c r="Q63" s="193"/>
    </row>
    <row r="64" spans="1:20" s="3" customFormat="1" ht="15.75" customHeight="1">
      <c r="A64" s="196"/>
      <c r="B64" s="193"/>
      <c r="C64" s="193"/>
      <c r="D64" s="193"/>
      <c r="E64" s="193"/>
      <c r="F64" s="193"/>
      <c r="G64" s="198"/>
      <c r="H64" s="198"/>
      <c r="I64" s="198"/>
      <c r="J64" s="193"/>
      <c r="K64" s="193"/>
      <c r="L64" s="193"/>
      <c r="M64" s="193"/>
      <c r="N64" s="193"/>
      <c r="O64" s="193"/>
      <c r="P64" s="193"/>
      <c r="Q64" s="193"/>
    </row>
    <row r="65" spans="1:17" s="3" customFormat="1" ht="15.75" customHeight="1">
      <c r="A65" s="197"/>
      <c r="B65" s="193"/>
      <c r="C65" s="193"/>
      <c r="D65" s="193"/>
      <c r="E65" s="193"/>
      <c r="F65" s="193"/>
      <c r="G65" s="198"/>
      <c r="H65" s="198"/>
      <c r="I65" s="198"/>
      <c r="J65" s="193"/>
      <c r="K65" s="193"/>
      <c r="L65" s="193"/>
      <c r="M65" s="193"/>
      <c r="N65" s="193"/>
      <c r="O65" s="193"/>
      <c r="P65" s="193"/>
      <c r="Q65" s="193"/>
    </row>
    <row r="66" spans="1:17" s="3" customFormat="1" ht="15.75" customHeight="1">
      <c r="A66" s="195" t="s">
        <v>27</v>
      </c>
      <c r="B66" s="193"/>
      <c r="C66" s="193"/>
      <c r="D66" s="193"/>
      <c r="E66" s="193"/>
      <c r="F66" s="193"/>
      <c r="G66" s="198"/>
      <c r="H66" s="198"/>
      <c r="I66" s="198"/>
      <c r="J66" s="193"/>
      <c r="K66" s="193"/>
      <c r="L66" s="193"/>
      <c r="M66" s="193"/>
      <c r="N66" s="193"/>
      <c r="O66" s="193"/>
      <c r="P66" s="193"/>
      <c r="Q66" s="193"/>
    </row>
    <row r="67" spans="1:17" s="3" customFormat="1" ht="15.75" customHeight="1">
      <c r="A67" s="196"/>
      <c r="B67" s="193"/>
      <c r="C67" s="193"/>
      <c r="D67" s="193"/>
      <c r="E67" s="193"/>
      <c r="F67" s="193"/>
      <c r="G67" s="198"/>
      <c r="H67" s="198"/>
      <c r="I67" s="198"/>
      <c r="J67" s="193"/>
      <c r="K67" s="193"/>
      <c r="L67" s="193"/>
      <c r="M67" s="193"/>
      <c r="N67" s="193"/>
      <c r="O67" s="193"/>
      <c r="P67" s="193"/>
      <c r="Q67" s="193"/>
    </row>
    <row r="68" spans="1:17" s="3" customFormat="1" ht="15.75" customHeight="1">
      <c r="A68" s="197"/>
      <c r="B68" s="193"/>
      <c r="C68" s="193"/>
      <c r="D68" s="193"/>
      <c r="E68" s="193"/>
      <c r="F68" s="193"/>
      <c r="G68" s="198"/>
      <c r="H68" s="198"/>
      <c r="I68" s="198"/>
      <c r="J68" s="193"/>
      <c r="K68" s="193"/>
      <c r="L68" s="193"/>
      <c r="M68" s="193"/>
      <c r="N68" s="193"/>
      <c r="O68" s="193"/>
      <c r="P68" s="193"/>
      <c r="Q68" s="193"/>
    </row>
    <row r="69" spans="1:17" s="3" customFormat="1" ht="15.75" customHeight="1">
      <c r="A69" s="195" t="s">
        <v>28</v>
      </c>
      <c r="B69" s="193"/>
      <c r="C69" s="193"/>
      <c r="D69" s="193"/>
      <c r="E69" s="193"/>
      <c r="F69" s="193"/>
      <c r="G69" s="198"/>
      <c r="H69" s="198"/>
      <c r="I69" s="198"/>
      <c r="J69" s="193"/>
      <c r="K69" s="193"/>
      <c r="L69" s="193"/>
      <c r="M69" s="193"/>
      <c r="N69" s="193"/>
      <c r="O69" s="193"/>
      <c r="P69" s="193"/>
      <c r="Q69" s="193"/>
    </row>
    <row r="70" spans="1:17" s="3" customFormat="1" ht="15.75" customHeight="1">
      <c r="A70" s="196"/>
      <c r="B70" s="193"/>
      <c r="C70" s="193"/>
      <c r="D70" s="193"/>
      <c r="E70" s="193"/>
      <c r="F70" s="193"/>
      <c r="G70" s="198"/>
      <c r="H70" s="198"/>
      <c r="I70" s="198"/>
      <c r="J70" s="193"/>
      <c r="K70" s="193"/>
      <c r="L70" s="193"/>
      <c r="M70" s="193"/>
      <c r="N70" s="193"/>
      <c r="O70" s="193"/>
      <c r="P70" s="193"/>
      <c r="Q70" s="193"/>
    </row>
    <row r="71" spans="1:17" s="3" customFormat="1" ht="15.75" customHeight="1">
      <c r="A71" s="196"/>
      <c r="B71" s="193"/>
      <c r="C71" s="193"/>
      <c r="D71" s="193"/>
      <c r="E71" s="193"/>
      <c r="F71" s="193"/>
      <c r="G71" s="198"/>
      <c r="H71" s="198"/>
      <c r="I71" s="198"/>
      <c r="J71" s="193"/>
      <c r="K71" s="193"/>
      <c r="L71" s="193"/>
      <c r="M71" s="193"/>
      <c r="N71" s="193"/>
      <c r="O71" s="193"/>
      <c r="P71" s="193"/>
      <c r="Q71" s="193"/>
    </row>
    <row r="72" spans="1:17" s="3" customFormat="1" ht="15.75" customHeight="1">
      <c r="A72" s="197"/>
      <c r="B72" s="193"/>
      <c r="C72" s="193"/>
      <c r="D72" s="193"/>
      <c r="E72" s="193"/>
      <c r="F72" s="193"/>
      <c r="G72" s="198"/>
      <c r="H72" s="198"/>
      <c r="I72" s="198"/>
      <c r="J72" s="193"/>
      <c r="K72" s="193"/>
      <c r="L72" s="193"/>
      <c r="M72" s="193"/>
      <c r="N72" s="193"/>
      <c r="O72" s="193"/>
      <c r="P72" s="193"/>
      <c r="Q72" s="193"/>
    </row>
    <row r="73" spans="1:17" s="3" customFormat="1" ht="15.75" customHeight="1">
      <c r="A73" s="223" t="s">
        <v>29</v>
      </c>
      <c r="B73" s="193"/>
      <c r="C73" s="193"/>
      <c r="D73" s="193"/>
      <c r="E73" s="193"/>
      <c r="F73" s="193"/>
      <c r="G73" s="198"/>
      <c r="H73" s="198"/>
      <c r="I73" s="198"/>
      <c r="J73" s="193"/>
      <c r="K73" s="193"/>
      <c r="L73" s="193"/>
      <c r="M73" s="193"/>
      <c r="N73" s="193"/>
      <c r="O73" s="193"/>
      <c r="P73" s="193"/>
      <c r="Q73" s="193"/>
    </row>
    <row r="74" spans="1:17" s="3" customFormat="1" ht="15.75" customHeight="1">
      <c r="A74" s="212"/>
      <c r="B74" s="193"/>
      <c r="C74" s="193"/>
      <c r="D74" s="193"/>
      <c r="E74" s="193"/>
      <c r="F74" s="193"/>
      <c r="G74" s="198"/>
      <c r="H74" s="198"/>
      <c r="I74" s="198"/>
      <c r="J74" s="193"/>
      <c r="K74" s="193"/>
      <c r="L74" s="193"/>
      <c r="M74" s="193"/>
      <c r="N74" s="193"/>
      <c r="O74" s="193"/>
      <c r="P74" s="193"/>
      <c r="Q74" s="193"/>
    </row>
    <row r="75" spans="1:17" s="3" customFormat="1" ht="15.75" customHeight="1">
      <c r="A75" s="8" t="s">
        <v>30</v>
      </c>
      <c r="B75" s="193"/>
      <c r="C75" s="193"/>
      <c r="D75" s="193"/>
      <c r="E75" s="193"/>
      <c r="F75" s="193"/>
      <c r="G75" s="198"/>
      <c r="H75" s="198"/>
      <c r="I75" s="198"/>
      <c r="J75" s="193"/>
      <c r="K75" s="193"/>
      <c r="L75" s="193"/>
      <c r="M75" s="193"/>
      <c r="N75" s="193"/>
      <c r="O75" s="193"/>
      <c r="P75" s="193"/>
      <c r="Q75" s="193"/>
    </row>
    <row r="76" spans="1:17" s="3" customFormat="1" ht="15.75" customHeight="1">
      <c r="A76" s="15" t="s">
        <v>31</v>
      </c>
      <c r="B76" s="193"/>
      <c r="C76" s="193"/>
      <c r="D76" s="193"/>
      <c r="E76" s="193"/>
      <c r="F76" s="193"/>
      <c r="G76" s="198"/>
      <c r="H76" s="198"/>
      <c r="I76" s="198"/>
      <c r="J76" s="193"/>
      <c r="K76" s="193"/>
      <c r="L76" s="193"/>
      <c r="M76" s="193"/>
      <c r="N76" s="193"/>
      <c r="O76" s="193"/>
      <c r="P76" s="193"/>
      <c r="Q76" s="193"/>
    </row>
    <row r="77" spans="1:17" s="3" customFormat="1" ht="15.75" customHeight="1">
      <c r="A77" s="8" t="s">
        <v>32</v>
      </c>
      <c r="B77" s="193"/>
      <c r="C77" s="193"/>
      <c r="D77" s="193"/>
      <c r="E77" s="193"/>
      <c r="F77" s="193"/>
      <c r="G77" s="198"/>
      <c r="H77" s="198"/>
      <c r="I77" s="198"/>
      <c r="J77" s="193"/>
      <c r="K77" s="193"/>
      <c r="L77" s="193"/>
      <c r="M77" s="193"/>
      <c r="N77" s="193"/>
      <c r="O77" s="193"/>
      <c r="P77" s="193"/>
      <c r="Q77" s="193"/>
    </row>
    <row r="78" spans="1:17" s="3" customFormat="1" ht="15.75" customHeight="1">
      <c r="A78" s="8" t="s">
        <v>33</v>
      </c>
      <c r="B78" s="193"/>
      <c r="C78" s="193"/>
      <c r="D78" s="193"/>
      <c r="E78" s="193"/>
      <c r="F78" s="193"/>
      <c r="G78" s="198"/>
      <c r="H78" s="198"/>
      <c r="I78" s="198"/>
      <c r="J78" s="193"/>
      <c r="K78" s="193"/>
      <c r="L78" s="193"/>
      <c r="M78" s="193"/>
      <c r="N78" s="193"/>
      <c r="O78" s="193"/>
      <c r="P78" s="193"/>
      <c r="Q78" s="193"/>
    </row>
    <row r="79" spans="1:17" s="3" customFormat="1" ht="15.75" customHeight="1">
      <c r="A79" s="224" t="s">
        <v>34</v>
      </c>
      <c r="B79" s="193"/>
      <c r="C79" s="193"/>
      <c r="D79" s="193"/>
      <c r="E79" s="193"/>
      <c r="F79" s="193"/>
      <c r="G79" s="198"/>
      <c r="H79" s="198"/>
      <c r="I79" s="198"/>
      <c r="J79" s="193"/>
      <c r="K79" s="193"/>
      <c r="L79" s="193"/>
      <c r="M79" s="193"/>
      <c r="N79" s="193"/>
      <c r="O79" s="193"/>
      <c r="P79" s="193"/>
      <c r="Q79" s="193"/>
    </row>
    <row r="80" spans="1:17" s="3" customFormat="1" ht="15.75" customHeight="1">
      <c r="A80" s="224"/>
      <c r="B80" s="193"/>
      <c r="C80" s="193"/>
      <c r="D80" s="193"/>
      <c r="E80" s="193"/>
      <c r="F80" s="193"/>
      <c r="G80" s="198"/>
      <c r="H80" s="198"/>
      <c r="I80" s="198"/>
      <c r="J80" s="193"/>
      <c r="K80" s="193"/>
      <c r="L80" s="193"/>
      <c r="M80" s="193"/>
      <c r="N80" s="193"/>
      <c r="O80" s="193"/>
      <c r="P80" s="193"/>
      <c r="Q80" s="193"/>
    </row>
    <row r="81" spans="1:17" s="3" customFormat="1" ht="15.75" customHeight="1" thickBot="1">
      <c r="A81" s="225"/>
      <c r="B81" s="239"/>
      <c r="C81" s="239"/>
      <c r="D81" s="239"/>
      <c r="E81" s="239"/>
      <c r="F81" s="239"/>
      <c r="G81" s="240"/>
      <c r="H81" s="240"/>
      <c r="I81" s="240"/>
      <c r="J81" s="239"/>
      <c r="K81" s="239"/>
      <c r="L81" s="239"/>
      <c r="M81" s="239"/>
      <c r="N81" s="239"/>
      <c r="O81" s="239"/>
      <c r="P81" s="239"/>
      <c r="Q81" s="239"/>
    </row>
    <row r="82" spans="1:17" s="3" customFormat="1" ht="3" customHeight="1" thickBot="1">
      <c r="A82" s="16"/>
      <c r="B82" s="13"/>
      <c r="C82" s="13"/>
      <c r="D82" s="13"/>
      <c r="E82" s="13"/>
      <c r="F82" s="17"/>
      <c r="G82" s="17"/>
      <c r="H82" s="17"/>
      <c r="I82" s="13"/>
      <c r="J82" s="13"/>
      <c r="K82" s="13"/>
      <c r="L82" s="13"/>
      <c r="M82" s="13"/>
      <c r="N82" s="13"/>
      <c r="O82" s="13"/>
      <c r="P82" s="13"/>
      <c r="Q82" s="13"/>
    </row>
    <row r="83" spans="1:17" s="3" customFormat="1" ht="15.75" customHeight="1" thickBot="1">
      <c r="A83" s="18" t="s">
        <v>35</v>
      </c>
      <c r="B83" s="19" t="s">
        <v>36</v>
      </c>
      <c r="C83" s="20" t="s">
        <v>37</v>
      </c>
      <c r="D83" s="20"/>
      <c r="E83" s="21" t="s">
        <v>38</v>
      </c>
      <c r="F83" s="21"/>
      <c r="G83" s="21" t="s">
        <v>39</v>
      </c>
      <c r="H83" s="22">
        <f>D83+F83</f>
        <v>0</v>
      </c>
      <c r="I83" s="19" t="s">
        <v>40</v>
      </c>
      <c r="J83" s="20" t="s">
        <v>37</v>
      </c>
      <c r="K83" s="20"/>
      <c r="L83" s="20" t="s">
        <v>38</v>
      </c>
      <c r="M83" s="21"/>
      <c r="N83" s="21" t="s">
        <v>39</v>
      </c>
      <c r="O83" s="23">
        <f>K83+M83</f>
        <v>0</v>
      </c>
      <c r="P83" s="226"/>
      <c r="Q83" s="227"/>
    </row>
    <row r="84" spans="1:17" s="3" customFormat="1" ht="15.75" customHeight="1" thickTop="1">
      <c r="A84" s="228" t="s">
        <v>41</v>
      </c>
      <c r="B84" s="229"/>
      <c r="C84" s="229"/>
      <c r="D84" s="229"/>
      <c r="E84" s="229"/>
      <c r="F84" s="229"/>
      <c r="G84" s="229"/>
      <c r="H84" s="229"/>
      <c r="I84" s="229"/>
      <c r="J84" s="229"/>
      <c r="K84" s="229"/>
      <c r="L84" s="229"/>
      <c r="M84" s="229"/>
      <c r="N84" s="229"/>
      <c r="O84" s="229"/>
      <c r="P84" s="229"/>
      <c r="Q84" s="230"/>
    </row>
    <row r="85" spans="1:17" s="3" customFormat="1" ht="15.75" customHeight="1">
      <c r="A85" s="8" t="s">
        <v>42</v>
      </c>
      <c r="B85" s="231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3"/>
    </row>
    <row r="86" spans="1:17" s="3" customFormat="1" ht="15.75" customHeight="1">
      <c r="A86" s="8" t="s">
        <v>43</v>
      </c>
      <c r="B86" s="231"/>
      <c r="C86" s="232"/>
      <c r="D86" s="232"/>
      <c r="E86" s="23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3"/>
    </row>
    <row r="87" spans="1:17" s="3" customFormat="1" ht="15.75" customHeight="1" thickBot="1">
      <c r="A87" s="24" t="s">
        <v>34</v>
      </c>
      <c r="B87" s="234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6"/>
    </row>
    <row r="88" spans="1:17" s="3" customFormat="1" ht="15.75" customHeight="1" thickTop="1">
      <c r="A88" s="237" t="s">
        <v>45</v>
      </c>
      <c r="B88" s="228" t="s">
        <v>46</v>
      </c>
      <c r="C88" s="229"/>
      <c r="D88" s="230"/>
      <c r="E88" s="228" t="s">
        <v>47</v>
      </c>
      <c r="F88" s="229"/>
      <c r="G88" s="229"/>
      <c r="H88" s="229"/>
      <c r="I88" s="230"/>
      <c r="J88" s="228" t="s">
        <v>48</v>
      </c>
      <c r="K88" s="229"/>
      <c r="L88" s="229"/>
      <c r="M88" s="229"/>
      <c r="N88" s="230"/>
      <c r="O88" s="228" t="s">
        <v>49</v>
      </c>
      <c r="P88" s="229"/>
      <c r="Q88" s="230"/>
    </row>
    <row r="89" spans="1:17" s="3" customFormat="1" ht="15.75" customHeight="1">
      <c r="A89" s="196"/>
      <c r="B89" s="8" t="s">
        <v>50</v>
      </c>
      <c r="C89" s="8" t="s">
        <v>36</v>
      </c>
      <c r="D89" s="8" t="s">
        <v>40</v>
      </c>
      <c r="E89" s="37" t="s">
        <v>77</v>
      </c>
      <c r="F89" s="38"/>
      <c r="G89" s="38"/>
      <c r="H89" s="38"/>
      <c r="I89" s="39"/>
      <c r="J89" s="40"/>
      <c r="K89" s="41"/>
      <c r="L89" s="41"/>
      <c r="M89" s="41"/>
      <c r="N89" s="42"/>
      <c r="O89" s="258"/>
      <c r="P89" s="259"/>
      <c r="Q89" s="260"/>
    </row>
    <row r="90" spans="1:17" s="3" customFormat="1" ht="15.75" customHeight="1" thickBot="1">
      <c r="A90" s="238"/>
      <c r="B90" s="26">
        <f>B42</f>
        <v>12</v>
      </c>
      <c r="C90" s="26"/>
      <c r="D90" s="26"/>
      <c r="E90" s="43"/>
      <c r="F90" s="44"/>
      <c r="G90" s="44"/>
      <c r="H90" s="44"/>
      <c r="I90" s="45"/>
      <c r="J90" s="46"/>
      <c r="K90" s="47"/>
      <c r="L90" s="47"/>
      <c r="M90" s="47"/>
      <c r="N90" s="48"/>
      <c r="O90" s="261"/>
      <c r="P90" s="262"/>
      <c r="Q90" s="263"/>
    </row>
    <row r="91" spans="1:17" s="3" customFormat="1" ht="15.75" customHeight="1" thickTop="1">
      <c r="A91" s="237" t="s">
        <v>51</v>
      </c>
      <c r="B91" s="27" t="s">
        <v>52</v>
      </c>
      <c r="C91" s="28">
        <f>E91+I91+M91+O91+Q91</f>
        <v>0</v>
      </c>
      <c r="D91" s="269" t="s">
        <v>53</v>
      </c>
      <c r="E91" s="242"/>
      <c r="F91" s="270" t="s">
        <v>54</v>
      </c>
      <c r="G91" s="247"/>
      <c r="H91" s="237" t="s">
        <v>55</v>
      </c>
      <c r="I91" s="247"/>
      <c r="J91" s="237" t="s">
        <v>56</v>
      </c>
      <c r="K91" s="247"/>
      <c r="L91" s="249" t="s">
        <v>57</v>
      </c>
      <c r="M91" s="250"/>
      <c r="N91" s="237" t="s">
        <v>58</v>
      </c>
      <c r="O91" s="242"/>
      <c r="P91" s="237" t="s">
        <v>59</v>
      </c>
      <c r="Q91" s="242"/>
    </row>
    <row r="92" spans="1:17" s="3" customFormat="1" ht="15.75" customHeight="1" thickBot="1">
      <c r="A92" s="238"/>
      <c r="B92" s="24" t="s">
        <v>60</v>
      </c>
      <c r="C92" s="29">
        <f>G91+K91</f>
        <v>0</v>
      </c>
      <c r="D92" s="241"/>
      <c r="E92" s="243"/>
      <c r="F92" s="243"/>
      <c r="G92" s="248"/>
      <c r="H92" s="241"/>
      <c r="I92" s="248"/>
      <c r="J92" s="241"/>
      <c r="K92" s="248"/>
      <c r="L92" s="241"/>
      <c r="M92" s="251"/>
      <c r="N92" s="241"/>
      <c r="O92" s="243"/>
      <c r="P92" s="241"/>
      <c r="Q92" s="243"/>
    </row>
    <row r="93" spans="1:17" s="3" customFormat="1" ht="15.75" customHeight="1" thickTop="1">
      <c r="A93" s="244" t="s">
        <v>61</v>
      </c>
      <c r="B93" s="245"/>
      <c r="C93" s="245"/>
      <c r="D93" s="245"/>
      <c r="E93" s="245"/>
      <c r="F93" s="245"/>
      <c r="G93" s="245"/>
      <c r="H93" s="245"/>
      <c r="I93" s="245"/>
      <c r="J93" s="245"/>
      <c r="K93" s="246"/>
      <c r="L93" s="228" t="s">
        <v>62</v>
      </c>
      <c r="M93" s="229"/>
      <c r="N93" s="229"/>
      <c r="O93" s="229"/>
      <c r="P93" s="229"/>
      <c r="Q93" s="230"/>
    </row>
    <row r="94" spans="1:17" s="3" customFormat="1" ht="19.5" customHeight="1">
      <c r="A94" s="8" t="s">
        <v>63</v>
      </c>
      <c r="B94" s="283" t="s">
        <v>26</v>
      </c>
      <c r="C94" s="284"/>
      <c r="D94" s="30" t="s">
        <v>64</v>
      </c>
      <c r="E94" s="30" t="s">
        <v>65</v>
      </c>
      <c r="F94" s="283" t="s">
        <v>66</v>
      </c>
      <c r="G94" s="284"/>
      <c r="H94" s="283" t="s">
        <v>67</v>
      </c>
      <c r="I94" s="284"/>
      <c r="J94" s="283" t="s">
        <v>68</v>
      </c>
      <c r="K94" s="284"/>
      <c r="L94" s="283" t="s">
        <v>69</v>
      </c>
      <c r="M94" s="285"/>
      <c r="N94" s="285"/>
      <c r="O94" s="284"/>
      <c r="P94" s="31" t="s">
        <v>70</v>
      </c>
      <c r="Q94" s="32" t="s">
        <v>71</v>
      </c>
    </row>
    <row r="95" spans="1:17" s="3" customFormat="1" ht="15.75" customHeight="1">
      <c r="A95" s="223" t="s">
        <v>72</v>
      </c>
      <c r="B95" s="33" t="s">
        <v>73</v>
      </c>
      <c r="C95" s="49">
        <f>C47</f>
        <v>0</v>
      </c>
      <c r="D95" s="293">
        <f>D47</f>
        <v>0</v>
      </c>
      <c r="E95" s="295">
        <f>E47</f>
        <v>0</v>
      </c>
      <c r="F95" s="296">
        <f>F47</f>
        <v>0</v>
      </c>
      <c r="G95" s="297"/>
      <c r="H95" s="296">
        <f>H47</f>
        <v>0</v>
      </c>
      <c r="I95" s="297"/>
      <c r="J95" s="300">
        <f>J47</f>
        <v>0</v>
      </c>
      <c r="K95" s="297"/>
      <c r="L95" s="276" t="s">
        <v>74</v>
      </c>
      <c r="M95" s="277"/>
      <c r="N95" s="276" t="s">
        <v>75</v>
      </c>
      <c r="O95" s="277"/>
      <c r="P95" s="278"/>
      <c r="Q95" s="280"/>
    </row>
    <row r="96" spans="1:17" s="3" customFormat="1" ht="15.75" customHeight="1" thickBot="1">
      <c r="A96" s="225"/>
      <c r="B96" s="35" t="s">
        <v>76</v>
      </c>
      <c r="C96" s="50">
        <f>C48</f>
        <v>0</v>
      </c>
      <c r="D96" s="294"/>
      <c r="E96" s="279"/>
      <c r="F96" s="298"/>
      <c r="G96" s="299"/>
      <c r="H96" s="298"/>
      <c r="I96" s="299"/>
      <c r="J96" s="298"/>
      <c r="K96" s="299"/>
      <c r="L96" s="291">
        <f>L48</f>
        <v>0</v>
      </c>
      <c r="M96" s="292"/>
      <c r="N96" s="291">
        <f>N48</f>
        <v>0</v>
      </c>
      <c r="O96" s="292"/>
      <c r="P96" s="279"/>
      <c r="Q96" s="279"/>
    </row>
    <row r="97" spans="1:20" s="3" customFormat="1" ht="19.5" customHeight="1">
      <c r="A97" s="188" t="s">
        <v>0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"/>
      <c r="S97" s="1"/>
      <c r="T97" s="1"/>
    </row>
    <row r="98" spans="1:20" s="3" customFormat="1" ht="3.75" customHeight="1"/>
    <row r="99" spans="1:20" s="3" customFormat="1" ht="19.5" customHeight="1">
      <c r="E99" s="4"/>
      <c r="K99" s="189" t="s">
        <v>2</v>
      </c>
      <c r="L99" s="191" t="s">
        <v>3</v>
      </c>
      <c r="M99" s="191"/>
      <c r="N99" s="192" t="s">
        <v>4</v>
      </c>
      <c r="O99" s="192"/>
      <c r="P99" s="193" t="s">
        <v>5</v>
      </c>
      <c r="Q99" s="193"/>
    </row>
    <row r="100" spans="1:20" s="3" customFormat="1" ht="19.5" customHeight="1">
      <c r="E100" s="4"/>
      <c r="K100" s="189"/>
      <c r="L100" s="191"/>
      <c r="M100" s="191"/>
      <c r="N100" s="192"/>
      <c r="O100" s="192"/>
      <c r="P100" s="193"/>
      <c r="Q100" s="193"/>
    </row>
    <row r="101" spans="1:20" s="3" customFormat="1" ht="23.25" customHeight="1">
      <c r="A101" s="271">
        <f>A53+1</f>
        <v>44289</v>
      </c>
      <c r="B101" s="271"/>
      <c r="C101" s="271"/>
      <c r="D101" s="271"/>
      <c r="I101" s="5"/>
      <c r="K101" s="190"/>
      <c r="L101" s="191"/>
      <c r="M101" s="191"/>
      <c r="N101" s="192"/>
      <c r="O101" s="192"/>
      <c r="P101" s="193"/>
      <c r="Q101" s="193"/>
    </row>
    <row r="102" spans="1:20" s="3" customFormat="1" ht="12" customHeight="1" thickBot="1">
      <c r="A102" s="6"/>
      <c r="B102" s="6"/>
      <c r="C102" s="6"/>
      <c r="D102" s="6"/>
      <c r="E102" s="6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20" s="3" customFormat="1" ht="17.25" customHeight="1">
      <c r="A103" s="211" t="s">
        <v>9</v>
      </c>
      <c r="B103" s="199" t="s">
        <v>10</v>
      </c>
      <c r="C103" s="200"/>
      <c r="D103" s="199" t="s">
        <v>11</v>
      </c>
      <c r="E103" s="200"/>
      <c r="F103" s="199" t="s">
        <v>12</v>
      </c>
      <c r="G103" s="200"/>
      <c r="H103" s="217" t="s">
        <v>13</v>
      </c>
      <c r="I103" s="218"/>
      <c r="J103" s="221" t="s">
        <v>14</v>
      </c>
      <c r="K103" s="221"/>
      <c r="L103" s="221"/>
      <c r="M103" s="221"/>
      <c r="N103" s="221"/>
      <c r="O103" s="222"/>
      <c r="P103" s="199" t="s">
        <v>15</v>
      </c>
      <c r="Q103" s="200"/>
    </row>
    <row r="104" spans="1:20" s="3" customFormat="1" ht="17.25" customHeight="1">
      <c r="A104" s="212"/>
      <c r="B104" s="8" t="s">
        <v>17</v>
      </c>
      <c r="C104" s="8" t="s">
        <v>18</v>
      </c>
      <c r="D104" s="8" t="s">
        <v>17</v>
      </c>
      <c r="E104" s="8" t="s">
        <v>18</v>
      </c>
      <c r="F104" s="8" t="s">
        <v>17</v>
      </c>
      <c r="G104" s="8" t="s">
        <v>18</v>
      </c>
      <c r="H104" s="219"/>
      <c r="I104" s="220"/>
      <c r="J104" s="201"/>
      <c r="K104" s="201"/>
      <c r="L104" s="201"/>
      <c r="M104" s="201"/>
      <c r="N104" s="201"/>
      <c r="O104" s="202"/>
      <c r="P104" s="205"/>
      <c r="Q104" s="206"/>
    </row>
    <row r="105" spans="1:20" s="3" customFormat="1" ht="17.25" customHeight="1" thickBot="1">
      <c r="A105" s="9"/>
      <c r="B105" s="10"/>
      <c r="C105" s="10"/>
      <c r="D105" s="10"/>
      <c r="E105" s="10"/>
      <c r="F105" s="11"/>
      <c r="G105" s="12"/>
      <c r="H105" s="209"/>
      <c r="I105" s="210"/>
      <c r="J105" s="203"/>
      <c r="K105" s="203"/>
      <c r="L105" s="203"/>
      <c r="M105" s="203"/>
      <c r="N105" s="203"/>
      <c r="O105" s="204"/>
      <c r="P105" s="207"/>
      <c r="Q105" s="208"/>
    </row>
    <row r="106" spans="1:20" s="3" customFormat="1" ht="6" customHeight="1" thickBot="1">
      <c r="A106" s="13"/>
      <c r="B106" s="13"/>
      <c r="C106" s="13"/>
      <c r="D106" s="13"/>
      <c r="E106" s="13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3"/>
      <c r="Q106" s="13"/>
    </row>
    <row r="107" spans="1:20" s="3" customFormat="1" ht="15.75" customHeight="1">
      <c r="A107" s="211" t="s">
        <v>21</v>
      </c>
      <c r="B107" s="213" t="s">
        <v>22</v>
      </c>
      <c r="C107" s="214"/>
      <c r="D107" s="214"/>
      <c r="E107" s="214"/>
      <c r="F107" s="214"/>
      <c r="G107" s="214"/>
      <c r="H107" s="215">
        <f>P59</f>
        <v>44257</v>
      </c>
      <c r="I107" s="215"/>
      <c r="J107" s="213" t="s">
        <v>23</v>
      </c>
      <c r="K107" s="214"/>
      <c r="L107" s="214"/>
      <c r="M107" s="214"/>
      <c r="N107" s="214"/>
      <c r="O107" s="214"/>
      <c r="P107" s="215">
        <f>H107+1</f>
        <v>44258</v>
      </c>
      <c r="Q107" s="216"/>
      <c r="R107" s="6"/>
    </row>
    <row r="108" spans="1:20" s="3" customFormat="1" ht="15.75" customHeight="1">
      <c r="A108" s="212"/>
      <c r="B108" s="193" t="s">
        <v>24</v>
      </c>
      <c r="C108" s="193"/>
      <c r="D108" s="193"/>
      <c r="E108" s="193"/>
      <c r="F108" s="193"/>
      <c r="G108" s="193" t="s">
        <v>25</v>
      </c>
      <c r="H108" s="193"/>
      <c r="I108" s="193"/>
      <c r="J108" s="193" t="s">
        <v>24</v>
      </c>
      <c r="K108" s="193"/>
      <c r="L108" s="193"/>
      <c r="M108" s="193"/>
      <c r="N108" s="193"/>
      <c r="O108" s="193" t="s">
        <v>25</v>
      </c>
      <c r="P108" s="193"/>
      <c r="Q108" s="193"/>
      <c r="R108" s="6"/>
    </row>
    <row r="109" spans="1:20" s="3" customFormat="1" ht="15.75" customHeight="1">
      <c r="A109" s="195" t="s">
        <v>26</v>
      </c>
      <c r="B109" s="193"/>
      <c r="C109" s="193"/>
      <c r="D109" s="193"/>
      <c r="E109" s="193"/>
      <c r="F109" s="193"/>
      <c r="G109" s="198"/>
      <c r="H109" s="198"/>
      <c r="I109" s="198"/>
      <c r="J109" s="193"/>
      <c r="K109" s="193"/>
      <c r="L109" s="193"/>
      <c r="M109" s="193"/>
      <c r="N109" s="193"/>
      <c r="O109" s="193"/>
      <c r="P109" s="193"/>
      <c r="Q109" s="193"/>
    </row>
    <row r="110" spans="1:20" s="3" customFormat="1" ht="15.75" customHeight="1">
      <c r="A110" s="196"/>
      <c r="B110" s="193"/>
      <c r="C110" s="193"/>
      <c r="D110" s="193"/>
      <c r="E110" s="193"/>
      <c r="F110" s="193"/>
      <c r="G110" s="198"/>
      <c r="H110" s="198"/>
      <c r="I110" s="198"/>
      <c r="J110" s="193"/>
      <c r="K110" s="193"/>
      <c r="L110" s="193"/>
      <c r="M110" s="193"/>
      <c r="N110" s="193"/>
      <c r="O110" s="193"/>
      <c r="P110" s="193"/>
      <c r="Q110" s="193"/>
    </row>
    <row r="111" spans="1:20" s="3" customFormat="1" ht="15.75" customHeight="1">
      <c r="A111" s="196"/>
      <c r="B111" s="193"/>
      <c r="C111" s="193"/>
      <c r="D111" s="193"/>
      <c r="E111" s="193"/>
      <c r="F111" s="193"/>
      <c r="G111" s="198"/>
      <c r="H111" s="198"/>
      <c r="I111" s="198"/>
      <c r="J111" s="193"/>
      <c r="K111" s="193"/>
      <c r="L111" s="193"/>
      <c r="M111" s="193"/>
      <c r="N111" s="193"/>
      <c r="O111" s="193"/>
      <c r="P111" s="193"/>
      <c r="Q111" s="193"/>
    </row>
    <row r="112" spans="1:20" s="3" customFormat="1" ht="15.75" customHeight="1">
      <c r="A112" s="196"/>
      <c r="B112" s="193"/>
      <c r="C112" s="193"/>
      <c r="D112" s="193"/>
      <c r="E112" s="193"/>
      <c r="F112" s="193"/>
      <c r="G112" s="198"/>
      <c r="H112" s="198"/>
      <c r="I112" s="198"/>
      <c r="J112" s="193"/>
      <c r="K112" s="193"/>
      <c r="L112" s="193"/>
      <c r="M112" s="193"/>
      <c r="N112" s="193"/>
      <c r="O112" s="193"/>
      <c r="P112" s="193"/>
      <c r="Q112" s="193"/>
    </row>
    <row r="113" spans="1:17" s="3" customFormat="1" ht="15.75" customHeight="1">
      <c r="A113" s="197"/>
      <c r="B113" s="193"/>
      <c r="C113" s="193"/>
      <c r="D113" s="193"/>
      <c r="E113" s="193"/>
      <c r="F113" s="193"/>
      <c r="G113" s="198"/>
      <c r="H113" s="198"/>
      <c r="I113" s="198"/>
      <c r="J113" s="193"/>
      <c r="K113" s="193"/>
      <c r="L113" s="193"/>
      <c r="M113" s="193"/>
      <c r="N113" s="193"/>
      <c r="O113" s="193"/>
      <c r="P113" s="193"/>
      <c r="Q113" s="193"/>
    </row>
    <row r="114" spans="1:17" s="3" customFormat="1" ht="15.75" customHeight="1">
      <c r="A114" s="195" t="s">
        <v>27</v>
      </c>
      <c r="B114" s="193"/>
      <c r="C114" s="193"/>
      <c r="D114" s="193"/>
      <c r="E114" s="193"/>
      <c r="F114" s="193"/>
      <c r="G114" s="198"/>
      <c r="H114" s="198"/>
      <c r="I114" s="198"/>
      <c r="J114" s="193"/>
      <c r="K114" s="193"/>
      <c r="L114" s="193"/>
      <c r="M114" s="193"/>
      <c r="N114" s="193"/>
      <c r="O114" s="193"/>
      <c r="P114" s="193"/>
      <c r="Q114" s="193"/>
    </row>
    <row r="115" spans="1:17" s="3" customFormat="1" ht="15.75" customHeight="1">
      <c r="A115" s="196"/>
      <c r="B115" s="193"/>
      <c r="C115" s="193"/>
      <c r="D115" s="193"/>
      <c r="E115" s="193"/>
      <c r="F115" s="193"/>
      <c r="G115" s="198"/>
      <c r="H115" s="198"/>
      <c r="I115" s="198"/>
      <c r="J115" s="193"/>
      <c r="K115" s="193"/>
      <c r="L115" s="193"/>
      <c r="M115" s="193"/>
      <c r="N115" s="193"/>
      <c r="O115" s="193"/>
      <c r="P115" s="193"/>
      <c r="Q115" s="193"/>
    </row>
    <row r="116" spans="1:17" s="3" customFormat="1" ht="15.75" customHeight="1">
      <c r="A116" s="197"/>
      <c r="B116" s="193"/>
      <c r="C116" s="193"/>
      <c r="D116" s="193"/>
      <c r="E116" s="193"/>
      <c r="F116" s="193"/>
      <c r="G116" s="198"/>
      <c r="H116" s="198"/>
      <c r="I116" s="198"/>
      <c r="J116" s="193"/>
      <c r="K116" s="193"/>
      <c r="L116" s="193"/>
      <c r="M116" s="193"/>
      <c r="N116" s="193"/>
      <c r="O116" s="193"/>
      <c r="P116" s="193"/>
      <c r="Q116" s="193"/>
    </row>
    <row r="117" spans="1:17" s="3" customFormat="1" ht="15.75" customHeight="1">
      <c r="A117" s="195" t="s">
        <v>28</v>
      </c>
      <c r="B117" s="193"/>
      <c r="C117" s="193"/>
      <c r="D117" s="193"/>
      <c r="E117" s="193"/>
      <c r="F117" s="193"/>
      <c r="G117" s="198"/>
      <c r="H117" s="198"/>
      <c r="I117" s="198"/>
      <c r="J117" s="193"/>
      <c r="K117" s="193"/>
      <c r="L117" s="193"/>
      <c r="M117" s="193"/>
      <c r="N117" s="193"/>
      <c r="O117" s="193"/>
      <c r="P117" s="193"/>
      <c r="Q117" s="193"/>
    </row>
    <row r="118" spans="1:17" s="3" customFormat="1" ht="15.75" customHeight="1">
      <c r="A118" s="196"/>
      <c r="B118" s="193"/>
      <c r="C118" s="193"/>
      <c r="D118" s="193"/>
      <c r="E118" s="193"/>
      <c r="F118" s="193"/>
      <c r="G118" s="198"/>
      <c r="H118" s="198"/>
      <c r="I118" s="198"/>
      <c r="J118" s="193"/>
      <c r="K118" s="193"/>
      <c r="L118" s="193"/>
      <c r="M118" s="193"/>
      <c r="N118" s="193"/>
      <c r="O118" s="193"/>
      <c r="P118" s="193"/>
      <c r="Q118" s="193"/>
    </row>
    <row r="119" spans="1:17" s="3" customFormat="1" ht="15.75" customHeight="1">
      <c r="A119" s="196"/>
      <c r="B119" s="193"/>
      <c r="C119" s="193"/>
      <c r="D119" s="193"/>
      <c r="E119" s="193"/>
      <c r="F119" s="193"/>
      <c r="G119" s="198"/>
      <c r="H119" s="198"/>
      <c r="I119" s="198"/>
      <c r="J119" s="193"/>
      <c r="K119" s="193"/>
      <c r="L119" s="193"/>
      <c r="M119" s="193"/>
      <c r="N119" s="193"/>
      <c r="O119" s="193"/>
      <c r="P119" s="193"/>
      <c r="Q119" s="193"/>
    </row>
    <row r="120" spans="1:17" s="3" customFormat="1" ht="15.75" customHeight="1">
      <c r="A120" s="197"/>
      <c r="B120" s="193"/>
      <c r="C120" s="193"/>
      <c r="D120" s="193"/>
      <c r="E120" s="193"/>
      <c r="F120" s="193"/>
      <c r="G120" s="198"/>
      <c r="H120" s="198"/>
      <c r="I120" s="198"/>
      <c r="J120" s="193"/>
      <c r="K120" s="193"/>
      <c r="L120" s="193"/>
      <c r="M120" s="193"/>
      <c r="N120" s="193"/>
      <c r="O120" s="193"/>
      <c r="P120" s="193"/>
      <c r="Q120" s="193"/>
    </row>
    <row r="121" spans="1:17" s="3" customFormat="1" ht="15.75" customHeight="1">
      <c r="A121" s="223" t="s">
        <v>29</v>
      </c>
      <c r="B121" s="193"/>
      <c r="C121" s="193"/>
      <c r="D121" s="193"/>
      <c r="E121" s="193"/>
      <c r="F121" s="193"/>
      <c r="G121" s="198"/>
      <c r="H121" s="198"/>
      <c r="I121" s="198"/>
      <c r="J121" s="193"/>
      <c r="K121" s="193"/>
      <c r="L121" s="193"/>
      <c r="M121" s="193"/>
      <c r="N121" s="193"/>
      <c r="O121" s="193"/>
      <c r="P121" s="193"/>
      <c r="Q121" s="193"/>
    </row>
    <row r="122" spans="1:17" s="3" customFormat="1" ht="15.75" customHeight="1">
      <c r="A122" s="212"/>
      <c r="B122" s="193"/>
      <c r="C122" s="193"/>
      <c r="D122" s="193"/>
      <c r="E122" s="193"/>
      <c r="F122" s="193"/>
      <c r="G122" s="198"/>
      <c r="H122" s="198"/>
      <c r="I122" s="198"/>
      <c r="J122" s="193"/>
      <c r="K122" s="193"/>
      <c r="L122" s="193"/>
      <c r="M122" s="193"/>
      <c r="N122" s="193"/>
      <c r="O122" s="193"/>
      <c r="P122" s="193"/>
      <c r="Q122" s="193"/>
    </row>
    <row r="123" spans="1:17" s="3" customFormat="1" ht="15.75" customHeight="1">
      <c r="A123" s="8" t="s">
        <v>30</v>
      </c>
      <c r="B123" s="193"/>
      <c r="C123" s="193"/>
      <c r="D123" s="193"/>
      <c r="E123" s="193"/>
      <c r="F123" s="193"/>
      <c r="G123" s="198"/>
      <c r="H123" s="198"/>
      <c r="I123" s="198"/>
      <c r="J123" s="193"/>
      <c r="K123" s="193"/>
      <c r="L123" s="193"/>
      <c r="M123" s="193"/>
      <c r="N123" s="193"/>
      <c r="O123" s="193"/>
      <c r="P123" s="193"/>
      <c r="Q123" s="193"/>
    </row>
    <row r="124" spans="1:17" s="3" customFormat="1" ht="15.75" customHeight="1">
      <c r="A124" s="15" t="s">
        <v>31</v>
      </c>
      <c r="B124" s="193"/>
      <c r="C124" s="193"/>
      <c r="D124" s="193"/>
      <c r="E124" s="193"/>
      <c r="F124" s="193"/>
      <c r="G124" s="198"/>
      <c r="H124" s="198"/>
      <c r="I124" s="198"/>
      <c r="J124" s="193"/>
      <c r="K124" s="193"/>
      <c r="L124" s="193"/>
      <c r="M124" s="193"/>
      <c r="N124" s="193"/>
      <c r="O124" s="193"/>
      <c r="P124" s="193"/>
      <c r="Q124" s="193"/>
    </row>
    <row r="125" spans="1:17" s="3" customFormat="1" ht="15.75" customHeight="1">
      <c r="A125" s="8" t="s">
        <v>32</v>
      </c>
      <c r="B125" s="193"/>
      <c r="C125" s="193"/>
      <c r="D125" s="193"/>
      <c r="E125" s="193"/>
      <c r="F125" s="193"/>
      <c r="G125" s="198"/>
      <c r="H125" s="198"/>
      <c r="I125" s="198"/>
      <c r="J125" s="193"/>
      <c r="K125" s="193"/>
      <c r="L125" s="193"/>
      <c r="M125" s="193"/>
      <c r="N125" s="193"/>
      <c r="O125" s="193"/>
      <c r="P125" s="193"/>
      <c r="Q125" s="193"/>
    </row>
    <row r="126" spans="1:17" s="3" customFormat="1" ht="15.75" customHeight="1">
      <c r="A126" s="8" t="s">
        <v>33</v>
      </c>
      <c r="B126" s="193"/>
      <c r="C126" s="193"/>
      <c r="D126" s="193"/>
      <c r="E126" s="193"/>
      <c r="F126" s="193"/>
      <c r="G126" s="198"/>
      <c r="H126" s="198"/>
      <c r="I126" s="198"/>
      <c r="J126" s="193"/>
      <c r="K126" s="193"/>
      <c r="L126" s="193"/>
      <c r="M126" s="193"/>
      <c r="N126" s="193"/>
      <c r="O126" s="193"/>
      <c r="P126" s="193"/>
      <c r="Q126" s="193"/>
    </row>
    <row r="127" spans="1:17" s="3" customFormat="1" ht="15.75" customHeight="1">
      <c r="A127" s="224" t="s">
        <v>34</v>
      </c>
      <c r="B127" s="193"/>
      <c r="C127" s="193"/>
      <c r="D127" s="193"/>
      <c r="E127" s="193"/>
      <c r="F127" s="193"/>
      <c r="G127" s="198"/>
      <c r="H127" s="198"/>
      <c r="I127" s="198"/>
      <c r="J127" s="193"/>
      <c r="K127" s="193"/>
      <c r="L127" s="193"/>
      <c r="M127" s="193"/>
      <c r="N127" s="193"/>
      <c r="O127" s="193"/>
      <c r="P127" s="193"/>
      <c r="Q127" s="193"/>
    </row>
    <row r="128" spans="1:17" s="3" customFormat="1" ht="15.75" customHeight="1">
      <c r="A128" s="224"/>
      <c r="B128" s="193"/>
      <c r="C128" s="193"/>
      <c r="D128" s="193"/>
      <c r="E128" s="193"/>
      <c r="F128" s="193"/>
      <c r="G128" s="198"/>
      <c r="H128" s="198"/>
      <c r="I128" s="198"/>
      <c r="J128" s="193"/>
      <c r="K128" s="193"/>
      <c r="L128" s="193"/>
      <c r="M128" s="193"/>
      <c r="N128" s="193"/>
      <c r="O128" s="193"/>
      <c r="P128" s="193"/>
      <c r="Q128" s="193"/>
    </row>
    <row r="129" spans="1:17" s="3" customFormat="1" ht="15.75" customHeight="1" thickBot="1">
      <c r="A129" s="225"/>
      <c r="B129" s="239"/>
      <c r="C129" s="239"/>
      <c r="D129" s="239"/>
      <c r="E129" s="239"/>
      <c r="F129" s="239"/>
      <c r="G129" s="240"/>
      <c r="H129" s="240"/>
      <c r="I129" s="240"/>
      <c r="J129" s="239"/>
      <c r="K129" s="239"/>
      <c r="L129" s="239"/>
      <c r="M129" s="239"/>
      <c r="N129" s="239"/>
      <c r="O129" s="239"/>
      <c r="P129" s="239"/>
      <c r="Q129" s="239"/>
    </row>
    <row r="130" spans="1:17" s="3" customFormat="1" ht="3" customHeight="1" thickBot="1">
      <c r="A130" s="16"/>
      <c r="B130" s="13"/>
      <c r="C130" s="13"/>
      <c r="D130" s="13"/>
      <c r="E130" s="13"/>
      <c r="F130" s="17"/>
      <c r="G130" s="17"/>
      <c r="H130" s="17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 s="3" customFormat="1" ht="15.75" customHeight="1" thickBot="1">
      <c r="A131" s="18" t="s">
        <v>35</v>
      </c>
      <c r="B131" s="19" t="s">
        <v>36</v>
      </c>
      <c r="C131" s="20" t="s">
        <v>37</v>
      </c>
      <c r="D131" s="20"/>
      <c r="E131" s="21" t="s">
        <v>38</v>
      </c>
      <c r="F131" s="21"/>
      <c r="G131" s="21" t="s">
        <v>39</v>
      </c>
      <c r="H131" s="22">
        <f>D131+F131</f>
        <v>0</v>
      </c>
      <c r="I131" s="19" t="s">
        <v>40</v>
      </c>
      <c r="J131" s="20" t="s">
        <v>37</v>
      </c>
      <c r="K131" s="20"/>
      <c r="L131" s="20" t="s">
        <v>38</v>
      </c>
      <c r="M131" s="21"/>
      <c r="N131" s="21" t="s">
        <v>39</v>
      </c>
      <c r="O131" s="23">
        <f>K131+M131</f>
        <v>0</v>
      </c>
      <c r="P131" s="226"/>
      <c r="Q131" s="227"/>
    </row>
    <row r="132" spans="1:17" s="3" customFormat="1" ht="15.75" customHeight="1" thickTop="1">
      <c r="A132" s="228" t="s">
        <v>41</v>
      </c>
      <c r="B132" s="229"/>
      <c r="C132" s="229"/>
      <c r="D132" s="229"/>
      <c r="E132" s="229"/>
      <c r="F132" s="229"/>
      <c r="G132" s="229"/>
      <c r="H132" s="229"/>
      <c r="I132" s="229"/>
      <c r="J132" s="229"/>
      <c r="K132" s="229"/>
      <c r="L132" s="229"/>
      <c r="M132" s="229"/>
      <c r="N132" s="229"/>
      <c r="O132" s="229"/>
      <c r="P132" s="229"/>
      <c r="Q132" s="230"/>
    </row>
    <row r="133" spans="1:17" s="3" customFormat="1" ht="15.75" customHeight="1">
      <c r="A133" s="8" t="s">
        <v>42</v>
      </c>
      <c r="B133" s="231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3"/>
    </row>
    <row r="134" spans="1:17" s="3" customFormat="1" ht="15.75" customHeight="1">
      <c r="A134" s="8" t="s">
        <v>43</v>
      </c>
      <c r="B134" s="231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3"/>
    </row>
    <row r="135" spans="1:17" s="3" customFormat="1" ht="15.75" customHeight="1" thickBot="1">
      <c r="A135" s="24" t="s">
        <v>34</v>
      </c>
      <c r="B135" s="234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6"/>
    </row>
    <row r="136" spans="1:17" s="3" customFormat="1" ht="15.75" customHeight="1" thickTop="1">
      <c r="A136" s="237" t="s">
        <v>45</v>
      </c>
      <c r="B136" s="228" t="s">
        <v>46</v>
      </c>
      <c r="C136" s="229"/>
      <c r="D136" s="230"/>
      <c r="E136" s="228" t="s">
        <v>47</v>
      </c>
      <c r="F136" s="229"/>
      <c r="G136" s="229"/>
      <c r="H136" s="229"/>
      <c r="I136" s="230"/>
      <c r="J136" s="228" t="s">
        <v>48</v>
      </c>
      <c r="K136" s="229"/>
      <c r="L136" s="229"/>
      <c r="M136" s="229"/>
      <c r="N136" s="230"/>
      <c r="O136" s="228" t="s">
        <v>49</v>
      </c>
      <c r="P136" s="229"/>
      <c r="Q136" s="230"/>
    </row>
    <row r="137" spans="1:17" s="3" customFormat="1" ht="15.75" customHeight="1">
      <c r="A137" s="196"/>
      <c r="B137" s="8" t="s">
        <v>50</v>
      </c>
      <c r="C137" s="8" t="s">
        <v>36</v>
      </c>
      <c r="D137" s="8" t="s">
        <v>40</v>
      </c>
      <c r="E137" s="37" t="s">
        <v>77</v>
      </c>
      <c r="F137" s="38"/>
      <c r="G137" s="38"/>
      <c r="H137" s="38"/>
      <c r="I137" s="39"/>
      <c r="J137" s="40"/>
      <c r="K137" s="41"/>
      <c r="L137" s="41"/>
      <c r="M137" s="41"/>
      <c r="N137" s="42"/>
      <c r="O137" s="258"/>
      <c r="P137" s="259"/>
      <c r="Q137" s="260"/>
    </row>
    <row r="138" spans="1:17" s="3" customFormat="1" ht="15.75" customHeight="1" thickBot="1">
      <c r="A138" s="238"/>
      <c r="B138" s="26">
        <f>B90</f>
        <v>12</v>
      </c>
      <c r="C138" s="26"/>
      <c r="D138" s="26"/>
      <c r="E138" s="43"/>
      <c r="F138" s="44"/>
      <c r="G138" s="44"/>
      <c r="H138" s="44"/>
      <c r="I138" s="45"/>
      <c r="J138" s="46"/>
      <c r="K138" s="47"/>
      <c r="L138" s="47"/>
      <c r="M138" s="47"/>
      <c r="N138" s="48"/>
      <c r="O138" s="261"/>
      <c r="P138" s="262"/>
      <c r="Q138" s="263"/>
    </row>
    <row r="139" spans="1:17" s="3" customFormat="1" ht="15.75" customHeight="1" thickTop="1">
      <c r="A139" s="237" t="s">
        <v>51</v>
      </c>
      <c r="B139" s="27" t="s">
        <v>52</v>
      </c>
      <c r="C139" s="28">
        <f>E139+I139+M139+O139+Q139</f>
        <v>0</v>
      </c>
      <c r="D139" s="269" t="s">
        <v>53</v>
      </c>
      <c r="E139" s="242"/>
      <c r="F139" s="270" t="s">
        <v>54</v>
      </c>
      <c r="G139" s="247"/>
      <c r="H139" s="237" t="s">
        <v>55</v>
      </c>
      <c r="I139" s="247"/>
      <c r="J139" s="237" t="s">
        <v>56</v>
      </c>
      <c r="K139" s="247"/>
      <c r="L139" s="249" t="s">
        <v>57</v>
      </c>
      <c r="M139" s="250"/>
      <c r="N139" s="237" t="s">
        <v>58</v>
      </c>
      <c r="O139" s="242"/>
      <c r="P139" s="237" t="s">
        <v>59</v>
      </c>
      <c r="Q139" s="242"/>
    </row>
    <row r="140" spans="1:17" s="3" customFormat="1" ht="15.75" customHeight="1" thickBot="1">
      <c r="A140" s="238"/>
      <c r="B140" s="24" t="s">
        <v>60</v>
      </c>
      <c r="C140" s="29">
        <f>G139+K139</f>
        <v>0</v>
      </c>
      <c r="D140" s="241"/>
      <c r="E140" s="243"/>
      <c r="F140" s="243"/>
      <c r="G140" s="248"/>
      <c r="H140" s="241"/>
      <c r="I140" s="248"/>
      <c r="J140" s="241"/>
      <c r="K140" s="248"/>
      <c r="L140" s="241"/>
      <c r="M140" s="251"/>
      <c r="N140" s="241"/>
      <c r="O140" s="243"/>
      <c r="P140" s="241"/>
      <c r="Q140" s="243"/>
    </row>
    <row r="141" spans="1:17" s="3" customFormat="1" ht="15.75" customHeight="1" thickTop="1">
      <c r="A141" s="244" t="s">
        <v>61</v>
      </c>
      <c r="B141" s="245"/>
      <c r="C141" s="245"/>
      <c r="D141" s="245"/>
      <c r="E141" s="245"/>
      <c r="F141" s="245"/>
      <c r="G141" s="245"/>
      <c r="H141" s="245"/>
      <c r="I141" s="245"/>
      <c r="J141" s="245"/>
      <c r="K141" s="246"/>
      <c r="L141" s="228" t="s">
        <v>62</v>
      </c>
      <c r="M141" s="229"/>
      <c r="N141" s="229"/>
      <c r="O141" s="229"/>
      <c r="P141" s="229"/>
      <c r="Q141" s="230"/>
    </row>
    <row r="142" spans="1:17" s="3" customFormat="1" ht="19.5" customHeight="1">
      <c r="A142" s="8" t="s">
        <v>63</v>
      </c>
      <c r="B142" s="283" t="s">
        <v>26</v>
      </c>
      <c r="C142" s="284"/>
      <c r="D142" s="30" t="s">
        <v>64</v>
      </c>
      <c r="E142" s="30" t="s">
        <v>65</v>
      </c>
      <c r="F142" s="283" t="s">
        <v>66</v>
      </c>
      <c r="G142" s="284"/>
      <c r="H142" s="283" t="s">
        <v>67</v>
      </c>
      <c r="I142" s="284"/>
      <c r="J142" s="283" t="s">
        <v>68</v>
      </c>
      <c r="K142" s="284"/>
      <c r="L142" s="283" t="s">
        <v>69</v>
      </c>
      <c r="M142" s="285"/>
      <c r="N142" s="285"/>
      <c r="O142" s="284"/>
      <c r="P142" s="31" t="s">
        <v>70</v>
      </c>
      <c r="Q142" s="32" t="s">
        <v>71</v>
      </c>
    </row>
    <row r="143" spans="1:17" s="3" customFormat="1" ht="15.75" customHeight="1">
      <c r="A143" s="223" t="s">
        <v>72</v>
      </c>
      <c r="B143" s="33" t="s">
        <v>73</v>
      </c>
      <c r="C143" s="49">
        <f>C95</f>
        <v>0</v>
      </c>
      <c r="D143" s="293">
        <f>D95</f>
        <v>0</v>
      </c>
      <c r="E143" s="295">
        <f>E95</f>
        <v>0</v>
      </c>
      <c r="F143" s="296">
        <f>F95</f>
        <v>0</v>
      </c>
      <c r="G143" s="297"/>
      <c r="H143" s="296">
        <f>H95</f>
        <v>0</v>
      </c>
      <c r="I143" s="297"/>
      <c r="J143" s="300">
        <f>J95</f>
        <v>0</v>
      </c>
      <c r="K143" s="297"/>
      <c r="L143" s="276" t="s">
        <v>74</v>
      </c>
      <c r="M143" s="277"/>
      <c r="N143" s="276" t="s">
        <v>75</v>
      </c>
      <c r="O143" s="277"/>
      <c r="P143" s="278"/>
      <c r="Q143" s="280"/>
    </row>
    <row r="144" spans="1:17" s="3" customFormat="1" ht="15.75" customHeight="1" thickBot="1">
      <c r="A144" s="225"/>
      <c r="B144" s="35" t="s">
        <v>76</v>
      </c>
      <c r="C144" s="50">
        <f>C96</f>
        <v>0</v>
      </c>
      <c r="D144" s="294"/>
      <c r="E144" s="279"/>
      <c r="F144" s="298"/>
      <c r="G144" s="299"/>
      <c r="H144" s="298"/>
      <c r="I144" s="299"/>
      <c r="J144" s="298"/>
      <c r="K144" s="299"/>
      <c r="L144" s="291">
        <f>L96</f>
        <v>0</v>
      </c>
      <c r="M144" s="292"/>
      <c r="N144" s="291">
        <f>N96</f>
        <v>0</v>
      </c>
      <c r="O144" s="292"/>
      <c r="P144" s="279"/>
      <c r="Q144" s="279"/>
    </row>
    <row r="145" spans="1:20" s="3" customFormat="1" ht="19.5" customHeight="1">
      <c r="A145" s="188" t="s">
        <v>0</v>
      </c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"/>
      <c r="S145" s="1"/>
      <c r="T145" s="1"/>
    </row>
    <row r="146" spans="1:20" s="3" customFormat="1" ht="3.75" customHeight="1"/>
    <row r="147" spans="1:20" s="3" customFormat="1" ht="19.5" customHeight="1">
      <c r="E147" s="4"/>
      <c r="K147" s="189" t="s">
        <v>2</v>
      </c>
      <c r="L147" s="191" t="s">
        <v>3</v>
      </c>
      <c r="M147" s="191"/>
      <c r="N147" s="192" t="s">
        <v>4</v>
      </c>
      <c r="O147" s="192"/>
      <c r="P147" s="193" t="s">
        <v>5</v>
      </c>
      <c r="Q147" s="193"/>
    </row>
    <row r="148" spans="1:20" s="3" customFormat="1" ht="19.5" customHeight="1">
      <c r="E148" s="4"/>
      <c r="K148" s="189"/>
      <c r="L148" s="191"/>
      <c r="M148" s="191"/>
      <c r="N148" s="192"/>
      <c r="O148" s="192"/>
      <c r="P148" s="193"/>
      <c r="Q148" s="193"/>
    </row>
    <row r="149" spans="1:20" s="3" customFormat="1" ht="23.25" customHeight="1">
      <c r="A149" s="271">
        <f>A101+1</f>
        <v>44290</v>
      </c>
      <c r="B149" s="271"/>
      <c r="C149" s="271"/>
      <c r="D149" s="271"/>
      <c r="I149" s="5"/>
      <c r="K149" s="190"/>
      <c r="L149" s="191"/>
      <c r="M149" s="191"/>
      <c r="N149" s="192"/>
      <c r="O149" s="192"/>
      <c r="P149" s="193"/>
      <c r="Q149" s="193"/>
    </row>
    <row r="150" spans="1:20" s="3" customFormat="1" ht="12" customHeight="1" thickBot="1">
      <c r="A150" s="6"/>
      <c r="B150" s="6"/>
      <c r="C150" s="6"/>
      <c r="D150" s="6"/>
      <c r="E150" s="6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20" s="3" customFormat="1" ht="17.25" customHeight="1">
      <c r="A151" s="211" t="s">
        <v>9</v>
      </c>
      <c r="B151" s="199" t="s">
        <v>10</v>
      </c>
      <c r="C151" s="200"/>
      <c r="D151" s="199" t="s">
        <v>11</v>
      </c>
      <c r="E151" s="200"/>
      <c r="F151" s="199" t="s">
        <v>12</v>
      </c>
      <c r="G151" s="200"/>
      <c r="H151" s="217" t="s">
        <v>13</v>
      </c>
      <c r="I151" s="218"/>
      <c r="J151" s="221" t="s">
        <v>14</v>
      </c>
      <c r="K151" s="221"/>
      <c r="L151" s="221"/>
      <c r="M151" s="221"/>
      <c r="N151" s="221"/>
      <c r="O151" s="222"/>
      <c r="P151" s="199" t="s">
        <v>15</v>
      </c>
      <c r="Q151" s="200"/>
    </row>
    <row r="152" spans="1:20" s="3" customFormat="1" ht="17.25" customHeight="1">
      <c r="A152" s="212"/>
      <c r="B152" s="8" t="s">
        <v>17</v>
      </c>
      <c r="C152" s="8" t="s">
        <v>18</v>
      </c>
      <c r="D152" s="8" t="s">
        <v>17</v>
      </c>
      <c r="E152" s="8" t="s">
        <v>18</v>
      </c>
      <c r="F152" s="8" t="s">
        <v>17</v>
      </c>
      <c r="G152" s="8" t="s">
        <v>18</v>
      </c>
      <c r="H152" s="219"/>
      <c r="I152" s="220"/>
      <c r="J152" s="201"/>
      <c r="K152" s="201"/>
      <c r="L152" s="201"/>
      <c r="M152" s="201"/>
      <c r="N152" s="201"/>
      <c r="O152" s="202"/>
      <c r="P152" s="205"/>
      <c r="Q152" s="206"/>
    </row>
    <row r="153" spans="1:20" s="3" customFormat="1" ht="17.25" customHeight="1" thickBot="1">
      <c r="A153" s="9"/>
      <c r="B153" s="10"/>
      <c r="C153" s="10"/>
      <c r="D153" s="10"/>
      <c r="E153" s="10"/>
      <c r="F153" s="11"/>
      <c r="G153" s="12"/>
      <c r="H153" s="209"/>
      <c r="I153" s="210"/>
      <c r="J153" s="203"/>
      <c r="K153" s="203"/>
      <c r="L153" s="203"/>
      <c r="M153" s="203"/>
      <c r="N153" s="203"/>
      <c r="O153" s="204"/>
      <c r="P153" s="207"/>
      <c r="Q153" s="208"/>
    </row>
    <row r="154" spans="1:20" s="3" customFormat="1" ht="6" customHeight="1" thickBot="1">
      <c r="A154" s="13"/>
      <c r="B154" s="13"/>
      <c r="C154" s="13"/>
      <c r="D154" s="13"/>
      <c r="E154" s="1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3"/>
      <c r="Q154" s="13"/>
    </row>
    <row r="155" spans="1:20" s="3" customFormat="1" ht="15.75" customHeight="1">
      <c r="A155" s="211" t="s">
        <v>21</v>
      </c>
      <c r="B155" s="213" t="s">
        <v>22</v>
      </c>
      <c r="C155" s="214"/>
      <c r="D155" s="214"/>
      <c r="E155" s="214"/>
      <c r="F155" s="214"/>
      <c r="G155" s="214"/>
      <c r="H155" s="215">
        <f>P107</f>
        <v>44258</v>
      </c>
      <c r="I155" s="215"/>
      <c r="J155" s="213" t="s">
        <v>23</v>
      </c>
      <c r="K155" s="214"/>
      <c r="L155" s="214"/>
      <c r="M155" s="214"/>
      <c r="N155" s="214"/>
      <c r="O155" s="214"/>
      <c r="P155" s="215">
        <f>H155+1</f>
        <v>44259</v>
      </c>
      <c r="Q155" s="216"/>
      <c r="R155" s="6"/>
    </row>
    <row r="156" spans="1:20" s="3" customFormat="1" ht="15.75" customHeight="1">
      <c r="A156" s="212"/>
      <c r="B156" s="193" t="s">
        <v>24</v>
      </c>
      <c r="C156" s="193"/>
      <c r="D156" s="193"/>
      <c r="E156" s="193"/>
      <c r="F156" s="193"/>
      <c r="G156" s="193" t="s">
        <v>25</v>
      </c>
      <c r="H156" s="193"/>
      <c r="I156" s="193"/>
      <c r="J156" s="193" t="s">
        <v>24</v>
      </c>
      <c r="K156" s="193"/>
      <c r="L156" s="193"/>
      <c r="M156" s="193"/>
      <c r="N156" s="193"/>
      <c r="O156" s="193" t="s">
        <v>25</v>
      </c>
      <c r="P156" s="193"/>
      <c r="Q156" s="193"/>
      <c r="R156" s="6"/>
    </row>
    <row r="157" spans="1:20" s="3" customFormat="1" ht="15.75" customHeight="1">
      <c r="A157" s="195" t="s">
        <v>26</v>
      </c>
      <c r="B157" s="193"/>
      <c r="C157" s="193"/>
      <c r="D157" s="193"/>
      <c r="E157" s="193"/>
      <c r="F157" s="193"/>
      <c r="G157" s="198"/>
      <c r="H157" s="198"/>
      <c r="I157" s="198"/>
      <c r="J157" s="193"/>
      <c r="K157" s="193"/>
      <c r="L157" s="193"/>
      <c r="M157" s="193"/>
      <c r="N157" s="193"/>
      <c r="O157" s="193"/>
      <c r="P157" s="193"/>
      <c r="Q157" s="193"/>
    </row>
    <row r="158" spans="1:20" s="3" customFormat="1" ht="15.75" customHeight="1">
      <c r="A158" s="196"/>
      <c r="B158" s="193"/>
      <c r="C158" s="193"/>
      <c r="D158" s="193"/>
      <c r="E158" s="193"/>
      <c r="F158" s="193"/>
      <c r="G158" s="198"/>
      <c r="H158" s="198"/>
      <c r="I158" s="198"/>
      <c r="J158" s="193"/>
      <c r="K158" s="193"/>
      <c r="L158" s="193"/>
      <c r="M158" s="193"/>
      <c r="N158" s="193"/>
      <c r="O158" s="193"/>
      <c r="P158" s="193"/>
      <c r="Q158" s="193"/>
    </row>
    <row r="159" spans="1:20" s="3" customFormat="1" ht="15.75" customHeight="1">
      <c r="A159" s="196"/>
      <c r="B159" s="193"/>
      <c r="C159" s="193"/>
      <c r="D159" s="193"/>
      <c r="E159" s="193"/>
      <c r="F159" s="193"/>
      <c r="G159" s="198"/>
      <c r="H159" s="198"/>
      <c r="I159" s="198"/>
      <c r="J159" s="193"/>
      <c r="K159" s="193"/>
      <c r="L159" s="193"/>
      <c r="M159" s="193"/>
      <c r="N159" s="193"/>
      <c r="O159" s="193"/>
      <c r="P159" s="193"/>
      <c r="Q159" s="193"/>
    </row>
    <row r="160" spans="1:20" s="3" customFormat="1" ht="15.75" customHeight="1">
      <c r="A160" s="196"/>
      <c r="B160" s="193"/>
      <c r="C160" s="193"/>
      <c r="D160" s="193"/>
      <c r="E160" s="193"/>
      <c r="F160" s="193"/>
      <c r="G160" s="198"/>
      <c r="H160" s="198"/>
      <c r="I160" s="198"/>
      <c r="J160" s="193"/>
      <c r="K160" s="193"/>
      <c r="L160" s="193"/>
      <c r="M160" s="193"/>
      <c r="N160" s="193"/>
      <c r="O160" s="193"/>
      <c r="P160" s="193"/>
      <c r="Q160" s="193"/>
    </row>
    <row r="161" spans="1:17" s="3" customFormat="1" ht="15.75" customHeight="1">
      <c r="A161" s="197"/>
      <c r="B161" s="193"/>
      <c r="C161" s="193"/>
      <c r="D161" s="193"/>
      <c r="E161" s="193"/>
      <c r="F161" s="193"/>
      <c r="G161" s="198"/>
      <c r="H161" s="198"/>
      <c r="I161" s="198"/>
      <c r="J161" s="193"/>
      <c r="K161" s="193"/>
      <c r="L161" s="193"/>
      <c r="M161" s="193"/>
      <c r="N161" s="193"/>
      <c r="O161" s="193"/>
      <c r="P161" s="193"/>
      <c r="Q161" s="193"/>
    </row>
    <row r="162" spans="1:17" s="3" customFormat="1" ht="15.75" customHeight="1">
      <c r="A162" s="195" t="s">
        <v>27</v>
      </c>
      <c r="B162" s="193"/>
      <c r="C162" s="193"/>
      <c r="D162" s="193"/>
      <c r="E162" s="193"/>
      <c r="F162" s="193"/>
      <c r="G162" s="198"/>
      <c r="H162" s="198"/>
      <c r="I162" s="198"/>
      <c r="J162" s="193"/>
      <c r="K162" s="193"/>
      <c r="L162" s="193"/>
      <c r="M162" s="193"/>
      <c r="N162" s="193"/>
      <c r="O162" s="193"/>
      <c r="P162" s="193"/>
      <c r="Q162" s="193"/>
    </row>
    <row r="163" spans="1:17" s="3" customFormat="1" ht="15.75" customHeight="1">
      <c r="A163" s="196"/>
      <c r="B163" s="193"/>
      <c r="C163" s="193"/>
      <c r="D163" s="193"/>
      <c r="E163" s="193"/>
      <c r="F163" s="193"/>
      <c r="G163" s="198"/>
      <c r="H163" s="198"/>
      <c r="I163" s="198"/>
      <c r="J163" s="193"/>
      <c r="K163" s="193"/>
      <c r="L163" s="193"/>
      <c r="M163" s="193"/>
      <c r="N163" s="193"/>
      <c r="O163" s="193"/>
      <c r="P163" s="193"/>
      <c r="Q163" s="193"/>
    </row>
    <row r="164" spans="1:17" s="3" customFormat="1" ht="15.75" customHeight="1">
      <c r="A164" s="197"/>
      <c r="B164" s="193"/>
      <c r="C164" s="193"/>
      <c r="D164" s="193"/>
      <c r="E164" s="193"/>
      <c r="F164" s="193"/>
      <c r="G164" s="198"/>
      <c r="H164" s="198"/>
      <c r="I164" s="198"/>
      <c r="J164" s="193"/>
      <c r="K164" s="193"/>
      <c r="L164" s="193"/>
      <c r="M164" s="193"/>
      <c r="N164" s="193"/>
      <c r="O164" s="193"/>
      <c r="P164" s="193"/>
      <c r="Q164" s="193"/>
    </row>
    <row r="165" spans="1:17" s="3" customFormat="1" ht="15.75" customHeight="1">
      <c r="A165" s="195" t="s">
        <v>28</v>
      </c>
      <c r="B165" s="193"/>
      <c r="C165" s="193"/>
      <c r="D165" s="193"/>
      <c r="E165" s="193"/>
      <c r="F165" s="193"/>
      <c r="G165" s="198"/>
      <c r="H165" s="198"/>
      <c r="I165" s="198"/>
      <c r="J165" s="193"/>
      <c r="K165" s="193"/>
      <c r="L165" s="193"/>
      <c r="M165" s="193"/>
      <c r="N165" s="193"/>
      <c r="O165" s="193"/>
      <c r="P165" s="193"/>
      <c r="Q165" s="193"/>
    </row>
    <row r="166" spans="1:17" s="3" customFormat="1" ht="15.75" customHeight="1">
      <c r="A166" s="196"/>
      <c r="B166" s="193"/>
      <c r="C166" s="193"/>
      <c r="D166" s="193"/>
      <c r="E166" s="193"/>
      <c r="F166" s="193"/>
      <c r="G166" s="198"/>
      <c r="H166" s="198"/>
      <c r="I166" s="198"/>
      <c r="J166" s="193"/>
      <c r="K166" s="193"/>
      <c r="L166" s="193"/>
      <c r="M166" s="193"/>
      <c r="N166" s="193"/>
      <c r="O166" s="193"/>
      <c r="P166" s="193"/>
      <c r="Q166" s="193"/>
    </row>
    <row r="167" spans="1:17" s="3" customFormat="1" ht="15.75" customHeight="1">
      <c r="A167" s="196"/>
      <c r="B167" s="193"/>
      <c r="C167" s="193"/>
      <c r="D167" s="193"/>
      <c r="E167" s="193"/>
      <c r="F167" s="193"/>
      <c r="G167" s="198"/>
      <c r="H167" s="198"/>
      <c r="I167" s="198"/>
      <c r="J167" s="193"/>
      <c r="K167" s="193"/>
      <c r="L167" s="193"/>
      <c r="M167" s="193"/>
      <c r="N167" s="193"/>
      <c r="O167" s="193"/>
      <c r="P167" s="193"/>
      <c r="Q167" s="193"/>
    </row>
    <row r="168" spans="1:17" s="3" customFormat="1" ht="15.75" customHeight="1">
      <c r="A168" s="197"/>
      <c r="B168" s="193"/>
      <c r="C168" s="193"/>
      <c r="D168" s="193"/>
      <c r="E168" s="193"/>
      <c r="F168" s="193"/>
      <c r="G168" s="198"/>
      <c r="H168" s="198"/>
      <c r="I168" s="198"/>
      <c r="J168" s="193"/>
      <c r="K168" s="193"/>
      <c r="L168" s="193"/>
      <c r="M168" s="193"/>
      <c r="N168" s="193"/>
      <c r="O168" s="193"/>
      <c r="P168" s="193"/>
      <c r="Q168" s="193"/>
    </row>
    <row r="169" spans="1:17" s="3" customFormat="1" ht="15.75" customHeight="1">
      <c r="A169" s="223" t="s">
        <v>29</v>
      </c>
      <c r="B169" s="193"/>
      <c r="C169" s="193"/>
      <c r="D169" s="193"/>
      <c r="E169" s="193"/>
      <c r="F169" s="193"/>
      <c r="G169" s="198"/>
      <c r="H169" s="198"/>
      <c r="I169" s="198"/>
      <c r="J169" s="193"/>
      <c r="K169" s="193"/>
      <c r="L169" s="193"/>
      <c r="M169" s="193"/>
      <c r="N169" s="193"/>
      <c r="O169" s="193"/>
      <c r="P169" s="193"/>
      <c r="Q169" s="193"/>
    </row>
    <row r="170" spans="1:17" s="3" customFormat="1" ht="15.75" customHeight="1">
      <c r="A170" s="212"/>
      <c r="B170" s="193"/>
      <c r="C170" s="193"/>
      <c r="D170" s="193"/>
      <c r="E170" s="193"/>
      <c r="F170" s="193"/>
      <c r="G170" s="198"/>
      <c r="H170" s="198"/>
      <c r="I170" s="198"/>
      <c r="J170" s="193"/>
      <c r="K170" s="193"/>
      <c r="L170" s="193"/>
      <c r="M170" s="193"/>
      <c r="N170" s="193"/>
      <c r="O170" s="193"/>
      <c r="P170" s="193"/>
      <c r="Q170" s="193"/>
    </row>
    <row r="171" spans="1:17" s="3" customFormat="1" ht="15.75" customHeight="1">
      <c r="A171" s="8" t="s">
        <v>30</v>
      </c>
      <c r="B171" s="193"/>
      <c r="C171" s="193"/>
      <c r="D171" s="193"/>
      <c r="E171" s="193"/>
      <c r="F171" s="193"/>
      <c r="G171" s="198"/>
      <c r="H171" s="198"/>
      <c r="I171" s="198"/>
      <c r="J171" s="193"/>
      <c r="K171" s="193"/>
      <c r="L171" s="193"/>
      <c r="M171" s="193"/>
      <c r="N171" s="193"/>
      <c r="O171" s="193"/>
      <c r="P171" s="193"/>
      <c r="Q171" s="193"/>
    </row>
    <row r="172" spans="1:17" s="3" customFormat="1" ht="15.75" customHeight="1">
      <c r="A172" s="15" t="s">
        <v>31</v>
      </c>
      <c r="B172" s="193"/>
      <c r="C172" s="193"/>
      <c r="D172" s="193"/>
      <c r="E172" s="193"/>
      <c r="F172" s="193"/>
      <c r="G172" s="198"/>
      <c r="H172" s="198"/>
      <c r="I172" s="198"/>
      <c r="J172" s="193"/>
      <c r="K172" s="193"/>
      <c r="L172" s="193"/>
      <c r="M172" s="193"/>
      <c r="N172" s="193"/>
      <c r="O172" s="193"/>
      <c r="P172" s="193"/>
      <c r="Q172" s="193"/>
    </row>
    <row r="173" spans="1:17" s="3" customFormat="1" ht="15.75" customHeight="1">
      <c r="A173" s="8" t="s">
        <v>32</v>
      </c>
      <c r="B173" s="193"/>
      <c r="C173" s="193"/>
      <c r="D173" s="193"/>
      <c r="E173" s="193"/>
      <c r="F173" s="193"/>
      <c r="G173" s="198"/>
      <c r="H173" s="198"/>
      <c r="I173" s="198"/>
      <c r="J173" s="193"/>
      <c r="K173" s="193"/>
      <c r="L173" s="193"/>
      <c r="M173" s="193"/>
      <c r="N173" s="193"/>
      <c r="O173" s="193"/>
      <c r="P173" s="193"/>
      <c r="Q173" s="193"/>
    </row>
    <row r="174" spans="1:17" s="3" customFormat="1" ht="15.75" customHeight="1">
      <c r="A174" s="8" t="s">
        <v>33</v>
      </c>
      <c r="B174" s="193"/>
      <c r="C174" s="193"/>
      <c r="D174" s="193"/>
      <c r="E174" s="193"/>
      <c r="F174" s="193"/>
      <c r="G174" s="198"/>
      <c r="H174" s="198"/>
      <c r="I174" s="198"/>
      <c r="J174" s="193"/>
      <c r="K174" s="193"/>
      <c r="L174" s="193"/>
      <c r="M174" s="193"/>
      <c r="N174" s="193"/>
      <c r="O174" s="193"/>
      <c r="P174" s="193"/>
      <c r="Q174" s="193"/>
    </row>
    <row r="175" spans="1:17" s="3" customFormat="1" ht="15.75" customHeight="1">
      <c r="A175" s="224" t="s">
        <v>34</v>
      </c>
      <c r="B175" s="193"/>
      <c r="C175" s="193"/>
      <c r="D175" s="193"/>
      <c r="E175" s="193"/>
      <c r="F175" s="193"/>
      <c r="G175" s="198"/>
      <c r="H175" s="198"/>
      <c r="I175" s="198"/>
      <c r="J175" s="193"/>
      <c r="K175" s="193"/>
      <c r="L175" s="193"/>
      <c r="M175" s="193"/>
      <c r="N175" s="193"/>
      <c r="O175" s="193"/>
      <c r="P175" s="193"/>
      <c r="Q175" s="193"/>
    </row>
    <row r="176" spans="1:17" s="3" customFormat="1" ht="15.75" customHeight="1">
      <c r="A176" s="224"/>
      <c r="B176" s="193"/>
      <c r="C176" s="193"/>
      <c r="D176" s="193"/>
      <c r="E176" s="193"/>
      <c r="F176" s="193"/>
      <c r="G176" s="198"/>
      <c r="H176" s="198"/>
      <c r="I176" s="198"/>
      <c r="J176" s="193"/>
      <c r="K176" s="193"/>
      <c r="L176" s="193"/>
      <c r="M176" s="193"/>
      <c r="N176" s="193"/>
      <c r="O176" s="193"/>
      <c r="P176" s="193"/>
      <c r="Q176" s="193"/>
    </row>
    <row r="177" spans="1:17" s="3" customFormat="1" ht="15.75" customHeight="1" thickBot="1">
      <c r="A177" s="225"/>
      <c r="B177" s="239"/>
      <c r="C177" s="239"/>
      <c r="D177" s="239"/>
      <c r="E177" s="239"/>
      <c r="F177" s="239"/>
      <c r="G177" s="240"/>
      <c r="H177" s="240"/>
      <c r="I177" s="240"/>
      <c r="J177" s="239"/>
      <c r="K177" s="239"/>
      <c r="L177" s="239"/>
      <c r="M177" s="239"/>
      <c r="N177" s="239"/>
      <c r="O177" s="239"/>
      <c r="P177" s="239"/>
      <c r="Q177" s="239"/>
    </row>
    <row r="178" spans="1:17" s="3" customFormat="1" ht="3" customHeight="1" thickBot="1">
      <c r="A178" s="16"/>
      <c r="B178" s="13"/>
      <c r="C178" s="13"/>
      <c r="D178" s="13"/>
      <c r="E178" s="13"/>
      <c r="F178" s="17"/>
      <c r="G178" s="17"/>
      <c r="H178" s="17"/>
      <c r="I178" s="13"/>
      <c r="J178" s="13"/>
      <c r="K178" s="13"/>
      <c r="L178" s="13"/>
      <c r="M178" s="13"/>
      <c r="N178" s="13"/>
      <c r="O178" s="13"/>
      <c r="P178" s="13"/>
      <c r="Q178" s="13"/>
    </row>
    <row r="179" spans="1:17" s="3" customFormat="1" ht="15.75" customHeight="1" thickBot="1">
      <c r="A179" s="18" t="s">
        <v>35</v>
      </c>
      <c r="B179" s="19" t="s">
        <v>36</v>
      </c>
      <c r="C179" s="20" t="s">
        <v>37</v>
      </c>
      <c r="D179" s="20"/>
      <c r="E179" s="21" t="s">
        <v>38</v>
      </c>
      <c r="F179" s="21"/>
      <c r="G179" s="21" t="s">
        <v>39</v>
      </c>
      <c r="H179" s="22">
        <f>D179+F179</f>
        <v>0</v>
      </c>
      <c r="I179" s="19" t="s">
        <v>40</v>
      </c>
      <c r="J179" s="20" t="s">
        <v>37</v>
      </c>
      <c r="K179" s="20"/>
      <c r="L179" s="20" t="s">
        <v>38</v>
      </c>
      <c r="M179" s="21"/>
      <c r="N179" s="21" t="s">
        <v>39</v>
      </c>
      <c r="O179" s="23">
        <f>K179+M179</f>
        <v>0</v>
      </c>
      <c r="P179" s="226"/>
      <c r="Q179" s="227"/>
    </row>
    <row r="180" spans="1:17" s="3" customFormat="1" ht="15.75" customHeight="1" thickTop="1">
      <c r="A180" s="228" t="s">
        <v>41</v>
      </c>
      <c r="B180" s="229"/>
      <c r="C180" s="229"/>
      <c r="D180" s="229"/>
      <c r="E180" s="229"/>
      <c r="F180" s="229"/>
      <c r="G180" s="229"/>
      <c r="H180" s="229"/>
      <c r="I180" s="229"/>
      <c r="J180" s="229"/>
      <c r="K180" s="229"/>
      <c r="L180" s="229"/>
      <c r="M180" s="229"/>
      <c r="N180" s="229"/>
      <c r="O180" s="229"/>
      <c r="P180" s="229"/>
      <c r="Q180" s="230"/>
    </row>
    <row r="181" spans="1:17" s="3" customFormat="1" ht="15.75" customHeight="1">
      <c r="A181" s="8" t="s">
        <v>42</v>
      </c>
      <c r="B181" s="231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3"/>
    </row>
    <row r="182" spans="1:17" s="3" customFormat="1" ht="15.75" customHeight="1">
      <c r="A182" s="8" t="s">
        <v>43</v>
      </c>
      <c r="B182" s="231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3"/>
    </row>
    <row r="183" spans="1:17" s="3" customFormat="1" ht="15.75" customHeight="1" thickBot="1">
      <c r="A183" s="24" t="s">
        <v>34</v>
      </c>
      <c r="B183" s="234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6"/>
    </row>
    <row r="184" spans="1:17" s="3" customFormat="1" ht="15.75" customHeight="1" thickTop="1">
      <c r="A184" s="237" t="s">
        <v>45</v>
      </c>
      <c r="B184" s="228" t="s">
        <v>46</v>
      </c>
      <c r="C184" s="229"/>
      <c r="D184" s="230"/>
      <c r="E184" s="228" t="s">
        <v>47</v>
      </c>
      <c r="F184" s="229"/>
      <c r="G184" s="229"/>
      <c r="H184" s="229"/>
      <c r="I184" s="230"/>
      <c r="J184" s="228" t="s">
        <v>48</v>
      </c>
      <c r="K184" s="229"/>
      <c r="L184" s="229"/>
      <c r="M184" s="229"/>
      <c r="N184" s="230"/>
      <c r="O184" s="228" t="s">
        <v>49</v>
      </c>
      <c r="P184" s="229"/>
      <c r="Q184" s="230"/>
    </row>
    <row r="185" spans="1:17" s="3" customFormat="1" ht="15.75" customHeight="1">
      <c r="A185" s="196"/>
      <c r="B185" s="8" t="s">
        <v>50</v>
      </c>
      <c r="C185" s="8" t="s">
        <v>36</v>
      </c>
      <c r="D185" s="8" t="s">
        <v>40</v>
      </c>
      <c r="E185" s="37" t="s">
        <v>77</v>
      </c>
      <c r="F185" s="38"/>
      <c r="G185" s="38"/>
      <c r="H185" s="38"/>
      <c r="I185" s="39"/>
      <c r="J185" s="40"/>
      <c r="K185" s="41"/>
      <c r="L185" s="41"/>
      <c r="M185" s="41"/>
      <c r="N185" s="42"/>
      <c r="O185" s="258"/>
      <c r="P185" s="259"/>
      <c r="Q185" s="260"/>
    </row>
    <row r="186" spans="1:17" s="3" customFormat="1" ht="15.75" customHeight="1" thickBot="1">
      <c r="A186" s="238"/>
      <c r="B186" s="26">
        <f>B138</f>
        <v>12</v>
      </c>
      <c r="C186" s="26"/>
      <c r="D186" s="26"/>
      <c r="E186" s="43"/>
      <c r="F186" s="44"/>
      <c r="G186" s="44"/>
      <c r="H186" s="44"/>
      <c r="I186" s="45"/>
      <c r="J186" s="46"/>
      <c r="K186" s="47"/>
      <c r="L186" s="47"/>
      <c r="M186" s="47"/>
      <c r="N186" s="48"/>
      <c r="O186" s="261"/>
      <c r="P186" s="262"/>
      <c r="Q186" s="263"/>
    </row>
    <row r="187" spans="1:17" s="3" customFormat="1" ht="15.75" customHeight="1" thickTop="1">
      <c r="A187" s="237" t="s">
        <v>51</v>
      </c>
      <c r="B187" s="27" t="s">
        <v>52</v>
      </c>
      <c r="C187" s="28">
        <f>E187+I187+M187+O187+Q187</f>
        <v>0</v>
      </c>
      <c r="D187" s="269" t="s">
        <v>53</v>
      </c>
      <c r="E187" s="242"/>
      <c r="F187" s="270" t="s">
        <v>54</v>
      </c>
      <c r="G187" s="247"/>
      <c r="H187" s="237" t="s">
        <v>55</v>
      </c>
      <c r="I187" s="247"/>
      <c r="J187" s="237" t="s">
        <v>56</v>
      </c>
      <c r="K187" s="247"/>
      <c r="L187" s="249" t="s">
        <v>57</v>
      </c>
      <c r="M187" s="250"/>
      <c r="N187" s="237" t="s">
        <v>58</v>
      </c>
      <c r="O187" s="242"/>
      <c r="P187" s="237" t="s">
        <v>59</v>
      </c>
      <c r="Q187" s="242"/>
    </row>
    <row r="188" spans="1:17" s="3" customFormat="1" ht="15.75" customHeight="1" thickBot="1">
      <c r="A188" s="238"/>
      <c r="B188" s="24" t="s">
        <v>60</v>
      </c>
      <c r="C188" s="29">
        <f>G187+K187</f>
        <v>0</v>
      </c>
      <c r="D188" s="241"/>
      <c r="E188" s="243"/>
      <c r="F188" s="243"/>
      <c r="G188" s="248"/>
      <c r="H188" s="241"/>
      <c r="I188" s="248"/>
      <c r="J188" s="241"/>
      <c r="K188" s="248"/>
      <c r="L188" s="241"/>
      <c r="M188" s="251"/>
      <c r="N188" s="241"/>
      <c r="O188" s="243"/>
      <c r="P188" s="241"/>
      <c r="Q188" s="243"/>
    </row>
    <row r="189" spans="1:17" s="3" customFormat="1" ht="15.75" customHeight="1" thickTop="1">
      <c r="A189" s="244" t="s">
        <v>61</v>
      </c>
      <c r="B189" s="245"/>
      <c r="C189" s="245"/>
      <c r="D189" s="245"/>
      <c r="E189" s="245"/>
      <c r="F189" s="245"/>
      <c r="G189" s="245"/>
      <c r="H189" s="245"/>
      <c r="I189" s="245"/>
      <c r="J189" s="245"/>
      <c r="K189" s="246"/>
      <c r="L189" s="228" t="s">
        <v>62</v>
      </c>
      <c r="M189" s="229"/>
      <c r="N189" s="229"/>
      <c r="O189" s="229"/>
      <c r="P189" s="229"/>
      <c r="Q189" s="230"/>
    </row>
    <row r="190" spans="1:17" s="3" customFormat="1" ht="19.5" customHeight="1">
      <c r="A190" s="8" t="s">
        <v>63</v>
      </c>
      <c r="B190" s="283" t="s">
        <v>26</v>
      </c>
      <c r="C190" s="284"/>
      <c r="D190" s="30" t="s">
        <v>64</v>
      </c>
      <c r="E190" s="30" t="s">
        <v>65</v>
      </c>
      <c r="F190" s="283" t="s">
        <v>66</v>
      </c>
      <c r="G190" s="284"/>
      <c r="H190" s="283" t="s">
        <v>67</v>
      </c>
      <c r="I190" s="284"/>
      <c r="J190" s="283" t="s">
        <v>68</v>
      </c>
      <c r="K190" s="284"/>
      <c r="L190" s="283" t="s">
        <v>69</v>
      </c>
      <c r="M190" s="285"/>
      <c r="N190" s="285"/>
      <c r="O190" s="284"/>
      <c r="P190" s="31" t="s">
        <v>70</v>
      </c>
      <c r="Q190" s="32" t="s">
        <v>71</v>
      </c>
    </row>
    <row r="191" spans="1:17" s="3" customFormat="1" ht="15.75" customHeight="1">
      <c r="A191" s="223" t="s">
        <v>72</v>
      </c>
      <c r="B191" s="33" t="s">
        <v>73</v>
      </c>
      <c r="C191" s="49">
        <f>C143</f>
        <v>0</v>
      </c>
      <c r="D191" s="293">
        <f>D143</f>
        <v>0</v>
      </c>
      <c r="E191" s="295">
        <f>E143</f>
        <v>0</v>
      </c>
      <c r="F191" s="296">
        <f>F143</f>
        <v>0</v>
      </c>
      <c r="G191" s="297"/>
      <c r="H191" s="296">
        <f>H143</f>
        <v>0</v>
      </c>
      <c r="I191" s="297"/>
      <c r="J191" s="300">
        <f>J143</f>
        <v>0</v>
      </c>
      <c r="K191" s="297"/>
      <c r="L191" s="276" t="s">
        <v>74</v>
      </c>
      <c r="M191" s="277"/>
      <c r="N191" s="276" t="s">
        <v>75</v>
      </c>
      <c r="O191" s="277"/>
      <c r="P191" s="278"/>
      <c r="Q191" s="280"/>
    </row>
    <row r="192" spans="1:17" s="3" customFormat="1" ht="15.75" customHeight="1" thickBot="1">
      <c r="A192" s="225"/>
      <c r="B192" s="35" t="s">
        <v>76</v>
      </c>
      <c r="C192" s="50">
        <f>C144</f>
        <v>0</v>
      </c>
      <c r="D192" s="294"/>
      <c r="E192" s="279"/>
      <c r="F192" s="298"/>
      <c r="G192" s="299"/>
      <c r="H192" s="298"/>
      <c r="I192" s="299"/>
      <c r="J192" s="298"/>
      <c r="K192" s="299"/>
      <c r="L192" s="291">
        <f>L144</f>
        <v>0</v>
      </c>
      <c r="M192" s="292"/>
      <c r="N192" s="291">
        <f>N144</f>
        <v>0</v>
      </c>
      <c r="O192" s="292"/>
      <c r="P192" s="279"/>
      <c r="Q192" s="279"/>
    </row>
    <row r="193" spans="1:20" s="3" customFormat="1" ht="19.5" customHeight="1">
      <c r="A193" s="188" t="s">
        <v>0</v>
      </c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"/>
      <c r="S193" s="1"/>
      <c r="T193" s="1"/>
    </row>
    <row r="194" spans="1:20" s="3" customFormat="1" ht="3.75" customHeight="1"/>
    <row r="195" spans="1:20" s="3" customFormat="1" ht="19.5" customHeight="1">
      <c r="E195" s="4"/>
      <c r="K195" s="189" t="s">
        <v>2</v>
      </c>
      <c r="L195" s="191" t="s">
        <v>3</v>
      </c>
      <c r="M195" s="191"/>
      <c r="N195" s="192" t="s">
        <v>4</v>
      </c>
      <c r="O195" s="192"/>
      <c r="P195" s="193" t="s">
        <v>5</v>
      </c>
      <c r="Q195" s="193"/>
    </row>
    <row r="196" spans="1:20" s="3" customFormat="1" ht="19.5" customHeight="1">
      <c r="E196" s="4"/>
      <c r="K196" s="189"/>
      <c r="L196" s="191"/>
      <c r="M196" s="191"/>
      <c r="N196" s="192"/>
      <c r="O196" s="192"/>
      <c r="P196" s="193"/>
      <c r="Q196" s="193"/>
    </row>
    <row r="197" spans="1:20" s="3" customFormat="1" ht="23.25" customHeight="1">
      <c r="A197" s="271">
        <f>A149+1</f>
        <v>44291</v>
      </c>
      <c r="B197" s="271"/>
      <c r="C197" s="271"/>
      <c r="D197" s="271"/>
      <c r="I197" s="5"/>
      <c r="K197" s="190"/>
      <c r="L197" s="191"/>
      <c r="M197" s="191"/>
      <c r="N197" s="192"/>
      <c r="O197" s="192"/>
      <c r="P197" s="193"/>
      <c r="Q197" s="193"/>
    </row>
    <row r="198" spans="1:20" s="3" customFormat="1" ht="12" customHeight="1" thickBot="1">
      <c r="A198" s="6"/>
      <c r="B198" s="6"/>
      <c r="C198" s="6"/>
      <c r="D198" s="6"/>
      <c r="E198" s="6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20" s="3" customFormat="1" ht="17.25" customHeight="1">
      <c r="A199" s="211" t="s">
        <v>9</v>
      </c>
      <c r="B199" s="199" t="s">
        <v>10</v>
      </c>
      <c r="C199" s="200"/>
      <c r="D199" s="199" t="s">
        <v>11</v>
      </c>
      <c r="E199" s="200"/>
      <c r="F199" s="199" t="s">
        <v>12</v>
      </c>
      <c r="G199" s="200"/>
      <c r="H199" s="217" t="s">
        <v>13</v>
      </c>
      <c r="I199" s="218"/>
      <c r="J199" s="221" t="s">
        <v>14</v>
      </c>
      <c r="K199" s="221"/>
      <c r="L199" s="221"/>
      <c r="M199" s="221"/>
      <c r="N199" s="221"/>
      <c r="O199" s="222"/>
      <c r="P199" s="199" t="s">
        <v>15</v>
      </c>
      <c r="Q199" s="200"/>
    </row>
    <row r="200" spans="1:20" s="3" customFormat="1" ht="17.25" customHeight="1">
      <c r="A200" s="212"/>
      <c r="B200" s="8" t="s">
        <v>17</v>
      </c>
      <c r="C200" s="8" t="s">
        <v>18</v>
      </c>
      <c r="D200" s="8" t="s">
        <v>17</v>
      </c>
      <c r="E200" s="8" t="s">
        <v>18</v>
      </c>
      <c r="F200" s="8" t="s">
        <v>17</v>
      </c>
      <c r="G200" s="8" t="s">
        <v>18</v>
      </c>
      <c r="H200" s="219"/>
      <c r="I200" s="220"/>
      <c r="J200" s="201"/>
      <c r="K200" s="201"/>
      <c r="L200" s="201"/>
      <c r="M200" s="201"/>
      <c r="N200" s="201"/>
      <c r="O200" s="202"/>
      <c r="P200" s="205"/>
      <c r="Q200" s="206"/>
    </row>
    <row r="201" spans="1:20" s="3" customFormat="1" ht="17.25" customHeight="1" thickBot="1">
      <c r="A201" s="9"/>
      <c r="B201" s="10"/>
      <c r="C201" s="10"/>
      <c r="D201" s="10"/>
      <c r="E201" s="10"/>
      <c r="F201" s="11"/>
      <c r="G201" s="12"/>
      <c r="H201" s="209"/>
      <c r="I201" s="210"/>
      <c r="J201" s="203"/>
      <c r="K201" s="203"/>
      <c r="L201" s="203"/>
      <c r="M201" s="203"/>
      <c r="N201" s="203"/>
      <c r="O201" s="204"/>
      <c r="P201" s="207"/>
      <c r="Q201" s="208"/>
    </row>
    <row r="202" spans="1:20" s="3" customFormat="1" ht="6" customHeight="1" thickBot="1">
      <c r="A202" s="13"/>
      <c r="B202" s="13"/>
      <c r="C202" s="13"/>
      <c r="D202" s="13"/>
      <c r="E202" s="1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3"/>
      <c r="Q202" s="13"/>
    </row>
    <row r="203" spans="1:20" s="3" customFormat="1" ht="15.75" customHeight="1">
      <c r="A203" s="211" t="s">
        <v>21</v>
      </c>
      <c r="B203" s="213" t="s">
        <v>22</v>
      </c>
      <c r="C203" s="214"/>
      <c r="D203" s="214"/>
      <c r="E203" s="214"/>
      <c r="F203" s="214"/>
      <c r="G203" s="214"/>
      <c r="H203" s="215">
        <f>P155</f>
        <v>44259</v>
      </c>
      <c r="I203" s="215"/>
      <c r="J203" s="213" t="s">
        <v>23</v>
      </c>
      <c r="K203" s="214"/>
      <c r="L203" s="214"/>
      <c r="M203" s="214"/>
      <c r="N203" s="214"/>
      <c r="O203" s="214"/>
      <c r="P203" s="215">
        <f>H203+1</f>
        <v>44260</v>
      </c>
      <c r="Q203" s="216"/>
      <c r="R203" s="6"/>
    </row>
    <row r="204" spans="1:20" s="3" customFormat="1" ht="15.75" customHeight="1">
      <c r="A204" s="212"/>
      <c r="B204" s="193" t="s">
        <v>24</v>
      </c>
      <c r="C204" s="193"/>
      <c r="D204" s="193"/>
      <c r="E204" s="193"/>
      <c r="F204" s="193"/>
      <c r="G204" s="193" t="s">
        <v>25</v>
      </c>
      <c r="H204" s="193"/>
      <c r="I204" s="193"/>
      <c r="J204" s="193" t="s">
        <v>24</v>
      </c>
      <c r="K204" s="193"/>
      <c r="L204" s="193"/>
      <c r="M204" s="193"/>
      <c r="N204" s="193"/>
      <c r="O204" s="193" t="s">
        <v>25</v>
      </c>
      <c r="P204" s="193"/>
      <c r="Q204" s="193"/>
      <c r="R204" s="6"/>
    </row>
    <row r="205" spans="1:20" s="3" customFormat="1" ht="15.75" customHeight="1">
      <c r="A205" s="195" t="s">
        <v>26</v>
      </c>
      <c r="B205" s="193"/>
      <c r="C205" s="193"/>
      <c r="D205" s="193"/>
      <c r="E205" s="193"/>
      <c r="F205" s="193"/>
      <c r="G205" s="198"/>
      <c r="H205" s="198"/>
      <c r="I205" s="198"/>
      <c r="J205" s="193"/>
      <c r="K205" s="193"/>
      <c r="L205" s="193"/>
      <c r="M205" s="193"/>
      <c r="N205" s="193"/>
      <c r="O205" s="193"/>
      <c r="P205" s="193"/>
      <c r="Q205" s="193"/>
    </row>
    <row r="206" spans="1:20" s="3" customFormat="1" ht="15.75" customHeight="1">
      <c r="A206" s="196"/>
      <c r="B206" s="193"/>
      <c r="C206" s="193"/>
      <c r="D206" s="193"/>
      <c r="E206" s="193"/>
      <c r="F206" s="193"/>
      <c r="G206" s="198"/>
      <c r="H206" s="198"/>
      <c r="I206" s="198"/>
      <c r="J206" s="193"/>
      <c r="K206" s="193"/>
      <c r="L206" s="193"/>
      <c r="M206" s="193"/>
      <c r="N206" s="193"/>
      <c r="O206" s="193"/>
      <c r="P206" s="193"/>
      <c r="Q206" s="193"/>
    </row>
    <row r="207" spans="1:20" s="3" customFormat="1" ht="15.75" customHeight="1">
      <c r="A207" s="196"/>
      <c r="B207" s="193"/>
      <c r="C207" s="193"/>
      <c r="D207" s="193"/>
      <c r="E207" s="193"/>
      <c r="F207" s="193"/>
      <c r="G207" s="198"/>
      <c r="H207" s="198"/>
      <c r="I207" s="198"/>
      <c r="J207" s="193"/>
      <c r="K207" s="193"/>
      <c r="L207" s="193"/>
      <c r="M207" s="193"/>
      <c r="N207" s="193"/>
      <c r="O207" s="193"/>
      <c r="P207" s="193"/>
      <c r="Q207" s="193"/>
    </row>
    <row r="208" spans="1:20" s="3" customFormat="1" ht="15.75" customHeight="1">
      <c r="A208" s="196"/>
      <c r="B208" s="193"/>
      <c r="C208" s="193"/>
      <c r="D208" s="193"/>
      <c r="E208" s="193"/>
      <c r="F208" s="193"/>
      <c r="G208" s="198"/>
      <c r="H208" s="198"/>
      <c r="I208" s="198"/>
      <c r="J208" s="193"/>
      <c r="K208" s="193"/>
      <c r="L208" s="193"/>
      <c r="M208" s="193"/>
      <c r="N208" s="193"/>
      <c r="O208" s="193"/>
      <c r="P208" s="193"/>
      <c r="Q208" s="193"/>
    </row>
    <row r="209" spans="1:17" s="3" customFormat="1" ht="15.75" customHeight="1">
      <c r="A209" s="197"/>
      <c r="B209" s="193"/>
      <c r="C209" s="193"/>
      <c r="D209" s="193"/>
      <c r="E209" s="193"/>
      <c r="F209" s="193"/>
      <c r="G209" s="198"/>
      <c r="H209" s="198"/>
      <c r="I209" s="198"/>
      <c r="J209" s="193"/>
      <c r="K209" s="193"/>
      <c r="L209" s="193"/>
      <c r="M209" s="193"/>
      <c r="N209" s="193"/>
      <c r="O209" s="193"/>
      <c r="P209" s="193"/>
      <c r="Q209" s="193"/>
    </row>
    <row r="210" spans="1:17" s="3" customFormat="1" ht="15.75" customHeight="1">
      <c r="A210" s="195" t="s">
        <v>27</v>
      </c>
      <c r="B210" s="193"/>
      <c r="C210" s="193"/>
      <c r="D210" s="193"/>
      <c r="E210" s="193"/>
      <c r="F210" s="193"/>
      <c r="G210" s="198"/>
      <c r="H210" s="198"/>
      <c r="I210" s="198"/>
      <c r="J210" s="193"/>
      <c r="K210" s="193"/>
      <c r="L210" s="193"/>
      <c r="M210" s="193"/>
      <c r="N210" s="193"/>
      <c r="O210" s="193"/>
      <c r="P210" s="193"/>
      <c r="Q210" s="193"/>
    </row>
    <row r="211" spans="1:17" s="3" customFormat="1" ht="15.75" customHeight="1">
      <c r="A211" s="196"/>
      <c r="B211" s="193"/>
      <c r="C211" s="193"/>
      <c r="D211" s="193"/>
      <c r="E211" s="193"/>
      <c r="F211" s="193"/>
      <c r="G211" s="198"/>
      <c r="H211" s="198"/>
      <c r="I211" s="198"/>
      <c r="J211" s="193"/>
      <c r="K211" s="193"/>
      <c r="L211" s="193"/>
      <c r="M211" s="193"/>
      <c r="N211" s="193"/>
      <c r="O211" s="193"/>
      <c r="P211" s="193"/>
      <c r="Q211" s="193"/>
    </row>
    <row r="212" spans="1:17" s="3" customFormat="1" ht="15.75" customHeight="1">
      <c r="A212" s="197"/>
      <c r="B212" s="193"/>
      <c r="C212" s="193"/>
      <c r="D212" s="193"/>
      <c r="E212" s="193"/>
      <c r="F212" s="193"/>
      <c r="G212" s="198"/>
      <c r="H212" s="198"/>
      <c r="I212" s="198"/>
      <c r="J212" s="193"/>
      <c r="K212" s="193"/>
      <c r="L212" s="193"/>
      <c r="M212" s="193"/>
      <c r="N212" s="193"/>
      <c r="O212" s="193"/>
      <c r="P212" s="193"/>
      <c r="Q212" s="193"/>
    </row>
    <row r="213" spans="1:17" s="3" customFormat="1" ht="15.75" customHeight="1">
      <c r="A213" s="195" t="s">
        <v>28</v>
      </c>
      <c r="B213" s="193"/>
      <c r="C213" s="193"/>
      <c r="D213" s="193"/>
      <c r="E213" s="193"/>
      <c r="F213" s="193"/>
      <c r="G213" s="198"/>
      <c r="H213" s="198"/>
      <c r="I213" s="198"/>
      <c r="J213" s="193"/>
      <c r="K213" s="193"/>
      <c r="L213" s="193"/>
      <c r="M213" s="193"/>
      <c r="N213" s="193"/>
      <c r="O213" s="193"/>
      <c r="P213" s="193"/>
      <c r="Q213" s="193"/>
    </row>
    <row r="214" spans="1:17" s="3" customFormat="1" ht="15.75" customHeight="1">
      <c r="A214" s="196"/>
      <c r="B214" s="193"/>
      <c r="C214" s="193"/>
      <c r="D214" s="193"/>
      <c r="E214" s="193"/>
      <c r="F214" s="193"/>
      <c r="G214" s="198"/>
      <c r="H214" s="198"/>
      <c r="I214" s="198"/>
      <c r="J214" s="193"/>
      <c r="K214" s="193"/>
      <c r="L214" s="193"/>
      <c r="M214" s="193"/>
      <c r="N214" s="193"/>
      <c r="O214" s="193"/>
      <c r="P214" s="193"/>
      <c r="Q214" s="193"/>
    </row>
    <row r="215" spans="1:17" s="3" customFormat="1" ht="15.75" customHeight="1">
      <c r="A215" s="196"/>
      <c r="B215" s="193"/>
      <c r="C215" s="193"/>
      <c r="D215" s="193"/>
      <c r="E215" s="193"/>
      <c r="F215" s="193"/>
      <c r="G215" s="198"/>
      <c r="H215" s="198"/>
      <c r="I215" s="198"/>
      <c r="J215" s="193"/>
      <c r="K215" s="193"/>
      <c r="L215" s="193"/>
      <c r="M215" s="193"/>
      <c r="N215" s="193"/>
      <c r="O215" s="193"/>
      <c r="P215" s="193"/>
      <c r="Q215" s="193"/>
    </row>
    <row r="216" spans="1:17" s="3" customFormat="1" ht="15.75" customHeight="1">
      <c r="A216" s="197"/>
      <c r="B216" s="193"/>
      <c r="C216" s="193"/>
      <c r="D216" s="193"/>
      <c r="E216" s="193"/>
      <c r="F216" s="193"/>
      <c r="G216" s="198"/>
      <c r="H216" s="198"/>
      <c r="I216" s="198"/>
      <c r="J216" s="193"/>
      <c r="K216" s="193"/>
      <c r="L216" s="193"/>
      <c r="M216" s="193"/>
      <c r="N216" s="193"/>
      <c r="O216" s="193"/>
      <c r="P216" s="193"/>
      <c r="Q216" s="193"/>
    </row>
    <row r="217" spans="1:17" s="3" customFormat="1" ht="15.75" customHeight="1">
      <c r="A217" s="223" t="s">
        <v>29</v>
      </c>
      <c r="B217" s="193"/>
      <c r="C217" s="193"/>
      <c r="D217" s="193"/>
      <c r="E217" s="193"/>
      <c r="F217" s="193"/>
      <c r="G217" s="198"/>
      <c r="H217" s="198"/>
      <c r="I217" s="198"/>
      <c r="J217" s="193"/>
      <c r="K217" s="193"/>
      <c r="L217" s="193"/>
      <c r="M217" s="193"/>
      <c r="N217" s="193"/>
      <c r="O217" s="193"/>
      <c r="P217" s="193"/>
      <c r="Q217" s="193"/>
    </row>
    <row r="218" spans="1:17" s="3" customFormat="1" ht="15.75" customHeight="1">
      <c r="A218" s="212"/>
      <c r="B218" s="193"/>
      <c r="C218" s="193"/>
      <c r="D218" s="193"/>
      <c r="E218" s="193"/>
      <c r="F218" s="193"/>
      <c r="G218" s="198"/>
      <c r="H218" s="198"/>
      <c r="I218" s="198"/>
      <c r="J218" s="193"/>
      <c r="K218" s="193"/>
      <c r="L218" s="193"/>
      <c r="M218" s="193"/>
      <c r="N218" s="193"/>
      <c r="O218" s="193"/>
      <c r="P218" s="193"/>
      <c r="Q218" s="193"/>
    </row>
    <row r="219" spans="1:17" s="3" customFormat="1" ht="15.75" customHeight="1">
      <c r="A219" s="8" t="s">
        <v>30</v>
      </c>
      <c r="B219" s="193"/>
      <c r="C219" s="193"/>
      <c r="D219" s="193"/>
      <c r="E219" s="193"/>
      <c r="F219" s="193"/>
      <c r="G219" s="198"/>
      <c r="H219" s="198"/>
      <c r="I219" s="198"/>
      <c r="J219" s="193"/>
      <c r="K219" s="193"/>
      <c r="L219" s="193"/>
      <c r="M219" s="193"/>
      <c r="N219" s="193"/>
      <c r="O219" s="193"/>
      <c r="P219" s="193"/>
      <c r="Q219" s="193"/>
    </row>
    <row r="220" spans="1:17" s="3" customFormat="1" ht="15.75" customHeight="1">
      <c r="A220" s="15" t="s">
        <v>31</v>
      </c>
      <c r="B220" s="193"/>
      <c r="C220" s="193"/>
      <c r="D220" s="193"/>
      <c r="E220" s="193"/>
      <c r="F220" s="193"/>
      <c r="G220" s="198"/>
      <c r="H220" s="198"/>
      <c r="I220" s="198"/>
      <c r="J220" s="193"/>
      <c r="K220" s="193"/>
      <c r="L220" s="193"/>
      <c r="M220" s="193"/>
      <c r="N220" s="193"/>
      <c r="O220" s="193"/>
      <c r="P220" s="193"/>
      <c r="Q220" s="193"/>
    </row>
    <row r="221" spans="1:17" s="3" customFormat="1" ht="15.75" customHeight="1">
      <c r="A221" s="8" t="s">
        <v>32</v>
      </c>
      <c r="B221" s="193"/>
      <c r="C221" s="193"/>
      <c r="D221" s="193"/>
      <c r="E221" s="193"/>
      <c r="F221" s="193"/>
      <c r="G221" s="198"/>
      <c r="H221" s="198"/>
      <c r="I221" s="198"/>
      <c r="J221" s="193"/>
      <c r="K221" s="193"/>
      <c r="L221" s="193"/>
      <c r="M221" s="193"/>
      <c r="N221" s="193"/>
      <c r="O221" s="193"/>
      <c r="P221" s="193"/>
      <c r="Q221" s="193"/>
    </row>
    <row r="222" spans="1:17" s="3" customFormat="1" ht="15.75" customHeight="1">
      <c r="A222" s="8" t="s">
        <v>33</v>
      </c>
      <c r="B222" s="193"/>
      <c r="C222" s="193"/>
      <c r="D222" s="193"/>
      <c r="E222" s="193"/>
      <c r="F222" s="193"/>
      <c r="G222" s="198"/>
      <c r="H222" s="198"/>
      <c r="I222" s="198"/>
      <c r="J222" s="193"/>
      <c r="K222" s="193"/>
      <c r="L222" s="193"/>
      <c r="M222" s="193"/>
      <c r="N222" s="193"/>
      <c r="O222" s="193"/>
      <c r="P222" s="193"/>
      <c r="Q222" s="193"/>
    </row>
    <row r="223" spans="1:17" s="3" customFormat="1" ht="15.75" customHeight="1">
      <c r="A223" s="224" t="s">
        <v>34</v>
      </c>
      <c r="B223" s="193"/>
      <c r="C223" s="193"/>
      <c r="D223" s="193"/>
      <c r="E223" s="193"/>
      <c r="F223" s="193"/>
      <c r="G223" s="198"/>
      <c r="H223" s="198"/>
      <c r="I223" s="198"/>
      <c r="J223" s="193"/>
      <c r="K223" s="193"/>
      <c r="L223" s="193"/>
      <c r="M223" s="193"/>
      <c r="N223" s="193"/>
      <c r="O223" s="193"/>
      <c r="P223" s="193"/>
      <c r="Q223" s="193"/>
    </row>
    <row r="224" spans="1:17" s="3" customFormat="1" ht="15.75" customHeight="1">
      <c r="A224" s="224"/>
      <c r="B224" s="193"/>
      <c r="C224" s="193"/>
      <c r="D224" s="193"/>
      <c r="E224" s="193"/>
      <c r="F224" s="193"/>
      <c r="G224" s="198"/>
      <c r="H224" s="198"/>
      <c r="I224" s="198"/>
      <c r="J224" s="193"/>
      <c r="K224" s="193"/>
      <c r="L224" s="193"/>
      <c r="M224" s="193"/>
      <c r="N224" s="193"/>
      <c r="O224" s="193"/>
      <c r="P224" s="193"/>
      <c r="Q224" s="193"/>
    </row>
    <row r="225" spans="1:17" s="3" customFormat="1" ht="15.75" customHeight="1" thickBot="1">
      <c r="A225" s="225"/>
      <c r="B225" s="239"/>
      <c r="C225" s="239"/>
      <c r="D225" s="239"/>
      <c r="E225" s="239"/>
      <c r="F225" s="239"/>
      <c r="G225" s="240"/>
      <c r="H225" s="240"/>
      <c r="I225" s="240"/>
      <c r="J225" s="239"/>
      <c r="K225" s="239"/>
      <c r="L225" s="239"/>
      <c r="M225" s="239"/>
      <c r="N225" s="239"/>
      <c r="O225" s="239"/>
      <c r="P225" s="239"/>
      <c r="Q225" s="239"/>
    </row>
    <row r="226" spans="1:17" s="3" customFormat="1" ht="3" customHeight="1" thickBot="1">
      <c r="A226" s="16"/>
      <c r="B226" s="13"/>
      <c r="C226" s="13"/>
      <c r="D226" s="13"/>
      <c r="E226" s="13"/>
      <c r="F226" s="17"/>
      <c r="G226" s="17"/>
      <c r="H226" s="17"/>
      <c r="I226" s="13"/>
      <c r="J226" s="13"/>
      <c r="K226" s="13"/>
      <c r="L226" s="13"/>
      <c r="M226" s="13"/>
      <c r="N226" s="13"/>
      <c r="O226" s="13"/>
      <c r="P226" s="13"/>
      <c r="Q226" s="13"/>
    </row>
    <row r="227" spans="1:17" s="3" customFormat="1" ht="15.75" customHeight="1" thickBot="1">
      <c r="A227" s="18" t="s">
        <v>35</v>
      </c>
      <c r="B227" s="19" t="s">
        <v>36</v>
      </c>
      <c r="C227" s="20" t="s">
        <v>37</v>
      </c>
      <c r="D227" s="20"/>
      <c r="E227" s="21" t="s">
        <v>38</v>
      </c>
      <c r="F227" s="21"/>
      <c r="G227" s="21" t="s">
        <v>39</v>
      </c>
      <c r="H227" s="22">
        <f>D227+F227</f>
        <v>0</v>
      </c>
      <c r="I227" s="19" t="s">
        <v>40</v>
      </c>
      <c r="J227" s="20" t="s">
        <v>37</v>
      </c>
      <c r="K227" s="20"/>
      <c r="L227" s="20" t="s">
        <v>38</v>
      </c>
      <c r="M227" s="21"/>
      <c r="N227" s="21" t="s">
        <v>39</v>
      </c>
      <c r="O227" s="23">
        <f>K227+M227</f>
        <v>0</v>
      </c>
      <c r="P227" s="226"/>
      <c r="Q227" s="227"/>
    </row>
    <row r="228" spans="1:17" s="3" customFormat="1" ht="15.75" customHeight="1" thickTop="1">
      <c r="A228" s="228" t="s">
        <v>41</v>
      </c>
      <c r="B228" s="229"/>
      <c r="C228" s="229"/>
      <c r="D228" s="229"/>
      <c r="E228" s="229"/>
      <c r="F228" s="229"/>
      <c r="G228" s="229"/>
      <c r="H228" s="229"/>
      <c r="I228" s="229"/>
      <c r="J228" s="229"/>
      <c r="K228" s="229"/>
      <c r="L228" s="229"/>
      <c r="M228" s="229"/>
      <c r="N228" s="229"/>
      <c r="O228" s="229"/>
      <c r="P228" s="229"/>
      <c r="Q228" s="230"/>
    </row>
    <row r="229" spans="1:17" s="3" customFormat="1" ht="15.75" customHeight="1">
      <c r="A229" s="8" t="s">
        <v>42</v>
      </c>
      <c r="B229" s="231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  <c r="Q229" s="233"/>
    </row>
    <row r="230" spans="1:17" s="3" customFormat="1" ht="15.75" customHeight="1">
      <c r="A230" s="8" t="s">
        <v>43</v>
      </c>
      <c r="B230" s="231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3"/>
    </row>
    <row r="231" spans="1:17" s="3" customFormat="1" ht="15.75" customHeight="1" thickBot="1">
      <c r="A231" s="24" t="s">
        <v>34</v>
      </c>
      <c r="B231" s="234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6"/>
    </row>
    <row r="232" spans="1:17" s="3" customFormat="1" ht="15.75" customHeight="1" thickTop="1">
      <c r="A232" s="237" t="s">
        <v>45</v>
      </c>
      <c r="B232" s="228" t="s">
        <v>46</v>
      </c>
      <c r="C232" s="229"/>
      <c r="D232" s="230"/>
      <c r="E232" s="228" t="s">
        <v>47</v>
      </c>
      <c r="F232" s="229"/>
      <c r="G232" s="229"/>
      <c r="H232" s="229"/>
      <c r="I232" s="230"/>
      <c r="J232" s="228" t="s">
        <v>48</v>
      </c>
      <c r="K232" s="229"/>
      <c r="L232" s="229"/>
      <c r="M232" s="229"/>
      <c r="N232" s="230"/>
      <c r="O232" s="228" t="s">
        <v>49</v>
      </c>
      <c r="P232" s="229"/>
      <c r="Q232" s="230"/>
    </row>
    <row r="233" spans="1:17" s="3" customFormat="1" ht="15.75" customHeight="1">
      <c r="A233" s="196"/>
      <c r="B233" s="8" t="s">
        <v>50</v>
      </c>
      <c r="C233" s="8" t="s">
        <v>36</v>
      </c>
      <c r="D233" s="8" t="s">
        <v>40</v>
      </c>
      <c r="E233" s="37" t="s">
        <v>77</v>
      </c>
      <c r="F233" s="38"/>
      <c r="G233" s="38"/>
      <c r="H233" s="38"/>
      <c r="I233" s="39"/>
      <c r="J233" s="40"/>
      <c r="K233" s="41"/>
      <c r="L233" s="41"/>
      <c r="M233" s="41"/>
      <c r="N233" s="42"/>
      <c r="O233" s="258"/>
      <c r="P233" s="259"/>
      <c r="Q233" s="260"/>
    </row>
    <row r="234" spans="1:17" s="3" customFormat="1" ht="15.75" customHeight="1" thickBot="1">
      <c r="A234" s="238"/>
      <c r="B234" s="26">
        <f>B186</f>
        <v>12</v>
      </c>
      <c r="C234" s="26"/>
      <c r="D234" s="26"/>
      <c r="E234" s="43"/>
      <c r="F234" s="44"/>
      <c r="G234" s="44"/>
      <c r="H234" s="44"/>
      <c r="I234" s="45"/>
      <c r="J234" s="46"/>
      <c r="K234" s="47"/>
      <c r="L234" s="47"/>
      <c r="M234" s="47"/>
      <c r="N234" s="48"/>
      <c r="O234" s="261"/>
      <c r="P234" s="262"/>
      <c r="Q234" s="263"/>
    </row>
    <row r="235" spans="1:17" s="3" customFormat="1" ht="15.75" customHeight="1" thickTop="1">
      <c r="A235" s="237" t="s">
        <v>51</v>
      </c>
      <c r="B235" s="27" t="s">
        <v>52</v>
      </c>
      <c r="C235" s="28">
        <f>E235+I235+M235+O235+Q235</f>
        <v>0</v>
      </c>
      <c r="D235" s="269" t="s">
        <v>53</v>
      </c>
      <c r="E235" s="242"/>
      <c r="F235" s="270" t="s">
        <v>54</v>
      </c>
      <c r="G235" s="247"/>
      <c r="H235" s="237" t="s">
        <v>55</v>
      </c>
      <c r="I235" s="247"/>
      <c r="J235" s="237" t="s">
        <v>56</v>
      </c>
      <c r="K235" s="247"/>
      <c r="L235" s="249" t="s">
        <v>57</v>
      </c>
      <c r="M235" s="250"/>
      <c r="N235" s="237" t="s">
        <v>58</v>
      </c>
      <c r="O235" s="242"/>
      <c r="P235" s="237" t="s">
        <v>59</v>
      </c>
      <c r="Q235" s="242"/>
    </row>
    <row r="236" spans="1:17" s="3" customFormat="1" ht="15.75" customHeight="1" thickBot="1">
      <c r="A236" s="238"/>
      <c r="B236" s="24" t="s">
        <v>60</v>
      </c>
      <c r="C236" s="29">
        <f>G235+K235</f>
        <v>0</v>
      </c>
      <c r="D236" s="241"/>
      <c r="E236" s="243"/>
      <c r="F236" s="243"/>
      <c r="G236" s="248"/>
      <c r="H236" s="241"/>
      <c r="I236" s="248"/>
      <c r="J236" s="241"/>
      <c r="K236" s="248"/>
      <c r="L236" s="241"/>
      <c r="M236" s="251"/>
      <c r="N236" s="241"/>
      <c r="O236" s="243"/>
      <c r="P236" s="241"/>
      <c r="Q236" s="243"/>
    </row>
    <row r="237" spans="1:17" s="3" customFormat="1" ht="15.75" customHeight="1" thickTop="1">
      <c r="A237" s="244" t="s">
        <v>61</v>
      </c>
      <c r="B237" s="245"/>
      <c r="C237" s="245"/>
      <c r="D237" s="245"/>
      <c r="E237" s="245"/>
      <c r="F237" s="245"/>
      <c r="G237" s="245"/>
      <c r="H237" s="245"/>
      <c r="I237" s="245"/>
      <c r="J237" s="245"/>
      <c r="K237" s="246"/>
      <c r="L237" s="228" t="s">
        <v>62</v>
      </c>
      <c r="M237" s="229"/>
      <c r="N237" s="229"/>
      <c r="O237" s="229"/>
      <c r="P237" s="229"/>
      <c r="Q237" s="230"/>
    </row>
    <row r="238" spans="1:17" s="3" customFormat="1" ht="19.5" customHeight="1">
      <c r="A238" s="8" t="s">
        <v>63</v>
      </c>
      <c r="B238" s="283" t="s">
        <v>26</v>
      </c>
      <c r="C238" s="284"/>
      <c r="D238" s="30" t="s">
        <v>64</v>
      </c>
      <c r="E238" s="30" t="s">
        <v>65</v>
      </c>
      <c r="F238" s="283" t="s">
        <v>66</v>
      </c>
      <c r="G238" s="284"/>
      <c r="H238" s="283" t="s">
        <v>67</v>
      </c>
      <c r="I238" s="284"/>
      <c r="J238" s="283" t="s">
        <v>68</v>
      </c>
      <c r="K238" s="284"/>
      <c r="L238" s="283" t="s">
        <v>69</v>
      </c>
      <c r="M238" s="285"/>
      <c r="N238" s="285"/>
      <c r="O238" s="284"/>
      <c r="P238" s="31" t="s">
        <v>70</v>
      </c>
      <c r="Q238" s="32" t="s">
        <v>71</v>
      </c>
    </row>
    <row r="239" spans="1:17" s="3" customFormat="1" ht="15.75" customHeight="1">
      <c r="A239" s="223" t="s">
        <v>72</v>
      </c>
      <c r="B239" s="33" t="s">
        <v>73</v>
      </c>
      <c r="C239" s="49">
        <f>C191</f>
        <v>0</v>
      </c>
      <c r="D239" s="293">
        <f>D191</f>
        <v>0</v>
      </c>
      <c r="E239" s="295">
        <f>E191</f>
        <v>0</v>
      </c>
      <c r="F239" s="296">
        <f>F191</f>
        <v>0</v>
      </c>
      <c r="G239" s="297"/>
      <c r="H239" s="296">
        <f>H191</f>
        <v>0</v>
      </c>
      <c r="I239" s="297"/>
      <c r="J239" s="300">
        <f>J191</f>
        <v>0</v>
      </c>
      <c r="K239" s="297"/>
      <c r="L239" s="276" t="s">
        <v>74</v>
      </c>
      <c r="M239" s="277"/>
      <c r="N239" s="276" t="s">
        <v>75</v>
      </c>
      <c r="O239" s="277"/>
      <c r="P239" s="278"/>
      <c r="Q239" s="280"/>
    </row>
    <row r="240" spans="1:17" s="3" customFormat="1" ht="15.75" customHeight="1" thickBot="1">
      <c r="A240" s="225"/>
      <c r="B240" s="35" t="s">
        <v>76</v>
      </c>
      <c r="C240" s="50">
        <f>C192</f>
        <v>0</v>
      </c>
      <c r="D240" s="294"/>
      <c r="E240" s="279"/>
      <c r="F240" s="298"/>
      <c r="G240" s="299"/>
      <c r="H240" s="298"/>
      <c r="I240" s="299"/>
      <c r="J240" s="298"/>
      <c r="K240" s="299"/>
      <c r="L240" s="291">
        <f>L192</f>
        <v>0</v>
      </c>
      <c r="M240" s="292"/>
      <c r="N240" s="291">
        <f>N192</f>
        <v>0</v>
      </c>
      <c r="O240" s="292"/>
      <c r="P240" s="279"/>
      <c r="Q240" s="279"/>
    </row>
    <row r="241" spans="1:20" s="3" customFormat="1" ht="19.5" customHeight="1">
      <c r="A241" s="188" t="s">
        <v>0</v>
      </c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"/>
      <c r="S241" s="1"/>
      <c r="T241" s="1"/>
    </row>
    <row r="242" spans="1:20" s="3" customFormat="1" ht="3.75" customHeight="1"/>
    <row r="243" spans="1:20" s="3" customFormat="1" ht="19.5" customHeight="1">
      <c r="E243" s="4"/>
      <c r="K243" s="189" t="s">
        <v>2</v>
      </c>
      <c r="L243" s="191" t="s">
        <v>3</v>
      </c>
      <c r="M243" s="191"/>
      <c r="N243" s="192" t="s">
        <v>4</v>
      </c>
      <c r="O243" s="192"/>
      <c r="P243" s="193" t="s">
        <v>5</v>
      </c>
      <c r="Q243" s="193"/>
    </row>
    <row r="244" spans="1:20" s="3" customFormat="1" ht="19.5" customHeight="1">
      <c r="E244" s="4"/>
      <c r="K244" s="189"/>
      <c r="L244" s="191"/>
      <c r="M244" s="191"/>
      <c r="N244" s="192"/>
      <c r="O244" s="192"/>
      <c r="P244" s="193"/>
      <c r="Q244" s="193"/>
    </row>
    <row r="245" spans="1:20" s="3" customFormat="1" ht="23.25" customHeight="1">
      <c r="A245" s="271">
        <f>A197+1</f>
        <v>44292</v>
      </c>
      <c r="B245" s="271"/>
      <c r="C245" s="271"/>
      <c r="D245" s="271"/>
      <c r="I245" s="5"/>
      <c r="K245" s="190"/>
      <c r="L245" s="191"/>
      <c r="M245" s="191"/>
      <c r="N245" s="192"/>
      <c r="O245" s="192"/>
      <c r="P245" s="193"/>
      <c r="Q245" s="193"/>
    </row>
    <row r="246" spans="1:20" s="3" customFormat="1" ht="12" customHeight="1" thickBot="1">
      <c r="A246" s="6"/>
      <c r="B246" s="6"/>
      <c r="C246" s="6"/>
      <c r="D246" s="6"/>
      <c r="E246" s="6"/>
      <c r="F246" s="7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20" s="3" customFormat="1" ht="17.25" customHeight="1">
      <c r="A247" s="211" t="s">
        <v>9</v>
      </c>
      <c r="B247" s="199" t="s">
        <v>10</v>
      </c>
      <c r="C247" s="200"/>
      <c r="D247" s="199" t="s">
        <v>11</v>
      </c>
      <c r="E247" s="200"/>
      <c r="F247" s="199" t="s">
        <v>12</v>
      </c>
      <c r="G247" s="200"/>
      <c r="H247" s="217" t="s">
        <v>13</v>
      </c>
      <c r="I247" s="218"/>
      <c r="J247" s="221" t="s">
        <v>14</v>
      </c>
      <c r="K247" s="221"/>
      <c r="L247" s="221"/>
      <c r="M247" s="221"/>
      <c r="N247" s="221"/>
      <c r="O247" s="222"/>
      <c r="P247" s="199" t="s">
        <v>15</v>
      </c>
      <c r="Q247" s="200"/>
    </row>
    <row r="248" spans="1:20" s="3" customFormat="1" ht="17.25" customHeight="1">
      <c r="A248" s="212"/>
      <c r="B248" s="8" t="s">
        <v>17</v>
      </c>
      <c r="C248" s="8" t="s">
        <v>18</v>
      </c>
      <c r="D248" s="8" t="s">
        <v>17</v>
      </c>
      <c r="E248" s="8" t="s">
        <v>18</v>
      </c>
      <c r="F248" s="8" t="s">
        <v>17</v>
      </c>
      <c r="G248" s="8" t="s">
        <v>18</v>
      </c>
      <c r="H248" s="219"/>
      <c r="I248" s="220"/>
      <c r="J248" s="201"/>
      <c r="K248" s="201"/>
      <c r="L248" s="201"/>
      <c r="M248" s="201"/>
      <c r="N248" s="201"/>
      <c r="O248" s="202"/>
      <c r="P248" s="205"/>
      <c r="Q248" s="206"/>
    </row>
    <row r="249" spans="1:20" s="3" customFormat="1" ht="17.25" customHeight="1" thickBot="1">
      <c r="A249" s="9"/>
      <c r="B249" s="10"/>
      <c r="C249" s="10"/>
      <c r="D249" s="10"/>
      <c r="E249" s="10"/>
      <c r="F249" s="11"/>
      <c r="G249" s="12"/>
      <c r="H249" s="209"/>
      <c r="I249" s="210"/>
      <c r="J249" s="203"/>
      <c r="K249" s="203"/>
      <c r="L249" s="203"/>
      <c r="M249" s="203"/>
      <c r="N249" s="203"/>
      <c r="O249" s="204"/>
      <c r="P249" s="207"/>
      <c r="Q249" s="208"/>
    </row>
    <row r="250" spans="1:20" s="3" customFormat="1" ht="6" customHeight="1" thickBot="1">
      <c r="A250" s="13"/>
      <c r="B250" s="13"/>
      <c r="C250" s="13"/>
      <c r="D250" s="13"/>
      <c r="E250" s="13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3"/>
      <c r="Q250" s="13"/>
    </row>
    <row r="251" spans="1:20" s="3" customFormat="1" ht="15.75" customHeight="1">
      <c r="A251" s="211" t="s">
        <v>21</v>
      </c>
      <c r="B251" s="213" t="s">
        <v>22</v>
      </c>
      <c r="C251" s="214"/>
      <c r="D251" s="214"/>
      <c r="E251" s="214"/>
      <c r="F251" s="214"/>
      <c r="G251" s="214"/>
      <c r="H251" s="215">
        <f>P203</f>
        <v>44260</v>
      </c>
      <c r="I251" s="215"/>
      <c r="J251" s="213" t="s">
        <v>23</v>
      </c>
      <c r="K251" s="214"/>
      <c r="L251" s="214"/>
      <c r="M251" s="214"/>
      <c r="N251" s="214"/>
      <c r="O251" s="214"/>
      <c r="P251" s="215">
        <f>H251+1</f>
        <v>44261</v>
      </c>
      <c r="Q251" s="216"/>
      <c r="R251" s="6"/>
    </row>
    <row r="252" spans="1:20" s="3" customFormat="1" ht="15.75" customHeight="1">
      <c r="A252" s="212"/>
      <c r="B252" s="193" t="s">
        <v>24</v>
      </c>
      <c r="C252" s="193"/>
      <c r="D252" s="193"/>
      <c r="E252" s="193"/>
      <c r="F252" s="193"/>
      <c r="G252" s="193" t="s">
        <v>25</v>
      </c>
      <c r="H252" s="193"/>
      <c r="I252" s="193"/>
      <c r="J252" s="193" t="s">
        <v>24</v>
      </c>
      <c r="K252" s="193"/>
      <c r="L252" s="193"/>
      <c r="M252" s="193"/>
      <c r="N252" s="193"/>
      <c r="O252" s="193" t="s">
        <v>25</v>
      </c>
      <c r="P252" s="193"/>
      <c r="Q252" s="193"/>
      <c r="R252" s="6"/>
    </row>
    <row r="253" spans="1:20" s="3" customFormat="1" ht="15.75" customHeight="1">
      <c r="A253" s="195" t="s">
        <v>26</v>
      </c>
      <c r="B253" s="193"/>
      <c r="C253" s="193"/>
      <c r="D253" s="193"/>
      <c r="E253" s="193"/>
      <c r="F253" s="193"/>
      <c r="G253" s="198"/>
      <c r="H253" s="198"/>
      <c r="I253" s="198"/>
      <c r="J253" s="193"/>
      <c r="K253" s="193"/>
      <c r="L253" s="193"/>
      <c r="M253" s="193"/>
      <c r="N253" s="193"/>
      <c r="O253" s="193"/>
      <c r="P253" s="193"/>
      <c r="Q253" s="193"/>
    </row>
    <row r="254" spans="1:20" s="3" customFormat="1" ht="15.75" customHeight="1">
      <c r="A254" s="196"/>
      <c r="B254" s="193"/>
      <c r="C254" s="193"/>
      <c r="D254" s="193"/>
      <c r="E254" s="193"/>
      <c r="F254" s="193"/>
      <c r="G254" s="198"/>
      <c r="H254" s="198"/>
      <c r="I254" s="198"/>
      <c r="J254" s="193"/>
      <c r="K254" s="193"/>
      <c r="L254" s="193"/>
      <c r="M254" s="193"/>
      <c r="N254" s="193"/>
      <c r="O254" s="193"/>
      <c r="P254" s="193"/>
      <c r="Q254" s="193"/>
    </row>
    <row r="255" spans="1:20" s="3" customFormat="1" ht="15.75" customHeight="1">
      <c r="A255" s="196"/>
      <c r="B255" s="193"/>
      <c r="C255" s="193"/>
      <c r="D255" s="193"/>
      <c r="E255" s="193"/>
      <c r="F255" s="193"/>
      <c r="G255" s="198"/>
      <c r="H255" s="198"/>
      <c r="I255" s="198"/>
      <c r="J255" s="193"/>
      <c r="K255" s="193"/>
      <c r="L255" s="193"/>
      <c r="M255" s="193"/>
      <c r="N255" s="193"/>
      <c r="O255" s="193"/>
      <c r="P255" s="193"/>
      <c r="Q255" s="193"/>
    </row>
    <row r="256" spans="1:20" s="3" customFormat="1" ht="15.75" customHeight="1">
      <c r="A256" s="196"/>
      <c r="B256" s="193"/>
      <c r="C256" s="193"/>
      <c r="D256" s="193"/>
      <c r="E256" s="193"/>
      <c r="F256" s="193"/>
      <c r="G256" s="198"/>
      <c r="H256" s="198"/>
      <c r="I256" s="198"/>
      <c r="J256" s="193"/>
      <c r="K256" s="193"/>
      <c r="L256" s="193"/>
      <c r="M256" s="193"/>
      <c r="N256" s="193"/>
      <c r="O256" s="193"/>
      <c r="P256" s="193"/>
      <c r="Q256" s="193"/>
    </row>
    <row r="257" spans="1:17" s="3" customFormat="1" ht="15.75" customHeight="1">
      <c r="A257" s="197"/>
      <c r="B257" s="193"/>
      <c r="C257" s="193"/>
      <c r="D257" s="193"/>
      <c r="E257" s="193"/>
      <c r="F257" s="193"/>
      <c r="G257" s="198"/>
      <c r="H257" s="198"/>
      <c r="I257" s="198"/>
      <c r="J257" s="193"/>
      <c r="K257" s="193"/>
      <c r="L257" s="193"/>
      <c r="M257" s="193"/>
      <c r="N257" s="193"/>
      <c r="O257" s="193"/>
      <c r="P257" s="193"/>
      <c r="Q257" s="193"/>
    </row>
    <row r="258" spans="1:17" s="3" customFormat="1" ht="15.75" customHeight="1">
      <c r="A258" s="195" t="s">
        <v>27</v>
      </c>
      <c r="B258" s="193"/>
      <c r="C258" s="193"/>
      <c r="D258" s="193"/>
      <c r="E258" s="193"/>
      <c r="F258" s="193"/>
      <c r="G258" s="198"/>
      <c r="H258" s="198"/>
      <c r="I258" s="198"/>
      <c r="J258" s="193"/>
      <c r="K258" s="193"/>
      <c r="L258" s="193"/>
      <c r="M258" s="193"/>
      <c r="N258" s="193"/>
      <c r="O258" s="193"/>
      <c r="P258" s="193"/>
      <c r="Q258" s="193"/>
    </row>
    <row r="259" spans="1:17" s="3" customFormat="1" ht="15.75" customHeight="1">
      <c r="A259" s="196"/>
      <c r="B259" s="193"/>
      <c r="C259" s="193"/>
      <c r="D259" s="193"/>
      <c r="E259" s="193"/>
      <c r="F259" s="193"/>
      <c r="G259" s="198"/>
      <c r="H259" s="198"/>
      <c r="I259" s="198"/>
      <c r="J259" s="193"/>
      <c r="K259" s="193"/>
      <c r="L259" s="193"/>
      <c r="M259" s="193"/>
      <c r="N259" s="193"/>
      <c r="O259" s="193"/>
      <c r="P259" s="193"/>
      <c r="Q259" s="193"/>
    </row>
    <row r="260" spans="1:17" s="3" customFormat="1" ht="15.75" customHeight="1">
      <c r="A260" s="197"/>
      <c r="B260" s="193"/>
      <c r="C260" s="193"/>
      <c r="D260" s="193"/>
      <c r="E260" s="193"/>
      <c r="F260" s="193"/>
      <c r="G260" s="198"/>
      <c r="H260" s="198"/>
      <c r="I260" s="198"/>
      <c r="J260" s="193"/>
      <c r="K260" s="193"/>
      <c r="L260" s="193"/>
      <c r="M260" s="193"/>
      <c r="N260" s="193"/>
      <c r="O260" s="193"/>
      <c r="P260" s="193"/>
      <c r="Q260" s="193"/>
    </row>
    <row r="261" spans="1:17" s="3" customFormat="1" ht="15.75" customHeight="1">
      <c r="A261" s="195" t="s">
        <v>28</v>
      </c>
      <c r="B261" s="193"/>
      <c r="C261" s="193"/>
      <c r="D261" s="193"/>
      <c r="E261" s="193"/>
      <c r="F261" s="193"/>
      <c r="G261" s="198"/>
      <c r="H261" s="198"/>
      <c r="I261" s="198"/>
      <c r="J261" s="193"/>
      <c r="K261" s="193"/>
      <c r="L261" s="193"/>
      <c r="M261" s="193"/>
      <c r="N261" s="193"/>
      <c r="O261" s="193"/>
      <c r="P261" s="193"/>
      <c r="Q261" s="193"/>
    </row>
    <row r="262" spans="1:17" s="3" customFormat="1" ht="15.75" customHeight="1">
      <c r="A262" s="196"/>
      <c r="B262" s="193"/>
      <c r="C262" s="193"/>
      <c r="D262" s="193"/>
      <c r="E262" s="193"/>
      <c r="F262" s="193"/>
      <c r="G262" s="198"/>
      <c r="H262" s="198"/>
      <c r="I262" s="198"/>
      <c r="J262" s="193"/>
      <c r="K262" s="193"/>
      <c r="L262" s="193"/>
      <c r="M262" s="193"/>
      <c r="N262" s="193"/>
      <c r="O262" s="193"/>
      <c r="P262" s="193"/>
      <c r="Q262" s="193"/>
    </row>
    <row r="263" spans="1:17" s="3" customFormat="1" ht="15.75" customHeight="1">
      <c r="A263" s="196"/>
      <c r="B263" s="193"/>
      <c r="C263" s="193"/>
      <c r="D263" s="193"/>
      <c r="E263" s="193"/>
      <c r="F263" s="193"/>
      <c r="G263" s="198"/>
      <c r="H263" s="198"/>
      <c r="I263" s="198"/>
      <c r="J263" s="193"/>
      <c r="K263" s="193"/>
      <c r="L263" s="193"/>
      <c r="M263" s="193"/>
      <c r="N263" s="193"/>
      <c r="O263" s="193"/>
      <c r="P263" s="193"/>
      <c r="Q263" s="193"/>
    </row>
    <row r="264" spans="1:17" s="3" customFormat="1" ht="15.75" customHeight="1">
      <c r="A264" s="197"/>
      <c r="B264" s="193"/>
      <c r="C264" s="193"/>
      <c r="D264" s="193"/>
      <c r="E264" s="193"/>
      <c r="F264" s="193"/>
      <c r="G264" s="198"/>
      <c r="H264" s="198"/>
      <c r="I264" s="198"/>
      <c r="J264" s="193"/>
      <c r="K264" s="193"/>
      <c r="L264" s="193"/>
      <c r="M264" s="193"/>
      <c r="N264" s="193"/>
      <c r="O264" s="193"/>
      <c r="P264" s="193"/>
      <c r="Q264" s="193"/>
    </row>
    <row r="265" spans="1:17" s="3" customFormat="1" ht="15.75" customHeight="1">
      <c r="A265" s="223" t="s">
        <v>29</v>
      </c>
      <c r="B265" s="193"/>
      <c r="C265" s="193"/>
      <c r="D265" s="193"/>
      <c r="E265" s="193"/>
      <c r="F265" s="193"/>
      <c r="G265" s="198"/>
      <c r="H265" s="198"/>
      <c r="I265" s="198"/>
      <c r="J265" s="193"/>
      <c r="K265" s="193"/>
      <c r="L265" s="193"/>
      <c r="M265" s="193"/>
      <c r="N265" s="193"/>
      <c r="O265" s="193"/>
      <c r="P265" s="193"/>
      <c r="Q265" s="193"/>
    </row>
    <row r="266" spans="1:17" s="3" customFormat="1" ht="15.75" customHeight="1">
      <c r="A266" s="212"/>
      <c r="B266" s="193"/>
      <c r="C266" s="193"/>
      <c r="D266" s="193"/>
      <c r="E266" s="193"/>
      <c r="F266" s="193"/>
      <c r="G266" s="198"/>
      <c r="H266" s="198"/>
      <c r="I266" s="198"/>
      <c r="J266" s="193"/>
      <c r="K266" s="193"/>
      <c r="L266" s="193"/>
      <c r="M266" s="193"/>
      <c r="N266" s="193"/>
      <c r="O266" s="193"/>
      <c r="P266" s="193"/>
      <c r="Q266" s="193"/>
    </row>
    <row r="267" spans="1:17" s="3" customFormat="1" ht="15.75" customHeight="1">
      <c r="A267" s="8" t="s">
        <v>30</v>
      </c>
      <c r="B267" s="193"/>
      <c r="C267" s="193"/>
      <c r="D267" s="193"/>
      <c r="E267" s="193"/>
      <c r="F267" s="193"/>
      <c r="G267" s="198"/>
      <c r="H267" s="198"/>
      <c r="I267" s="198"/>
      <c r="J267" s="193"/>
      <c r="K267" s="193"/>
      <c r="L267" s="193"/>
      <c r="M267" s="193"/>
      <c r="N267" s="193"/>
      <c r="O267" s="193"/>
      <c r="P267" s="193"/>
      <c r="Q267" s="193"/>
    </row>
    <row r="268" spans="1:17" s="3" customFormat="1" ht="15.75" customHeight="1">
      <c r="A268" s="15" t="s">
        <v>31</v>
      </c>
      <c r="B268" s="193"/>
      <c r="C268" s="193"/>
      <c r="D268" s="193"/>
      <c r="E268" s="193"/>
      <c r="F268" s="193"/>
      <c r="G268" s="198"/>
      <c r="H268" s="198"/>
      <c r="I268" s="198"/>
      <c r="J268" s="193"/>
      <c r="K268" s="193"/>
      <c r="L268" s="193"/>
      <c r="M268" s="193"/>
      <c r="N268" s="193"/>
      <c r="O268" s="193"/>
      <c r="P268" s="193"/>
      <c r="Q268" s="193"/>
    </row>
    <row r="269" spans="1:17" s="3" customFormat="1" ht="15.75" customHeight="1">
      <c r="A269" s="8" t="s">
        <v>32</v>
      </c>
      <c r="B269" s="193"/>
      <c r="C269" s="193"/>
      <c r="D269" s="193"/>
      <c r="E269" s="193"/>
      <c r="F269" s="193"/>
      <c r="G269" s="198"/>
      <c r="H269" s="198"/>
      <c r="I269" s="198"/>
      <c r="J269" s="193"/>
      <c r="K269" s="193"/>
      <c r="L269" s="193"/>
      <c r="M269" s="193"/>
      <c r="N269" s="193"/>
      <c r="O269" s="193"/>
      <c r="P269" s="193"/>
      <c r="Q269" s="193"/>
    </row>
    <row r="270" spans="1:17" s="3" customFormat="1" ht="15.75" customHeight="1">
      <c r="A270" s="8" t="s">
        <v>33</v>
      </c>
      <c r="B270" s="193"/>
      <c r="C270" s="193"/>
      <c r="D270" s="193"/>
      <c r="E270" s="193"/>
      <c r="F270" s="193"/>
      <c r="G270" s="198"/>
      <c r="H270" s="198"/>
      <c r="I270" s="198"/>
      <c r="J270" s="193"/>
      <c r="K270" s="193"/>
      <c r="L270" s="193"/>
      <c r="M270" s="193"/>
      <c r="N270" s="193"/>
      <c r="O270" s="193"/>
      <c r="P270" s="193"/>
      <c r="Q270" s="193"/>
    </row>
    <row r="271" spans="1:17" s="3" customFormat="1" ht="15.75" customHeight="1">
      <c r="A271" s="224" t="s">
        <v>34</v>
      </c>
      <c r="B271" s="193"/>
      <c r="C271" s="193"/>
      <c r="D271" s="193"/>
      <c r="E271" s="193"/>
      <c r="F271" s="193"/>
      <c r="G271" s="198"/>
      <c r="H271" s="198"/>
      <c r="I271" s="198"/>
      <c r="J271" s="193"/>
      <c r="K271" s="193"/>
      <c r="L271" s="193"/>
      <c r="M271" s="193"/>
      <c r="N271" s="193"/>
      <c r="O271" s="193"/>
      <c r="P271" s="193"/>
      <c r="Q271" s="193"/>
    </row>
    <row r="272" spans="1:17" s="3" customFormat="1" ht="15.75" customHeight="1">
      <c r="A272" s="224"/>
      <c r="B272" s="193"/>
      <c r="C272" s="193"/>
      <c r="D272" s="193"/>
      <c r="E272" s="193"/>
      <c r="F272" s="193"/>
      <c r="G272" s="198"/>
      <c r="H272" s="198"/>
      <c r="I272" s="198"/>
      <c r="J272" s="193"/>
      <c r="K272" s="193"/>
      <c r="L272" s="193"/>
      <c r="M272" s="193"/>
      <c r="N272" s="193"/>
      <c r="O272" s="193"/>
      <c r="P272" s="193"/>
      <c r="Q272" s="193"/>
    </row>
    <row r="273" spans="1:17" s="3" customFormat="1" ht="15.75" customHeight="1" thickBot="1">
      <c r="A273" s="225"/>
      <c r="B273" s="239"/>
      <c r="C273" s="239"/>
      <c r="D273" s="239"/>
      <c r="E273" s="239"/>
      <c r="F273" s="239"/>
      <c r="G273" s="240"/>
      <c r="H273" s="240"/>
      <c r="I273" s="240"/>
      <c r="J273" s="239"/>
      <c r="K273" s="239"/>
      <c r="L273" s="239"/>
      <c r="M273" s="239"/>
      <c r="N273" s="239"/>
      <c r="O273" s="239"/>
      <c r="P273" s="239"/>
      <c r="Q273" s="239"/>
    </row>
    <row r="274" spans="1:17" s="3" customFormat="1" ht="3" customHeight="1" thickBot="1">
      <c r="A274" s="16"/>
      <c r="B274" s="13"/>
      <c r="C274" s="13"/>
      <c r="D274" s="13"/>
      <c r="E274" s="13"/>
      <c r="F274" s="17"/>
      <c r="G274" s="17"/>
      <c r="H274" s="17"/>
      <c r="I274" s="13"/>
      <c r="J274" s="13"/>
      <c r="K274" s="13"/>
      <c r="L274" s="13"/>
      <c r="M274" s="13"/>
      <c r="N274" s="13"/>
      <c r="O274" s="13"/>
      <c r="P274" s="13"/>
      <c r="Q274" s="13"/>
    </row>
    <row r="275" spans="1:17" s="3" customFormat="1" ht="15.75" customHeight="1" thickBot="1">
      <c r="A275" s="18" t="s">
        <v>35</v>
      </c>
      <c r="B275" s="19" t="s">
        <v>36</v>
      </c>
      <c r="C275" s="20" t="s">
        <v>37</v>
      </c>
      <c r="D275" s="20"/>
      <c r="E275" s="21" t="s">
        <v>38</v>
      </c>
      <c r="F275" s="21"/>
      <c r="G275" s="21" t="s">
        <v>39</v>
      </c>
      <c r="H275" s="22">
        <f>D275+F275</f>
        <v>0</v>
      </c>
      <c r="I275" s="19" t="s">
        <v>40</v>
      </c>
      <c r="J275" s="20" t="s">
        <v>37</v>
      </c>
      <c r="K275" s="20"/>
      <c r="L275" s="20" t="s">
        <v>38</v>
      </c>
      <c r="M275" s="21"/>
      <c r="N275" s="21" t="s">
        <v>39</v>
      </c>
      <c r="O275" s="23">
        <f>K275+M275</f>
        <v>0</v>
      </c>
      <c r="P275" s="226"/>
      <c r="Q275" s="227"/>
    </row>
    <row r="276" spans="1:17" s="3" customFormat="1" ht="15.75" customHeight="1" thickTop="1">
      <c r="A276" s="228" t="s">
        <v>41</v>
      </c>
      <c r="B276" s="229"/>
      <c r="C276" s="229"/>
      <c r="D276" s="229"/>
      <c r="E276" s="229"/>
      <c r="F276" s="229"/>
      <c r="G276" s="229"/>
      <c r="H276" s="229"/>
      <c r="I276" s="229"/>
      <c r="J276" s="229"/>
      <c r="K276" s="229"/>
      <c r="L276" s="229"/>
      <c r="M276" s="229"/>
      <c r="N276" s="229"/>
      <c r="O276" s="229"/>
      <c r="P276" s="229"/>
      <c r="Q276" s="230"/>
    </row>
    <row r="277" spans="1:17" s="3" customFormat="1" ht="15.75" customHeight="1">
      <c r="A277" s="8" t="s">
        <v>42</v>
      </c>
      <c r="B277" s="231"/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  <c r="Q277" s="233"/>
    </row>
    <row r="278" spans="1:17" s="3" customFormat="1" ht="15.75" customHeight="1">
      <c r="A278" s="8" t="s">
        <v>43</v>
      </c>
      <c r="B278" s="231"/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  <c r="Q278" s="233"/>
    </row>
    <row r="279" spans="1:17" s="3" customFormat="1" ht="15.75" customHeight="1" thickBot="1">
      <c r="A279" s="24" t="s">
        <v>34</v>
      </c>
      <c r="B279" s="234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6"/>
    </row>
    <row r="280" spans="1:17" s="3" customFormat="1" ht="15.75" customHeight="1" thickTop="1">
      <c r="A280" s="237" t="s">
        <v>45</v>
      </c>
      <c r="B280" s="228" t="s">
        <v>46</v>
      </c>
      <c r="C280" s="229"/>
      <c r="D280" s="230"/>
      <c r="E280" s="228" t="s">
        <v>47</v>
      </c>
      <c r="F280" s="229"/>
      <c r="G280" s="229"/>
      <c r="H280" s="229"/>
      <c r="I280" s="230"/>
      <c r="J280" s="228" t="s">
        <v>48</v>
      </c>
      <c r="K280" s="229"/>
      <c r="L280" s="229"/>
      <c r="M280" s="229"/>
      <c r="N280" s="230"/>
      <c r="O280" s="228" t="s">
        <v>49</v>
      </c>
      <c r="P280" s="229"/>
      <c r="Q280" s="230"/>
    </row>
    <row r="281" spans="1:17" s="3" customFormat="1" ht="15.75" customHeight="1">
      <c r="A281" s="196"/>
      <c r="B281" s="8" t="s">
        <v>50</v>
      </c>
      <c r="C281" s="8" t="s">
        <v>36</v>
      </c>
      <c r="D281" s="8" t="s">
        <v>40</v>
      </c>
      <c r="E281" s="37" t="s">
        <v>77</v>
      </c>
      <c r="F281" s="38"/>
      <c r="G281" s="38"/>
      <c r="H281" s="38"/>
      <c r="I281" s="39"/>
      <c r="J281" s="40"/>
      <c r="K281" s="41"/>
      <c r="L281" s="41"/>
      <c r="M281" s="41"/>
      <c r="N281" s="42"/>
      <c r="O281" s="258"/>
      <c r="P281" s="259"/>
      <c r="Q281" s="260"/>
    </row>
    <row r="282" spans="1:17" s="3" customFormat="1" ht="15.75" customHeight="1" thickBot="1">
      <c r="A282" s="238"/>
      <c r="B282" s="26">
        <f>B234</f>
        <v>12</v>
      </c>
      <c r="C282" s="26"/>
      <c r="D282" s="26"/>
      <c r="E282" s="43"/>
      <c r="F282" s="44"/>
      <c r="G282" s="44"/>
      <c r="H282" s="44"/>
      <c r="I282" s="45"/>
      <c r="J282" s="46"/>
      <c r="K282" s="47"/>
      <c r="L282" s="47"/>
      <c r="M282" s="47"/>
      <c r="N282" s="48"/>
      <c r="O282" s="261"/>
      <c r="P282" s="262"/>
      <c r="Q282" s="263"/>
    </row>
    <row r="283" spans="1:17" s="3" customFormat="1" ht="15.75" customHeight="1" thickTop="1">
      <c r="A283" s="237" t="s">
        <v>51</v>
      </c>
      <c r="B283" s="27" t="s">
        <v>52</v>
      </c>
      <c r="C283" s="28">
        <f>E283+I283+M283+O283+Q283</f>
        <v>0</v>
      </c>
      <c r="D283" s="269" t="s">
        <v>53</v>
      </c>
      <c r="E283" s="242"/>
      <c r="F283" s="270" t="s">
        <v>54</v>
      </c>
      <c r="G283" s="247"/>
      <c r="H283" s="237" t="s">
        <v>55</v>
      </c>
      <c r="I283" s="247"/>
      <c r="J283" s="237" t="s">
        <v>56</v>
      </c>
      <c r="K283" s="247"/>
      <c r="L283" s="249" t="s">
        <v>57</v>
      </c>
      <c r="M283" s="250"/>
      <c r="N283" s="237" t="s">
        <v>58</v>
      </c>
      <c r="O283" s="242"/>
      <c r="P283" s="237" t="s">
        <v>59</v>
      </c>
      <c r="Q283" s="242"/>
    </row>
    <row r="284" spans="1:17" s="3" customFormat="1" ht="15.75" customHeight="1" thickBot="1">
      <c r="A284" s="238"/>
      <c r="B284" s="24" t="s">
        <v>60</v>
      </c>
      <c r="C284" s="29">
        <f>G283+K283</f>
        <v>0</v>
      </c>
      <c r="D284" s="241"/>
      <c r="E284" s="243"/>
      <c r="F284" s="243"/>
      <c r="G284" s="248"/>
      <c r="H284" s="241"/>
      <c r="I284" s="248"/>
      <c r="J284" s="241"/>
      <c r="K284" s="248"/>
      <c r="L284" s="241"/>
      <c r="M284" s="251"/>
      <c r="N284" s="241"/>
      <c r="O284" s="243"/>
      <c r="P284" s="241"/>
      <c r="Q284" s="243"/>
    </row>
    <row r="285" spans="1:17" s="3" customFormat="1" ht="15.75" customHeight="1" thickTop="1">
      <c r="A285" s="244" t="s">
        <v>61</v>
      </c>
      <c r="B285" s="245"/>
      <c r="C285" s="245"/>
      <c r="D285" s="245"/>
      <c r="E285" s="245"/>
      <c r="F285" s="245"/>
      <c r="G285" s="245"/>
      <c r="H285" s="245"/>
      <c r="I285" s="245"/>
      <c r="J285" s="245"/>
      <c r="K285" s="246"/>
      <c r="L285" s="228" t="s">
        <v>62</v>
      </c>
      <c r="M285" s="229"/>
      <c r="N285" s="229"/>
      <c r="O285" s="229"/>
      <c r="P285" s="229"/>
      <c r="Q285" s="230"/>
    </row>
    <row r="286" spans="1:17" s="3" customFormat="1" ht="19.5" customHeight="1">
      <c r="A286" s="8" t="s">
        <v>63</v>
      </c>
      <c r="B286" s="283" t="s">
        <v>26</v>
      </c>
      <c r="C286" s="284"/>
      <c r="D286" s="30" t="s">
        <v>64</v>
      </c>
      <c r="E286" s="30" t="s">
        <v>65</v>
      </c>
      <c r="F286" s="283" t="s">
        <v>66</v>
      </c>
      <c r="G286" s="284"/>
      <c r="H286" s="283" t="s">
        <v>67</v>
      </c>
      <c r="I286" s="284"/>
      <c r="J286" s="283" t="s">
        <v>68</v>
      </c>
      <c r="K286" s="284"/>
      <c r="L286" s="283" t="s">
        <v>69</v>
      </c>
      <c r="M286" s="285"/>
      <c r="N286" s="285"/>
      <c r="O286" s="284"/>
      <c r="P286" s="31" t="s">
        <v>70</v>
      </c>
      <c r="Q286" s="32" t="s">
        <v>71</v>
      </c>
    </row>
    <row r="287" spans="1:17" s="3" customFormat="1" ht="15.75" customHeight="1">
      <c r="A287" s="223" t="s">
        <v>72</v>
      </c>
      <c r="B287" s="33" t="s">
        <v>73</v>
      </c>
      <c r="C287" s="49">
        <f>C239</f>
        <v>0</v>
      </c>
      <c r="D287" s="293">
        <f>D239</f>
        <v>0</v>
      </c>
      <c r="E287" s="295">
        <f>E239</f>
        <v>0</v>
      </c>
      <c r="F287" s="296">
        <f>F239</f>
        <v>0</v>
      </c>
      <c r="G287" s="297"/>
      <c r="H287" s="296">
        <f>H239</f>
        <v>0</v>
      </c>
      <c r="I287" s="297"/>
      <c r="J287" s="300">
        <f>J239</f>
        <v>0</v>
      </c>
      <c r="K287" s="297"/>
      <c r="L287" s="276" t="s">
        <v>74</v>
      </c>
      <c r="M287" s="277"/>
      <c r="N287" s="276" t="s">
        <v>75</v>
      </c>
      <c r="O287" s="277"/>
      <c r="P287" s="278"/>
      <c r="Q287" s="280"/>
    </row>
    <row r="288" spans="1:17" s="3" customFormat="1" ht="15.75" customHeight="1" thickBot="1">
      <c r="A288" s="225"/>
      <c r="B288" s="35" t="s">
        <v>76</v>
      </c>
      <c r="C288" s="50">
        <f>C240</f>
        <v>0</v>
      </c>
      <c r="D288" s="294"/>
      <c r="E288" s="279"/>
      <c r="F288" s="298"/>
      <c r="G288" s="299"/>
      <c r="H288" s="298"/>
      <c r="I288" s="299"/>
      <c r="J288" s="298"/>
      <c r="K288" s="299"/>
      <c r="L288" s="291">
        <f>L240</f>
        <v>0</v>
      </c>
      <c r="M288" s="292"/>
      <c r="N288" s="291">
        <f>N240</f>
        <v>0</v>
      </c>
      <c r="O288" s="292"/>
      <c r="P288" s="279"/>
      <c r="Q288" s="279"/>
    </row>
    <row r="289" spans="1:20" s="3" customFormat="1" ht="19.5" customHeight="1">
      <c r="A289" s="188" t="s">
        <v>0</v>
      </c>
      <c r="B289" s="188"/>
      <c r="C289" s="188"/>
      <c r="D289" s="188"/>
      <c r="E289" s="188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"/>
      <c r="S289" s="1"/>
      <c r="T289" s="1"/>
    </row>
    <row r="290" spans="1:20" s="3" customFormat="1" ht="3.75" customHeight="1"/>
    <row r="291" spans="1:20" s="3" customFormat="1" ht="19.5" customHeight="1">
      <c r="E291" s="4"/>
      <c r="K291" s="189" t="s">
        <v>2</v>
      </c>
      <c r="L291" s="191" t="s">
        <v>3</v>
      </c>
      <c r="M291" s="191"/>
      <c r="N291" s="192" t="s">
        <v>4</v>
      </c>
      <c r="O291" s="192"/>
      <c r="P291" s="193" t="s">
        <v>5</v>
      </c>
      <c r="Q291" s="193"/>
    </row>
    <row r="292" spans="1:20" s="3" customFormat="1" ht="19.5" customHeight="1">
      <c r="E292" s="4"/>
      <c r="K292" s="189"/>
      <c r="L292" s="191"/>
      <c r="M292" s="191"/>
      <c r="N292" s="192"/>
      <c r="O292" s="192"/>
      <c r="P292" s="193"/>
      <c r="Q292" s="193"/>
    </row>
    <row r="293" spans="1:20" s="3" customFormat="1" ht="23.25" customHeight="1">
      <c r="A293" s="271">
        <f>A245+1</f>
        <v>44293</v>
      </c>
      <c r="B293" s="271"/>
      <c r="C293" s="271"/>
      <c r="D293" s="271"/>
      <c r="I293" s="5"/>
      <c r="K293" s="190"/>
      <c r="L293" s="191"/>
      <c r="M293" s="191"/>
      <c r="N293" s="192"/>
      <c r="O293" s="192"/>
      <c r="P293" s="193"/>
      <c r="Q293" s="193"/>
    </row>
    <row r="294" spans="1:20" s="3" customFormat="1" ht="12" customHeight="1" thickBot="1">
      <c r="A294" s="6"/>
      <c r="B294" s="6"/>
      <c r="C294" s="6"/>
      <c r="D294" s="6"/>
      <c r="E294" s="6"/>
      <c r="F294" s="7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20" s="3" customFormat="1" ht="17.25" customHeight="1">
      <c r="A295" s="211" t="s">
        <v>9</v>
      </c>
      <c r="B295" s="199" t="s">
        <v>10</v>
      </c>
      <c r="C295" s="200"/>
      <c r="D295" s="199" t="s">
        <v>11</v>
      </c>
      <c r="E295" s="200"/>
      <c r="F295" s="199" t="s">
        <v>12</v>
      </c>
      <c r="G295" s="200"/>
      <c r="H295" s="217" t="s">
        <v>13</v>
      </c>
      <c r="I295" s="218"/>
      <c r="J295" s="221" t="s">
        <v>14</v>
      </c>
      <c r="K295" s="221"/>
      <c r="L295" s="221"/>
      <c r="M295" s="221"/>
      <c r="N295" s="221"/>
      <c r="O295" s="222"/>
      <c r="P295" s="199" t="s">
        <v>15</v>
      </c>
      <c r="Q295" s="200"/>
    </row>
    <row r="296" spans="1:20" s="3" customFormat="1" ht="17.25" customHeight="1">
      <c r="A296" s="212"/>
      <c r="B296" s="8" t="s">
        <v>17</v>
      </c>
      <c r="C296" s="8" t="s">
        <v>18</v>
      </c>
      <c r="D296" s="8" t="s">
        <v>17</v>
      </c>
      <c r="E296" s="8" t="s">
        <v>18</v>
      </c>
      <c r="F296" s="8" t="s">
        <v>17</v>
      </c>
      <c r="G296" s="8" t="s">
        <v>18</v>
      </c>
      <c r="H296" s="219"/>
      <c r="I296" s="220"/>
      <c r="J296" s="201"/>
      <c r="K296" s="201"/>
      <c r="L296" s="201"/>
      <c r="M296" s="201"/>
      <c r="N296" s="201"/>
      <c r="O296" s="202"/>
      <c r="P296" s="205"/>
      <c r="Q296" s="206"/>
    </row>
    <row r="297" spans="1:20" s="3" customFormat="1" ht="17.25" customHeight="1" thickBot="1">
      <c r="A297" s="9"/>
      <c r="B297" s="10"/>
      <c r="C297" s="10"/>
      <c r="D297" s="10"/>
      <c r="E297" s="10"/>
      <c r="F297" s="11"/>
      <c r="G297" s="12"/>
      <c r="H297" s="209"/>
      <c r="I297" s="210"/>
      <c r="J297" s="203"/>
      <c r="K297" s="203"/>
      <c r="L297" s="203"/>
      <c r="M297" s="203"/>
      <c r="N297" s="203"/>
      <c r="O297" s="204"/>
      <c r="P297" s="207"/>
      <c r="Q297" s="208"/>
    </row>
    <row r="298" spans="1:20" s="3" customFormat="1" ht="6" customHeight="1" thickBot="1">
      <c r="A298" s="13"/>
      <c r="B298" s="13"/>
      <c r="C298" s="13"/>
      <c r="D298" s="13"/>
      <c r="E298" s="13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3"/>
      <c r="Q298" s="13"/>
    </row>
    <row r="299" spans="1:20" s="3" customFormat="1" ht="15.75" customHeight="1">
      <c r="A299" s="211" t="s">
        <v>21</v>
      </c>
      <c r="B299" s="213" t="s">
        <v>22</v>
      </c>
      <c r="C299" s="214"/>
      <c r="D299" s="214"/>
      <c r="E299" s="214"/>
      <c r="F299" s="214"/>
      <c r="G299" s="214"/>
      <c r="H299" s="215">
        <f>P251</f>
        <v>44261</v>
      </c>
      <c r="I299" s="215"/>
      <c r="J299" s="213" t="s">
        <v>23</v>
      </c>
      <c r="K299" s="214"/>
      <c r="L299" s="214"/>
      <c r="M299" s="214"/>
      <c r="N299" s="214"/>
      <c r="O299" s="214"/>
      <c r="P299" s="215">
        <f>H299+1</f>
        <v>44262</v>
      </c>
      <c r="Q299" s="216"/>
      <c r="R299" s="6"/>
    </row>
    <row r="300" spans="1:20" s="3" customFormat="1" ht="15.75" customHeight="1">
      <c r="A300" s="212"/>
      <c r="B300" s="193" t="s">
        <v>24</v>
      </c>
      <c r="C300" s="193"/>
      <c r="D300" s="193"/>
      <c r="E300" s="193"/>
      <c r="F300" s="193"/>
      <c r="G300" s="193" t="s">
        <v>25</v>
      </c>
      <c r="H300" s="193"/>
      <c r="I300" s="193"/>
      <c r="J300" s="193" t="s">
        <v>24</v>
      </c>
      <c r="K300" s="193"/>
      <c r="L300" s="193"/>
      <c r="M300" s="193"/>
      <c r="N300" s="193"/>
      <c r="O300" s="193" t="s">
        <v>25</v>
      </c>
      <c r="P300" s="193"/>
      <c r="Q300" s="193"/>
      <c r="R300" s="6"/>
    </row>
    <row r="301" spans="1:20" s="3" customFormat="1" ht="15.75" customHeight="1">
      <c r="A301" s="195" t="s">
        <v>26</v>
      </c>
      <c r="B301" s="193"/>
      <c r="C301" s="193"/>
      <c r="D301" s="193"/>
      <c r="E301" s="193"/>
      <c r="F301" s="193"/>
      <c r="G301" s="198"/>
      <c r="H301" s="198"/>
      <c r="I301" s="198"/>
      <c r="J301" s="193"/>
      <c r="K301" s="193"/>
      <c r="L301" s="193"/>
      <c r="M301" s="193"/>
      <c r="N301" s="193"/>
      <c r="O301" s="193"/>
      <c r="P301" s="193"/>
      <c r="Q301" s="193"/>
    </row>
    <row r="302" spans="1:20" s="3" customFormat="1" ht="15.75" customHeight="1">
      <c r="A302" s="196"/>
      <c r="B302" s="193"/>
      <c r="C302" s="193"/>
      <c r="D302" s="193"/>
      <c r="E302" s="193"/>
      <c r="F302" s="193"/>
      <c r="G302" s="198"/>
      <c r="H302" s="198"/>
      <c r="I302" s="198"/>
      <c r="J302" s="193"/>
      <c r="K302" s="193"/>
      <c r="L302" s="193"/>
      <c r="M302" s="193"/>
      <c r="N302" s="193"/>
      <c r="O302" s="193"/>
      <c r="P302" s="193"/>
      <c r="Q302" s="193"/>
    </row>
    <row r="303" spans="1:20" s="3" customFormat="1" ht="15.75" customHeight="1">
      <c r="A303" s="196"/>
      <c r="B303" s="193"/>
      <c r="C303" s="193"/>
      <c r="D303" s="193"/>
      <c r="E303" s="193"/>
      <c r="F303" s="193"/>
      <c r="G303" s="198"/>
      <c r="H303" s="198"/>
      <c r="I303" s="198"/>
      <c r="J303" s="193"/>
      <c r="K303" s="193"/>
      <c r="L303" s="193"/>
      <c r="M303" s="193"/>
      <c r="N303" s="193"/>
      <c r="O303" s="193"/>
      <c r="P303" s="193"/>
      <c r="Q303" s="193"/>
    </row>
    <row r="304" spans="1:20" s="3" customFormat="1" ht="15.75" customHeight="1">
      <c r="A304" s="196"/>
      <c r="B304" s="193"/>
      <c r="C304" s="193"/>
      <c r="D304" s="193"/>
      <c r="E304" s="193"/>
      <c r="F304" s="193"/>
      <c r="G304" s="198"/>
      <c r="H304" s="198"/>
      <c r="I304" s="198"/>
      <c r="J304" s="193"/>
      <c r="K304" s="193"/>
      <c r="L304" s="193"/>
      <c r="M304" s="193"/>
      <c r="N304" s="193"/>
      <c r="O304" s="193"/>
      <c r="P304" s="193"/>
      <c r="Q304" s="193"/>
    </row>
    <row r="305" spans="1:17" s="3" customFormat="1" ht="15.75" customHeight="1">
      <c r="A305" s="197"/>
      <c r="B305" s="193"/>
      <c r="C305" s="193"/>
      <c r="D305" s="193"/>
      <c r="E305" s="193"/>
      <c r="F305" s="193"/>
      <c r="G305" s="198"/>
      <c r="H305" s="198"/>
      <c r="I305" s="198"/>
      <c r="J305" s="193"/>
      <c r="K305" s="193"/>
      <c r="L305" s="193"/>
      <c r="M305" s="193"/>
      <c r="N305" s="193"/>
      <c r="O305" s="193"/>
      <c r="P305" s="193"/>
      <c r="Q305" s="193"/>
    </row>
    <row r="306" spans="1:17" s="3" customFormat="1" ht="15.75" customHeight="1">
      <c r="A306" s="195" t="s">
        <v>27</v>
      </c>
      <c r="B306" s="193"/>
      <c r="C306" s="193"/>
      <c r="D306" s="193"/>
      <c r="E306" s="193"/>
      <c r="F306" s="193"/>
      <c r="G306" s="198"/>
      <c r="H306" s="198"/>
      <c r="I306" s="198"/>
      <c r="J306" s="193"/>
      <c r="K306" s="193"/>
      <c r="L306" s="193"/>
      <c r="M306" s="193"/>
      <c r="N306" s="193"/>
      <c r="O306" s="193"/>
      <c r="P306" s="193"/>
      <c r="Q306" s="193"/>
    </row>
    <row r="307" spans="1:17" s="3" customFormat="1" ht="15.75" customHeight="1">
      <c r="A307" s="196"/>
      <c r="B307" s="193"/>
      <c r="C307" s="193"/>
      <c r="D307" s="193"/>
      <c r="E307" s="193"/>
      <c r="F307" s="193"/>
      <c r="G307" s="198"/>
      <c r="H307" s="198"/>
      <c r="I307" s="198"/>
      <c r="J307" s="193"/>
      <c r="K307" s="193"/>
      <c r="L307" s="193"/>
      <c r="M307" s="193"/>
      <c r="N307" s="193"/>
      <c r="O307" s="193"/>
      <c r="P307" s="193"/>
      <c r="Q307" s="193"/>
    </row>
    <row r="308" spans="1:17" s="3" customFormat="1" ht="15.75" customHeight="1">
      <c r="A308" s="197"/>
      <c r="B308" s="193"/>
      <c r="C308" s="193"/>
      <c r="D308" s="193"/>
      <c r="E308" s="193"/>
      <c r="F308" s="193"/>
      <c r="G308" s="198"/>
      <c r="H308" s="198"/>
      <c r="I308" s="198"/>
      <c r="J308" s="193"/>
      <c r="K308" s="193"/>
      <c r="L308" s="193"/>
      <c r="M308" s="193"/>
      <c r="N308" s="193"/>
      <c r="O308" s="193"/>
      <c r="P308" s="193"/>
      <c r="Q308" s="193"/>
    </row>
    <row r="309" spans="1:17" s="3" customFormat="1" ht="15.75" customHeight="1">
      <c r="A309" s="195" t="s">
        <v>28</v>
      </c>
      <c r="B309" s="193"/>
      <c r="C309" s="193"/>
      <c r="D309" s="193"/>
      <c r="E309" s="193"/>
      <c r="F309" s="193"/>
      <c r="G309" s="198"/>
      <c r="H309" s="198"/>
      <c r="I309" s="198"/>
      <c r="J309" s="193"/>
      <c r="K309" s="193"/>
      <c r="L309" s="193"/>
      <c r="M309" s="193"/>
      <c r="N309" s="193"/>
      <c r="O309" s="193"/>
      <c r="P309" s="193"/>
      <c r="Q309" s="193"/>
    </row>
    <row r="310" spans="1:17" s="3" customFormat="1" ht="15.75" customHeight="1">
      <c r="A310" s="196"/>
      <c r="B310" s="193"/>
      <c r="C310" s="193"/>
      <c r="D310" s="193"/>
      <c r="E310" s="193"/>
      <c r="F310" s="193"/>
      <c r="G310" s="198"/>
      <c r="H310" s="198"/>
      <c r="I310" s="198"/>
      <c r="J310" s="193"/>
      <c r="K310" s="193"/>
      <c r="L310" s="193"/>
      <c r="M310" s="193"/>
      <c r="N310" s="193"/>
      <c r="O310" s="193"/>
      <c r="P310" s="193"/>
      <c r="Q310" s="193"/>
    </row>
    <row r="311" spans="1:17" s="3" customFormat="1" ht="15.75" customHeight="1">
      <c r="A311" s="196"/>
      <c r="B311" s="193"/>
      <c r="C311" s="193"/>
      <c r="D311" s="193"/>
      <c r="E311" s="193"/>
      <c r="F311" s="193"/>
      <c r="G311" s="198"/>
      <c r="H311" s="198"/>
      <c r="I311" s="198"/>
      <c r="J311" s="193"/>
      <c r="K311" s="193"/>
      <c r="L311" s="193"/>
      <c r="M311" s="193"/>
      <c r="N311" s="193"/>
      <c r="O311" s="193"/>
      <c r="P311" s="193"/>
      <c r="Q311" s="193"/>
    </row>
    <row r="312" spans="1:17" s="3" customFormat="1" ht="15.75" customHeight="1">
      <c r="A312" s="197"/>
      <c r="B312" s="193"/>
      <c r="C312" s="193"/>
      <c r="D312" s="193"/>
      <c r="E312" s="193"/>
      <c r="F312" s="193"/>
      <c r="G312" s="198"/>
      <c r="H312" s="198"/>
      <c r="I312" s="198"/>
      <c r="J312" s="193"/>
      <c r="K312" s="193"/>
      <c r="L312" s="193"/>
      <c r="M312" s="193"/>
      <c r="N312" s="193"/>
      <c r="O312" s="193"/>
      <c r="P312" s="193"/>
      <c r="Q312" s="193"/>
    </row>
    <row r="313" spans="1:17" s="3" customFormat="1" ht="15.75" customHeight="1">
      <c r="A313" s="223" t="s">
        <v>29</v>
      </c>
      <c r="B313" s="193"/>
      <c r="C313" s="193"/>
      <c r="D313" s="193"/>
      <c r="E313" s="193"/>
      <c r="F313" s="193"/>
      <c r="G313" s="198"/>
      <c r="H313" s="198"/>
      <c r="I313" s="198"/>
      <c r="J313" s="193"/>
      <c r="K313" s="193"/>
      <c r="L313" s="193"/>
      <c r="M313" s="193"/>
      <c r="N313" s="193"/>
      <c r="O313" s="193"/>
      <c r="P313" s="193"/>
      <c r="Q313" s="193"/>
    </row>
    <row r="314" spans="1:17" s="3" customFormat="1" ht="15.75" customHeight="1">
      <c r="A314" s="212"/>
      <c r="B314" s="193"/>
      <c r="C314" s="193"/>
      <c r="D314" s="193"/>
      <c r="E314" s="193"/>
      <c r="F314" s="193"/>
      <c r="G314" s="198"/>
      <c r="H314" s="198"/>
      <c r="I314" s="198"/>
      <c r="J314" s="193"/>
      <c r="K314" s="193"/>
      <c r="L314" s="193"/>
      <c r="M314" s="193"/>
      <c r="N314" s="193"/>
      <c r="O314" s="193"/>
      <c r="P314" s="193"/>
      <c r="Q314" s="193"/>
    </row>
    <row r="315" spans="1:17" s="3" customFormat="1" ht="15.75" customHeight="1">
      <c r="A315" s="8" t="s">
        <v>30</v>
      </c>
      <c r="B315" s="193"/>
      <c r="C315" s="193"/>
      <c r="D315" s="193"/>
      <c r="E315" s="193"/>
      <c r="F315" s="193"/>
      <c r="G315" s="198"/>
      <c r="H315" s="198"/>
      <c r="I315" s="198"/>
      <c r="J315" s="193"/>
      <c r="K315" s="193"/>
      <c r="L315" s="193"/>
      <c r="M315" s="193"/>
      <c r="N315" s="193"/>
      <c r="O315" s="193"/>
      <c r="P315" s="193"/>
      <c r="Q315" s="193"/>
    </row>
    <row r="316" spans="1:17" s="3" customFormat="1" ht="15.75" customHeight="1">
      <c r="A316" s="15" t="s">
        <v>31</v>
      </c>
      <c r="B316" s="193"/>
      <c r="C316" s="193"/>
      <c r="D316" s="193"/>
      <c r="E316" s="193"/>
      <c r="F316" s="193"/>
      <c r="G316" s="198"/>
      <c r="H316" s="198"/>
      <c r="I316" s="198"/>
      <c r="J316" s="193"/>
      <c r="K316" s="193"/>
      <c r="L316" s="193"/>
      <c r="M316" s="193"/>
      <c r="N316" s="193"/>
      <c r="O316" s="193"/>
      <c r="P316" s="193"/>
      <c r="Q316" s="193"/>
    </row>
    <row r="317" spans="1:17" s="3" customFormat="1" ht="15.75" customHeight="1">
      <c r="A317" s="8" t="s">
        <v>32</v>
      </c>
      <c r="B317" s="193"/>
      <c r="C317" s="193"/>
      <c r="D317" s="193"/>
      <c r="E317" s="193"/>
      <c r="F317" s="193"/>
      <c r="G317" s="198"/>
      <c r="H317" s="198"/>
      <c r="I317" s="198"/>
      <c r="J317" s="193"/>
      <c r="K317" s="193"/>
      <c r="L317" s="193"/>
      <c r="M317" s="193"/>
      <c r="N317" s="193"/>
      <c r="O317" s="193"/>
      <c r="P317" s="193"/>
      <c r="Q317" s="193"/>
    </row>
    <row r="318" spans="1:17" s="3" customFormat="1" ht="15.75" customHeight="1">
      <c r="A318" s="8" t="s">
        <v>33</v>
      </c>
      <c r="B318" s="193"/>
      <c r="C318" s="193"/>
      <c r="D318" s="193"/>
      <c r="E318" s="193"/>
      <c r="F318" s="193"/>
      <c r="G318" s="198"/>
      <c r="H318" s="198"/>
      <c r="I318" s="198"/>
      <c r="J318" s="193"/>
      <c r="K318" s="193"/>
      <c r="L318" s="193"/>
      <c r="M318" s="193"/>
      <c r="N318" s="193"/>
      <c r="O318" s="193"/>
      <c r="P318" s="193"/>
      <c r="Q318" s="193"/>
    </row>
    <row r="319" spans="1:17" s="3" customFormat="1" ht="15.75" customHeight="1">
      <c r="A319" s="224" t="s">
        <v>34</v>
      </c>
      <c r="B319" s="193"/>
      <c r="C319" s="193"/>
      <c r="D319" s="193"/>
      <c r="E319" s="193"/>
      <c r="F319" s="193"/>
      <c r="G319" s="198"/>
      <c r="H319" s="198"/>
      <c r="I319" s="198"/>
      <c r="J319" s="193"/>
      <c r="K319" s="193"/>
      <c r="L319" s="193"/>
      <c r="M319" s="193"/>
      <c r="N319" s="193"/>
      <c r="O319" s="193"/>
      <c r="P319" s="193"/>
      <c r="Q319" s="193"/>
    </row>
    <row r="320" spans="1:17" s="3" customFormat="1" ht="15.75" customHeight="1">
      <c r="A320" s="224"/>
      <c r="B320" s="193"/>
      <c r="C320" s="193"/>
      <c r="D320" s="193"/>
      <c r="E320" s="193"/>
      <c r="F320" s="193"/>
      <c r="G320" s="198"/>
      <c r="H320" s="198"/>
      <c r="I320" s="198"/>
      <c r="J320" s="193"/>
      <c r="K320" s="193"/>
      <c r="L320" s="193"/>
      <c r="M320" s="193"/>
      <c r="N320" s="193"/>
      <c r="O320" s="193"/>
      <c r="P320" s="193"/>
      <c r="Q320" s="193"/>
    </row>
    <row r="321" spans="1:17" s="3" customFormat="1" ht="15.75" customHeight="1" thickBot="1">
      <c r="A321" s="225"/>
      <c r="B321" s="239"/>
      <c r="C321" s="239"/>
      <c r="D321" s="239"/>
      <c r="E321" s="239"/>
      <c r="F321" s="239"/>
      <c r="G321" s="240"/>
      <c r="H321" s="240"/>
      <c r="I321" s="240"/>
      <c r="J321" s="239"/>
      <c r="K321" s="239"/>
      <c r="L321" s="239"/>
      <c r="M321" s="239"/>
      <c r="N321" s="239"/>
      <c r="O321" s="239"/>
      <c r="P321" s="239"/>
      <c r="Q321" s="239"/>
    </row>
    <row r="322" spans="1:17" s="3" customFormat="1" ht="3" customHeight="1" thickBot="1">
      <c r="A322" s="16"/>
      <c r="B322" s="13"/>
      <c r="C322" s="13"/>
      <c r="D322" s="13"/>
      <c r="E322" s="13"/>
      <c r="F322" s="17"/>
      <c r="G322" s="17"/>
      <c r="H322" s="17"/>
      <c r="I322" s="13"/>
      <c r="J322" s="13"/>
      <c r="K322" s="13"/>
      <c r="L322" s="13"/>
      <c r="M322" s="13"/>
      <c r="N322" s="13"/>
      <c r="O322" s="13"/>
      <c r="P322" s="13"/>
      <c r="Q322" s="13"/>
    </row>
    <row r="323" spans="1:17" s="3" customFormat="1" ht="15.75" customHeight="1" thickBot="1">
      <c r="A323" s="18" t="s">
        <v>35</v>
      </c>
      <c r="B323" s="19" t="s">
        <v>36</v>
      </c>
      <c r="C323" s="20" t="s">
        <v>37</v>
      </c>
      <c r="D323" s="20"/>
      <c r="E323" s="21" t="s">
        <v>38</v>
      </c>
      <c r="F323" s="21"/>
      <c r="G323" s="21" t="s">
        <v>39</v>
      </c>
      <c r="H323" s="22">
        <f>D323+F323</f>
        <v>0</v>
      </c>
      <c r="I323" s="19" t="s">
        <v>40</v>
      </c>
      <c r="J323" s="20" t="s">
        <v>37</v>
      </c>
      <c r="K323" s="20"/>
      <c r="L323" s="20" t="s">
        <v>38</v>
      </c>
      <c r="M323" s="21"/>
      <c r="N323" s="21" t="s">
        <v>39</v>
      </c>
      <c r="O323" s="23">
        <f>K323+M323</f>
        <v>0</v>
      </c>
      <c r="P323" s="226"/>
      <c r="Q323" s="227"/>
    </row>
    <row r="324" spans="1:17" s="3" customFormat="1" ht="15.75" customHeight="1" thickTop="1">
      <c r="A324" s="228" t="s">
        <v>41</v>
      </c>
      <c r="B324" s="229"/>
      <c r="C324" s="229"/>
      <c r="D324" s="229"/>
      <c r="E324" s="229"/>
      <c r="F324" s="229"/>
      <c r="G324" s="229"/>
      <c r="H324" s="229"/>
      <c r="I324" s="229"/>
      <c r="J324" s="229"/>
      <c r="K324" s="229"/>
      <c r="L324" s="229"/>
      <c r="M324" s="229"/>
      <c r="N324" s="229"/>
      <c r="O324" s="229"/>
      <c r="P324" s="229"/>
      <c r="Q324" s="230"/>
    </row>
    <row r="325" spans="1:17" s="3" customFormat="1" ht="15.75" customHeight="1">
      <c r="A325" s="8" t="s">
        <v>42</v>
      </c>
      <c r="B325" s="231"/>
      <c r="C325" s="232"/>
      <c r="D325" s="232"/>
      <c r="E325" s="232"/>
      <c r="F325" s="232"/>
      <c r="G325" s="232"/>
      <c r="H325" s="232"/>
      <c r="I325" s="232"/>
      <c r="J325" s="232"/>
      <c r="K325" s="232"/>
      <c r="L325" s="232"/>
      <c r="M325" s="232"/>
      <c r="N325" s="232"/>
      <c r="O325" s="232"/>
      <c r="P325" s="232"/>
      <c r="Q325" s="233"/>
    </row>
    <row r="326" spans="1:17" s="3" customFormat="1" ht="15.75" customHeight="1">
      <c r="A326" s="8" t="s">
        <v>43</v>
      </c>
      <c r="B326" s="231"/>
      <c r="C326" s="232"/>
      <c r="D326" s="232"/>
      <c r="E326" s="232"/>
      <c r="F326" s="232"/>
      <c r="G326" s="232"/>
      <c r="H326" s="232"/>
      <c r="I326" s="232"/>
      <c r="J326" s="232"/>
      <c r="K326" s="232"/>
      <c r="L326" s="232"/>
      <c r="M326" s="232"/>
      <c r="N326" s="232"/>
      <c r="O326" s="232"/>
      <c r="P326" s="232"/>
      <c r="Q326" s="233"/>
    </row>
    <row r="327" spans="1:17" s="3" customFormat="1" ht="15.75" customHeight="1" thickBot="1">
      <c r="A327" s="24" t="s">
        <v>34</v>
      </c>
      <c r="B327" s="234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6"/>
    </row>
    <row r="328" spans="1:17" s="3" customFormat="1" ht="15.75" customHeight="1" thickTop="1">
      <c r="A328" s="237" t="s">
        <v>45</v>
      </c>
      <c r="B328" s="228" t="s">
        <v>46</v>
      </c>
      <c r="C328" s="229"/>
      <c r="D328" s="230"/>
      <c r="E328" s="228" t="s">
        <v>47</v>
      </c>
      <c r="F328" s="229"/>
      <c r="G328" s="229"/>
      <c r="H328" s="229"/>
      <c r="I328" s="230"/>
      <c r="J328" s="228" t="s">
        <v>48</v>
      </c>
      <c r="K328" s="229"/>
      <c r="L328" s="229"/>
      <c r="M328" s="229"/>
      <c r="N328" s="230"/>
      <c r="O328" s="228" t="s">
        <v>49</v>
      </c>
      <c r="P328" s="229"/>
      <c r="Q328" s="230"/>
    </row>
    <row r="329" spans="1:17" s="3" customFormat="1" ht="15.75" customHeight="1">
      <c r="A329" s="196"/>
      <c r="B329" s="8" t="s">
        <v>50</v>
      </c>
      <c r="C329" s="8" t="s">
        <v>36</v>
      </c>
      <c r="D329" s="8" t="s">
        <v>40</v>
      </c>
      <c r="E329" s="37" t="s">
        <v>77</v>
      </c>
      <c r="F329" s="38"/>
      <c r="G329" s="38"/>
      <c r="H329" s="38"/>
      <c r="I329" s="39"/>
      <c r="J329" s="40"/>
      <c r="K329" s="41"/>
      <c r="L329" s="41"/>
      <c r="M329" s="41"/>
      <c r="N329" s="42"/>
      <c r="O329" s="258"/>
      <c r="P329" s="259"/>
      <c r="Q329" s="260"/>
    </row>
    <row r="330" spans="1:17" s="3" customFormat="1" ht="15.75" customHeight="1" thickBot="1">
      <c r="A330" s="238"/>
      <c r="B330" s="26">
        <f>B282</f>
        <v>12</v>
      </c>
      <c r="C330" s="26"/>
      <c r="D330" s="26"/>
      <c r="E330" s="43"/>
      <c r="F330" s="44"/>
      <c r="G330" s="44"/>
      <c r="H330" s="44"/>
      <c r="I330" s="45"/>
      <c r="J330" s="46"/>
      <c r="K330" s="47"/>
      <c r="L330" s="47"/>
      <c r="M330" s="47"/>
      <c r="N330" s="48"/>
      <c r="O330" s="261"/>
      <c r="P330" s="262"/>
      <c r="Q330" s="263"/>
    </row>
    <row r="331" spans="1:17" s="3" customFormat="1" ht="15.75" customHeight="1" thickTop="1">
      <c r="A331" s="237" t="s">
        <v>51</v>
      </c>
      <c r="B331" s="27" t="s">
        <v>52</v>
      </c>
      <c r="C331" s="28">
        <f>E331+I331+M331+O331+Q331</f>
        <v>0</v>
      </c>
      <c r="D331" s="269" t="s">
        <v>53</v>
      </c>
      <c r="E331" s="242"/>
      <c r="F331" s="270" t="s">
        <v>54</v>
      </c>
      <c r="G331" s="247"/>
      <c r="H331" s="237" t="s">
        <v>55</v>
      </c>
      <c r="I331" s="247"/>
      <c r="J331" s="237" t="s">
        <v>56</v>
      </c>
      <c r="K331" s="247"/>
      <c r="L331" s="249" t="s">
        <v>57</v>
      </c>
      <c r="M331" s="250"/>
      <c r="N331" s="237" t="s">
        <v>58</v>
      </c>
      <c r="O331" s="242"/>
      <c r="P331" s="237" t="s">
        <v>59</v>
      </c>
      <c r="Q331" s="242"/>
    </row>
    <row r="332" spans="1:17" s="3" customFormat="1" ht="15.75" customHeight="1" thickBot="1">
      <c r="A332" s="238"/>
      <c r="B332" s="24" t="s">
        <v>60</v>
      </c>
      <c r="C332" s="29">
        <f>G331+K331</f>
        <v>0</v>
      </c>
      <c r="D332" s="241"/>
      <c r="E332" s="243"/>
      <c r="F332" s="243"/>
      <c r="G332" s="248"/>
      <c r="H332" s="241"/>
      <c r="I332" s="248"/>
      <c r="J332" s="241"/>
      <c r="K332" s="248"/>
      <c r="L332" s="241"/>
      <c r="M332" s="251"/>
      <c r="N332" s="241"/>
      <c r="O332" s="243"/>
      <c r="P332" s="241"/>
      <c r="Q332" s="243"/>
    </row>
    <row r="333" spans="1:17" s="3" customFormat="1" ht="15.75" customHeight="1" thickTop="1">
      <c r="A333" s="244" t="s">
        <v>61</v>
      </c>
      <c r="B333" s="245"/>
      <c r="C333" s="245"/>
      <c r="D333" s="245"/>
      <c r="E333" s="245"/>
      <c r="F333" s="245"/>
      <c r="G333" s="245"/>
      <c r="H333" s="245"/>
      <c r="I333" s="245"/>
      <c r="J333" s="245"/>
      <c r="K333" s="246"/>
      <c r="L333" s="228" t="s">
        <v>62</v>
      </c>
      <c r="M333" s="229"/>
      <c r="N333" s="229"/>
      <c r="O333" s="229"/>
      <c r="P333" s="229"/>
      <c r="Q333" s="230"/>
    </row>
    <row r="334" spans="1:17" s="3" customFormat="1" ht="19.5" customHeight="1">
      <c r="A334" s="8" t="s">
        <v>63</v>
      </c>
      <c r="B334" s="283" t="s">
        <v>26</v>
      </c>
      <c r="C334" s="284"/>
      <c r="D334" s="30" t="s">
        <v>64</v>
      </c>
      <c r="E334" s="30" t="s">
        <v>65</v>
      </c>
      <c r="F334" s="283" t="s">
        <v>66</v>
      </c>
      <c r="G334" s="284"/>
      <c r="H334" s="283" t="s">
        <v>67</v>
      </c>
      <c r="I334" s="284"/>
      <c r="J334" s="283" t="s">
        <v>68</v>
      </c>
      <c r="K334" s="284"/>
      <c r="L334" s="283" t="s">
        <v>69</v>
      </c>
      <c r="M334" s="285"/>
      <c r="N334" s="285"/>
      <c r="O334" s="284"/>
      <c r="P334" s="31" t="s">
        <v>70</v>
      </c>
      <c r="Q334" s="32" t="s">
        <v>71</v>
      </c>
    </row>
    <row r="335" spans="1:17" s="3" customFormat="1" ht="15.75" customHeight="1">
      <c r="A335" s="223" t="s">
        <v>72</v>
      </c>
      <c r="B335" s="33" t="s">
        <v>73</v>
      </c>
      <c r="C335" s="49">
        <f>C287</f>
        <v>0</v>
      </c>
      <c r="D335" s="293">
        <f>D287</f>
        <v>0</v>
      </c>
      <c r="E335" s="295">
        <f>E287</f>
        <v>0</v>
      </c>
      <c r="F335" s="296">
        <f>F287</f>
        <v>0</v>
      </c>
      <c r="G335" s="297"/>
      <c r="H335" s="296">
        <f>H287</f>
        <v>0</v>
      </c>
      <c r="I335" s="297"/>
      <c r="J335" s="300">
        <f>J287</f>
        <v>0</v>
      </c>
      <c r="K335" s="297"/>
      <c r="L335" s="276" t="s">
        <v>74</v>
      </c>
      <c r="M335" s="277"/>
      <c r="N335" s="276" t="s">
        <v>75</v>
      </c>
      <c r="O335" s="277"/>
      <c r="P335" s="278"/>
      <c r="Q335" s="280"/>
    </row>
    <row r="336" spans="1:17" s="3" customFormat="1" ht="15.75" customHeight="1" thickBot="1">
      <c r="A336" s="225"/>
      <c r="B336" s="35" t="s">
        <v>76</v>
      </c>
      <c r="C336" s="50">
        <f>C288</f>
        <v>0</v>
      </c>
      <c r="D336" s="294"/>
      <c r="E336" s="279"/>
      <c r="F336" s="298"/>
      <c r="G336" s="299"/>
      <c r="H336" s="298"/>
      <c r="I336" s="299"/>
      <c r="J336" s="298"/>
      <c r="K336" s="299"/>
      <c r="L336" s="291">
        <f>L288</f>
        <v>0</v>
      </c>
      <c r="M336" s="292"/>
      <c r="N336" s="291">
        <f>N288</f>
        <v>0</v>
      </c>
      <c r="O336" s="292"/>
      <c r="P336" s="279"/>
      <c r="Q336" s="279"/>
    </row>
    <row r="337" spans="1:20" s="3" customFormat="1" ht="19.5" customHeight="1">
      <c r="A337" s="188" t="s">
        <v>0</v>
      </c>
      <c r="B337" s="188"/>
      <c r="C337" s="188"/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"/>
      <c r="S337" s="1"/>
      <c r="T337" s="1"/>
    </row>
    <row r="338" spans="1:20" s="3" customFormat="1" ht="3.75" customHeight="1"/>
    <row r="339" spans="1:20" s="3" customFormat="1" ht="19.5" customHeight="1">
      <c r="E339" s="4"/>
      <c r="K339" s="189" t="s">
        <v>2</v>
      </c>
      <c r="L339" s="191" t="s">
        <v>3</v>
      </c>
      <c r="M339" s="191"/>
      <c r="N339" s="192" t="s">
        <v>4</v>
      </c>
      <c r="O339" s="192"/>
      <c r="P339" s="193" t="s">
        <v>5</v>
      </c>
      <c r="Q339" s="193"/>
    </row>
    <row r="340" spans="1:20" s="3" customFormat="1" ht="19.5" customHeight="1">
      <c r="E340" s="4"/>
      <c r="K340" s="189"/>
      <c r="L340" s="191"/>
      <c r="M340" s="191"/>
      <c r="N340" s="192"/>
      <c r="O340" s="192"/>
      <c r="P340" s="193"/>
      <c r="Q340" s="193"/>
    </row>
    <row r="341" spans="1:20" s="3" customFormat="1" ht="23.25" customHeight="1">
      <c r="A341" s="271">
        <f>A293+1</f>
        <v>44294</v>
      </c>
      <c r="B341" s="271"/>
      <c r="C341" s="271"/>
      <c r="D341" s="271"/>
      <c r="I341" s="5"/>
      <c r="K341" s="190"/>
      <c r="L341" s="191"/>
      <c r="M341" s="191"/>
      <c r="N341" s="192"/>
      <c r="O341" s="192"/>
      <c r="P341" s="193"/>
      <c r="Q341" s="193"/>
    </row>
    <row r="342" spans="1:20" s="3" customFormat="1" ht="12" customHeight="1" thickBot="1">
      <c r="A342" s="6"/>
      <c r="B342" s="6"/>
      <c r="C342" s="6"/>
      <c r="D342" s="6"/>
      <c r="E342" s="6"/>
      <c r="F342" s="7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20" s="3" customFormat="1" ht="17.25" customHeight="1">
      <c r="A343" s="211" t="s">
        <v>9</v>
      </c>
      <c r="B343" s="199" t="s">
        <v>10</v>
      </c>
      <c r="C343" s="200"/>
      <c r="D343" s="199" t="s">
        <v>11</v>
      </c>
      <c r="E343" s="200"/>
      <c r="F343" s="199" t="s">
        <v>12</v>
      </c>
      <c r="G343" s="200"/>
      <c r="H343" s="217" t="s">
        <v>13</v>
      </c>
      <c r="I343" s="218"/>
      <c r="J343" s="221" t="s">
        <v>14</v>
      </c>
      <c r="K343" s="221"/>
      <c r="L343" s="221"/>
      <c r="M343" s="221"/>
      <c r="N343" s="221"/>
      <c r="O343" s="222"/>
      <c r="P343" s="199" t="s">
        <v>15</v>
      </c>
      <c r="Q343" s="200"/>
    </row>
    <row r="344" spans="1:20" s="3" customFormat="1" ht="17.25" customHeight="1">
      <c r="A344" s="212"/>
      <c r="B344" s="8" t="s">
        <v>17</v>
      </c>
      <c r="C344" s="8" t="s">
        <v>18</v>
      </c>
      <c r="D344" s="8" t="s">
        <v>17</v>
      </c>
      <c r="E344" s="8" t="s">
        <v>18</v>
      </c>
      <c r="F344" s="8" t="s">
        <v>17</v>
      </c>
      <c r="G344" s="8" t="s">
        <v>18</v>
      </c>
      <c r="H344" s="219"/>
      <c r="I344" s="220"/>
      <c r="J344" s="201"/>
      <c r="K344" s="201"/>
      <c r="L344" s="201"/>
      <c r="M344" s="201"/>
      <c r="N344" s="201"/>
      <c r="O344" s="202"/>
      <c r="P344" s="205"/>
      <c r="Q344" s="206"/>
    </row>
    <row r="345" spans="1:20" s="3" customFormat="1" ht="17.25" customHeight="1" thickBot="1">
      <c r="A345" s="9"/>
      <c r="B345" s="10"/>
      <c r="C345" s="10"/>
      <c r="D345" s="10"/>
      <c r="E345" s="10"/>
      <c r="F345" s="11"/>
      <c r="G345" s="12"/>
      <c r="H345" s="209"/>
      <c r="I345" s="210"/>
      <c r="J345" s="203"/>
      <c r="K345" s="203"/>
      <c r="L345" s="203"/>
      <c r="M345" s="203"/>
      <c r="N345" s="203"/>
      <c r="O345" s="204"/>
      <c r="P345" s="207"/>
      <c r="Q345" s="208"/>
    </row>
    <row r="346" spans="1:20" s="3" customFormat="1" ht="6" customHeight="1" thickBot="1">
      <c r="A346" s="13"/>
      <c r="B346" s="13"/>
      <c r="C346" s="13"/>
      <c r="D346" s="13"/>
      <c r="E346" s="13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3"/>
      <c r="Q346" s="13"/>
    </row>
    <row r="347" spans="1:20" s="3" customFormat="1" ht="15.75" customHeight="1">
      <c r="A347" s="211" t="s">
        <v>21</v>
      </c>
      <c r="B347" s="213" t="s">
        <v>22</v>
      </c>
      <c r="C347" s="214"/>
      <c r="D347" s="214"/>
      <c r="E347" s="214"/>
      <c r="F347" s="214"/>
      <c r="G347" s="214"/>
      <c r="H347" s="215">
        <f>P299</f>
        <v>44262</v>
      </c>
      <c r="I347" s="215"/>
      <c r="J347" s="213" t="s">
        <v>23</v>
      </c>
      <c r="K347" s="214"/>
      <c r="L347" s="214"/>
      <c r="M347" s="214"/>
      <c r="N347" s="214"/>
      <c r="O347" s="214"/>
      <c r="P347" s="215">
        <f>H347+1</f>
        <v>44263</v>
      </c>
      <c r="Q347" s="216"/>
      <c r="R347" s="6"/>
    </row>
    <row r="348" spans="1:20" s="3" customFormat="1" ht="15.75" customHeight="1">
      <c r="A348" s="212"/>
      <c r="B348" s="193" t="s">
        <v>24</v>
      </c>
      <c r="C348" s="193"/>
      <c r="D348" s="193"/>
      <c r="E348" s="193"/>
      <c r="F348" s="193"/>
      <c r="G348" s="193" t="s">
        <v>25</v>
      </c>
      <c r="H348" s="193"/>
      <c r="I348" s="193"/>
      <c r="J348" s="193" t="s">
        <v>24</v>
      </c>
      <c r="K348" s="193"/>
      <c r="L348" s="193"/>
      <c r="M348" s="193"/>
      <c r="N348" s="193"/>
      <c r="O348" s="193" t="s">
        <v>25</v>
      </c>
      <c r="P348" s="193"/>
      <c r="Q348" s="193"/>
      <c r="R348" s="6"/>
    </row>
    <row r="349" spans="1:20" s="3" customFormat="1" ht="15.75" customHeight="1">
      <c r="A349" s="195" t="s">
        <v>26</v>
      </c>
      <c r="B349" s="193"/>
      <c r="C349" s="193"/>
      <c r="D349" s="193"/>
      <c r="E349" s="193"/>
      <c r="F349" s="193"/>
      <c r="G349" s="198"/>
      <c r="H349" s="198"/>
      <c r="I349" s="198"/>
      <c r="J349" s="193"/>
      <c r="K349" s="193"/>
      <c r="L349" s="193"/>
      <c r="M349" s="193"/>
      <c r="N349" s="193"/>
      <c r="O349" s="193"/>
      <c r="P349" s="193"/>
      <c r="Q349" s="193"/>
    </row>
    <row r="350" spans="1:20" s="3" customFormat="1" ht="15.75" customHeight="1">
      <c r="A350" s="196"/>
      <c r="B350" s="193"/>
      <c r="C350" s="193"/>
      <c r="D350" s="193"/>
      <c r="E350" s="193"/>
      <c r="F350" s="193"/>
      <c r="G350" s="198"/>
      <c r="H350" s="198"/>
      <c r="I350" s="198"/>
      <c r="J350" s="193"/>
      <c r="K350" s="193"/>
      <c r="L350" s="193"/>
      <c r="M350" s="193"/>
      <c r="N350" s="193"/>
      <c r="O350" s="193"/>
      <c r="P350" s="193"/>
      <c r="Q350" s="193"/>
    </row>
    <row r="351" spans="1:20" s="3" customFormat="1" ht="15.75" customHeight="1">
      <c r="A351" s="196"/>
      <c r="B351" s="193"/>
      <c r="C351" s="193"/>
      <c r="D351" s="193"/>
      <c r="E351" s="193"/>
      <c r="F351" s="193"/>
      <c r="G351" s="198"/>
      <c r="H351" s="198"/>
      <c r="I351" s="198"/>
      <c r="J351" s="193"/>
      <c r="K351" s="193"/>
      <c r="L351" s="193"/>
      <c r="M351" s="193"/>
      <c r="N351" s="193"/>
      <c r="O351" s="193"/>
      <c r="P351" s="193"/>
      <c r="Q351" s="193"/>
    </row>
    <row r="352" spans="1:20" s="3" customFormat="1" ht="15.75" customHeight="1">
      <c r="A352" s="196"/>
      <c r="B352" s="193"/>
      <c r="C352" s="193"/>
      <c r="D352" s="193"/>
      <c r="E352" s="193"/>
      <c r="F352" s="193"/>
      <c r="G352" s="198"/>
      <c r="H352" s="198"/>
      <c r="I352" s="198"/>
      <c r="J352" s="193"/>
      <c r="K352" s="193"/>
      <c r="L352" s="193"/>
      <c r="M352" s="193"/>
      <c r="N352" s="193"/>
      <c r="O352" s="193"/>
      <c r="P352" s="193"/>
      <c r="Q352" s="193"/>
    </row>
    <row r="353" spans="1:17" s="3" customFormat="1" ht="15.75" customHeight="1">
      <c r="A353" s="197"/>
      <c r="B353" s="193"/>
      <c r="C353" s="193"/>
      <c r="D353" s="193"/>
      <c r="E353" s="193"/>
      <c r="F353" s="193"/>
      <c r="G353" s="198"/>
      <c r="H353" s="198"/>
      <c r="I353" s="198"/>
      <c r="J353" s="193"/>
      <c r="K353" s="193"/>
      <c r="L353" s="193"/>
      <c r="M353" s="193"/>
      <c r="N353" s="193"/>
      <c r="O353" s="193"/>
      <c r="P353" s="193"/>
      <c r="Q353" s="193"/>
    </row>
    <row r="354" spans="1:17" s="3" customFormat="1" ht="15.75" customHeight="1">
      <c r="A354" s="195" t="s">
        <v>27</v>
      </c>
      <c r="B354" s="193"/>
      <c r="C354" s="193"/>
      <c r="D354" s="193"/>
      <c r="E354" s="193"/>
      <c r="F354" s="193"/>
      <c r="G354" s="198"/>
      <c r="H354" s="198"/>
      <c r="I354" s="198"/>
      <c r="J354" s="193"/>
      <c r="K354" s="193"/>
      <c r="L354" s="193"/>
      <c r="M354" s="193"/>
      <c r="N354" s="193"/>
      <c r="O354" s="193"/>
      <c r="P354" s="193"/>
      <c r="Q354" s="193"/>
    </row>
    <row r="355" spans="1:17" s="3" customFormat="1" ht="15.75" customHeight="1">
      <c r="A355" s="196"/>
      <c r="B355" s="193"/>
      <c r="C355" s="193"/>
      <c r="D355" s="193"/>
      <c r="E355" s="193"/>
      <c r="F355" s="193"/>
      <c r="G355" s="198"/>
      <c r="H355" s="198"/>
      <c r="I355" s="198"/>
      <c r="J355" s="193"/>
      <c r="K355" s="193"/>
      <c r="L355" s="193"/>
      <c r="M355" s="193"/>
      <c r="N355" s="193"/>
      <c r="O355" s="193"/>
      <c r="P355" s="193"/>
      <c r="Q355" s="193"/>
    </row>
    <row r="356" spans="1:17" s="3" customFormat="1" ht="15.75" customHeight="1">
      <c r="A356" s="197"/>
      <c r="B356" s="193"/>
      <c r="C356" s="193"/>
      <c r="D356" s="193"/>
      <c r="E356" s="193"/>
      <c r="F356" s="193"/>
      <c r="G356" s="198"/>
      <c r="H356" s="198"/>
      <c r="I356" s="198"/>
      <c r="J356" s="193"/>
      <c r="K356" s="193"/>
      <c r="L356" s="193"/>
      <c r="M356" s="193"/>
      <c r="N356" s="193"/>
      <c r="O356" s="193"/>
      <c r="P356" s="193"/>
      <c r="Q356" s="193"/>
    </row>
    <row r="357" spans="1:17" s="3" customFormat="1" ht="15.75" customHeight="1">
      <c r="A357" s="195" t="s">
        <v>28</v>
      </c>
      <c r="B357" s="193"/>
      <c r="C357" s="193"/>
      <c r="D357" s="193"/>
      <c r="E357" s="193"/>
      <c r="F357" s="193"/>
      <c r="G357" s="198"/>
      <c r="H357" s="198"/>
      <c r="I357" s="198"/>
      <c r="J357" s="193"/>
      <c r="K357" s="193"/>
      <c r="L357" s="193"/>
      <c r="M357" s="193"/>
      <c r="N357" s="193"/>
      <c r="O357" s="193"/>
      <c r="P357" s="193"/>
      <c r="Q357" s="193"/>
    </row>
    <row r="358" spans="1:17" s="3" customFormat="1" ht="15.75" customHeight="1">
      <c r="A358" s="196"/>
      <c r="B358" s="193"/>
      <c r="C358" s="193"/>
      <c r="D358" s="193"/>
      <c r="E358" s="193"/>
      <c r="F358" s="193"/>
      <c r="G358" s="198"/>
      <c r="H358" s="198"/>
      <c r="I358" s="198"/>
      <c r="J358" s="193"/>
      <c r="K358" s="193"/>
      <c r="L358" s="193"/>
      <c r="M358" s="193"/>
      <c r="N358" s="193"/>
      <c r="O358" s="193"/>
      <c r="P358" s="193"/>
      <c r="Q358" s="193"/>
    </row>
    <row r="359" spans="1:17" s="3" customFormat="1" ht="15.75" customHeight="1">
      <c r="A359" s="196"/>
      <c r="B359" s="193"/>
      <c r="C359" s="193"/>
      <c r="D359" s="193"/>
      <c r="E359" s="193"/>
      <c r="F359" s="193"/>
      <c r="G359" s="198"/>
      <c r="H359" s="198"/>
      <c r="I359" s="198"/>
      <c r="J359" s="193"/>
      <c r="K359" s="193"/>
      <c r="L359" s="193"/>
      <c r="M359" s="193"/>
      <c r="N359" s="193"/>
      <c r="O359" s="193"/>
      <c r="P359" s="193"/>
      <c r="Q359" s="193"/>
    </row>
    <row r="360" spans="1:17" s="3" customFormat="1" ht="15.75" customHeight="1">
      <c r="A360" s="197"/>
      <c r="B360" s="193"/>
      <c r="C360" s="193"/>
      <c r="D360" s="193"/>
      <c r="E360" s="193"/>
      <c r="F360" s="193"/>
      <c r="G360" s="198"/>
      <c r="H360" s="198"/>
      <c r="I360" s="198"/>
      <c r="J360" s="193"/>
      <c r="K360" s="193"/>
      <c r="L360" s="193"/>
      <c r="M360" s="193"/>
      <c r="N360" s="193"/>
      <c r="O360" s="193"/>
      <c r="P360" s="193"/>
      <c r="Q360" s="193"/>
    </row>
    <row r="361" spans="1:17" s="3" customFormat="1" ht="15.75" customHeight="1">
      <c r="A361" s="223" t="s">
        <v>29</v>
      </c>
      <c r="B361" s="193"/>
      <c r="C361" s="193"/>
      <c r="D361" s="193"/>
      <c r="E361" s="193"/>
      <c r="F361" s="193"/>
      <c r="G361" s="198"/>
      <c r="H361" s="198"/>
      <c r="I361" s="198"/>
      <c r="J361" s="193"/>
      <c r="K361" s="193"/>
      <c r="L361" s="193"/>
      <c r="M361" s="193"/>
      <c r="N361" s="193"/>
      <c r="O361" s="193"/>
      <c r="P361" s="193"/>
      <c r="Q361" s="193"/>
    </row>
    <row r="362" spans="1:17" s="3" customFormat="1" ht="15.75" customHeight="1">
      <c r="A362" s="212"/>
      <c r="B362" s="193"/>
      <c r="C362" s="193"/>
      <c r="D362" s="193"/>
      <c r="E362" s="193"/>
      <c r="F362" s="193"/>
      <c r="G362" s="198"/>
      <c r="H362" s="198"/>
      <c r="I362" s="198"/>
      <c r="J362" s="193"/>
      <c r="K362" s="193"/>
      <c r="L362" s="193"/>
      <c r="M362" s="193"/>
      <c r="N362" s="193"/>
      <c r="O362" s="193"/>
      <c r="P362" s="193"/>
      <c r="Q362" s="193"/>
    </row>
    <row r="363" spans="1:17" s="3" customFormat="1" ht="15.75" customHeight="1">
      <c r="A363" s="8" t="s">
        <v>30</v>
      </c>
      <c r="B363" s="193"/>
      <c r="C363" s="193"/>
      <c r="D363" s="193"/>
      <c r="E363" s="193"/>
      <c r="F363" s="193"/>
      <c r="G363" s="198"/>
      <c r="H363" s="198"/>
      <c r="I363" s="198"/>
      <c r="J363" s="193"/>
      <c r="K363" s="193"/>
      <c r="L363" s="193"/>
      <c r="M363" s="193"/>
      <c r="N363" s="193"/>
      <c r="O363" s="193"/>
      <c r="P363" s="193"/>
      <c r="Q363" s="193"/>
    </row>
    <row r="364" spans="1:17" s="3" customFormat="1" ht="15.75" customHeight="1">
      <c r="A364" s="15" t="s">
        <v>31</v>
      </c>
      <c r="B364" s="193"/>
      <c r="C364" s="193"/>
      <c r="D364" s="193"/>
      <c r="E364" s="193"/>
      <c r="F364" s="193"/>
      <c r="G364" s="198"/>
      <c r="H364" s="198"/>
      <c r="I364" s="198"/>
      <c r="J364" s="193"/>
      <c r="K364" s="193"/>
      <c r="L364" s="193"/>
      <c r="M364" s="193"/>
      <c r="N364" s="193"/>
      <c r="O364" s="193"/>
      <c r="P364" s="193"/>
      <c r="Q364" s="193"/>
    </row>
    <row r="365" spans="1:17" s="3" customFormat="1" ht="15.75" customHeight="1">
      <c r="A365" s="8" t="s">
        <v>32</v>
      </c>
      <c r="B365" s="193"/>
      <c r="C365" s="193"/>
      <c r="D365" s="193"/>
      <c r="E365" s="193"/>
      <c r="F365" s="193"/>
      <c r="G365" s="198"/>
      <c r="H365" s="198"/>
      <c r="I365" s="198"/>
      <c r="J365" s="193"/>
      <c r="K365" s="193"/>
      <c r="L365" s="193"/>
      <c r="M365" s="193"/>
      <c r="N365" s="193"/>
      <c r="O365" s="193"/>
      <c r="P365" s="193"/>
      <c r="Q365" s="193"/>
    </row>
    <row r="366" spans="1:17" s="3" customFormat="1" ht="15.75" customHeight="1">
      <c r="A366" s="8" t="s">
        <v>33</v>
      </c>
      <c r="B366" s="193"/>
      <c r="C366" s="193"/>
      <c r="D366" s="193"/>
      <c r="E366" s="193"/>
      <c r="F366" s="193"/>
      <c r="G366" s="198"/>
      <c r="H366" s="198"/>
      <c r="I366" s="198"/>
      <c r="J366" s="193"/>
      <c r="K366" s="193"/>
      <c r="L366" s="193"/>
      <c r="M366" s="193"/>
      <c r="N366" s="193"/>
      <c r="O366" s="193"/>
      <c r="P366" s="193"/>
      <c r="Q366" s="193"/>
    </row>
    <row r="367" spans="1:17" s="3" customFormat="1" ht="15.75" customHeight="1">
      <c r="A367" s="224" t="s">
        <v>34</v>
      </c>
      <c r="B367" s="193"/>
      <c r="C367" s="193"/>
      <c r="D367" s="193"/>
      <c r="E367" s="193"/>
      <c r="F367" s="193"/>
      <c r="G367" s="198"/>
      <c r="H367" s="198"/>
      <c r="I367" s="198"/>
      <c r="J367" s="193"/>
      <c r="K367" s="193"/>
      <c r="L367" s="193"/>
      <c r="M367" s="193"/>
      <c r="N367" s="193"/>
      <c r="O367" s="193"/>
      <c r="P367" s="193"/>
      <c r="Q367" s="193"/>
    </row>
    <row r="368" spans="1:17" s="3" customFormat="1" ht="15.75" customHeight="1">
      <c r="A368" s="224"/>
      <c r="B368" s="193"/>
      <c r="C368" s="193"/>
      <c r="D368" s="193"/>
      <c r="E368" s="193"/>
      <c r="F368" s="193"/>
      <c r="G368" s="198"/>
      <c r="H368" s="198"/>
      <c r="I368" s="198"/>
      <c r="J368" s="193"/>
      <c r="K368" s="193"/>
      <c r="L368" s="193"/>
      <c r="M368" s="193"/>
      <c r="N368" s="193"/>
      <c r="O368" s="193"/>
      <c r="P368" s="193"/>
      <c r="Q368" s="193"/>
    </row>
    <row r="369" spans="1:17" s="3" customFormat="1" ht="15.75" customHeight="1" thickBot="1">
      <c r="A369" s="225"/>
      <c r="B369" s="239"/>
      <c r="C369" s="239"/>
      <c r="D369" s="239"/>
      <c r="E369" s="239"/>
      <c r="F369" s="239"/>
      <c r="G369" s="240"/>
      <c r="H369" s="240"/>
      <c r="I369" s="240"/>
      <c r="J369" s="239"/>
      <c r="K369" s="239"/>
      <c r="L369" s="239"/>
      <c r="M369" s="239"/>
      <c r="N369" s="239"/>
      <c r="O369" s="239"/>
      <c r="P369" s="239"/>
      <c r="Q369" s="239"/>
    </row>
    <row r="370" spans="1:17" s="3" customFormat="1" ht="3" customHeight="1" thickBot="1">
      <c r="A370" s="16"/>
      <c r="B370" s="13"/>
      <c r="C370" s="13"/>
      <c r="D370" s="13"/>
      <c r="E370" s="13"/>
      <c r="F370" s="17"/>
      <c r="G370" s="17"/>
      <c r="H370" s="17"/>
      <c r="I370" s="13"/>
      <c r="J370" s="13"/>
      <c r="K370" s="13"/>
      <c r="L370" s="13"/>
      <c r="M370" s="13"/>
      <c r="N370" s="13"/>
      <c r="O370" s="13"/>
      <c r="P370" s="13"/>
      <c r="Q370" s="13"/>
    </row>
    <row r="371" spans="1:17" s="3" customFormat="1" ht="15.75" customHeight="1" thickBot="1">
      <c r="A371" s="18" t="s">
        <v>35</v>
      </c>
      <c r="B371" s="19" t="s">
        <v>36</v>
      </c>
      <c r="C371" s="20" t="s">
        <v>37</v>
      </c>
      <c r="D371" s="20"/>
      <c r="E371" s="21" t="s">
        <v>38</v>
      </c>
      <c r="F371" s="21"/>
      <c r="G371" s="21" t="s">
        <v>39</v>
      </c>
      <c r="H371" s="22">
        <f>D371+F371</f>
        <v>0</v>
      </c>
      <c r="I371" s="19" t="s">
        <v>40</v>
      </c>
      <c r="J371" s="20" t="s">
        <v>37</v>
      </c>
      <c r="K371" s="20"/>
      <c r="L371" s="20" t="s">
        <v>38</v>
      </c>
      <c r="M371" s="21"/>
      <c r="N371" s="21" t="s">
        <v>39</v>
      </c>
      <c r="O371" s="23">
        <f>K371+M371</f>
        <v>0</v>
      </c>
      <c r="P371" s="226"/>
      <c r="Q371" s="227"/>
    </row>
    <row r="372" spans="1:17" s="3" customFormat="1" ht="15.75" customHeight="1" thickTop="1">
      <c r="A372" s="228" t="s">
        <v>41</v>
      </c>
      <c r="B372" s="229"/>
      <c r="C372" s="229"/>
      <c r="D372" s="229"/>
      <c r="E372" s="229"/>
      <c r="F372" s="229"/>
      <c r="G372" s="229"/>
      <c r="H372" s="229"/>
      <c r="I372" s="229"/>
      <c r="J372" s="229"/>
      <c r="K372" s="229"/>
      <c r="L372" s="229"/>
      <c r="M372" s="229"/>
      <c r="N372" s="229"/>
      <c r="O372" s="229"/>
      <c r="P372" s="229"/>
      <c r="Q372" s="230"/>
    </row>
    <row r="373" spans="1:17" s="3" customFormat="1" ht="15.75" customHeight="1">
      <c r="A373" s="8" t="s">
        <v>42</v>
      </c>
      <c r="B373" s="231"/>
      <c r="C373" s="232"/>
      <c r="D373" s="232"/>
      <c r="E373" s="232"/>
      <c r="F373" s="232"/>
      <c r="G373" s="232"/>
      <c r="H373" s="232"/>
      <c r="I373" s="232"/>
      <c r="J373" s="232"/>
      <c r="K373" s="232"/>
      <c r="L373" s="232"/>
      <c r="M373" s="232"/>
      <c r="N373" s="232"/>
      <c r="O373" s="232"/>
      <c r="P373" s="232"/>
      <c r="Q373" s="233"/>
    </row>
    <row r="374" spans="1:17" s="3" customFormat="1" ht="15.75" customHeight="1">
      <c r="A374" s="8" t="s">
        <v>43</v>
      </c>
      <c r="B374" s="231"/>
      <c r="C374" s="232"/>
      <c r="D374" s="232"/>
      <c r="E374" s="232"/>
      <c r="F374" s="232"/>
      <c r="G374" s="232"/>
      <c r="H374" s="232"/>
      <c r="I374" s="232"/>
      <c r="J374" s="232"/>
      <c r="K374" s="232"/>
      <c r="L374" s="232"/>
      <c r="M374" s="232"/>
      <c r="N374" s="232"/>
      <c r="O374" s="232"/>
      <c r="P374" s="232"/>
      <c r="Q374" s="233"/>
    </row>
    <row r="375" spans="1:17" s="3" customFormat="1" ht="15.75" customHeight="1" thickBot="1">
      <c r="A375" s="24" t="s">
        <v>34</v>
      </c>
      <c r="B375" s="234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6"/>
    </row>
    <row r="376" spans="1:17" s="3" customFormat="1" ht="15.75" customHeight="1" thickTop="1">
      <c r="A376" s="237" t="s">
        <v>45</v>
      </c>
      <c r="B376" s="228" t="s">
        <v>46</v>
      </c>
      <c r="C376" s="229"/>
      <c r="D376" s="230"/>
      <c r="E376" s="228" t="s">
        <v>47</v>
      </c>
      <c r="F376" s="229"/>
      <c r="G376" s="229"/>
      <c r="H376" s="229"/>
      <c r="I376" s="230"/>
      <c r="J376" s="228" t="s">
        <v>48</v>
      </c>
      <c r="K376" s="229"/>
      <c r="L376" s="229"/>
      <c r="M376" s="229"/>
      <c r="N376" s="230"/>
      <c r="O376" s="228" t="s">
        <v>49</v>
      </c>
      <c r="P376" s="229"/>
      <c r="Q376" s="230"/>
    </row>
    <row r="377" spans="1:17" s="3" customFormat="1" ht="15.75" customHeight="1">
      <c r="A377" s="196"/>
      <c r="B377" s="8" t="s">
        <v>50</v>
      </c>
      <c r="C377" s="8" t="s">
        <v>36</v>
      </c>
      <c r="D377" s="8" t="s">
        <v>40</v>
      </c>
      <c r="E377" s="37" t="s">
        <v>77</v>
      </c>
      <c r="F377" s="38"/>
      <c r="G377" s="38"/>
      <c r="H377" s="38"/>
      <c r="I377" s="39"/>
      <c r="J377" s="40"/>
      <c r="K377" s="41"/>
      <c r="L377" s="41"/>
      <c r="M377" s="41"/>
      <c r="N377" s="42"/>
      <c r="O377" s="258"/>
      <c r="P377" s="259"/>
      <c r="Q377" s="260"/>
    </row>
    <row r="378" spans="1:17" s="3" customFormat="1" ht="15.75" customHeight="1" thickBot="1">
      <c r="A378" s="238"/>
      <c r="B378" s="26">
        <f>B330</f>
        <v>12</v>
      </c>
      <c r="C378" s="26"/>
      <c r="D378" s="26"/>
      <c r="E378" s="43"/>
      <c r="F378" s="44"/>
      <c r="G378" s="44"/>
      <c r="H378" s="44"/>
      <c r="I378" s="45"/>
      <c r="J378" s="46"/>
      <c r="K378" s="47"/>
      <c r="L378" s="47"/>
      <c r="M378" s="47"/>
      <c r="N378" s="48"/>
      <c r="O378" s="261"/>
      <c r="P378" s="262"/>
      <c r="Q378" s="263"/>
    </row>
    <row r="379" spans="1:17" s="3" customFormat="1" ht="15.75" customHeight="1" thickTop="1">
      <c r="A379" s="237" t="s">
        <v>51</v>
      </c>
      <c r="B379" s="27" t="s">
        <v>52</v>
      </c>
      <c r="C379" s="28">
        <f>E379+I379+M379+O379+Q379</f>
        <v>0</v>
      </c>
      <c r="D379" s="269" t="s">
        <v>53</v>
      </c>
      <c r="E379" s="242"/>
      <c r="F379" s="270" t="s">
        <v>54</v>
      </c>
      <c r="G379" s="247"/>
      <c r="H379" s="237" t="s">
        <v>55</v>
      </c>
      <c r="I379" s="247"/>
      <c r="J379" s="237" t="s">
        <v>56</v>
      </c>
      <c r="K379" s="247"/>
      <c r="L379" s="249" t="s">
        <v>57</v>
      </c>
      <c r="M379" s="250"/>
      <c r="N379" s="237" t="s">
        <v>58</v>
      </c>
      <c r="O379" s="242"/>
      <c r="P379" s="237" t="s">
        <v>59</v>
      </c>
      <c r="Q379" s="242"/>
    </row>
    <row r="380" spans="1:17" s="3" customFormat="1" ht="15.75" customHeight="1" thickBot="1">
      <c r="A380" s="238"/>
      <c r="B380" s="24" t="s">
        <v>60</v>
      </c>
      <c r="C380" s="29">
        <f>G379+K379</f>
        <v>0</v>
      </c>
      <c r="D380" s="241"/>
      <c r="E380" s="243"/>
      <c r="F380" s="243"/>
      <c r="G380" s="248"/>
      <c r="H380" s="241"/>
      <c r="I380" s="248"/>
      <c r="J380" s="241"/>
      <c r="K380" s="248"/>
      <c r="L380" s="241"/>
      <c r="M380" s="251"/>
      <c r="N380" s="241"/>
      <c r="O380" s="243"/>
      <c r="P380" s="241"/>
      <c r="Q380" s="243"/>
    </row>
    <row r="381" spans="1:17" s="3" customFormat="1" ht="15.75" customHeight="1" thickTop="1">
      <c r="A381" s="244" t="s">
        <v>61</v>
      </c>
      <c r="B381" s="245"/>
      <c r="C381" s="245"/>
      <c r="D381" s="245"/>
      <c r="E381" s="245"/>
      <c r="F381" s="245"/>
      <c r="G381" s="245"/>
      <c r="H381" s="245"/>
      <c r="I381" s="245"/>
      <c r="J381" s="245"/>
      <c r="K381" s="246"/>
      <c r="L381" s="228" t="s">
        <v>62</v>
      </c>
      <c r="M381" s="229"/>
      <c r="N381" s="229"/>
      <c r="O381" s="229"/>
      <c r="P381" s="229"/>
      <c r="Q381" s="230"/>
    </row>
    <row r="382" spans="1:17" s="3" customFormat="1" ht="19.5" customHeight="1">
      <c r="A382" s="8" t="s">
        <v>63</v>
      </c>
      <c r="B382" s="283" t="s">
        <v>26</v>
      </c>
      <c r="C382" s="284"/>
      <c r="D382" s="30" t="s">
        <v>64</v>
      </c>
      <c r="E382" s="30" t="s">
        <v>65</v>
      </c>
      <c r="F382" s="283" t="s">
        <v>66</v>
      </c>
      <c r="G382" s="284"/>
      <c r="H382" s="283" t="s">
        <v>67</v>
      </c>
      <c r="I382" s="284"/>
      <c r="J382" s="283" t="s">
        <v>68</v>
      </c>
      <c r="K382" s="284"/>
      <c r="L382" s="283" t="s">
        <v>69</v>
      </c>
      <c r="M382" s="285"/>
      <c r="N382" s="285"/>
      <c r="O382" s="284"/>
      <c r="P382" s="31" t="s">
        <v>70</v>
      </c>
      <c r="Q382" s="32" t="s">
        <v>71</v>
      </c>
    </row>
    <row r="383" spans="1:17" s="3" customFormat="1" ht="15.75" customHeight="1">
      <c r="A383" s="223" t="s">
        <v>72</v>
      </c>
      <c r="B383" s="33" t="s">
        <v>73</v>
      </c>
      <c r="C383" s="49">
        <f>C335</f>
        <v>0</v>
      </c>
      <c r="D383" s="293">
        <f>D335</f>
        <v>0</v>
      </c>
      <c r="E383" s="295">
        <f>E335</f>
        <v>0</v>
      </c>
      <c r="F383" s="296">
        <f>F335</f>
        <v>0</v>
      </c>
      <c r="G383" s="297"/>
      <c r="H383" s="296">
        <f>H335</f>
        <v>0</v>
      </c>
      <c r="I383" s="297"/>
      <c r="J383" s="300">
        <f>J335</f>
        <v>0</v>
      </c>
      <c r="K383" s="297"/>
      <c r="L383" s="276" t="s">
        <v>74</v>
      </c>
      <c r="M383" s="277"/>
      <c r="N383" s="276" t="s">
        <v>75</v>
      </c>
      <c r="O383" s="277"/>
      <c r="P383" s="278"/>
      <c r="Q383" s="280"/>
    </row>
    <row r="384" spans="1:17" s="3" customFormat="1" ht="15.75" customHeight="1" thickBot="1">
      <c r="A384" s="225"/>
      <c r="B384" s="35" t="s">
        <v>76</v>
      </c>
      <c r="C384" s="50">
        <f>C336</f>
        <v>0</v>
      </c>
      <c r="D384" s="294"/>
      <c r="E384" s="279"/>
      <c r="F384" s="298"/>
      <c r="G384" s="299"/>
      <c r="H384" s="298"/>
      <c r="I384" s="299"/>
      <c r="J384" s="298"/>
      <c r="K384" s="299"/>
      <c r="L384" s="291">
        <f>L336</f>
        <v>0</v>
      </c>
      <c r="M384" s="292"/>
      <c r="N384" s="291">
        <f>N336</f>
        <v>0</v>
      </c>
      <c r="O384" s="292"/>
      <c r="P384" s="279"/>
      <c r="Q384" s="279"/>
    </row>
    <row r="385" spans="1:20" s="3" customFormat="1" ht="19.5" customHeight="1">
      <c r="A385" s="188" t="s">
        <v>0</v>
      </c>
      <c r="B385" s="188"/>
      <c r="C385" s="188"/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"/>
      <c r="S385" s="1"/>
      <c r="T385" s="1"/>
    </row>
    <row r="386" spans="1:20" s="3" customFormat="1" ht="3.75" customHeight="1"/>
    <row r="387" spans="1:20" s="3" customFormat="1" ht="19.5" customHeight="1">
      <c r="E387" s="4"/>
      <c r="K387" s="189" t="s">
        <v>2</v>
      </c>
      <c r="L387" s="191" t="s">
        <v>3</v>
      </c>
      <c r="M387" s="191"/>
      <c r="N387" s="192" t="s">
        <v>4</v>
      </c>
      <c r="O387" s="192"/>
      <c r="P387" s="193" t="s">
        <v>5</v>
      </c>
      <c r="Q387" s="193"/>
    </row>
    <row r="388" spans="1:20" s="3" customFormat="1" ht="19.5" customHeight="1">
      <c r="E388" s="4"/>
      <c r="K388" s="189"/>
      <c r="L388" s="191"/>
      <c r="M388" s="191"/>
      <c r="N388" s="192"/>
      <c r="O388" s="192"/>
      <c r="P388" s="193"/>
      <c r="Q388" s="193"/>
    </row>
    <row r="389" spans="1:20" s="3" customFormat="1" ht="23.25" customHeight="1">
      <c r="A389" s="271">
        <f>A341+1</f>
        <v>44295</v>
      </c>
      <c r="B389" s="271"/>
      <c r="C389" s="271"/>
      <c r="D389" s="271"/>
      <c r="I389" s="5"/>
      <c r="K389" s="190"/>
      <c r="L389" s="191"/>
      <c r="M389" s="191"/>
      <c r="N389" s="192"/>
      <c r="O389" s="192"/>
      <c r="P389" s="193"/>
      <c r="Q389" s="193"/>
    </row>
    <row r="390" spans="1:20" s="3" customFormat="1" ht="12" customHeight="1" thickBot="1">
      <c r="A390" s="6"/>
      <c r="B390" s="6"/>
      <c r="C390" s="6"/>
      <c r="D390" s="6"/>
      <c r="E390" s="6"/>
      <c r="F390" s="7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20" s="3" customFormat="1" ht="17.25" customHeight="1">
      <c r="A391" s="211" t="s">
        <v>9</v>
      </c>
      <c r="B391" s="199" t="s">
        <v>10</v>
      </c>
      <c r="C391" s="200"/>
      <c r="D391" s="199" t="s">
        <v>11</v>
      </c>
      <c r="E391" s="200"/>
      <c r="F391" s="199" t="s">
        <v>12</v>
      </c>
      <c r="G391" s="200"/>
      <c r="H391" s="217" t="s">
        <v>13</v>
      </c>
      <c r="I391" s="218"/>
      <c r="J391" s="221" t="s">
        <v>14</v>
      </c>
      <c r="K391" s="221"/>
      <c r="L391" s="221"/>
      <c r="M391" s="221"/>
      <c r="N391" s="221"/>
      <c r="O391" s="222"/>
      <c r="P391" s="199" t="s">
        <v>15</v>
      </c>
      <c r="Q391" s="200"/>
    </row>
    <row r="392" spans="1:20" s="3" customFormat="1" ht="17.25" customHeight="1">
      <c r="A392" s="212"/>
      <c r="B392" s="8" t="s">
        <v>17</v>
      </c>
      <c r="C392" s="8" t="s">
        <v>18</v>
      </c>
      <c r="D392" s="8" t="s">
        <v>17</v>
      </c>
      <c r="E392" s="8" t="s">
        <v>18</v>
      </c>
      <c r="F392" s="8" t="s">
        <v>17</v>
      </c>
      <c r="G392" s="8" t="s">
        <v>18</v>
      </c>
      <c r="H392" s="219"/>
      <c r="I392" s="220"/>
      <c r="J392" s="201"/>
      <c r="K392" s="201"/>
      <c r="L392" s="201"/>
      <c r="M392" s="201"/>
      <c r="N392" s="201"/>
      <c r="O392" s="202"/>
      <c r="P392" s="205"/>
      <c r="Q392" s="206"/>
    </row>
    <row r="393" spans="1:20" s="3" customFormat="1" ht="17.25" customHeight="1" thickBot="1">
      <c r="A393" s="9"/>
      <c r="B393" s="10"/>
      <c r="C393" s="10"/>
      <c r="D393" s="10"/>
      <c r="E393" s="10"/>
      <c r="F393" s="11"/>
      <c r="G393" s="12"/>
      <c r="H393" s="209"/>
      <c r="I393" s="210"/>
      <c r="J393" s="203"/>
      <c r="K393" s="203"/>
      <c r="L393" s="203"/>
      <c r="M393" s="203"/>
      <c r="N393" s="203"/>
      <c r="O393" s="204"/>
      <c r="P393" s="207"/>
      <c r="Q393" s="208"/>
    </row>
    <row r="394" spans="1:20" s="3" customFormat="1" ht="6" customHeight="1" thickBot="1">
      <c r="A394" s="13"/>
      <c r="B394" s="13"/>
      <c r="C394" s="13"/>
      <c r="D394" s="13"/>
      <c r="E394" s="13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3"/>
      <c r="Q394" s="13"/>
    </row>
    <row r="395" spans="1:20" s="3" customFormat="1" ht="15.75" customHeight="1">
      <c r="A395" s="211" t="s">
        <v>21</v>
      </c>
      <c r="B395" s="213" t="s">
        <v>22</v>
      </c>
      <c r="C395" s="214"/>
      <c r="D395" s="214"/>
      <c r="E395" s="214"/>
      <c r="F395" s="214"/>
      <c r="G395" s="214"/>
      <c r="H395" s="215">
        <f>P347</f>
        <v>44263</v>
      </c>
      <c r="I395" s="215"/>
      <c r="J395" s="213" t="s">
        <v>23</v>
      </c>
      <c r="K395" s="214"/>
      <c r="L395" s="214"/>
      <c r="M395" s="214"/>
      <c r="N395" s="214"/>
      <c r="O395" s="214"/>
      <c r="P395" s="215">
        <f>H395+1</f>
        <v>44264</v>
      </c>
      <c r="Q395" s="216"/>
      <c r="R395" s="6"/>
    </row>
    <row r="396" spans="1:20" s="3" customFormat="1" ht="15.75" customHeight="1">
      <c r="A396" s="212"/>
      <c r="B396" s="193" t="s">
        <v>24</v>
      </c>
      <c r="C396" s="193"/>
      <c r="D396" s="193"/>
      <c r="E396" s="193"/>
      <c r="F396" s="193"/>
      <c r="G396" s="193" t="s">
        <v>25</v>
      </c>
      <c r="H396" s="193"/>
      <c r="I396" s="193"/>
      <c r="J396" s="193" t="s">
        <v>24</v>
      </c>
      <c r="K396" s="193"/>
      <c r="L396" s="193"/>
      <c r="M396" s="193"/>
      <c r="N396" s="193"/>
      <c r="O396" s="193" t="s">
        <v>25</v>
      </c>
      <c r="P396" s="193"/>
      <c r="Q396" s="193"/>
      <c r="R396" s="6"/>
    </row>
    <row r="397" spans="1:20" s="3" customFormat="1" ht="15.75" customHeight="1">
      <c r="A397" s="195" t="s">
        <v>26</v>
      </c>
      <c r="B397" s="193"/>
      <c r="C397" s="193"/>
      <c r="D397" s="193"/>
      <c r="E397" s="193"/>
      <c r="F397" s="193"/>
      <c r="G397" s="198"/>
      <c r="H397" s="198"/>
      <c r="I397" s="198"/>
      <c r="J397" s="193"/>
      <c r="K397" s="193"/>
      <c r="L397" s="193"/>
      <c r="M397" s="193"/>
      <c r="N397" s="193"/>
      <c r="O397" s="193"/>
      <c r="P397" s="193"/>
      <c r="Q397" s="193"/>
    </row>
    <row r="398" spans="1:20" s="3" customFormat="1" ht="15.75" customHeight="1">
      <c r="A398" s="196"/>
      <c r="B398" s="193"/>
      <c r="C398" s="193"/>
      <c r="D398" s="193"/>
      <c r="E398" s="193"/>
      <c r="F398" s="193"/>
      <c r="G398" s="198"/>
      <c r="H398" s="198"/>
      <c r="I398" s="198"/>
      <c r="J398" s="193"/>
      <c r="K398" s="193"/>
      <c r="L398" s="193"/>
      <c r="M398" s="193"/>
      <c r="N398" s="193"/>
      <c r="O398" s="193"/>
      <c r="P398" s="193"/>
      <c r="Q398" s="193"/>
    </row>
    <row r="399" spans="1:20" s="3" customFormat="1" ht="15.75" customHeight="1">
      <c r="A399" s="196"/>
      <c r="B399" s="193"/>
      <c r="C399" s="193"/>
      <c r="D399" s="193"/>
      <c r="E399" s="193"/>
      <c r="F399" s="193"/>
      <c r="G399" s="198"/>
      <c r="H399" s="198"/>
      <c r="I399" s="198"/>
      <c r="J399" s="193"/>
      <c r="K399" s="193"/>
      <c r="L399" s="193"/>
      <c r="M399" s="193"/>
      <c r="N399" s="193"/>
      <c r="O399" s="193"/>
      <c r="P399" s="193"/>
      <c r="Q399" s="193"/>
    </row>
    <row r="400" spans="1:20" s="3" customFormat="1" ht="15.75" customHeight="1">
      <c r="A400" s="196"/>
      <c r="B400" s="193"/>
      <c r="C400" s="193"/>
      <c r="D400" s="193"/>
      <c r="E400" s="193"/>
      <c r="F400" s="193"/>
      <c r="G400" s="198"/>
      <c r="H400" s="198"/>
      <c r="I400" s="198"/>
      <c r="J400" s="193"/>
      <c r="K400" s="193"/>
      <c r="L400" s="193"/>
      <c r="M400" s="193"/>
      <c r="N400" s="193"/>
      <c r="O400" s="193"/>
      <c r="P400" s="193"/>
      <c r="Q400" s="193"/>
    </row>
    <row r="401" spans="1:17" s="3" customFormat="1" ht="15.75" customHeight="1">
      <c r="A401" s="197"/>
      <c r="B401" s="193"/>
      <c r="C401" s="193"/>
      <c r="D401" s="193"/>
      <c r="E401" s="193"/>
      <c r="F401" s="193"/>
      <c r="G401" s="198"/>
      <c r="H401" s="198"/>
      <c r="I401" s="198"/>
      <c r="J401" s="193"/>
      <c r="K401" s="193"/>
      <c r="L401" s="193"/>
      <c r="M401" s="193"/>
      <c r="N401" s="193"/>
      <c r="O401" s="193"/>
      <c r="P401" s="193"/>
      <c r="Q401" s="193"/>
    </row>
    <row r="402" spans="1:17" s="3" customFormat="1" ht="15.75" customHeight="1">
      <c r="A402" s="195" t="s">
        <v>27</v>
      </c>
      <c r="B402" s="193"/>
      <c r="C402" s="193"/>
      <c r="D402" s="193"/>
      <c r="E402" s="193"/>
      <c r="F402" s="193"/>
      <c r="G402" s="198"/>
      <c r="H402" s="198"/>
      <c r="I402" s="198"/>
      <c r="J402" s="193"/>
      <c r="K402" s="193"/>
      <c r="L402" s="193"/>
      <c r="M402" s="193"/>
      <c r="N402" s="193"/>
      <c r="O402" s="193"/>
      <c r="P402" s="193"/>
      <c r="Q402" s="193"/>
    </row>
    <row r="403" spans="1:17" s="3" customFormat="1" ht="15.75" customHeight="1">
      <c r="A403" s="196"/>
      <c r="B403" s="193"/>
      <c r="C403" s="193"/>
      <c r="D403" s="193"/>
      <c r="E403" s="193"/>
      <c r="F403" s="193"/>
      <c r="G403" s="198"/>
      <c r="H403" s="198"/>
      <c r="I403" s="198"/>
      <c r="J403" s="193"/>
      <c r="K403" s="193"/>
      <c r="L403" s="193"/>
      <c r="M403" s="193"/>
      <c r="N403" s="193"/>
      <c r="O403" s="193"/>
      <c r="P403" s="193"/>
      <c r="Q403" s="193"/>
    </row>
    <row r="404" spans="1:17" s="3" customFormat="1" ht="15.75" customHeight="1">
      <c r="A404" s="197"/>
      <c r="B404" s="193"/>
      <c r="C404" s="193"/>
      <c r="D404" s="193"/>
      <c r="E404" s="193"/>
      <c r="F404" s="193"/>
      <c r="G404" s="198"/>
      <c r="H404" s="198"/>
      <c r="I404" s="198"/>
      <c r="J404" s="193"/>
      <c r="K404" s="193"/>
      <c r="L404" s="193"/>
      <c r="M404" s="193"/>
      <c r="N404" s="193"/>
      <c r="O404" s="193"/>
      <c r="P404" s="193"/>
      <c r="Q404" s="193"/>
    </row>
    <row r="405" spans="1:17" s="3" customFormat="1" ht="15.75" customHeight="1">
      <c r="A405" s="195" t="s">
        <v>28</v>
      </c>
      <c r="B405" s="193"/>
      <c r="C405" s="193"/>
      <c r="D405" s="193"/>
      <c r="E405" s="193"/>
      <c r="F405" s="193"/>
      <c r="G405" s="198"/>
      <c r="H405" s="198"/>
      <c r="I405" s="198"/>
      <c r="J405" s="193"/>
      <c r="K405" s="193"/>
      <c r="L405" s="193"/>
      <c r="M405" s="193"/>
      <c r="N405" s="193"/>
      <c r="O405" s="193"/>
      <c r="P405" s="193"/>
      <c r="Q405" s="193"/>
    </row>
    <row r="406" spans="1:17" s="3" customFormat="1" ht="15.75" customHeight="1">
      <c r="A406" s="196"/>
      <c r="B406" s="193"/>
      <c r="C406" s="193"/>
      <c r="D406" s="193"/>
      <c r="E406" s="193"/>
      <c r="F406" s="193"/>
      <c r="G406" s="198"/>
      <c r="H406" s="198"/>
      <c r="I406" s="198"/>
      <c r="J406" s="193"/>
      <c r="K406" s="193"/>
      <c r="L406" s="193"/>
      <c r="M406" s="193"/>
      <c r="N406" s="193"/>
      <c r="O406" s="193"/>
      <c r="P406" s="193"/>
      <c r="Q406" s="193"/>
    </row>
    <row r="407" spans="1:17" s="3" customFormat="1" ht="15.75" customHeight="1">
      <c r="A407" s="196"/>
      <c r="B407" s="193"/>
      <c r="C407" s="193"/>
      <c r="D407" s="193"/>
      <c r="E407" s="193"/>
      <c r="F407" s="193"/>
      <c r="G407" s="198"/>
      <c r="H407" s="198"/>
      <c r="I407" s="198"/>
      <c r="J407" s="193"/>
      <c r="K407" s="193"/>
      <c r="L407" s="193"/>
      <c r="M407" s="193"/>
      <c r="N407" s="193"/>
      <c r="O407" s="193"/>
      <c r="P407" s="193"/>
      <c r="Q407" s="193"/>
    </row>
    <row r="408" spans="1:17" s="3" customFormat="1" ht="15.75" customHeight="1">
      <c r="A408" s="197"/>
      <c r="B408" s="193"/>
      <c r="C408" s="193"/>
      <c r="D408" s="193"/>
      <c r="E408" s="193"/>
      <c r="F408" s="193"/>
      <c r="G408" s="198"/>
      <c r="H408" s="198"/>
      <c r="I408" s="198"/>
      <c r="J408" s="193"/>
      <c r="K408" s="193"/>
      <c r="L408" s="193"/>
      <c r="M408" s="193"/>
      <c r="N408" s="193"/>
      <c r="O408" s="193"/>
      <c r="P408" s="193"/>
      <c r="Q408" s="193"/>
    </row>
    <row r="409" spans="1:17" s="3" customFormat="1" ht="15.75" customHeight="1">
      <c r="A409" s="223" t="s">
        <v>29</v>
      </c>
      <c r="B409" s="193"/>
      <c r="C409" s="193"/>
      <c r="D409" s="193"/>
      <c r="E409" s="193"/>
      <c r="F409" s="193"/>
      <c r="G409" s="198"/>
      <c r="H409" s="198"/>
      <c r="I409" s="198"/>
      <c r="J409" s="193"/>
      <c r="K409" s="193"/>
      <c r="L409" s="193"/>
      <c r="M409" s="193"/>
      <c r="N409" s="193"/>
      <c r="O409" s="193"/>
      <c r="P409" s="193"/>
      <c r="Q409" s="193"/>
    </row>
    <row r="410" spans="1:17" s="3" customFormat="1" ht="15.75" customHeight="1">
      <c r="A410" s="212"/>
      <c r="B410" s="193"/>
      <c r="C410" s="193"/>
      <c r="D410" s="193"/>
      <c r="E410" s="193"/>
      <c r="F410" s="193"/>
      <c r="G410" s="198"/>
      <c r="H410" s="198"/>
      <c r="I410" s="198"/>
      <c r="J410" s="193"/>
      <c r="K410" s="193"/>
      <c r="L410" s="193"/>
      <c r="M410" s="193"/>
      <c r="N410" s="193"/>
      <c r="O410" s="193"/>
      <c r="P410" s="193"/>
      <c r="Q410" s="193"/>
    </row>
    <row r="411" spans="1:17" s="3" customFormat="1" ht="15.75" customHeight="1">
      <c r="A411" s="8" t="s">
        <v>30</v>
      </c>
      <c r="B411" s="193"/>
      <c r="C411" s="193"/>
      <c r="D411" s="193"/>
      <c r="E411" s="193"/>
      <c r="F411" s="193"/>
      <c r="G411" s="198"/>
      <c r="H411" s="198"/>
      <c r="I411" s="198"/>
      <c r="J411" s="193"/>
      <c r="K411" s="193"/>
      <c r="L411" s="193"/>
      <c r="M411" s="193"/>
      <c r="N411" s="193"/>
      <c r="O411" s="193"/>
      <c r="P411" s="193"/>
      <c r="Q411" s="193"/>
    </row>
    <row r="412" spans="1:17" s="3" customFormat="1" ht="15.75" customHeight="1">
      <c r="A412" s="15" t="s">
        <v>31</v>
      </c>
      <c r="B412" s="193"/>
      <c r="C412" s="193"/>
      <c r="D412" s="193"/>
      <c r="E412" s="193"/>
      <c r="F412" s="193"/>
      <c r="G412" s="198"/>
      <c r="H412" s="198"/>
      <c r="I412" s="198"/>
      <c r="J412" s="193"/>
      <c r="K412" s="193"/>
      <c r="L412" s="193"/>
      <c r="M412" s="193"/>
      <c r="N412" s="193"/>
      <c r="O412" s="193"/>
      <c r="P412" s="193"/>
      <c r="Q412" s="193"/>
    </row>
    <row r="413" spans="1:17" s="3" customFormat="1" ht="15.75" customHeight="1">
      <c r="A413" s="8" t="s">
        <v>32</v>
      </c>
      <c r="B413" s="193"/>
      <c r="C413" s="193"/>
      <c r="D413" s="193"/>
      <c r="E413" s="193"/>
      <c r="F413" s="193"/>
      <c r="G413" s="198"/>
      <c r="H413" s="198"/>
      <c r="I413" s="198"/>
      <c r="J413" s="193"/>
      <c r="K413" s="193"/>
      <c r="L413" s="193"/>
      <c r="M413" s="193"/>
      <c r="N413" s="193"/>
      <c r="O413" s="193"/>
      <c r="P413" s="193"/>
      <c r="Q413" s="193"/>
    </row>
    <row r="414" spans="1:17" s="3" customFormat="1" ht="15.75" customHeight="1">
      <c r="A414" s="8" t="s">
        <v>33</v>
      </c>
      <c r="B414" s="193"/>
      <c r="C414" s="193"/>
      <c r="D414" s="193"/>
      <c r="E414" s="193"/>
      <c r="F414" s="193"/>
      <c r="G414" s="198"/>
      <c r="H414" s="198"/>
      <c r="I414" s="198"/>
      <c r="J414" s="193"/>
      <c r="K414" s="193"/>
      <c r="L414" s="193"/>
      <c r="M414" s="193"/>
      <c r="N414" s="193"/>
      <c r="O414" s="193"/>
      <c r="P414" s="193"/>
      <c r="Q414" s="193"/>
    </row>
    <row r="415" spans="1:17" s="3" customFormat="1" ht="15.75" customHeight="1">
      <c r="A415" s="224" t="s">
        <v>34</v>
      </c>
      <c r="B415" s="193"/>
      <c r="C415" s="193"/>
      <c r="D415" s="193"/>
      <c r="E415" s="193"/>
      <c r="F415" s="193"/>
      <c r="G415" s="198"/>
      <c r="H415" s="198"/>
      <c r="I415" s="198"/>
      <c r="J415" s="193"/>
      <c r="K415" s="193"/>
      <c r="L415" s="193"/>
      <c r="M415" s="193"/>
      <c r="N415" s="193"/>
      <c r="O415" s="193"/>
      <c r="P415" s="193"/>
      <c r="Q415" s="193"/>
    </row>
    <row r="416" spans="1:17" s="3" customFormat="1" ht="15.75" customHeight="1">
      <c r="A416" s="224"/>
      <c r="B416" s="193"/>
      <c r="C416" s="193"/>
      <c r="D416" s="193"/>
      <c r="E416" s="193"/>
      <c r="F416" s="193"/>
      <c r="G416" s="198"/>
      <c r="H416" s="198"/>
      <c r="I416" s="198"/>
      <c r="J416" s="193"/>
      <c r="K416" s="193"/>
      <c r="L416" s="193"/>
      <c r="M416" s="193"/>
      <c r="N416" s="193"/>
      <c r="O416" s="193"/>
      <c r="P416" s="193"/>
      <c r="Q416" s="193"/>
    </row>
    <row r="417" spans="1:17" s="3" customFormat="1" ht="15.75" customHeight="1" thickBot="1">
      <c r="A417" s="225"/>
      <c r="B417" s="239"/>
      <c r="C417" s="239"/>
      <c r="D417" s="239"/>
      <c r="E417" s="239"/>
      <c r="F417" s="239"/>
      <c r="G417" s="240"/>
      <c r="H417" s="240"/>
      <c r="I417" s="240"/>
      <c r="J417" s="239"/>
      <c r="K417" s="239"/>
      <c r="L417" s="239"/>
      <c r="M417" s="239"/>
      <c r="N417" s="239"/>
      <c r="O417" s="239"/>
      <c r="P417" s="239"/>
      <c r="Q417" s="239"/>
    </row>
    <row r="418" spans="1:17" s="3" customFormat="1" ht="3" customHeight="1" thickBot="1">
      <c r="A418" s="16"/>
      <c r="B418" s="13"/>
      <c r="C418" s="13"/>
      <c r="D418" s="13"/>
      <c r="E418" s="13"/>
      <c r="F418" s="17"/>
      <c r="G418" s="17"/>
      <c r="H418" s="17"/>
      <c r="I418" s="13"/>
      <c r="J418" s="13"/>
      <c r="K418" s="13"/>
      <c r="L418" s="13"/>
      <c r="M418" s="13"/>
      <c r="N418" s="13"/>
      <c r="O418" s="13"/>
      <c r="P418" s="13"/>
      <c r="Q418" s="13"/>
    </row>
    <row r="419" spans="1:17" s="3" customFormat="1" ht="15.75" customHeight="1" thickBot="1">
      <c r="A419" s="18" t="s">
        <v>35</v>
      </c>
      <c r="B419" s="19" t="s">
        <v>36</v>
      </c>
      <c r="C419" s="20" t="s">
        <v>37</v>
      </c>
      <c r="D419" s="20"/>
      <c r="E419" s="21" t="s">
        <v>38</v>
      </c>
      <c r="F419" s="21"/>
      <c r="G419" s="21" t="s">
        <v>39</v>
      </c>
      <c r="H419" s="22">
        <f>D419+F419</f>
        <v>0</v>
      </c>
      <c r="I419" s="19" t="s">
        <v>40</v>
      </c>
      <c r="J419" s="20" t="s">
        <v>37</v>
      </c>
      <c r="K419" s="20"/>
      <c r="L419" s="20" t="s">
        <v>38</v>
      </c>
      <c r="M419" s="21"/>
      <c r="N419" s="21" t="s">
        <v>39</v>
      </c>
      <c r="O419" s="23">
        <f>K419+M419</f>
        <v>0</v>
      </c>
      <c r="P419" s="226"/>
      <c r="Q419" s="227"/>
    </row>
    <row r="420" spans="1:17" s="3" customFormat="1" ht="15.75" customHeight="1" thickTop="1">
      <c r="A420" s="228" t="s">
        <v>41</v>
      </c>
      <c r="B420" s="229"/>
      <c r="C420" s="229"/>
      <c r="D420" s="229"/>
      <c r="E420" s="229"/>
      <c r="F420" s="229"/>
      <c r="G420" s="229"/>
      <c r="H420" s="229"/>
      <c r="I420" s="229"/>
      <c r="J420" s="229"/>
      <c r="K420" s="229"/>
      <c r="L420" s="229"/>
      <c r="M420" s="229"/>
      <c r="N420" s="229"/>
      <c r="O420" s="229"/>
      <c r="P420" s="229"/>
      <c r="Q420" s="230"/>
    </row>
    <row r="421" spans="1:17" s="3" customFormat="1" ht="15.75" customHeight="1">
      <c r="A421" s="8" t="s">
        <v>42</v>
      </c>
      <c r="B421" s="231"/>
      <c r="C421" s="232"/>
      <c r="D421" s="232"/>
      <c r="E421" s="232"/>
      <c r="F421" s="232"/>
      <c r="G421" s="232"/>
      <c r="H421" s="232"/>
      <c r="I421" s="232"/>
      <c r="J421" s="232"/>
      <c r="K421" s="232"/>
      <c r="L421" s="232"/>
      <c r="M421" s="232"/>
      <c r="N421" s="232"/>
      <c r="O421" s="232"/>
      <c r="P421" s="232"/>
      <c r="Q421" s="233"/>
    </row>
    <row r="422" spans="1:17" s="3" customFormat="1" ht="15.75" customHeight="1">
      <c r="A422" s="8" t="s">
        <v>43</v>
      </c>
      <c r="B422" s="231"/>
      <c r="C422" s="232"/>
      <c r="D422" s="232"/>
      <c r="E422" s="232"/>
      <c r="F422" s="232"/>
      <c r="G422" s="232"/>
      <c r="H422" s="232"/>
      <c r="I422" s="232"/>
      <c r="J422" s="232"/>
      <c r="K422" s="232"/>
      <c r="L422" s="232"/>
      <c r="M422" s="232"/>
      <c r="N422" s="232"/>
      <c r="O422" s="232"/>
      <c r="P422" s="232"/>
      <c r="Q422" s="233"/>
    </row>
    <row r="423" spans="1:17" s="3" customFormat="1" ht="15.75" customHeight="1" thickBot="1">
      <c r="A423" s="24" t="s">
        <v>34</v>
      </c>
      <c r="B423" s="234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6"/>
    </row>
    <row r="424" spans="1:17" s="3" customFormat="1" ht="15.75" customHeight="1" thickTop="1">
      <c r="A424" s="237" t="s">
        <v>45</v>
      </c>
      <c r="B424" s="228" t="s">
        <v>46</v>
      </c>
      <c r="C424" s="229"/>
      <c r="D424" s="230"/>
      <c r="E424" s="228" t="s">
        <v>47</v>
      </c>
      <c r="F424" s="229"/>
      <c r="G424" s="229"/>
      <c r="H424" s="229"/>
      <c r="I424" s="230"/>
      <c r="J424" s="228" t="s">
        <v>48</v>
      </c>
      <c r="K424" s="229"/>
      <c r="L424" s="229"/>
      <c r="M424" s="229"/>
      <c r="N424" s="230"/>
      <c r="O424" s="228" t="s">
        <v>49</v>
      </c>
      <c r="P424" s="229"/>
      <c r="Q424" s="230"/>
    </row>
    <row r="425" spans="1:17" s="3" customFormat="1" ht="15.75" customHeight="1">
      <c r="A425" s="196"/>
      <c r="B425" s="8" t="s">
        <v>50</v>
      </c>
      <c r="C425" s="8" t="s">
        <v>36</v>
      </c>
      <c r="D425" s="8" t="s">
        <v>40</v>
      </c>
      <c r="E425" s="37" t="s">
        <v>77</v>
      </c>
      <c r="F425" s="38"/>
      <c r="G425" s="38"/>
      <c r="H425" s="38"/>
      <c r="I425" s="39"/>
      <c r="J425" s="40"/>
      <c r="K425" s="41"/>
      <c r="L425" s="41"/>
      <c r="M425" s="41"/>
      <c r="N425" s="42"/>
      <c r="O425" s="258"/>
      <c r="P425" s="259"/>
      <c r="Q425" s="260"/>
    </row>
    <row r="426" spans="1:17" s="3" customFormat="1" ht="15.75" customHeight="1" thickBot="1">
      <c r="A426" s="238"/>
      <c r="B426" s="26">
        <f>B378</f>
        <v>12</v>
      </c>
      <c r="C426" s="26"/>
      <c r="D426" s="26"/>
      <c r="E426" s="43"/>
      <c r="F426" s="44"/>
      <c r="G426" s="44"/>
      <c r="H426" s="44"/>
      <c r="I426" s="45"/>
      <c r="J426" s="46"/>
      <c r="K426" s="47"/>
      <c r="L426" s="47"/>
      <c r="M426" s="47"/>
      <c r="N426" s="48"/>
      <c r="O426" s="261"/>
      <c r="P426" s="262"/>
      <c r="Q426" s="263"/>
    </row>
    <row r="427" spans="1:17" s="3" customFormat="1" ht="15.75" customHeight="1" thickTop="1">
      <c r="A427" s="237" t="s">
        <v>51</v>
      </c>
      <c r="B427" s="27" t="s">
        <v>52</v>
      </c>
      <c r="C427" s="28">
        <f>E427+I427+M427+O427+Q427</f>
        <v>0</v>
      </c>
      <c r="D427" s="269" t="s">
        <v>53</v>
      </c>
      <c r="E427" s="242"/>
      <c r="F427" s="270" t="s">
        <v>54</v>
      </c>
      <c r="G427" s="247"/>
      <c r="H427" s="237" t="s">
        <v>55</v>
      </c>
      <c r="I427" s="247"/>
      <c r="J427" s="237" t="s">
        <v>56</v>
      </c>
      <c r="K427" s="247"/>
      <c r="L427" s="249" t="s">
        <v>57</v>
      </c>
      <c r="M427" s="250"/>
      <c r="N427" s="237" t="s">
        <v>58</v>
      </c>
      <c r="O427" s="242"/>
      <c r="P427" s="237" t="s">
        <v>59</v>
      </c>
      <c r="Q427" s="242"/>
    </row>
    <row r="428" spans="1:17" s="3" customFormat="1" ht="15.75" customHeight="1" thickBot="1">
      <c r="A428" s="238"/>
      <c r="B428" s="24" t="s">
        <v>60</v>
      </c>
      <c r="C428" s="29">
        <f>G427+K427</f>
        <v>0</v>
      </c>
      <c r="D428" s="241"/>
      <c r="E428" s="243"/>
      <c r="F428" s="243"/>
      <c r="G428" s="248"/>
      <c r="H428" s="241"/>
      <c r="I428" s="248"/>
      <c r="J428" s="241"/>
      <c r="K428" s="248"/>
      <c r="L428" s="241"/>
      <c r="M428" s="251"/>
      <c r="N428" s="241"/>
      <c r="O428" s="243"/>
      <c r="P428" s="241"/>
      <c r="Q428" s="243"/>
    </row>
    <row r="429" spans="1:17" s="3" customFormat="1" ht="15.75" customHeight="1" thickTop="1">
      <c r="A429" s="244" t="s">
        <v>61</v>
      </c>
      <c r="B429" s="245"/>
      <c r="C429" s="245"/>
      <c r="D429" s="245"/>
      <c r="E429" s="245"/>
      <c r="F429" s="245"/>
      <c r="G429" s="245"/>
      <c r="H429" s="245"/>
      <c r="I429" s="245"/>
      <c r="J429" s="245"/>
      <c r="K429" s="246"/>
      <c r="L429" s="228" t="s">
        <v>62</v>
      </c>
      <c r="M429" s="229"/>
      <c r="N429" s="229"/>
      <c r="O429" s="229"/>
      <c r="P429" s="229"/>
      <c r="Q429" s="230"/>
    </row>
    <row r="430" spans="1:17" s="3" customFormat="1" ht="19.5" customHeight="1">
      <c r="A430" s="8" t="s">
        <v>63</v>
      </c>
      <c r="B430" s="283" t="s">
        <v>26</v>
      </c>
      <c r="C430" s="284"/>
      <c r="D430" s="30" t="s">
        <v>64</v>
      </c>
      <c r="E430" s="30" t="s">
        <v>65</v>
      </c>
      <c r="F430" s="283" t="s">
        <v>66</v>
      </c>
      <c r="G430" s="284"/>
      <c r="H430" s="283" t="s">
        <v>67</v>
      </c>
      <c r="I430" s="284"/>
      <c r="J430" s="283" t="s">
        <v>68</v>
      </c>
      <c r="K430" s="284"/>
      <c r="L430" s="283" t="s">
        <v>69</v>
      </c>
      <c r="M430" s="285"/>
      <c r="N430" s="285"/>
      <c r="O430" s="284"/>
      <c r="P430" s="31" t="s">
        <v>70</v>
      </c>
      <c r="Q430" s="32" t="s">
        <v>71</v>
      </c>
    </row>
    <row r="431" spans="1:17" s="3" customFormat="1" ht="15.75" customHeight="1">
      <c r="A431" s="223" t="s">
        <v>72</v>
      </c>
      <c r="B431" s="33" t="s">
        <v>73</v>
      </c>
      <c r="C431" s="49">
        <f>C383</f>
        <v>0</v>
      </c>
      <c r="D431" s="293">
        <f>D383</f>
        <v>0</v>
      </c>
      <c r="E431" s="295">
        <f>E383</f>
        <v>0</v>
      </c>
      <c r="F431" s="296">
        <f>F383</f>
        <v>0</v>
      </c>
      <c r="G431" s="297"/>
      <c r="H431" s="296">
        <f>H383</f>
        <v>0</v>
      </c>
      <c r="I431" s="297"/>
      <c r="J431" s="300">
        <f>J383</f>
        <v>0</v>
      </c>
      <c r="K431" s="297"/>
      <c r="L431" s="276" t="s">
        <v>74</v>
      </c>
      <c r="M431" s="277"/>
      <c r="N431" s="276" t="s">
        <v>75</v>
      </c>
      <c r="O431" s="277"/>
      <c r="P431" s="278"/>
      <c r="Q431" s="280"/>
    </row>
    <row r="432" spans="1:17" s="3" customFormat="1" ht="15.75" customHeight="1" thickBot="1">
      <c r="A432" s="225"/>
      <c r="B432" s="35" t="s">
        <v>76</v>
      </c>
      <c r="C432" s="50">
        <f>C384</f>
        <v>0</v>
      </c>
      <c r="D432" s="294"/>
      <c r="E432" s="279"/>
      <c r="F432" s="298"/>
      <c r="G432" s="299"/>
      <c r="H432" s="298"/>
      <c r="I432" s="299"/>
      <c r="J432" s="298"/>
      <c r="K432" s="299"/>
      <c r="L432" s="291">
        <f>L384</f>
        <v>0</v>
      </c>
      <c r="M432" s="292"/>
      <c r="N432" s="291">
        <f>N384</f>
        <v>0</v>
      </c>
      <c r="O432" s="292"/>
      <c r="P432" s="279"/>
      <c r="Q432" s="279"/>
    </row>
    <row r="433" spans="1:20" s="3" customFormat="1" ht="19.5" customHeight="1">
      <c r="A433" s="188" t="s">
        <v>0</v>
      </c>
      <c r="B433" s="188"/>
      <c r="C433" s="188"/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"/>
      <c r="S433" s="1"/>
      <c r="T433" s="1"/>
    </row>
    <row r="434" spans="1:20" s="3" customFormat="1" ht="3.75" customHeight="1"/>
    <row r="435" spans="1:20" s="3" customFormat="1" ht="19.5" customHeight="1">
      <c r="E435" s="4"/>
      <c r="K435" s="189" t="s">
        <v>2</v>
      </c>
      <c r="L435" s="191" t="s">
        <v>3</v>
      </c>
      <c r="M435" s="191"/>
      <c r="N435" s="192" t="s">
        <v>4</v>
      </c>
      <c r="O435" s="192"/>
      <c r="P435" s="193" t="s">
        <v>5</v>
      </c>
      <c r="Q435" s="193"/>
    </row>
    <row r="436" spans="1:20" s="3" customFormat="1" ht="19.5" customHeight="1">
      <c r="E436" s="4"/>
      <c r="K436" s="189"/>
      <c r="L436" s="191"/>
      <c r="M436" s="191"/>
      <c r="N436" s="192"/>
      <c r="O436" s="192"/>
      <c r="P436" s="193"/>
      <c r="Q436" s="193"/>
    </row>
    <row r="437" spans="1:20" s="3" customFormat="1" ht="23.25" customHeight="1">
      <c r="A437" s="271">
        <f>A389+1</f>
        <v>44296</v>
      </c>
      <c r="B437" s="271"/>
      <c r="C437" s="271"/>
      <c r="D437" s="271"/>
      <c r="I437" s="5"/>
      <c r="K437" s="190"/>
      <c r="L437" s="191"/>
      <c r="M437" s="191"/>
      <c r="N437" s="192"/>
      <c r="O437" s="192"/>
      <c r="P437" s="193"/>
      <c r="Q437" s="193"/>
    </row>
    <row r="438" spans="1:20" s="3" customFormat="1" ht="12" customHeight="1" thickBot="1">
      <c r="A438" s="6"/>
      <c r="B438" s="6"/>
      <c r="C438" s="6"/>
      <c r="D438" s="6"/>
      <c r="E438" s="6"/>
      <c r="F438" s="7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20" s="3" customFormat="1" ht="17.25" customHeight="1">
      <c r="A439" s="211" t="s">
        <v>9</v>
      </c>
      <c r="B439" s="199" t="s">
        <v>10</v>
      </c>
      <c r="C439" s="200"/>
      <c r="D439" s="199" t="s">
        <v>11</v>
      </c>
      <c r="E439" s="200"/>
      <c r="F439" s="199" t="s">
        <v>12</v>
      </c>
      <c r="G439" s="200"/>
      <c r="H439" s="217" t="s">
        <v>13</v>
      </c>
      <c r="I439" s="218"/>
      <c r="J439" s="221" t="s">
        <v>14</v>
      </c>
      <c r="K439" s="221"/>
      <c r="L439" s="221"/>
      <c r="M439" s="221"/>
      <c r="N439" s="221"/>
      <c r="O439" s="222"/>
      <c r="P439" s="199" t="s">
        <v>15</v>
      </c>
      <c r="Q439" s="200"/>
    </row>
    <row r="440" spans="1:20" s="3" customFormat="1" ht="17.25" customHeight="1">
      <c r="A440" s="212"/>
      <c r="B440" s="8" t="s">
        <v>17</v>
      </c>
      <c r="C440" s="8" t="s">
        <v>18</v>
      </c>
      <c r="D440" s="8" t="s">
        <v>17</v>
      </c>
      <c r="E440" s="8" t="s">
        <v>18</v>
      </c>
      <c r="F440" s="8" t="s">
        <v>17</v>
      </c>
      <c r="G440" s="8" t="s">
        <v>18</v>
      </c>
      <c r="H440" s="219"/>
      <c r="I440" s="220"/>
      <c r="J440" s="201"/>
      <c r="K440" s="201"/>
      <c r="L440" s="201"/>
      <c r="M440" s="201"/>
      <c r="N440" s="201"/>
      <c r="O440" s="202"/>
      <c r="P440" s="205"/>
      <c r="Q440" s="206"/>
    </row>
    <row r="441" spans="1:20" s="3" customFormat="1" ht="17.25" customHeight="1" thickBot="1">
      <c r="A441" s="9"/>
      <c r="B441" s="10"/>
      <c r="C441" s="10"/>
      <c r="D441" s="10"/>
      <c r="E441" s="10"/>
      <c r="F441" s="11"/>
      <c r="G441" s="12"/>
      <c r="H441" s="209"/>
      <c r="I441" s="210"/>
      <c r="J441" s="203"/>
      <c r="K441" s="203"/>
      <c r="L441" s="203"/>
      <c r="M441" s="203"/>
      <c r="N441" s="203"/>
      <c r="O441" s="204"/>
      <c r="P441" s="207"/>
      <c r="Q441" s="208"/>
    </row>
    <row r="442" spans="1:20" s="3" customFormat="1" ht="6" customHeight="1" thickBot="1">
      <c r="A442" s="13"/>
      <c r="B442" s="13"/>
      <c r="C442" s="13"/>
      <c r="D442" s="13"/>
      <c r="E442" s="13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3"/>
      <c r="Q442" s="13"/>
    </row>
    <row r="443" spans="1:20" s="3" customFormat="1" ht="15.75" customHeight="1">
      <c r="A443" s="211" t="s">
        <v>21</v>
      </c>
      <c r="B443" s="213" t="s">
        <v>22</v>
      </c>
      <c r="C443" s="214"/>
      <c r="D443" s="214"/>
      <c r="E443" s="214"/>
      <c r="F443" s="214"/>
      <c r="G443" s="214"/>
      <c r="H443" s="215">
        <f>P395</f>
        <v>44264</v>
      </c>
      <c r="I443" s="215"/>
      <c r="J443" s="213" t="s">
        <v>23</v>
      </c>
      <c r="K443" s="214"/>
      <c r="L443" s="214"/>
      <c r="M443" s="214"/>
      <c r="N443" s="214"/>
      <c r="O443" s="214"/>
      <c r="P443" s="215">
        <f>H443+1</f>
        <v>44265</v>
      </c>
      <c r="Q443" s="216"/>
      <c r="R443" s="6"/>
    </row>
    <row r="444" spans="1:20" s="3" customFormat="1" ht="15.75" customHeight="1">
      <c r="A444" s="212"/>
      <c r="B444" s="193" t="s">
        <v>24</v>
      </c>
      <c r="C444" s="193"/>
      <c r="D444" s="193"/>
      <c r="E444" s="193"/>
      <c r="F444" s="193"/>
      <c r="G444" s="193" t="s">
        <v>25</v>
      </c>
      <c r="H444" s="193"/>
      <c r="I444" s="193"/>
      <c r="J444" s="193" t="s">
        <v>24</v>
      </c>
      <c r="K444" s="193"/>
      <c r="L444" s="193"/>
      <c r="M444" s="193"/>
      <c r="N444" s="193"/>
      <c r="O444" s="193" t="s">
        <v>25</v>
      </c>
      <c r="P444" s="193"/>
      <c r="Q444" s="193"/>
      <c r="R444" s="6"/>
    </row>
    <row r="445" spans="1:20" s="3" customFormat="1" ht="15.75" customHeight="1">
      <c r="A445" s="195" t="s">
        <v>26</v>
      </c>
      <c r="B445" s="193"/>
      <c r="C445" s="193"/>
      <c r="D445" s="193"/>
      <c r="E445" s="193"/>
      <c r="F445" s="193"/>
      <c r="G445" s="198"/>
      <c r="H445" s="198"/>
      <c r="I445" s="198"/>
      <c r="J445" s="193"/>
      <c r="K445" s="193"/>
      <c r="L445" s="193"/>
      <c r="M445" s="193"/>
      <c r="N445" s="193"/>
      <c r="O445" s="193"/>
      <c r="P445" s="193"/>
      <c r="Q445" s="193"/>
    </row>
    <row r="446" spans="1:20" s="3" customFormat="1" ht="15.75" customHeight="1">
      <c r="A446" s="196"/>
      <c r="B446" s="193"/>
      <c r="C446" s="193"/>
      <c r="D446" s="193"/>
      <c r="E446" s="193"/>
      <c r="F446" s="193"/>
      <c r="G446" s="198"/>
      <c r="H446" s="198"/>
      <c r="I446" s="198"/>
      <c r="J446" s="193"/>
      <c r="K446" s="193"/>
      <c r="L446" s="193"/>
      <c r="M446" s="193"/>
      <c r="N446" s="193"/>
      <c r="O446" s="193"/>
      <c r="P446" s="193"/>
      <c r="Q446" s="193"/>
    </row>
    <row r="447" spans="1:20" s="3" customFormat="1" ht="15.75" customHeight="1">
      <c r="A447" s="196"/>
      <c r="B447" s="193"/>
      <c r="C447" s="193"/>
      <c r="D447" s="193"/>
      <c r="E447" s="193"/>
      <c r="F447" s="193"/>
      <c r="G447" s="198"/>
      <c r="H447" s="198"/>
      <c r="I447" s="198"/>
      <c r="J447" s="193"/>
      <c r="K447" s="193"/>
      <c r="L447" s="193"/>
      <c r="M447" s="193"/>
      <c r="N447" s="193"/>
      <c r="O447" s="193"/>
      <c r="P447" s="193"/>
      <c r="Q447" s="193"/>
    </row>
    <row r="448" spans="1:20" s="3" customFormat="1" ht="15.75" customHeight="1">
      <c r="A448" s="196"/>
      <c r="B448" s="193"/>
      <c r="C448" s="193"/>
      <c r="D448" s="193"/>
      <c r="E448" s="193"/>
      <c r="F448" s="193"/>
      <c r="G448" s="198"/>
      <c r="H448" s="198"/>
      <c r="I448" s="198"/>
      <c r="J448" s="193"/>
      <c r="K448" s="193"/>
      <c r="L448" s="193"/>
      <c r="M448" s="193"/>
      <c r="N448" s="193"/>
      <c r="O448" s="193"/>
      <c r="P448" s="193"/>
      <c r="Q448" s="193"/>
    </row>
    <row r="449" spans="1:17" s="3" customFormat="1" ht="15.75" customHeight="1">
      <c r="A449" s="197"/>
      <c r="B449" s="193"/>
      <c r="C449" s="193"/>
      <c r="D449" s="193"/>
      <c r="E449" s="193"/>
      <c r="F449" s="193"/>
      <c r="G449" s="198"/>
      <c r="H449" s="198"/>
      <c r="I449" s="198"/>
      <c r="J449" s="193"/>
      <c r="K449" s="193"/>
      <c r="L449" s="193"/>
      <c r="M449" s="193"/>
      <c r="N449" s="193"/>
      <c r="O449" s="193"/>
      <c r="P449" s="193"/>
      <c r="Q449" s="193"/>
    </row>
    <row r="450" spans="1:17" s="3" customFormat="1" ht="15.75" customHeight="1">
      <c r="A450" s="195" t="s">
        <v>27</v>
      </c>
      <c r="B450" s="193"/>
      <c r="C450" s="193"/>
      <c r="D450" s="193"/>
      <c r="E450" s="193"/>
      <c r="F450" s="193"/>
      <c r="G450" s="198"/>
      <c r="H450" s="198"/>
      <c r="I450" s="198"/>
      <c r="J450" s="193"/>
      <c r="K450" s="193"/>
      <c r="L450" s="193"/>
      <c r="M450" s="193"/>
      <c r="N450" s="193"/>
      <c r="O450" s="193"/>
      <c r="P450" s="193"/>
      <c r="Q450" s="193"/>
    </row>
    <row r="451" spans="1:17" s="3" customFormat="1" ht="15.75" customHeight="1">
      <c r="A451" s="196"/>
      <c r="B451" s="193"/>
      <c r="C451" s="193"/>
      <c r="D451" s="193"/>
      <c r="E451" s="193"/>
      <c r="F451" s="193"/>
      <c r="G451" s="198"/>
      <c r="H451" s="198"/>
      <c r="I451" s="198"/>
      <c r="J451" s="193"/>
      <c r="K451" s="193"/>
      <c r="L451" s="193"/>
      <c r="M451" s="193"/>
      <c r="N451" s="193"/>
      <c r="O451" s="193"/>
      <c r="P451" s="193"/>
      <c r="Q451" s="193"/>
    </row>
    <row r="452" spans="1:17" s="3" customFormat="1" ht="15.75" customHeight="1">
      <c r="A452" s="197"/>
      <c r="B452" s="193"/>
      <c r="C452" s="193"/>
      <c r="D452" s="193"/>
      <c r="E452" s="193"/>
      <c r="F452" s="193"/>
      <c r="G452" s="198"/>
      <c r="H452" s="198"/>
      <c r="I452" s="198"/>
      <c r="J452" s="193"/>
      <c r="K452" s="193"/>
      <c r="L452" s="193"/>
      <c r="M452" s="193"/>
      <c r="N452" s="193"/>
      <c r="O452" s="193"/>
      <c r="P452" s="193"/>
      <c r="Q452" s="193"/>
    </row>
    <row r="453" spans="1:17" s="3" customFormat="1" ht="15.75" customHeight="1">
      <c r="A453" s="195" t="s">
        <v>28</v>
      </c>
      <c r="B453" s="193"/>
      <c r="C453" s="193"/>
      <c r="D453" s="193"/>
      <c r="E453" s="193"/>
      <c r="F453" s="193"/>
      <c r="G453" s="198"/>
      <c r="H453" s="198"/>
      <c r="I453" s="198"/>
      <c r="J453" s="193"/>
      <c r="K453" s="193"/>
      <c r="L453" s="193"/>
      <c r="M453" s="193"/>
      <c r="N453" s="193"/>
      <c r="O453" s="193"/>
      <c r="P453" s="193"/>
      <c r="Q453" s="193"/>
    </row>
    <row r="454" spans="1:17" s="3" customFormat="1" ht="15.75" customHeight="1">
      <c r="A454" s="196"/>
      <c r="B454" s="193"/>
      <c r="C454" s="193"/>
      <c r="D454" s="193"/>
      <c r="E454" s="193"/>
      <c r="F454" s="193"/>
      <c r="G454" s="198"/>
      <c r="H454" s="198"/>
      <c r="I454" s="198"/>
      <c r="J454" s="193"/>
      <c r="K454" s="193"/>
      <c r="L454" s="193"/>
      <c r="M454" s="193"/>
      <c r="N454" s="193"/>
      <c r="O454" s="193"/>
      <c r="P454" s="193"/>
      <c r="Q454" s="193"/>
    </row>
    <row r="455" spans="1:17" s="3" customFormat="1" ht="15.75" customHeight="1">
      <c r="A455" s="196"/>
      <c r="B455" s="193"/>
      <c r="C455" s="193"/>
      <c r="D455" s="193"/>
      <c r="E455" s="193"/>
      <c r="F455" s="193"/>
      <c r="G455" s="198"/>
      <c r="H455" s="198"/>
      <c r="I455" s="198"/>
      <c r="J455" s="193"/>
      <c r="K455" s="193"/>
      <c r="L455" s="193"/>
      <c r="M455" s="193"/>
      <c r="N455" s="193"/>
      <c r="O455" s="193"/>
      <c r="P455" s="193"/>
      <c r="Q455" s="193"/>
    </row>
    <row r="456" spans="1:17" s="3" customFormat="1" ht="15.75" customHeight="1">
      <c r="A456" s="197"/>
      <c r="B456" s="193"/>
      <c r="C456" s="193"/>
      <c r="D456" s="193"/>
      <c r="E456" s="193"/>
      <c r="F456" s="193"/>
      <c r="G456" s="198"/>
      <c r="H456" s="198"/>
      <c r="I456" s="198"/>
      <c r="J456" s="193"/>
      <c r="K456" s="193"/>
      <c r="L456" s="193"/>
      <c r="M456" s="193"/>
      <c r="N456" s="193"/>
      <c r="O456" s="193"/>
      <c r="P456" s="193"/>
      <c r="Q456" s="193"/>
    </row>
    <row r="457" spans="1:17" s="3" customFormat="1" ht="15.75" customHeight="1">
      <c r="A457" s="223" t="s">
        <v>29</v>
      </c>
      <c r="B457" s="193"/>
      <c r="C457" s="193"/>
      <c r="D457" s="193"/>
      <c r="E457" s="193"/>
      <c r="F457" s="193"/>
      <c r="G457" s="198"/>
      <c r="H457" s="198"/>
      <c r="I457" s="198"/>
      <c r="J457" s="193"/>
      <c r="K457" s="193"/>
      <c r="L457" s="193"/>
      <c r="M457" s="193"/>
      <c r="N457" s="193"/>
      <c r="O457" s="193"/>
      <c r="P457" s="193"/>
      <c r="Q457" s="193"/>
    </row>
    <row r="458" spans="1:17" s="3" customFormat="1" ht="15.75" customHeight="1">
      <c r="A458" s="212"/>
      <c r="B458" s="193"/>
      <c r="C458" s="193"/>
      <c r="D458" s="193"/>
      <c r="E458" s="193"/>
      <c r="F458" s="193"/>
      <c r="G458" s="198"/>
      <c r="H458" s="198"/>
      <c r="I458" s="198"/>
      <c r="J458" s="193"/>
      <c r="K458" s="193"/>
      <c r="L458" s="193"/>
      <c r="M458" s="193"/>
      <c r="N458" s="193"/>
      <c r="O458" s="193"/>
      <c r="P458" s="193"/>
      <c r="Q458" s="193"/>
    </row>
    <row r="459" spans="1:17" s="3" customFormat="1" ht="15.75" customHeight="1">
      <c r="A459" s="8" t="s">
        <v>30</v>
      </c>
      <c r="B459" s="193"/>
      <c r="C459" s="193"/>
      <c r="D459" s="193"/>
      <c r="E459" s="193"/>
      <c r="F459" s="193"/>
      <c r="G459" s="198"/>
      <c r="H459" s="198"/>
      <c r="I459" s="198"/>
      <c r="J459" s="193"/>
      <c r="K459" s="193"/>
      <c r="L459" s="193"/>
      <c r="M459" s="193"/>
      <c r="N459" s="193"/>
      <c r="O459" s="193"/>
      <c r="P459" s="193"/>
      <c r="Q459" s="193"/>
    </row>
    <row r="460" spans="1:17" s="3" customFormat="1" ht="15.75" customHeight="1">
      <c r="A460" s="15" t="s">
        <v>31</v>
      </c>
      <c r="B460" s="193"/>
      <c r="C460" s="193"/>
      <c r="D460" s="193"/>
      <c r="E460" s="193"/>
      <c r="F460" s="193"/>
      <c r="G460" s="198"/>
      <c r="H460" s="198"/>
      <c r="I460" s="198"/>
      <c r="J460" s="193"/>
      <c r="K460" s="193"/>
      <c r="L460" s="193"/>
      <c r="M460" s="193"/>
      <c r="N460" s="193"/>
      <c r="O460" s="193"/>
      <c r="P460" s="193"/>
      <c r="Q460" s="193"/>
    </row>
    <row r="461" spans="1:17" s="3" customFormat="1" ht="15.75" customHeight="1">
      <c r="A461" s="8" t="s">
        <v>32</v>
      </c>
      <c r="B461" s="193"/>
      <c r="C461" s="193"/>
      <c r="D461" s="193"/>
      <c r="E461" s="193"/>
      <c r="F461" s="193"/>
      <c r="G461" s="198"/>
      <c r="H461" s="198"/>
      <c r="I461" s="198"/>
      <c r="J461" s="193"/>
      <c r="K461" s="193"/>
      <c r="L461" s="193"/>
      <c r="M461" s="193"/>
      <c r="N461" s="193"/>
      <c r="O461" s="193"/>
      <c r="P461" s="193"/>
      <c r="Q461" s="193"/>
    </row>
    <row r="462" spans="1:17" s="3" customFormat="1" ht="15.75" customHeight="1">
      <c r="A462" s="8" t="s">
        <v>33</v>
      </c>
      <c r="B462" s="193"/>
      <c r="C462" s="193"/>
      <c r="D462" s="193"/>
      <c r="E462" s="193"/>
      <c r="F462" s="193"/>
      <c r="G462" s="198"/>
      <c r="H462" s="198"/>
      <c r="I462" s="198"/>
      <c r="J462" s="193"/>
      <c r="K462" s="193"/>
      <c r="L462" s="193"/>
      <c r="M462" s="193"/>
      <c r="N462" s="193"/>
      <c r="O462" s="193"/>
      <c r="P462" s="193"/>
      <c r="Q462" s="193"/>
    </row>
    <row r="463" spans="1:17" s="3" customFormat="1" ht="15.75" customHeight="1">
      <c r="A463" s="224" t="s">
        <v>34</v>
      </c>
      <c r="B463" s="193"/>
      <c r="C463" s="193"/>
      <c r="D463" s="193"/>
      <c r="E463" s="193"/>
      <c r="F463" s="193"/>
      <c r="G463" s="198"/>
      <c r="H463" s="198"/>
      <c r="I463" s="198"/>
      <c r="J463" s="193"/>
      <c r="K463" s="193"/>
      <c r="L463" s="193"/>
      <c r="M463" s="193"/>
      <c r="N463" s="193"/>
      <c r="O463" s="193"/>
      <c r="P463" s="193"/>
      <c r="Q463" s="193"/>
    </row>
    <row r="464" spans="1:17" s="3" customFormat="1" ht="15.75" customHeight="1">
      <c r="A464" s="224"/>
      <c r="B464" s="193"/>
      <c r="C464" s="193"/>
      <c r="D464" s="193"/>
      <c r="E464" s="193"/>
      <c r="F464" s="193"/>
      <c r="G464" s="198"/>
      <c r="H464" s="198"/>
      <c r="I464" s="198"/>
      <c r="J464" s="193"/>
      <c r="K464" s="193"/>
      <c r="L464" s="193"/>
      <c r="M464" s="193"/>
      <c r="N464" s="193"/>
      <c r="O464" s="193"/>
      <c r="P464" s="193"/>
      <c r="Q464" s="193"/>
    </row>
    <row r="465" spans="1:17" s="3" customFormat="1" ht="15.75" customHeight="1" thickBot="1">
      <c r="A465" s="225"/>
      <c r="B465" s="239"/>
      <c r="C465" s="239"/>
      <c r="D465" s="239"/>
      <c r="E465" s="239"/>
      <c r="F465" s="239"/>
      <c r="G465" s="240"/>
      <c r="H465" s="240"/>
      <c r="I465" s="240"/>
      <c r="J465" s="239"/>
      <c r="K465" s="239"/>
      <c r="L465" s="239"/>
      <c r="M465" s="239"/>
      <c r="N465" s="239"/>
      <c r="O465" s="239"/>
      <c r="P465" s="239"/>
      <c r="Q465" s="239"/>
    </row>
    <row r="466" spans="1:17" s="3" customFormat="1" ht="3" customHeight="1" thickBot="1">
      <c r="A466" s="16"/>
      <c r="B466" s="13"/>
      <c r="C466" s="13"/>
      <c r="D466" s="13"/>
      <c r="E466" s="13"/>
      <c r="F466" s="17"/>
      <c r="G466" s="17"/>
      <c r="H466" s="17"/>
      <c r="I466" s="13"/>
      <c r="J466" s="13"/>
      <c r="K466" s="13"/>
      <c r="L466" s="13"/>
      <c r="M466" s="13"/>
      <c r="N466" s="13"/>
      <c r="O466" s="13"/>
      <c r="P466" s="13"/>
      <c r="Q466" s="13"/>
    </row>
    <row r="467" spans="1:17" s="3" customFormat="1" ht="15.75" customHeight="1" thickBot="1">
      <c r="A467" s="18" t="s">
        <v>35</v>
      </c>
      <c r="B467" s="19" t="s">
        <v>36</v>
      </c>
      <c r="C467" s="20" t="s">
        <v>37</v>
      </c>
      <c r="D467" s="20"/>
      <c r="E467" s="21" t="s">
        <v>38</v>
      </c>
      <c r="F467" s="21"/>
      <c r="G467" s="21" t="s">
        <v>39</v>
      </c>
      <c r="H467" s="22">
        <f>D467+F467</f>
        <v>0</v>
      </c>
      <c r="I467" s="19" t="s">
        <v>40</v>
      </c>
      <c r="J467" s="20" t="s">
        <v>37</v>
      </c>
      <c r="K467" s="20"/>
      <c r="L467" s="20" t="s">
        <v>38</v>
      </c>
      <c r="M467" s="21"/>
      <c r="N467" s="21" t="s">
        <v>39</v>
      </c>
      <c r="O467" s="23">
        <f>K467+M467</f>
        <v>0</v>
      </c>
      <c r="P467" s="226"/>
      <c r="Q467" s="227"/>
    </row>
    <row r="468" spans="1:17" s="3" customFormat="1" ht="15.75" customHeight="1" thickTop="1">
      <c r="A468" s="228" t="s">
        <v>41</v>
      </c>
      <c r="B468" s="229"/>
      <c r="C468" s="229"/>
      <c r="D468" s="229"/>
      <c r="E468" s="229"/>
      <c r="F468" s="229"/>
      <c r="G468" s="229"/>
      <c r="H468" s="229"/>
      <c r="I468" s="229"/>
      <c r="J468" s="229"/>
      <c r="K468" s="229"/>
      <c r="L468" s="229"/>
      <c r="M468" s="229"/>
      <c r="N468" s="229"/>
      <c r="O468" s="229"/>
      <c r="P468" s="229"/>
      <c r="Q468" s="230"/>
    </row>
    <row r="469" spans="1:17" s="3" customFormat="1" ht="15.75" customHeight="1">
      <c r="A469" s="8" t="s">
        <v>42</v>
      </c>
      <c r="B469" s="231"/>
      <c r="C469" s="232"/>
      <c r="D469" s="232"/>
      <c r="E469" s="232"/>
      <c r="F469" s="232"/>
      <c r="G469" s="232"/>
      <c r="H469" s="232"/>
      <c r="I469" s="232"/>
      <c r="J469" s="232"/>
      <c r="K469" s="232"/>
      <c r="L469" s="232"/>
      <c r="M469" s="232"/>
      <c r="N469" s="232"/>
      <c r="O469" s="232"/>
      <c r="P469" s="232"/>
      <c r="Q469" s="233"/>
    </row>
    <row r="470" spans="1:17" s="3" customFormat="1" ht="15.75" customHeight="1">
      <c r="A470" s="8" t="s">
        <v>43</v>
      </c>
      <c r="B470" s="231"/>
      <c r="C470" s="232"/>
      <c r="D470" s="232"/>
      <c r="E470" s="232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3"/>
    </row>
    <row r="471" spans="1:17" s="3" customFormat="1" ht="15.75" customHeight="1" thickBot="1">
      <c r="A471" s="24" t="s">
        <v>34</v>
      </c>
      <c r="B471" s="234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6"/>
    </row>
    <row r="472" spans="1:17" s="3" customFormat="1" ht="15.75" customHeight="1" thickTop="1">
      <c r="A472" s="237" t="s">
        <v>45</v>
      </c>
      <c r="B472" s="228" t="s">
        <v>46</v>
      </c>
      <c r="C472" s="229"/>
      <c r="D472" s="230"/>
      <c r="E472" s="228" t="s">
        <v>47</v>
      </c>
      <c r="F472" s="229"/>
      <c r="G472" s="229"/>
      <c r="H472" s="229"/>
      <c r="I472" s="230"/>
      <c r="J472" s="228" t="s">
        <v>48</v>
      </c>
      <c r="K472" s="229"/>
      <c r="L472" s="229"/>
      <c r="M472" s="229"/>
      <c r="N472" s="230"/>
      <c r="O472" s="228" t="s">
        <v>49</v>
      </c>
      <c r="P472" s="229"/>
      <c r="Q472" s="230"/>
    </row>
    <row r="473" spans="1:17" s="3" customFormat="1" ht="15.75" customHeight="1">
      <c r="A473" s="196"/>
      <c r="B473" s="8" t="s">
        <v>50</v>
      </c>
      <c r="C473" s="8" t="s">
        <v>36</v>
      </c>
      <c r="D473" s="8" t="s">
        <v>40</v>
      </c>
      <c r="E473" s="37" t="s">
        <v>77</v>
      </c>
      <c r="F473" s="38"/>
      <c r="G473" s="38"/>
      <c r="H473" s="38"/>
      <c r="I473" s="39"/>
      <c r="J473" s="40"/>
      <c r="K473" s="41"/>
      <c r="L473" s="41"/>
      <c r="M473" s="41"/>
      <c r="N473" s="42"/>
      <c r="O473" s="258"/>
      <c r="P473" s="259"/>
      <c r="Q473" s="260"/>
    </row>
    <row r="474" spans="1:17" s="3" customFormat="1" ht="15.75" customHeight="1" thickBot="1">
      <c r="A474" s="238"/>
      <c r="B474" s="26">
        <f>B426</f>
        <v>12</v>
      </c>
      <c r="C474" s="26"/>
      <c r="D474" s="26"/>
      <c r="E474" s="43"/>
      <c r="F474" s="44"/>
      <c r="G474" s="44"/>
      <c r="H474" s="44"/>
      <c r="I474" s="45"/>
      <c r="J474" s="46"/>
      <c r="K474" s="47"/>
      <c r="L474" s="47"/>
      <c r="M474" s="47"/>
      <c r="N474" s="48"/>
      <c r="O474" s="261"/>
      <c r="P474" s="262"/>
      <c r="Q474" s="263"/>
    </row>
    <row r="475" spans="1:17" s="3" customFormat="1" ht="15.75" customHeight="1" thickTop="1">
      <c r="A475" s="237" t="s">
        <v>51</v>
      </c>
      <c r="B475" s="27" t="s">
        <v>52</v>
      </c>
      <c r="C475" s="28">
        <f>E475+I475+M475+O475+Q475</f>
        <v>0</v>
      </c>
      <c r="D475" s="269" t="s">
        <v>53</v>
      </c>
      <c r="E475" s="242"/>
      <c r="F475" s="270" t="s">
        <v>54</v>
      </c>
      <c r="G475" s="247"/>
      <c r="H475" s="237" t="s">
        <v>55</v>
      </c>
      <c r="I475" s="247"/>
      <c r="J475" s="237" t="s">
        <v>56</v>
      </c>
      <c r="K475" s="247"/>
      <c r="L475" s="249" t="s">
        <v>57</v>
      </c>
      <c r="M475" s="250"/>
      <c r="N475" s="237" t="s">
        <v>58</v>
      </c>
      <c r="O475" s="242"/>
      <c r="P475" s="237" t="s">
        <v>59</v>
      </c>
      <c r="Q475" s="242"/>
    </row>
    <row r="476" spans="1:17" s="3" customFormat="1" ht="15.75" customHeight="1" thickBot="1">
      <c r="A476" s="238"/>
      <c r="B476" s="24" t="s">
        <v>60</v>
      </c>
      <c r="C476" s="29">
        <f>G475+K475</f>
        <v>0</v>
      </c>
      <c r="D476" s="241"/>
      <c r="E476" s="243"/>
      <c r="F476" s="243"/>
      <c r="G476" s="248"/>
      <c r="H476" s="241"/>
      <c r="I476" s="248"/>
      <c r="J476" s="241"/>
      <c r="K476" s="248"/>
      <c r="L476" s="241"/>
      <c r="M476" s="251"/>
      <c r="N476" s="241"/>
      <c r="O476" s="243"/>
      <c r="P476" s="241"/>
      <c r="Q476" s="243"/>
    </row>
    <row r="477" spans="1:17" s="3" customFormat="1" ht="15.75" customHeight="1" thickTop="1">
      <c r="A477" s="244" t="s">
        <v>61</v>
      </c>
      <c r="B477" s="245"/>
      <c r="C477" s="245"/>
      <c r="D477" s="245"/>
      <c r="E477" s="245"/>
      <c r="F477" s="245"/>
      <c r="G477" s="245"/>
      <c r="H477" s="245"/>
      <c r="I477" s="245"/>
      <c r="J477" s="245"/>
      <c r="K477" s="246"/>
      <c r="L477" s="228" t="s">
        <v>62</v>
      </c>
      <c r="M477" s="229"/>
      <c r="N477" s="229"/>
      <c r="O477" s="229"/>
      <c r="P477" s="229"/>
      <c r="Q477" s="230"/>
    </row>
    <row r="478" spans="1:17" s="3" customFormat="1" ht="19.5" customHeight="1">
      <c r="A478" s="8" t="s">
        <v>63</v>
      </c>
      <c r="B478" s="283" t="s">
        <v>26</v>
      </c>
      <c r="C478" s="284"/>
      <c r="D478" s="30" t="s">
        <v>64</v>
      </c>
      <c r="E478" s="30" t="s">
        <v>65</v>
      </c>
      <c r="F478" s="283" t="s">
        <v>66</v>
      </c>
      <c r="G478" s="284"/>
      <c r="H478" s="283" t="s">
        <v>67</v>
      </c>
      <c r="I478" s="284"/>
      <c r="J478" s="283" t="s">
        <v>68</v>
      </c>
      <c r="K478" s="284"/>
      <c r="L478" s="283" t="s">
        <v>69</v>
      </c>
      <c r="M478" s="285"/>
      <c r="N478" s="285"/>
      <c r="O478" s="284"/>
      <c r="P478" s="31" t="s">
        <v>70</v>
      </c>
      <c r="Q478" s="32" t="s">
        <v>71</v>
      </c>
    </row>
    <row r="479" spans="1:17" s="3" customFormat="1" ht="15.75" customHeight="1">
      <c r="A479" s="223" t="s">
        <v>72</v>
      </c>
      <c r="B479" s="33" t="s">
        <v>73</v>
      </c>
      <c r="C479" s="49">
        <f>C431</f>
        <v>0</v>
      </c>
      <c r="D479" s="293">
        <f>D431</f>
        <v>0</v>
      </c>
      <c r="E479" s="295">
        <f>E431</f>
        <v>0</v>
      </c>
      <c r="F479" s="296">
        <f>F431</f>
        <v>0</v>
      </c>
      <c r="G479" s="297"/>
      <c r="H479" s="296">
        <f>H431</f>
        <v>0</v>
      </c>
      <c r="I479" s="297"/>
      <c r="J479" s="300">
        <f>J431</f>
        <v>0</v>
      </c>
      <c r="K479" s="297"/>
      <c r="L479" s="276" t="s">
        <v>74</v>
      </c>
      <c r="M479" s="277"/>
      <c r="N479" s="276" t="s">
        <v>75</v>
      </c>
      <c r="O479" s="277"/>
      <c r="P479" s="278"/>
      <c r="Q479" s="280"/>
    </row>
    <row r="480" spans="1:17" s="3" customFormat="1" ht="15.75" customHeight="1" thickBot="1">
      <c r="A480" s="225"/>
      <c r="B480" s="35" t="s">
        <v>76</v>
      </c>
      <c r="C480" s="50">
        <f>C432</f>
        <v>0</v>
      </c>
      <c r="D480" s="294"/>
      <c r="E480" s="279"/>
      <c r="F480" s="298"/>
      <c r="G480" s="299"/>
      <c r="H480" s="298"/>
      <c r="I480" s="299"/>
      <c r="J480" s="298"/>
      <c r="K480" s="299"/>
      <c r="L480" s="291">
        <f>L432</f>
        <v>0</v>
      </c>
      <c r="M480" s="292"/>
      <c r="N480" s="291">
        <f>N432</f>
        <v>0</v>
      </c>
      <c r="O480" s="292"/>
      <c r="P480" s="279"/>
      <c r="Q480" s="279"/>
    </row>
    <row r="481" spans="1:20" s="3" customFormat="1" ht="19.5" customHeight="1">
      <c r="A481" s="188" t="s">
        <v>0</v>
      </c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"/>
      <c r="S481" s="1"/>
      <c r="T481" s="1"/>
    </row>
    <row r="482" spans="1:20" s="3" customFormat="1" ht="3.75" customHeight="1"/>
    <row r="483" spans="1:20" s="3" customFormat="1" ht="19.5" customHeight="1">
      <c r="E483" s="4"/>
      <c r="K483" s="189" t="s">
        <v>2</v>
      </c>
      <c r="L483" s="191" t="s">
        <v>3</v>
      </c>
      <c r="M483" s="191"/>
      <c r="N483" s="192" t="s">
        <v>4</v>
      </c>
      <c r="O483" s="192"/>
      <c r="P483" s="193" t="s">
        <v>5</v>
      </c>
      <c r="Q483" s="193"/>
    </row>
    <row r="484" spans="1:20" s="3" customFormat="1" ht="19.5" customHeight="1">
      <c r="E484" s="4"/>
      <c r="K484" s="189"/>
      <c r="L484" s="191"/>
      <c r="M484" s="191"/>
      <c r="N484" s="192"/>
      <c r="O484" s="192"/>
      <c r="P484" s="193"/>
      <c r="Q484" s="193"/>
    </row>
    <row r="485" spans="1:20" s="3" customFormat="1" ht="23.25" customHeight="1">
      <c r="A485" s="271">
        <f>A437+1</f>
        <v>44297</v>
      </c>
      <c r="B485" s="271"/>
      <c r="C485" s="271"/>
      <c r="D485" s="271"/>
      <c r="I485" s="5"/>
      <c r="K485" s="190"/>
      <c r="L485" s="191"/>
      <c r="M485" s="191"/>
      <c r="N485" s="192"/>
      <c r="O485" s="192"/>
      <c r="P485" s="193"/>
      <c r="Q485" s="193"/>
    </row>
    <row r="486" spans="1:20" s="3" customFormat="1" ht="12" customHeight="1" thickBot="1">
      <c r="A486" s="6"/>
      <c r="B486" s="6"/>
      <c r="C486" s="6"/>
      <c r="D486" s="6"/>
      <c r="E486" s="6"/>
      <c r="F486" s="7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20" s="3" customFormat="1" ht="17.25" customHeight="1">
      <c r="A487" s="211" t="s">
        <v>9</v>
      </c>
      <c r="B487" s="199" t="s">
        <v>10</v>
      </c>
      <c r="C487" s="200"/>
      <c r="D487" s="199" t="s">
        <v>11</v>
      </c>
      <c r="E487" s="200"/>
      <c r="F487" s="199" t="s">
        <v>12</v>
      </c>
      <c r="G487" s="200"/>
      <c r="H487" s="217" t="s">
        <v>13</v>
      </c>
      <c r="I487" s="218"/>
      <c r="J487" s="221" t="s">
        <v>14</v>
      </c>
      <c r="K487" s="221"/>
      <c r="L487" s="221"/>
      <c r="M487" s="221"/>
      <c r="N487" s="221"/>
      <c r="O487" s="222"/>
      <c r="P487" s="199" t="s">
        <v>15</v>
      </c>
      <c r="Q487" s="200"/>
    </row>
    <row r="488" spans="1:20" s="3" customFormat="1" ht="17.25" customHeight="1">
      <c r="A488" s="212"/>
      <c r="B488" s="8" t="s">
        <v>17</v>
      </c>
      <c r="C488" s="8" t="s">
        <v>18</v>
      </c>
      <c r="D488" s="8" t="s">
        <v>17</v>
      </c>
      <c r="E488" s="8" t="s">
        <v>18</v>
      </c>
      <c r="F488" s="8" t="s">
        <v>17</v>
      </c>
      <c r="G488" s="8" t="s">
        <v>18</v>
      </c>
      <c r="H488" s="219"/>
      <c r="I488" s="220"/>
      <c r="J488" s="201"/>
      <c r="K488" s="201"/>
      <c r="L488" s="201"/>
      <c r="M488" s="201"/>
      <c r="N488" s="201"/>
      <c r="O488" s="202"/>
      <c r="P488" s="205"/>
      <c r="Q488" s="206"/>
    </row>
    <row r="489" spans="1:20" s="3" customFormat="1" ht="17.25" customHeight="1" thickBot="1">
      <c r="A489" s="9"/>
      <c r="B489" s="10"/>
      <c r="C489" s="10"/>
      <c r="D489" s="10"/>
      <c r="E489" s="10"/>
      <c r="F489" s="11"/>
      <c r="G489" s="12"/>
      <c r="H489" s="209"/>
      <c r="I489" s="210"/>
      <c r="J489" s="203"/>
      <c r="K489" s="203"/>
      <c r="L489" s="203"/>
      <c r="M489" s="203"/>
      <c r="N489" s="203"/>
      <c r="O489" s="204"/>
      <c r="P489" s="207"/>
      <c r="Q489" s="208"/>
    </row>
    <row r="490" spans="1:20" s="3" customFormat="1" ht="6" customHeight="1" thickBot="1">
      <c r="A490" s="13"/>
      <c r="B490" s="13"/>
      <c r="C490" s="13"/>
      <c r="D490" s="13"/>
      <c r="E490" s="13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3"/>
      <c r="Q490" s="13"/>
    </row>
    <row r="491" spans="1:20" s="3" customFormat="1" ht="15.75" customHeight="1">
      <c r="A491" s="211" t="s">
        <v>21</v>
      </c>
      <c r="B491" s="213" t="s">
        <v>22</v>
      </c>
      <c r="C491" s="214"/>
      <c r="D491" s="214"/>
      <c r="E491" s="214"/>
      <c r="F491" s="214"/>
      <c r="G491" s="214"/>
      <c r="H491" s="215">
        <f>P443</f>
        <v>44265</v>
      </c>
      <c r="I491" s="215"/>
      <c r="J491" s="213" t="s">
        <v>23</v>
      </c>
      <c r="K491" s="214"/>
      <c r="L491" s="214"/>
      <c r="M491" s="214"/>
      <c r="N491" s="214"/>
      <c r="O491" s="214"/>
      <c r="P491" s="215">
        <f>H491+1</f>
        <v>44266</v>
      </c>
      <c r="Q491" s="216"/>
      <c r="R491" s="6"/>
    </row>
    <row r="492" spans="1:20" s="3" customFormat="1" ht="15.75" customHeight="1">
      <c r="A492" s="212"/>
      <c r="B492" s="193" t="s">
        <v>24</v>
      </c>
      <c r="C492" s="193"/>
      <c r="D492" s="193"/>
      <c r="E492" s="193"/>
      <c r="F492" s="193"/>
      <c r="G492" s="193" t="s">
        <v>25</v>
      </c>
      <c r="H492" s="193"/>
      <c r="I492" s="193"/>
      <c r="J492" s="193" t="s">
        <v>24</v>
      </c>
      <c r="K492" s="193"/>
      <c r="L492" s="193"/>
      <c r="M492" s="193"/>
      <c r="N492" s="193"/>
      <c r="O492" s="193" t="s">
        <v>25</v>
      </c>
      <c r="P492" s="193"/>
      <c r="Q492" s="193"/>
      <c r="R492" s="6"/>
    </row>
    <row r="493" spans="1:20" s="3" customFormat="1" ht="15.75" customHeight="1">
      <c r="A493" s="195" t="s">
        <v>26</v>
      </c>
      <c r="B493" s="193"/>
      <c r="C493" s="193"/>
      <c r="D493" s="193"/>
      <c r="E493" s="193"/>
      <c r="F493" s="193"/>
      <c r="G493" s="198"/>
      <c r="H493" s="198"/>
      <c r="I493" s="198"/>
      <c r="J493" s="193"/>
      <c r="K493" s="193"/>
      <c r="L493" s="193"/>
      <c r="M493" s="193"/>
      <c r="N493" s="193"/>
      <c r="O493" s="193"/>
      <c r="P493" s="193"/>
      <c r="Q493" s="193"/>
    </row>
    <row r="494" spans="1:20" s="3" customFormat="1" ht="15.75" customHeight="1">
      <c r="A494" s="196"/>
      <c r="B494" s="193"/>
      <c r="C494" s="193"/>
      <c r="D494" s="193"/>
      <c r="E494" s="193"/>
      <c r="F494" s="193"/>
      <c r="G494" s="198"/>
      <c r="H494" s="198"/>
      <c r="I494" s="198"/>
      <c r="J494" s="193"/>
      <c r="K494" s="193"/>
      <c r="L494" s="193"/>
      <c r="M494" s="193"/>
      <c r="N494" s="193"/>
      <c r="O494" s="193"/>
      <c r="P494" s="193"/>
      <c r="Q494" s="193"/>
    </row>
    <row r="495" spans="1:20" s="3" customFormat="1" ht="15.75" customHeight="1">
      <c r="A495" s="196"/>
      <c r="B495" s="193"/>
      <c r="C495" s="193"/>
      <c r="D495" s="193"/>
      <c r="E495" s="193"/>
      <c r="F495" s="193"/>
      <c r="G495" s="198"/>
      <c r="H495" s="198"/>
      <c r="I495" s="198"/>
      <c r="J495" s="193"/>
      <c r="K495" s="193"/>
      <c r="L495" s="193"/>
      <c r="M495" s="193"/>
      <c r="N495" s="193"/>
      <c r="O495" s="193"/>
      <c r="P495" s="193"/>
      <c r="Q495" s="193"/>
    </row>
    <row r="496" spans="1:20" s="3" customFormat="1" ht="15.75" customHeight="1">
      <c r="A496" s="196"/>
      <c r="B496" s="193"/>
      <c r="C496" s="193"/>
      <c r="D496" s="193"/>
      <c r="E496" s="193"/>
      <c r="F496" s="193"/>
      <c r="G496" s="198"/>
      <c r="H496" s="198"/>
      <c r="I496" s="198"/>
      <c r="J496" s="193"/>
      <c r="K496" s="193"/>
      <c r="L496" s="193"/>
      <c r="M496" s="193"/>
      <c r="N496" s="193"/>
      <c r="O496" s="193"/>
      <c r="P496" s="193"/>
      <c r="Q496" s="193"/>
    </row>
    <row r="497" spans="1:17" s="3" customFormat="1" ht="15.75" customHeight="1">
      <c r="A497" s="197"/>
      <c r="B497" s="193"/>
      <c r="C497" s="193"/>
      <c r="D497" s="193"/>
      <c r="E497" s="193"/>
      <c r="F497" s="193"/>
      <c r="G497" s="198"/>
      <c r="H497" s="198"/>
      <c r="I497" s="198"/>
      <c r="J497" s="193"/>
      <c r="K497" s="193"/>
      <c r="L497" s="193"/>
      <c r="M497" s="193"/>
      <c r="N497" s="193"/>
      <c r="O497" s="193"/>
      <c r="P497" s="193"/>
      <c r="Q497" s="193"/>
    </row>
    <row r="498" spans="1:17" s="3" customFormat="1" ht="15.75" customHeight="1">
      <c r="A498" s="195" t="s">
        <v>27</v>
      </c>
      <c r="B498" s="193"/>
      <c r="C498" s="193"/>
      <c r="D498" s="193"/>
      <c r="E498" s="193"/>
      <c r="F498" s="193"/>
      <c r="G498" s="198"/>
      <c r="H498" s="198"/>
      <c r="I498" s="198"/>
      <c r="J498" s="193"/>
      <c r="K498" s="193"/>
      <c r="L498" s="193"/>
      <c r="M498" s="193"/>
      <c r="N498" s="193"/>
      <c r="O498" s="193"/>
      <c r="P498" s="193"/>
      <c r="Q498" s="193"/>
    </row>
    <row r="499" spans="1:17" s="3" customFormat="1" ht="15.75" customHeight="1">
      <c r="A499" s="196"/>
      <c r="B499" s="193"/>
      <c r="C499" s="193"/>
      <c r="D499" s="193"/>
      <c r="E499" s="193"/>
      <c r="F499" s="193"/>
      <c r="G499" s="198"/>
      <c r="H499" s="198"/>
      <c r="I499" s="198"/>
      <c r="J499" s="193"/>
      <c r="K499" s="193"/>
      <c r="L499" s="193"/>
      <c r="M499" s="193"/>
      <c r="N499" s="193"/>
      <c r="O499" s="193"/>
      <c r="P499" s="193"/>
      <c r="Q499" s="193"/>
    </row>
    <row r="500" spans="1:17" s="3" customFormat="1" ht="15.75" customHeight="1">
      <c r="A500" s="197"/>
      <c r="B500" s="193"/>
      <c r="C500" s="193"/>
      <c r="D500" s="193"/>
      <c r="E500" s="193"/>
      <c r="F500" s="193"/>
      <c r="G500" s="198"/>
      <c r="H500" s="198"/>
      <c r="I500" s="198"/>
      <c r="J500" s="193"/>
      <c r="K500" s="193"/>
      <c r="L500" s="193"/>
      <c r="M500" s="193"/>
      <c r="N500" s="193"/>
      <c r="O500" s="193"/>
      <c r="P500" s="193"/>
      <c r="Q500" s="193"/>
    </row>
    <row r="501" spans="1:17" s="3" customFormat="1" ht="15.75" customHeight="1">
      <c r="A501" s="195" t="s">
        <v>28</v>
      </c>
      <c r="B501" s="193"/>
      <c r="C501" s="193"/>
      <c r="D501" s="193"/>
      <c r="E501" s="193"/>
      <c r="F501" s="193"/>
      <c r="G501" s="198"/>
      <c r="H501" s="198"/>
      <c r="I501" s="198"/>
      <c r="J501" s="193"/>
      <c r="K501" s="193"/>
      <c r="L501" s="193"/>
      <c r="M501" s="193"/>
      <c r="N501" s="193"/>
      <c r="O501" s="193"/>
      <c r="P501" s="193"/>
      <c r="Q501" s="193"/>
    </row>
    <row r="502" spans="1:17" s="3" customFormat="1" ht="15.75" customHeight="1">
      <c r="A502" s="196"/>
      <c r="B502" s="193"/>
      <c r="C502" s="193"/>
      <c r="D502" s="193"/>
      <c r="E502" s="193"/>
      <c r="F502" s="193"/>
      <c r="G502" s="198"/>
      <c r="H502" s="198"/>
      <c r="I502" s="198"/>
      <c r="J502" s="193"/>
      <c r="K502" s="193"/>
      <c r="L502" s="193"/>
      <c r="M502" s="193"/>
      <c r="N502" s="193"/>
      <c r="O502" s="193"/>
      <c r="P502" s="193"/>
      <c r="Q502" s="193"/>
    </row>
    <row r="503" spans="1:17" s="3" customFormat="1" ht="15.75" customHeight="1">
      <c r="A503" s="196"/>
      <c r="B503" s="193"/>
      <c r="C503" s="193"/>
      <c r="D503" s="193"/>
      <c r="E503" s="193"/>
      <c r="F503" s="193"/>
      <c r="G503" s="198"/>
      <c r="H503" s="198"/>
      <c r="I503" s="198"/>
      <c r="J503" s="193"/>
      <c r="K503" s="193"/>
      <c r="L503" s="193"/>
      <c r="M503" s="193"/>
      <c r="N503" s="193"/>
      <c r="O503" s="193"/>
      <c r="P503" s="193"/>
      <c r="Q503" s="193"/>
    </row>
    <row r="504" spans="1:17" s="3" customFormat="1" ht="15.75" customHeight="1">
      <c r="A504" s="197"/>
      <c r="B504" s="193"/>
      <c r="C504" s="193"/>
      <c r="D504" s="193"/>
      <c r="E504" s="193"/>
      <c r="F504" s="193"/>
      <c r="G504" s="198"/>
      <c r="H504" s="198"/>
      <c r="I504" s="198"/>
      <c r="J504" s="193"/>
      <c r="K504" s="193"/>
      <c r="L504" s="193"/>
      <c r="M504" s="193"/>
      <c r="N504" s="193"/>
      <c r="O504" s="193"/>
      <c r="P504" s="193"/>
      <c r="Q504" s="193"/>
    </row>
    <row r="505" spans="1:17" s="3" customFormat="1" ht="15.75" customHeight="1">
      <c r="A505" s="223" t="s">
        <v>29</v>
      </c>
      <c r="B505" s="193"/>
      <c r="C505" s="193"/>
      <c r="D505" s="193"/>
      <c r="E505" s="193"/>
      <c r="F505" s="193"/>
      <c r="G505" s="198"/>
      <c r="H505" s="198"/>
      <c r="I505" s="198"/>
      <c r="J505" s="193"/>
      <c r="K505" s="193"/>
      <c r="L505" s="193"/>
      <c r="M505" s="193"/>
      <c r="N505" s="193"/>
      <c r="O505" s="193"/>
      <c r="P505" s="193"/>
      <c r="Q505" s="193"/>
    </row>
    <row r="506" spans="1:17" s="3" customFormat="1" ht="15.75" customHeight="1">
      <c r="A506" s="212"/>
      <c r="B506" s="193"/>
      <c r="C506" s="193"/>
      <c r="D506" s="193"/>
      <c r="E506" s="193"/>
      <c r="F506" s="193"/>
      <c r="G506" s="198"/>
      <c r="H506" s="198"/>
      <c r="I506" s="198"/>
      <c r="J506" s="193"/>
      <c r="K506" s="193"/>
      <c r="L506" s="193"/>
      <c r="M506" s="193"/>
      <c r="N506" s="193"/>
      <c r="O506" s="193"/>
      <c r="P506" s="193"/>
      <c r="Q506" s="193"/>
    </row>
    <row r="507" spans="1:17" s="3" customFormat="1" ht="15.75" customHeight="1">
      <c r="A507" s="8" t="s">
        <v>30</v>
      </c>
      <c r="B507" s="193"/>
      <c r="C507" s="193"/>
      <c r="D507" s="193"/>
      <c r="E507" s="193"/>
      <c r="F507" s="193"/>
      <c r="G507" s="198"/>
      <c r="H507" s="198"/>
      <c r="I507" s="198"/>
      <c r="J507" s="193"/>
      <c r="K507" s="193"/>
      <c r="L507" s="193"/>
      <c r="M507" s="193"/>
      <c r="N507" s="193"/>
      <c r="O507" s="193"/>
      <c r="P507" s="193"/>
      <c r="Q507" s="193"/>
    </row>
    <row r="508" spans="1:17" s="3" customFormat="1" ht="15.75" customHeight="1">
      <c r="A508" s="15" t="s">
        <v>31</v>
      </c>
      <c r="B508" s="193"/>
      <c r="C508" s="193"/>
      <c r="D508" s="193"/>
      <c r="E508" s="193"/>
      <c r="F508" s="193"/>
      <c r="G508" s="198"/>
      <c r="H508" s="198"/>
      <c r="I508" s="198"/>
      <c r="J508" s="193"/>
      <c r="K508" s="193"/>
      <c r="L508" s="193"/>
      <c r="M508" s="193"/>
      <c r="N508" s="193"/>
      <c r="O508" s="193"/>
      <c r="P508" s="193"/>
      <c r="Q508" s="193"/>
    </row>
    <row r="509" spans="1:17" s="3" customFormat="1" ht="15.75" customHeight="1">
      <c r="A509" s="8" t="s">
        <v>32</v>
      </c>
      <c r="B509" s="193"/>
      <c r="C509" s="193"/>
      <c r="D509" s="193"/>
      <c r="E509" s="193"/>
      <c r="F509" s="193"/>
      <c r="G509" s="198"/>
      <c r="H509" s="198"/>
      <c r="I509" s="198"/>
      <c r="J509" s="193"/>
      <c r="K509" s="193"/>
      <c r="L509" s="193"/>
      <c r="M509" s="193"/>
      <c r="N509" s="193"/>
      <c r="O509" s="193"/>
      <c r="P509" s="193"/>
      <c r="Q509" s="193"/>
    </row>
    <row r="510" spans="1:17" s="3" customFormat="1" ht="15.75" customHeight="1">
      <c r="A510" s="8" t="s">
        <v>33</v>
      </c>
      <c r="B510" s="193"/>
      <c r="C510" s="193"/>
      <c r="D510" s="193"/>
      <c r="E510" s="193"/>
      <c r="F510" s="193"/>
      <c r="G510" s="198"/>
      <c r="H510" s="198"/>
      <c r="I510" s="198"/>
      <c r="J510" s="193"/>
      <c r="K510" s="193"/>
      <c r="L510" s="193"/>
      <c r="M510" s="193"/>
      <c r="N510" s="193"/>
      <c r="O510" s="193"/>
      <c r="P510" s="193"/>
      <c r="Q510" s="193"/>
    </row>
    <row r="511" spans="1:17" s="3" customFormat="1" ht="15.75" customHeight="1">
      <c r="A511" s="224" t="s">
        <v>34</v>
      </c>
      <c r="B511" s="193"/>
      <c r="C511" s="193"/>
      <c r="D511" s="193"/>
      <c r="E511" s="193"/>
      <c r="F511" s="193"/>
      <c r="G511" s="198"/>
      <c r="H511" s="198"/>
      <c r="I511" s="198"/>
      <c r="J511" s="193"/>
      <c r="K511" s="193"/>
      <c r="L511" s="193"/>
      <c r="M511" s="193"/>
      <c r="N511" s="193"/>
      <c r="O511" s="193"/>
      <c r="P511" s="193"/>
      <c r="Q511" s="193"/>
    </row>
    <row r="512" spans="1:17" s="3" customFormat="1" ht="15.75" customHeight="1">
      <c r="A512" s="224"/>
      <c r="B512" s="193"/>
      <c r="C512" s="193"/>
      <c r="D512" s="193"/>
      <c r="E512" s="193"/>
      <c r="F512" s="193"/>
      <c r="G512" s="198"/>
      <c r="H512" s="198"/>
      <c r="I512" s="198"/>
      <c r="J512" s="193"/>
      <c r="K512" s="193"/>
      <c r="L512" s="193"/>
      <c r="M512" s="193"/>
      <c r="N512" s="193"/>
      <c r="O512" s="193"/>
      <c r="P512" s="193"/>
      <c r="Q512" s="193"/>
    </row>
    <row r="513" spans="1:17" s="3" customFormat="1" ht="15.75" customHeight="1" thickBot="1">
      <c r="A513" s="225"/>
      <c r="B513" s="239"/>
      <c r="C513" s="239"/>
      <c r="D513" s="239"/>
      <c r="E513" s="239"/>
      <c r="F513" s="239"/>
      <c r="G513" s="240"/>
      <c r="H513" s="240"/>
      <c r="I513" s="240"/>
      <c r="J513" s="239"/>
      <c r="K513" s="239"/>
      <c r="L513" s="239"/>
      <c r="M513" s="239"/>
      <c r="N513" s="239"/>
      <c r="O513" s="239"/>
      <c r="P513" s="239"/>
      <c r="Q513" s="239"/>
    </row>
    <row r="514" spans="1:17" s="3" customFormat="1" ht="3" customHeight="1" thickBot="1">
      <c r="A514" s="16"/>
      <c r="B514" s="13"/>
      <c r="C514" s="13"/>
      <c r="D514" s="13"/>
      <c r="E514" s="13"/>
      <c r="F514" s="17"/>
      <c r="G514" s="17"/>
      <c r="H514" s="17"/>
      <c r="I514" s="13"/>
      <c r="J514" s="13"/>
      <c r="K514" s="13"/>
      <c r="L514" s="13"/>
      <c r="M514" s="13"/>
      <c r="N514" s="13"/>
      <c r="O514" s="13"/>
      <c r="P514" s="13"/>
      <c r="Q514" s="13"/>
    </row>
    <row r="515" spans="1:17" s="3" customFormat="1" ht="15.75" customHeight="1" thickBot="1">
      <c r="A515" s="18" t="s">
        <v>35</v>
      </c>
      <c r="B515" s="19" t="s">
        <v>36</v>
      </c>
      <c r="C515" s="20" t="s">
        <v>37</v>
      </c>
      <c r="D515" s="20"/>
      <c r="E515" s="21" t="s">
        <v>38</v>
      </c>
      <c r="F515" s="21"/>
      <c r="G515" s="21" t="s">
        <v>39</v>
      </c>
      <c r="H515" s="22">
        <f>D515+F515</f>
        <v>0</v>
      </c>
      <c r="I515" s="19" t="s">
        <v>40</v>
      </c>
      <c r="J515" s="20" t="s">
        <v>37</v>
      </c>
      <c r="K515" s="20"/>
      <c r="L515" s="20" t="s">
        <v>38</v>
      </c>
      <c r="M515" s="21"/>
      <c r="N515" s="21" t="s">
        <v>39</v>
      </c>
      <c r="O515" s="23">
        <f>K515+M515</f>
        <v>0</v>
      </c>
      <c r="P515" s="226"/>
      <c r="Q515" s="227"/>
    </row>
    <row r="516" spans="1:17" s="3" customFormat="1" ht="15.75" customHeight="1" thickTop="1">
      <c r="A516" s="228" t="s">
        <v>41</v>
      </c>
      <c r="B516" s="229"/>
      <c r="C516" s="229"/>
      <c r="D516" s="229"/>
      <c r="E516" s="229"/>
      <c r="F516" s="229"/>
      <c r="G516" s="229"/>
      <c r="H516" s="229"/>
      <c r="I516" s="229"/>
      <c r="J516" s="229"/>
      <c r="K516" s="229"/>
      <c r="L516" s="229"/>
      <c r="M516" s="229"/>
      <c r="N516" s="229"/>
      <c r="O516" s="229"/>
      <c r="P516" s="229"/>
      <c r="Q516" s="230"/>
    </row>
    <row r="517" spans="1:17" s="3" customFormat="1" ht="15.75" customHeight="1">
      <c r="A517" s="8" t="s">
        <v>42</v>
      </c>
      <c r="B517" s="231"/>
      <c r="C517" s="232"/>
      <c r="D517" s="232"/>
      <c r="E517" s="232"/>
      <c r="F517" s="232"/>
      <c r="G517" s="232"/>
      <c r="H517" s="232"/>
      <c r="I517" s="232"/>
      <c r="J517" s="232"/>
      <c r="K517" s="232"/>
      <c r="L517" s="232"/>
      <c r="M517" s="232"/>
      <c r="N517" s="232"/>
      <c r="O517" s="232"/>
      <c r="P517" s="232"/>
      <c r="Q517" s="233"/>
    </row>
    <row r="518" spans="1:17" s="3" customFormat="1" ht="15.75" customHeight="1">
      <c r="A518" s="8" t="s">
        <v>43</v>
      </c>
      <c r="B518" s="231"/>
      <c r="C518" s="232"/>
      <c r="D518" s="232"/>
      <c r="E518" s="232"/>
      <c r="F518" s="232"/>
      <c r="G518" s="232"/>
      <c r="H518" s="232"/>
      <c r="I518" s="232"/>
      <c r="J518" s="232"/>
      <c r="K518" s="232"/>
      <c r="L518" s="232"/>
      <c r="M518" s="232"/>
      <c r="N518" s="232"/>
      <c r="O518" s="232"/>
      <c r="P518" s="232"/>
      <c r="Q518" s="233"/>
    </row>
    <row r="519" spans="1:17" s="3" customFormat="1" ht="15.75" customHeight="1" thickBot="1">
      <c r="A519" s="24" t="s">
        <v>34</v>
      </c>
      <c r="B519" s="234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6"/>
    </row>
    <row r="520" spans="1:17" s="3" customFormat="1" ht="15.75" customHeight="1" thickTop="1">
      <c r="A520" s="237" t="s">
        <v>45</v>
      </c>
      <c r="B520" s="228" t="s">
        <v>46</v>
      </c>
      <c r="C520" s="229"/>
      <c r="D520" s="230"/>
      <c r="E520" s="228" t="s">
        <v>47</v>
      </c>
      <c r="F520" s="229"/>
      <c r="G520" s="229"/>
      <c r="H520" s="229"/>
      <c r="I520" s="230"/>
      <c r="J520" s="228" t="s">
        <v>48</v>
      </c>
      <c r="K520" s="229"/>
      <c r="L520" s="229"/>
      <c r="M520" s="229"/>
      <c r="N520" s="230"/>
      <c r="O520" s="228" t="s">
        <v>49</v>
      </c>
      <c r="P520" s="229"/>
      <c r="Q520" s="230"/>
    </row>
    <row r="521" spans="1:17" s="3" customFormat="1" ht="15.75" customHeight="1">
      <c r="A521" s="196"/>
      <c r="B521" s="8" t="s">
        <v>50</v>
      </c>
      <c r="C521" s="8" t="s">
        <v>36</v>
      </c>
      <c r="D521" s="8" t="s">
        <v>40</v>
      </c>
      <c r="E521" s="37" t="s">
        <v>77</v>
      </c>
      <c r="F521" s="38"/>
      <c r="G521" s="38"/>
      <c r="H521" s="38"/>
      <c r="I521" s="39"/>
      <c r="J521" s="40"/>
      <c r="K521" s="41"/>
      <c r="L521" s="41"/>
      <c r="M521" s="41"/>
      <c r="N521" s="42"/>
      <c r="O521" s="258"/>
      <c r="P521" s="259"/>
      <c r="Q521" s="260"/>
    </row>
    <row r="522" spans="1:17" s="3" customFormat="1" ht="15.75" customHeight="1" thickBot="1">
      <c r="A522" s="238"/>
      <c r="B522" s="26">
        <f>B474</f>
        <v>12</v>
      </c>
      <c r="C522" s="26"/>
      <c r="D522" s="26"/>
      <c r="E522" s="43"/>
      <c r="F522" s="44"/>
      <c r="G522" s="44"/>
      <c r="H522" s="44"/>
      <c r="I522" s="45"/>
      <c r="J522" s="46"/>
      <c r="K522" s="47"/>
      <c r="L522" s="47"/>
      <c r="M522" s="47"/>
      <c r="N522" s="48"/>
      <c r="O522" s="261"/>
      <c r="P522" s="262"/>
      <c r="Q522" s="263"/>
    </row>
    <row r="523" spans="1:17" s="3" customFormat="1" ht="15.75" customHeight="1" thickTop="1">
      <c r="A523" s="237" t="s">
        <v>51</v>
      </c>
      <c r="B523" s="27" t="s">
        <v>52</v>
      </c>
      <c r="C523" s="28">
        <f>E523+I523+M523+O523+Q523</f>
        <v>0</v>
      </c>
      <c r="D523" s="269" t="s">
        <v>53</v>
      </c>
      <c r="E523" s="242"/>
      <c r="F523" s="270" t="s">
        <v>54</v>
      </c>
      <c r="G523" s="247"/>
      <c r="H523" s="237" t="s">
        <v>55</v>
      </c>
      <c r="I523" s="247"/>
      <c r="J523" s="237" t="s">
        <v>56</v>
      </c>
      <c r="K523" s="247"/>
      <c r="L523" s="249" t="s">
        <v>57</v>
      </c>
      <c r="M523" s="250"/>
      <c r="N523" s="237" t="s">
        <v>58</v>
      </c>
      <c r="O523" s="242"/>
      <c r="P523" s="237" t="s">
        <v>59</v>
      </c>
      <c r="Q523" s="242"/>
    </row>
    <row r="524" spans="1:17" s="3" customFormat="1" ht="15.75" customHeight="1" thickBot="1">
      <c r="A524" s="238"/>
      <c r="B524" s="24" t="s">
        <v>60</v>
      </c>
      <c r="C524" s="29">
        <f>G523+K523</f>
        <v>0</v>
      </c>
      <c r="D524" s="241"/>
      <c r="E524" s="243"/>
      <c r="F524" s="243"/>
      <c r="G524" s="248"/>
      <c r="H524" s="241"/>
      <c r="I524" s="248"/>
      <c r="J524" s="241"/>
      <c r="K524" s="248"/>
      <c r="L524" s="241"/>
      <c r="M524" s="251"/>
      <c r="N524" s="241"/>
      <c r="O524" s="243"/>
      <c r="P524" s="241"/>
      <c r="Q524" s="243"/>
    </row>
    <row r="525" spans="1:17" s="3" customFormat="1" ht="15.75" customHeight="1" thickTop="1">
      <c r="A525" s="244" t="s">
        <v>61</v>
      </c>
      <c r="B525" s="245"/>
      <c r="C525" s="245"/>
      <c r="D525" s="245"/>
      <c r="E525" s="245"/>
      <c r="F525" s="245"/>
      <c r="G525" s="245"/>
      <c r="H525" s="245"/>
      <c r="I525" s="245"/>
      <c r="J525" s="245"/>
      <c r="K525" s="246"/>
      <c r="L525" s="228" t="s">
        <v>62</v>
      </c>
      <c r="M525" s="229"/>
      <c r="N525" s="229"/>
      <c r="O525" s="229"/>
      <c r="P525" s="229"/>
      <c r="Q525" s="230"/>
    </row>
    <row r="526" spans="1:17" s="3" customFormat="1" ht="19.5" customHeight="1">
      <c r="A526" s="8" t="s">
        <v>63</v>
      </c>
      <c r="B526" s="283" t="s">
        <v>26</v>
      </c>
      <c r="C526" s="284"/>
      <c r="D526" s="30" t="s">
        <v>64</v>
      </c>
      <c r="E526" s="30" t="s">
        <v>65</v>
      </c>
      <c r="F526" s="283" t="s">
        <v>66</v>
      </c>
      <c r="G526" s="284"/>
      <c r="H526" s="283" t="s">
        <v>67</v>
      </c>
      <c r="I526" s="284"/>
      <c r="J526" s="283" t="s">
        <v>68</v>
      </c>
      <c r="K526" s="284"/>
      <c r="L526" s="283" t="s">
        <v>69</v>
      </c>
      <c r="M526" s="285"/>
      <c r="N526" s="285"/>
      <c r="O526" s="284"/>
      <c r="P526" s="31" t="s">
        <v>70</v>
      </c>
      <c r="Q526" s="32" t="s">
        <v>71</v>
      </c>
    </row>
    <row r="527" spans="1:17" s="3" customFormat="1" ht="15.75" customHeight="1">
      <c r="A527" s="223" t="s">
        <v>72</v>
      </c>
      <c r="B527" s="33" t="s">
        <v>73</v>
      </c>
      <c r="C527" s="49">
        <f>C479</f>
        <v>0</v>
      </c>
      <c r="D527" s="293">
        <f>D479</f>
        <v>0</v>
      </c>
      <c r="E527" s="295">
        <f>E479</f>
        <v>0</v>
      </c>
      <c r="F527" s="296">
        <f>F479</f>
        <v>0</v>
      </c>
      <c r="G527" s="297"/>
      <c r="H527" s="296">
        <f>H479</f>
        <v>0</v>
      </c>
      <c r="I527" s="297"/>
      <c r="J527" s="300">
        <f>J479</f>
        <v>0</v>
      </c>
      <c r="K527" s="297"/>
      <c r="L527" s="276" t="s">
        <v>74</v>
      </c>
      <c r="M527" s="277"/>
      <c r="N527" s="276" t="s">
        <v>75</v>
      </c>
      <c r="O527" s="277"/>
      <c r="P527" s="278"/>
      <c r="Q527" s="280"/>
    </row>
    <row r="528" spans="1:17" s="3" customFormat="1" ht="15.75" customHeight="1" thickBot="1">
      <c r="A528" s="225"/>
      <c r="B528" s="35" t="s">
        <v>76</v>
      </c>
      <c r="C528" s="50">
        <f>C480</f>
        <v>0</v>
      </c>
      <c r="D528" s="294"/>
      <c r="E528" s="279"/>
      <c r="F528" s="298"/>
      <c r="G528" s="299"/>
      <c r="H528" s="298"/>
      <c r="I528" s="299"/>
      <c r="J528" s="298"/>
      <c r="K528" s="299"/>
      <c r="L528" s="291">
        <f>L480</f>
        <v>0</v>
      </c>
      <c r="M528" s="292"/>
      <c r="N528" s="291">
        <f>N480</f>
        <v>0</v>
      </c>
      <c r="O528" s="292"/>
      <c r="P528" s="279"/>
      <c r="Q528" s="279"/>
    </row>
    <row r="529" spans="1:20" s="3" customFormat="1" ht="19.5" customHeight="1">
      <c r="A529" s="188" t="s">
        <v>0</v>
      </c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"/>
      <c r="S529" s="1"/>
      <c r="T529" s="1"/>
    </row>
    <row r="530" spans="1:20" s="3" customFormat="1" ht="3.75" customHeight="1"/>
    <row r="531" spans="1:20" s="3" customFormat="1" ht="19.5" customHeight="1">
      <c r="E531" s="4"/>
      <c r="K531" s="189" t="s">
        <v>2</v>
      </c>
      <c r="L531" s="191" t="s">
        <v>3</v>
      </c>
      <c r="M531" s="191"/>
      <c r="N531" s="192" t="s">
        <v>4</v>
      </c>
      <c r="O531" s="192"/>
      <c r="P531" s="193" t="s">
        <v>5</v>
      </c>
      <c r="Q531" s="193"/>
    </row>
    <row r="532" spans="1:20" s="3" customFormat="1" ht="19.5" customHeight="1">
      <c r="E532" s="4"/>
      <c r="K532" s="189"/>
      <c r="L532" s="191"/>
      <c r="M532" s="191"/>
      <c r="N532" s="192"/>
      <c r="O532" s="192"/>
      <c r="P532" s="193"/>
      <c r="Q532" s="193"/>
    </row>
    <row r="533" spans="1:20" s="3" customFormat="1" ht="23.25" customHeight="1">
      <c r="A533" s="271">
        <f>A485+1</f>
        <v>44298</v>
      </c>
      <c r="B533" s="271"/>
      <c r="C533" s="271"/>
      <c r="D533" s="271"/>
      <c r="I533" s="5"/>
      <c r="K533" s="190"/>
      <c r="L533" s="191"/>
      <c r="M533" s="191"/>
      <c r="N533" s="192"/>
      <c r="O533" s="192"/>
      <c r="P533" s="193"/>
      <c r="Q533" s="193"/>
    </row>
    <row r="534" spans="1:20" s="3" customFormat="1" ht="12" customHeight="1" thickBot="1">
      <c r="A534" s="6"/>
      <c r="B534" s="6"/>
      <c r="C534" s="6"/>
      <c r="D534" s="6"/>
      <c r="E534" s="6"/>
      <c r="F534" s="7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20" s="3" customFormat="1" ht="17.25" customHeight="1">
      <c r="A535" s="211" t="s">
        <v>9</v>
      </c>
      <c r="B535" s="199" t="s">
        <v>10</v>
      </c>
      <c r="C535" s="200"/>
      <c r="D535" s="199" t="s">
        <v>11</v>
      </c>
      <c r="E535" s="200"/>
      <c r="F535" s="199" t="s">
        <v>12</v>
      </c>
      <c r="G535" s="200"/>
      <c r="H535" s="217" t="s">
        <v>13</v>
      </c>
      <c r="I535" s="218"/>
      <c r="J535" s="221" t="s">
        <v>14</v>
      </c>
      <c r="K535" s="221"/>
      <c r="L535" s="221"/>
      <c r="M535" s="221"/>
      <c r="N535" s="221"/>
      <c r="O535" s="222"/>
      <c r="P535" s="199" t="s">
        <v>15</v>
      </c>
      <c r="Q535" s="200"/>
    </row>
    <row r="536" spans="1:20" s="3" customFormat="1" ht="17.25" customHeight="1">
      <c r="A536" s="212"/>
      <c r="B536" s="8" t="s">
        <v>17</v>
      </c>
      <c r="C536" s="8" t="s">
        <v>18</v>
      </c>
      <c r="D536" s="8" t="s">
        <v>17</v>
      </c>
      <c r="E536" s="8" t="s">
        <v>18</v>
      </c>
      <c r="F536" s="8" t="s">
        <v>17</v>
      </c>
      <c r="G536" s="8" t="s">
        <v>18</v>
      </c>
      <c r="H536" s="219"/>
      <c r="I536" s="220"/>
      <c r="J536" s="201"/>
      <c r="K536" s="201"/>
      <c r="L536" s="201"/>
      <c r="M536" s="201"/>
      <c r="N536" s="201"/>
      <c r="O536" s="202"/>
      <c r="P536" s="205"/>
      <c r="Q536" s="206"/>
    </row>
    <row r="537" spans="1:20" s="3" customFormat="1" ht="17.25" customHeight="1" thickBot="1">
      <c r="A537" s="9"/>
      <c r="B537" s="10"/>
      <c r="C537" s="10"/>
      <c r="D537" s="10"/>
      <c r="E537" s="10"/>
      <c r="F537" s="11"/>
      <c r="G537" s="12"/>
      <c r="H537" s="209"/>
      <c r="I537" s="210"/>
      <c r="J537" s="203"/>
      <c r="K537" s="203"/>
      <c r="L537" s="203"/>
      <c r="M537" s="203"/>
      <c r="N537" s="203"/>
      <c r="O537" s="204"/>
      <c r="P537" s="207"/>
      <c r="Q537" s="208"/>
    </row>
    <row r="538" spans="1:20" s="3" customFormat="1" ht="6" customHeight="1" thickBot="1">
      <c r="A538" s="13"/>
      <c r="B538" s="13"/>
      <c r="C538" s="13"/>
      <c r="D538" s="13"/>
      <c r="E538" s="13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3"/>
      <c r="Q538" s="13"/>
    </row>
    <row r="539" spans="1:20" s="3" customFormat="1" ht="15.75" customHeight="1">
      <c r="A539" s="211" t="s">
        <v>21</v>
      </c>
      <c r="B539" s="213" t="s">
        <v>22</v>
      </c>
      <c r="C539" s="214"/>
      <c r="D539" s="214"/>
      <c r="E539" s="214"/>
      <c r="F539" s="214"/>
      <c r="G539" s="214"/>
      <c r="H539" s="215">
        <f>P491</f>
        <v>44266</v>
      </c>
      <c r="I539" s="215"/>
      <c r="J539" s="213" t="s">
        <v>23</v>
      </c>
      <c r="K539" s="214"/>
      <c r="L539" s="214"/>
      <c r="M539" s="214"/>
      <c r="N539" s="214"/>
      <c r="O539" s="214"/>
      <c r="P539" s="215">
        <f>H539+1</f>
        <v>44267</v>
      </c>
      <c r="Q539" s="216"/>
      <c r="R539" s="6"/>
    </row>
    <row r="540" spans="1:20" s="3" customFormat="1" ht="15.75" customHeight="1">
      <c r="A540" s="212"/>
      <c r="B540" s="193" t="s">
        <v>24</v>
      </c>
      <c r="C540" s="193"/>
      <c r="D540" s="193"/>
      <c r="E540" s="193"/>
      <c r="F540" s="193"/>
      <c r="G540" s="193" t="s">
        <v>25</v>
      </c>
      <c r="H540" s="193"/>
      <c r="I540" s="193"/>
      <c r="J540" s="193" t="s">
        <v>24</v>
      </c>
      <c r="K540" s="193"/>
      <c r="L540" s="193"/>
      <c r="M540" s="193"/>
      <c r="N540" s="193"/>
      <c r="O540" s="193" t="s">
        <v>25</v>
      </c>
      <c r="P540" s="193"/>
      <c r="Q540" s="193"/>
      <c r="R540" s="6"/>
    </row>
    <row r="541" spans="1:20" s="3" customFormat="1" ht="15.75" customHeight="1">
      <c r="A541" s="195" t="s">
        <v>26</v>
      </c>
      <c r="B541" s="193"/>
      <c r="C541" s="193"/>
      <c r="D541" s="193"/>
      <c r="E541" s="193"/>
      <c r="F541" s="193"/>
      <c r="G541" s="198"/>
      <c r="H541" s="198"/>
      <c r="I541" s="198"/>
      <c r="J541" s="193"/>
      <c r="K541" s="193"/>
      <c r="L541" s="193"/>
      <c r="M541" s="193"/>
      <c r="N541" s="193"/>
      <c r="O541" s="193"/>
      <c r="P541" s="193"/>
      <c r="Q541" s="193"/>
    </row>
    <row r="542" spans="1:20" s="3" customFormat="1" ht="15.75" customHeight="1">
      <c r="A542" s="196"/>
      <c r="B542" s="193"/>
      <c r="C542" s="193"/>
      <c r="D542" s="193"/>
      <c r="E542" s="193"/>
      <c r="F542" s="193"/>
      <c r="G542" s="198"/>
      <c r="H542" s="198"/>
      <c r="I542" s="198"/>
      <c r="J542" s="193"/>
      <c r="K542" s="193"/>
      <c r="L542" s="193"/>
      <c r="M542" s="193"/>
      <c r="N542" s="193"/>
      <c r="O542" s="193"/>
      <c r="P542" s="193"/>
      <c r="Q542" s="193"/>
    </row>
    <row r="543" spans="1:20" s="3" customFormat="1" ht="15.75" customHeight="1">
      <c r="A543" s="196"/>
      <c r="B543" s="193"/>
      <c r="C543" s="193"/>
      <c r="D543" s="193"/>
      <c r="E543" s="193"/>
      <c r="F543" s="193"/>
      <c r="G543" s="198"/>
      <c r="H543" s="198"/>
      <c r="I543" s="198"/>
      <c r="J543" s="193"/>
      <c r="K543" s="193"/>
      <c r="L543" s="193"/>
      <c r="M543" s="193"/>
      <c r="N543" s="193"/>
      <c r="O543" s="193"/>
      <c r="P543" s="193"/>
      <c r="Q543" s="193"/>
    </row>
    <row r="544" spans="1:20" s="3" customFormat="1" ht="15.75" customHeight="1">
      <c r="A544" s="196"/>
      <c r="B544" s="193"/>
      <c r="C544" s="193"/>
      <c r="D544" s="193"/>
      <c r="E544" s="193"/>
      <c r="F544" s="193"/>
      <c r="G544" s="198"/>
      <c r="H544" s="198"/>
      <c r="I544" s="198"/>
      <c r="J544" s="193"/>
      <c r="K544" s="193"/>
      <c r="L544" s="193"/>
      <c r="M544" s="193"/>
      <c r="N544" s="193"/>
      <c r="O544" s="193"/>
      <c r="P544" s="193"/>
      <c r="Q544" s="193"/>
    </row>
    <row r="545" spans="1:17" s="3" customFormat="1" ht="15.75" customHeight="1">
      <c r="A545" s="197"/>
      <c r="B545" s="193"/>
      <c r="C545" s="193"/>
      <c r="D545" s="193"/>
      <c r="E545" s="193"/>
      <c r="F545" s="193"/>
      <c r="G545" s="198"/>
      <c r="H545" s="198"/>
      <c r="I545" s="198"/>
      <c r="J545" s="193"/>
      <c r="K545" s="193"/>
      <c r="L545" s="193"/>
      <c r="M545" s="193"/>
      <c r="N545" s="193"/>
      <c r="O545" s="193"/>
      <c r="P545" s="193"/>
      <c r="Q545" s="193"/>
    </row>
    <row r="546" spans="1:17" s="3" customFormat="1" ht="15.75" customHeight="1">
      <c r="A546" s="195" t="s">
        <v>27</v>
      </c>
      <c r="B546" s="193"/>
      <c r="C546" s="193"/>
      <c r="D546" s="193"/>
      <c r="E546" s="193"/>
      <c r="F546" s="193"/>
      <c r="G546" s="198"/>
      <c r="H546" s="198"/>
      <c r="I546" s="198"/>
      <c r="J546" s="193"/>
      <c r="K546" s="193"/>
      <c r="L546" s="193"/>
      <c r="M546" s="193"/>
      <c r="N546" s="193"/>
      <c r="O546" s="193"/>
      <c r="P546" s="193"/>
      <c r="Q546" s="193"/>
    </row>
    <row r="547" spans="1:17" s="3" customFormat="1" ht="15.75" customHeight="1">
      <c r="A547" s="196"/>
      <c r="B547" s="193"/>
      <c r="C547" s="193"/>
      <c r="D547" s="193"/>
      <c r="E547" s="193"/>
      <c r="F547" s="193"/>
      <c r="G547" s="198"/>
      <c r="H547" s="198"/>
      <c r="I547" s="198"/>
      <c r="J547" s="193"/>
      <c r="K547" s="193"/>
      <c r="L547" s="193"/>
      <c r="M547" s="193"/>
      <c r="N547" s="193"/>
      <c r="O547" s="193"/>
      <c r="P547" s="193"/>
      <c r="Q547" s="193"/>
    </row>
    <row r="548" spans="1:17" s="3" customFormat="1" ht="15.75" customHeight="1">
      <c r="A548" s="197"/>
      <c r="B548" s="193"/>
      <c r="C548" s="193"/>
      <c r="D548" s="193"/>
      <c r="E548" s="193"/>
      <c r="F548" s="193"/>
      <c r="G548" s="198"/>
      <c r="H548" s="198"/>
      <c r="I548" s="198"/>
      <c r="J548" s="193"/>
      <c r="K548" s="193"/>
      <c r="L548" s="193"/>
      <c r="M548" s="193"/>
      <c r="N548" s="193"/>
      <c r="O548" s="193"/>
      <c r="P548" s="193"/>
      <c r="Q548" s="193"/>
    </row>
    <row r="549" spans="1:17" s="3" customFormat="1" ht="15.75" customHeight="1">
      <c r="A549" s="195" t="s">
        <v>28</v>
      </c>
      <c r="B549" s="193"/>
      <c r="C549" s="193"/>
      <c r="D549" s="193"/>
      <c r="E549" s="193"/>
      <c r="F549" s="193"/>
      <c r="G549" s="198"/>
      <c r="H549" s="198"/>
      <c r="I549" s="198"/>
      <c r="J549" s="193"/>
      <c r="K549" s="193"/>
      <c r="L549" s="193"/>
      <c r="M549" s="193"/>
      <c r="N549" s="193"/>
      <c r="O549" s="193"/>
      <c r="P549" s="193"/>
      <c r="Q549" s="193"/>
    </row>
    <row r="550" spans="1:17" s="3" customFormat="1" ht="15.75" customHeight="1">
      <c r="A550" s="196"/>
      <c r="B550" s="193"/>
      <c r="C550" s="193"/>
      <c r="D550" s="193"/>
      <c r="E550" s="193"/>
      <c r="F550" s="193"/>
      <c r="G550" s="198"/>
      <c r="H550" s="198"/>
      <c r="I550" s="198"/>
      <c r="J550" s="193"/>
      <c r="K550" s="193"/>
      <c r="L550" s="193"/>
      <c r="M550" s="193"/>
      <c r="N550" s="193"/>
      <c r="O550" s="193"/>
      <c r="P550" s="193"/>
      <c r="Q550" s="193"/>
    </row>
    <row r="551" spans="1:17" s="3" customFormat="1" ht="15.75" customHeight="1">
      <c r="A551" s="196"/>
      <c r="B551" s="193"/>
      <c r="C551" s="193"/>
      <c r="D551" s="193"/>
      <c r="E551" s="193"/>
      <c r="F551" s="193"/>
      <c r="G551" s="198"/>
      <c r="H551" s="198"/>
      <c r="I551" s="198"/>
      <c r="J551" s="193"/>
      <c r="K551" s="193"/>
      <c r="L551" s="193"/>
      <c r="M551" s="193"/>
      <c r="N551" s="193"/>
      <c r="O551" s="193"/>
      <c r="P551" s="193"/>
      <c r="Q551" s="193"/>
    </row>
    <row r="552" spans="1:17" s="3" customFormat="1" ht="15.75" customHeight="1">
      <c r="A552" s="197"/>
      <c r="B552" s="193"/>
      <c r="C552" s="193"/>
      <c r="D552" s="193"/>
      <c r="E552" s="193"/>
      <c r="F552" s="193"/>
      <c r="G552" s="198"/>
      <c r="H552" s="198"/>
      <c r="I552" s="198"/>
      <c r="J552" s="193"/>
      <c r="K552" s="193"/>
      <c r="L552" s="193"/>
      <c r="M552" s="193"/>
      <c r="N552" s="193"/>
      <c r="O552" s="193"/>
      <c r="P552" s="193"/>
      <c r="Q552" s="193"/>
    </row>
    <row r="553" spans="1:17" s="3" customFormat="1" ht="15.75" customHeight="1">
      <c r="A553" s="223" t="s">
        <v>29</v>
      </c>
      <c r="B553" s="193"/>
      <c r="C553" s="193"/>
      <c r="D553" s="193"/>
      <c r="E553" s="193"/>
      <c r="F553" s="193"/>
      <c r="G553" s="198"/>
      <c r="H553" s="198"/>
      <c r="I553" s="198"/>
      <c r="J553" s="193"/>
      <c r="K553" s="193"/>
      <c r="L553" s="193"/>
      <c r="M553" s="193"/>
      <c r="N553" s="193"/>
      <c r="O553" s="193"/>
      <c r="P553" s="193"/>
      <c r="Q553" s="193"/>
    </row>
    <row r="554" spans="1:17" s="3" customFormat="1" ht="15.75" customHeight="1">
      <c r="A554" s="212"/>
      <c r="B554" s="193"/>
      <c r="C554" s="193"/>
      <c r="D554" s="193"/>
      <c r="E554" s="193"/>
      <c r="F554" s="193"/>
      <c r="G554" s="198"/>
      <c r="H554" s="198"/>
      <c r="I554" s="198"/>
      <c r="J554" s="193"/>
      <c r="K554" s="193"/>
      <c r="L554" s="193"/>
      <c r="M554" s="193"/>
      <c r="N554" s="193"/>
      <c r="O554" s="193"/>
      <c r="P554" s="193"/>
      <c r="Q554" s="193"/>
    </row>
    <row r="555" spans="1:17" s="3" customFormat="1" ht="15.75" customHeight="1">
      <c r="A555" s="8" t="s">
        <v>30</v>
      </c>
      <c r="B555" s="193"/>
      <c r="C555" s="193"/>
      <c r="D555" s="193"/>
      <c r="E555" s="193"/>
      <c r="F555" s="193"/>
      <c r="G555" s="198"/>
      <c r="H555" s="198"/>
      <c r="I555" s="198"/>
      <c r="J555" s="193"/>
      <c r="K555" s="193"/>
      <c r="L555" s="193"/>
      <c r="M555" s="193"/>
      <c r="N555" s="193"/>
      <c r="O555" s="193"/>
      <c r="P555" s="193"/>
      <c r="Q555" s="193"/>
    </row>
    <row r="556" spans="1:17" s="3" customFormat="1" ht="15.75" customHeight="1">
      <c r="A556" s="15" t="s">
        <v>31</v>
      </c>
      <c r="B556" s="193"/>
      <c r="C556" s="193"/>
      <c r="D556" s="193"/>
      <c r="E556" s="193"/>
      <c r="F556" s="193"/>
      <c r="G556" s="198"/>
      <c r="H556" s="198"/>
      <c r="I556" s="198"/>
      <c r="J556" s="193"/>
      <c r="K556" s="193"/>
      <c r="L556" s="193"/>
      <c r="M556" s="193"/>
      <c r="N556" s="193"/>
      <c r="O556" s="193"/>
      <c r="P556" s="193"/>
      <c r="Q556" s="193"/>
    </row>
    <row r="557" spans="1:17" s="3" customFormat="1" ht="15.75" customHeight="1">
      <c r="A557" s="8" t="s">
        <v>32</v>
      </c>
      <c r="B557" s="193"/>
      <c r="C557" s="193"/>
      <c r="D557" s="193"/>
      <c r="E557" s="193"/>
      <c r="F557" s="193"/>
      <c r="G557" s="198"/>
      <c r="H557" s="198"/>
      <c r="I557" s="198"/>
      <c r="J557" s="193"/>
      <c r="K557" s="193"/>
      <c r="L557" s="193"/>
      <c r="M557" s="193"/>
      <c r="N557" s="193"/>
      <c r="O557" s="193"/>
      <c r="P557" s="193"/>
      <c r="Q557" s="193"/>
    </row>
    <row r="558" spans="1:17" s="3" customFormat="1" ht="15.75" customHeight="1">
      <c r="A558" s="8" t="s">
        <v>33</v>
      </c>
      <c r="B558" s="193"/>
      <c r="C558" s="193"/>
      <c r="D558" s="193"/>
      <c r="E558" s="193"/>
      <c r="F558" s="193"/>
      <c r="G558" s="198"/>
      <c r="H558" s="198"/>
      <c r="I558" s="198"/>
      <c r="J558" s="193"/>
      <c r="K558" s="193"/>
      <c r="L558" s="193"/>
      <c r="M558" s="193"/>
      <c r="N558" s="193"/>
      <c r="O558" s="193"/>
      <c r="P558" s="193"/>
      <c r="Q558" s="193"/>
    </row>
    <row r="559" spans="1:17" s="3" customFormat="1" ht="15.75" customHeight="1">
      <c r="A559" s="224" t="s">
        <v>34</v>
      </c>
      <c r="B559" s="193"/>
      <c r="C559" s="193"/>
      <c r="D559" s="193"/>
      <c r="E559" s="193"/>
      <c r="F559" s="193"/>
      <c r="G559" s="198"/>
      <c r="H559" s="198"/>
      <c r="I559" s="198"/>
      <c r="J559" s="193"/>
      <c r="K559" s="193"/>
      <c r="L559" s="193"/>
      <c r="M559" s="193"/>
      <c r="N559" s="193"/>
      <c r="O559" s="193"/>
      <c r="P559" s="193"/>
      <c r="Q559" s="193"/>
    </row>
    <row r="560" spans="1:17" s="3" customFormat="1" ht="15.75" customHeight="1">
      <c r="A560" s="224"/>
      <c r="B560" s="193"/>
      <c r="C560" s="193"/>
      <c r="D560" s="193"/>
      <c r="E560" s="193"/>
      <c r="F560" s="193"/>
      <c r="G560" s="198"/>
      <c r="H560" s="198"/>
      <c r="I560" s="198"/>
      <c r="J560" s="193"/>
      <c r="K560" s="193"/>
      <c r="L560" s="193"/>
      <c r="M560" s="193"/>
      <c r="N560" s="193"/>
      <c r="O560" s="193"/>
      <c r="P560" s="193"/>
      <c r="Q560" s="193"/>
    </row>
    <row r="561" spans="1:17" s="3" customFormat="1" ht="15.75" customHeight="1" thickBot="1">
      <c r="A561" s="225"/>
      <c r="B561" s="239"/>
      <c r="C561" s="239"/>
      <c r="D561" s="239"/>
      <c r="E561" s="239"/>
      <c r="F561" s="239"/>
      <c r="G561" s="240"/>
      <c r="H561" s="240"/>
      <c r="I561" s="240"/>
      <c r="J561" s="239"/>
      <c r="K561" s="239"/>
      <c r="L561" s="239"/>
      <c r="M561" s="239"/>
      <c r="N561" s="239"/>
      <c r="O561" s="239"/>
      <c r="P561" s="239"/>
      <c r="Q561" s="239"/>
    </row>
    <row r="562" spans="1:17" s="3" customFormat="1" ht="3" customHeight="1" thickBot="1">
      <c r="A562" s="16"/>
      <c r="B562" s="13"/>
      <c r="C562" s="13"/>
      <c r="D562" s="13"/>
      <c r="E562" s="13"/>
      <c r="F562" s="17"/>
      <c r="G562" s="17"/>
      <c r="H562" s="17"/>
      <c r="I562" s="13"/>
      <c r="J562" s="13"/>
      <c r="K562" s="13"/>
      <c r="L562" s="13"/>
      <c r="M562" s="13"/>
      <c r="N562" s="13"/>
      <c r="O562" s="13"/>
      <c r="P562" s="13"/>
      <c r="Q562" s="13"/>
    </row>
    <row r="563" spans="1:17" s="3" customFormat="1" ht="15.75" customHeight="1" thickBot="1">
      <c r="A563" s="18" t="s">
        <v>35</v>
      </c>
      <c r="B563" s="19" t="s">
        <v>36</v>
      </c>
      <c r="C563" s="20" t="s">
        <v>37</v>
      </c>
      <c r="D563" s="20"/>
      <c r="E563" s="21" t="s">
        <v>38</v>
      </c>
      <c r="F563" s="21"/>
      <c r="G563" s="21" t="s">
        <v>39</v>
      </c>
      <c r="H563" s="22">
        <f>D563+F563</f>
        <v>0</v>
      </c>
      <c r="I563" s="19" t="s">
        <v>40</v>
      </c>
      <c r="J563" s="20" t="s">
        <v>37</v>
      </c>
      <c r="K563" s="20"/>
      <c r="L563" s="20" t="s">
        <v>38</v>
      </c>
      <c r="M563" s="21"/>
      <c r="N563" s="21" t="s">
        <v>39</v>
      </c>
      <c r="O563" s="23">
        <f>K563+M563</f>
        <v>0</v>
      </c>
      <c r="P563" s="226"/>
      <c r="Q563" s="227"/>
    </row>
    <row r="564" spans="1:17" s="3" customFormat="1" ht="15.75" customHeight="1" thickTop="1">
      <c r="A564" s="228" t="s">
        <v>41</v>
      </c>
      <c r="B564" s="229"/>
      <c r="C564" s="229"/>
      <c r="D564" s="229"/>
      <c r="E564" s="229"/>
      <c r="F564" s="229"/>
      <c r="G564" s="229"/>
      <c r="H564" s="229"/>
      <c r="I564" s="229"/>
      <c r="J564" s="229"/>
      <c r="K564" s="229"/>
      <c r="L564" s="229"/>
      <c r="M564" s="229"/>
      <c r="N564" s="229"/>
      <c r="O564" s="229"/>
      <c r="P564" s="229"/>
      <c r="Q564" s="230"/>
    </row>
    <row r="565" spans="1:17" s="3" customFormat="1" ht="15.75" customHeight="1">
      <c r="A565" s="8" t="s">
        <v>42</v>
      </c>
      <c r="B565" s="231"/>
      <c r="C565" s="232"/>
      <c r="D565" s="232"/>
      <c r="E565" s="232"/>
      <c r="F565" s="232"/>
      <c r="G565" s="232"/>
      <c r="H565" s="232"/>
      <c r="I565" s="232"/>
      <c r="J565" s="232"/>
      <c r="K565" s="232"/>
      <c r="L565" s="232"/>
      <c r="M565" s="232"/>
      <c r="N565" s="232"/>
      <c r="O565" s="232"/>
      <c r="P565" s="232"/>
      <c r="Q565" s="233"/>
    </row>
    <row r="566" spans="1:17" s="3" customFormat="1" ht="15.75" customHeight="1">
      <c r="A566" s="8" t="s">
        <v>43</v>
      </c>
      <c r="B566" s="231"/>
      <c r="C566" s="232"/>
      <c r="D566" s="232"/>
      <c r="E566" s="232"/>
      <c r="F566" s="232"/>
      <c r="G566" s="232"/>
      <c r="H566" s="232"/>
      <c r="I566" s="232"/>
      <c r="J566" s="232"/>
      <c r="K566" s="232"/>
      <c r="L566" s="232"/>
      <c r="M566" s="232"/>
      <c r="N566" s="232"/>
      <c r="O566" s="232"/>
      <c r="P566" s="232"/>
      <c r="Q566" s="233"/>
    </row>
    <row r="567" spans="1:17" s="3" customFormat="1" ht="15.75" customHeight="1" thickBot="1">
      <c r="A567" s="24" t="s">
        <v>34</v>
      </c>
      <c r="B567" s="234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6"/>
    </row>
    <row r="568" spans="1:17" s="3" customFormat="1" ht="15.75" customHeight="1" thickTop="1">
      <c r="A568" s="237" t="s">
        <v>45</v>
      </c>
      <c r="B568" s="228" t="s">
        <v>46</v>
      </c>
      <c r="C568" s="229"/>
      <c r="D568" s="230"/>
      <c r="E568" s="228" t="s">
        <v>47</v>
      </c>
      <c r="F568" s="229"/>
      <c r="G568" s="229"/>
      <c r="H568" s="229"/>
      <c r="I568" s="230"/>
      <c r="J568" s="228" t="s">
        <v>48</v>
      </c>
      <c r="K568" s="229"/>
      <c r="L568" s="229"/>
      <c r="M568" s="229"/>
      <c r="N568" s="230"/>
      <c r="O568" s="228" t="s">
        <v>49</v>
      </c>
      <c r="P568" s="229"/>
      <c r="Q568" s="230"/>
    </row>
    <row r="569" spans="1:17" s="3" customFormat="1" ht="15.75" customHeight="1">
      <c r="A569" s="196"/>
      <c r="B569" s="8" t="s">
        <v>50</v>
      </c>
      <c r="C569" s="8" t="s">
        <v>36</v>
      </c>
      <c r="D569" s="8" t="s">
        <v>40</v>
      </c>
      <c r="E569" s="37" t="s">
        <v>77</v>
      </c>
      <c r="F569" s="38"/>
      <c r="G569" s="38"/>
      <c r="H569" s="38"/>
      <c r="I569" s="39"/>
      <c r="J569" s="40"/>
      <c r="K569" s="41"/>
      <c r="L569" s="41"/>
      <c r="M569" s="41"/>
      <c r="N569" s="42"/>
      <c r="O569" s="258"/>
      <c r="P569" s="259"/>
      <c r="Q569" s="260"/>
    </row>
    <row r="570" spans="1:17" s="3" customFormat="1" ht="15.75" customHeight="1" thickBot="1">
      <c r="A570" s="238"/>
      <c r="B570" s="26">
        <f>B522</f>
        <v>12</v>
      </c>
      <c r="C570" s="26"/>
      <c r="D570" s="26"/>
      <c r="E570" s="43"/>
      <c r="F570" s="44"/>
      <c r="G570" s="44"/>
      <c r="H570" s="44"/>
      <c r="I570" s="45"/>
      <c r="J570" s="46"/>
      <c r="K570" s="47"/>
      <c r="L570" s="47"/>
      <c r="M570" s="47"/>
      <c r="N570" s="48"/>
      <c r="O570" s="261"/>
      <c r="P570" s="262"/>
      <c r="Q570" s="263"/>
    </row>
    <row r="571" spans="1:17" s="3" customFormat="1" ht="15.75" customHeight="1" thickTop="1">
      <c r="A571" s="237" t="s">
        <v>51</v>
      </c>
      <c r="B571" s="27" t="s">
        <v>52</v>
      </c>
      <c r="C571" s="28">
        <f>E571+I571+M571+O571+Q571</f>
        <v>0</v>
      </c>
      <c r="D571" s="269" t="s">
        <v>53</v>
      </c>
      <c r="E571" s="242"/>
      <c r="F571" s="270" t="s">
        <v>54</v>
      </c>
      <c r="G571" s="247"/>
      <c r="H571" s="237" t="s">
        <v>55</v>
      </c>
      <c r="I571" s="247"/>
      <c r="J571" s="237" t="s">
        <v>56</v>
      </c>
      <c r="K571" s="247"/>
      <c r="L571" s="249" t="s">
        <v>57</v>
      </c>
      <c r="M571" s="250"/>
      <c r="N571" s="237" t="s">
        <v>58</v>
      </c>
      <c r="O571" s="242"/>
      <c r="P571" s="237" t="s">
        <v>59</v>
      </c>
      <c r="Q571" s="242"/>
    </row>
    <row r="572" spans="1:17" s="3" customFormat="1" ht="15.75" customHeight="1" thickBot="1">
      <c r="A572" s="238"/>
      <c r="B572" s="24" t="s">
        <v>60</v>
      </c>
      <c r="C572" s="29">
        <f>G571+K571</f>
        <v>0</v>
      </c>
      <c r="D572" s="241"/>
      <c r="E572" s="243"/>
      <c r="F572" s="243"/>
      <c r="G572" s="248"/>
      <c r="H572" s="241"/>
      <c r="I572" s="248"/>
      <c r="J572" s="241"/>
      <c r="K572" s="248"/>
      <c r="L572" s="241"/>
      <c r="M572" s="251"/>
      <c r="N572" s="241"/>
      <c r="O572" s="243"/>
      <c r="P572" s="241"/>
      <c r="Q572" s="243"/>
    </row>
    <row r="573" spans="1:17" s="3" customFormat="1" ht="15.75" customHeight="1" thickTop="1">
      <c r="A573" s="244" t="s">
        <v>61</v>
      </c>
      <c r="B573" s="245"/>
      <c r="C573" s="245"/>
      <c r="D573" s="245"/>
      <c r="E573" s="245"/>
      <c r="F573" s="245"/>
      <c r="G573" s="245"/>
      <c r="H573" s="245"/>
      <c r="I573" s="245"/>
      <c r="J573" s="245"/>
      <c r="K573" s="246"/>
      <c r="L573" s="228" t="s">
        <v>62</v>
      </c>
      <c r="M573" s="229"/>
      <c r="N573" s="229"/>
      <c r="O573" s="229"/>
      <c r="P573" s="229"/>
      <c r="Q573" s="230"/>
    </row>
    <row r="574" spans="1:17" s="3" customFormat="1" ht="19.5" customHeight="1">
      <c r="A574" s="8" t="s">
        <v>63</v>
      </c>
      <c r="B574" s="283" t="s">
        <v>26</v>
      </c>
      <c r="C574" s="284"/>
      <c r="D574" s="30" t="s">
        <v>64</v>
      </c>
      <c r="E574" s="30" t="s">
        <v>65</v>
      </c>
      <c r="F574" s="283" t="s">
        <v>66</v>
      </c>
      <c r="G574" s="284"/>
      <c r="H574" s="283" t="s">
        <v>67</v>
      </c>
      <c r="I574" s="284"/>
      <c r="J574" s="283" t="s">
        <v>68</v>
      </c>
      <c r="K574" s="284"/>
      <c r="L574" s="283" t="s">
        <v>69</v>
      </c>
      <c r="M574" s="285"/>
      <c r="N574" s="285"/>
      <c r="O574" s="284"/>
      <c r="P574" s="31" t="s">
        <v>70</v>
      </c>
      <c r="Q574" s="32" t="s">
        <v>71</v>
      </c>
    </row>
    <row r="575" spans="1:17" s="3" customFormat="1" ht="15.75" customHeight="1">
      <c r="A575" s="223" t="s">
        <v>72</v>
      </c>
      <c r="B575" s="33" t="s">
        <v>73</v>
      </c>
      <c r="C575" s="49">
        <f>C527</f>
        <v>0</v>
      </c>
      <c r="D575" s="293">
        <f>D527</f>
        <v>0</v>
      </c>
      <c r="E575" s="295">
        <f>E527</f>
        <v>0</v>
      </c>
      <c r="F575" s="296">
        <f>F527</f>
        <v>0</v>
      </c>
      <c r="G575" s="297"/>
      <c r="H575" s="296">
        <f>H527</f>
        <v>0</v>
      </c>
      <c r="I575" s="297"/>
      <c r="J575" s="300">
        <f>J527</f>
        <v>0</v>
      </c>
      <c r="K575" s="297"/>
      <c r="L575" s="276" t="s">
        <v>74</v>
      </c>
      <c r="M575" s="277"/>
      <c r="N575" s="276" t="s">
        <v>75</v>
      </c>
      <c r="O575" s="277"/>
      <c r="P575" s="278"/>
      <c r="Q575" s="280"/>
    </row>
    <row r="576" spans="1:17" s="3" customFormat="1" ht="15.75" customHeight="1" thickBot="1">
      <c r="A576" s="225"/>
      <c r="B576" s="35" t="s">
        <v>76</v>
      </c>
      <c r="C576" s="50">
        <f>C528</f>
        <v>0</v>
      </c>
      <c r="D576" s="294"/>
      <c r="E576" s="279"/>
      <c r="F576" s="298"/>
      <c r="G576" s="299"/>
      <c r="H576" s="298"/>
      <c r="I576" s="299"/>
      <c r="J576" s="298"/>
      <c r="K576" s="299"/>
      <c r="L576" s="291">
        <f>L528</f>
        <v>0</v>
      </c>
      <c r="M576" s="292"/>
      <c r="N576" s="291">
        <f>N528</f>
        <v>0</v>
      </c>
      <c r="O576" s="292"/>
      <c r="P576" s="279"/>
      <c r="Q576" s="279"/>
    </row>
    <row r="577" spans="1:20" s="3" customFormat="1" ht="19.5" customHeight="1">
      <c r="A577" s="188" t="s">
        <v>0</v>
      </c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"/>
      <c r="S577" s="1"/>
      <c r="T577" s="1"/>
    </row>
    <row r="578" spans="1:20" s="3" customFormat="1" ht="3.75" customHeight="1"/>
    <row r="579" spans="1:20" s="3" customFormat="1" ht="19.5" customHeight="1">
      <c r="E579" s="4"/>
      <c r="K579" s="189" t="s">
        <v>2</v>
      </c>
      <c r="L579" s="191" t="s">
        <v>3</v>
      </c>
      <c r="M579" s="191"/>
      <c r="N579" s="192" t="s">
        <v>4</v>
      </c>
      <c r="O579" s="192"/>
      <c r="P579" s="193" t="s">
        <v>5</v>
      </c>
      <c r="Q579" s="193"/>
    </row>
    <row r="580" spans="1:20" s="3" customFormat="1" ht="19.5" customHeight="1">
      <c r="E580" s="4"/>
      <c r="K580" s="189"/>
      <c r="L580" s="191"/>
      <c r="M580" s="191"/>
      <c r="N580" s="192"/>
      <c r="O580" s="192"/>
      <c r="P580" s="193"/>
      <c r="Q580" s="193"/>
    </row>
    <row r="581" spans="1:20" s="3" customFormat="1" ht="23.25" customHeight="1">
      <c r="A581" s="271">
        <f>A533+1</f>
        <v>44299</v>
      </c>
      <c r="B581" s="271"/>
      <c r="C581" s="271"/>
      <c r="D581" s="271"/>
      <c r="I581" s="5"/>
      <c r="K581" s="190"/>
      <c r="L581" s="191"/>
      <c r="M581" s="191"/>
      <c r="N581" s="192"/>
      <c r="O581" s="192"/>
      <c r="P581" s="193"/>
      <c r="Q581" s="193"/>
    </row>
    <row r="582" spans="1:20" s="3" customFormat="1" ht="12" customHeight="1" thickBot="1">
      <c r="A582" s="6"/>
      <c r="B582" s="6"/>
      <c r="C582" s="6"/>
      <c r="D582" s="6"/>
      <c r="E582" s="6"/>
      <c r="F582" s="7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20" s="3" customFormat="1" ht="17.25" customHeight="1">
      <c r="A583" s="211" t="s">
        <v>9</v>
      </c>
      <c r="B583" s="199" t="s">
        <v>10</v>
      </c>
      <c r="C583" s="200"/>
      <c r="D583" s="199" t="s">
        <v>11</v>
      </c>
      <c r="E583" s="200"/>
      <c r="F583" s="199" t="s">
        <v>12</v>
      </c>
      <c r="G583" s="200"/>
      <c r="H583" s="217" t="s">
        <v>13</v>
      </c>
      <c r="I583" s="218"/>
      <c r="J583" s="221" t="s">
        <v>14</v>
      </c>
      <c r="K583" s="221"/>
      <c r="L583" s="221"/>
      <c r="M583" s="221"/>
      <c r="N583" s="221"/>
      <c r="O583" s="222"/>
      <c r="P583" s="199" t="s">
        <v>15</v>
      </c>
      <c r="Q583" s="200"/>
    </row>
    <row r="584" spans="1:20" s="3" customFormat="1" ht="17.25" customHeight="1">
      <c r="A584" s="212"/>
      <c r="B584" s="8" t="s">
        <v>17</v>
      </c>
      <c r="C584" s="8" t="s">
        <v>18</v>
      </c>
      <c r="D584" s="8" t="s">
        <v>17</v>
      </c>
      <c r="E584" s="8" t="s">
        <v>18</v>
      </c>
      <c r="F584" s="8" t="s">
        <v>17</v>
      </c>
      <c r="G584" s="8" t="s">
        <v>18</v>
      </c>
      <c r="H584" s="219"/>
      <c r="I584" s="220"/>
      <c r="J584" s="201"/>
      <c r="K584" s="201"/>
      <c r="L584" s="201"/>
      <c r="M584" s="201"/>
      <c r="N584" s="201"/>
      <c r="O584" s="202"/>
      <c r="P584" s="205"/>
      <c r="Q584" s="206"/>
    </row>
    <row r="585" spans="1:20" s="3" customFormat="1" ht="17.25" customHeight="1" thickBot="1">
      <c r="A585" s="9"/>
      <c r="B585" s="10"/>
      <c r="C585" s="10"/>
      <c r="D585" s="10"/>
      <c r="E585" s="10"/>
      <c r="F585" s="11"/>
      <c r="G585" s="12"/>
      <c r="H585" s="209"/>
      <c r="I585" s="210"/>
      <c r="J585" s="203"/>
      <c r="K585" s="203"/>
      <c r="L585" s="203"/>
      <c r="M585" s="203"/>
      <c r="N585" s="203"/>
      <c r="O585" s="204"/>
      <c r="P585" s="207"/>
      <c r="Q585" s="208"/>
    </row>
    <row r="586" spans="1:20" s="3" customFormat="1" ht="6" customHeight="1" thickBot="1">
      <c r="A586" s="13"/>
      <c r="B586" s="13"/>
      <c r="C586" s="13"/>
      <c r="D586" s="13"/>
      <c r="E586" s="13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3"/>
      <c r="Q586" s="13"/>
    </row>
    <row r="587" spans="1:20" s="3" customFormat="1" ht="15.75" customHeight="1">
      <c r="A587" s="211" t="s">
        <v>21</v>
      </c>
      <c r="B587" s="213" t="s">
        <v>22</v>
      </c>
      <c r="C587" s="214"/>
      <c r="D587" s="214"/>
      <c r="E587" s="214"/>
      <c r="F587" s="214"/>
      <c r="G587" s="214"/>
      <c r="H587" s="215">
        <f>P539</f>
        <v>44267</v>
      </c>
      <c r="I587" s="215"/>
      <c r="J587" s="213" t="s">
        <v>23</v>
      </c>
      <c r="K587" s="214"/>
      <c r="L587" s="214"/>
      <c r="M587" s="214"/>
      <c r="N587" s="214"/>
      <c r="O587" s="214"/>
      <c r="P587" s="215">
        <f>H587+1</f>
        <v>44268</v>
      </c>
      <c r="Q587" s="216"/>
      <c r="R587" s="6"/>
    </row>
    <row r="588" spans="1:20" s="3" customFormat="1" ht="15.75" customHeight="1">
      <c r="A588" s="212"/>
      <c r="B588" s="193" t="s">
        <v>24</v>
      </c>
      <c r="C588" s="193"/>
      <c r="D588" s="193"/>
      <c r="E588" s="193"/>
      <c r="F588" s="193"/>
      <c r="G588" s="193" t="s">
        <v>25</v>
      </c>
      <c r="H588" s="193"/>
      <c r="I588" s="193"/>
      <c r="J588" s="193" t="s">
        <v>24</v>
      </c>
      <c r="K588" s="193"/>
      <c r="L588" s="193"/>
      <c r="M588" s="193"/>
      <c r="N588" s="193"/>
      <c r="O588" s="193" t="s">
        <v>25</v>
      </c>
      <c r="P588" s="193"/>
      <c r="Q588" s="193"/>
      <c r="R588" s="6"/>
    </row>
    <row r="589" spans="1:20" s="3" customFormat="1" ht="15.75" customHeight="1">
      <c r="A589" s="195" t="s">
        <v>26</v>
      </c>
      <c r="B589" s="193"/>
      <c r="C589" s="193"/>
      <c r="D589" s="193"/>
      <c r="E589" s="193"/>
      <c r="F589" s="193"/>
      <c r="G589" s="198"/>
      <c r="H589" s="198"/>
      <c r="I589" s="198"/>
      <c r="J589" s="193"/>
      <c r="K589" s="193"/>
      <c r="L589" s="193"/>
      <c r="M589" s="193"/>
      <c r="N589" s="193"/>
      <c r="O589" s="193"/>
      <c r="P589" s="193"/>
      <c r="Q589" s="193"/>
    </row>
    <row r="590" spans="1:20" s="3" customFormat="1" ht="15.75" customHeight="1">
      <c r="A590" s="196"/>
      <c r="B590" s="193"/>
      <c r="C590" s="193"/>
      <c r="D590" s="193"/>
      <c r="E590" s="193"/>
      <c r="F590" s="193"/>
      <c r="G590" s="198"/>
      <c r="H590" s="198"/>
      <c r="I590" s="198"/>
      <c r="J590" s="193"/>
      <c r="K590" s="193"/>
      <c r="L590" s="193"/>
      <c r="M590" s="193"/>
      <c r="N590" s="193"/>
      <c r="O590" s="193"/>
      <c r="P590" s="193"/>
      <c r="Q590" s="193"/>
    </row>
    <row r="591" spans="1:20" s="3" customFormat="1" ht="15.75" customHeight="1">
      <c r="A591" s="196"/>
      <c r="B591" s="193"/>
      <c r="C591" s="193"/>
      <c r="D591" s="193"/>
      <c r="E591" s="193"/>
      <c r="F591" s="193"/>
      <c r="G591" s="198"/>
      <c r="H591" s="198"/>
      <c r="I591" s="198"/>
      <c r="J591" s="193"/>
      <c r="K591" s="193"/>
      <c r="L591" s="193"/>
      <c r="M591" s="193"/>
      <c r="N591" s="193"/>
      <c r="O591" s="193"/>
      <c r="P591" s="193"/>
      <c r="Q591" s="193"/>
    </row>
    <row r="592" spans="1:20" s="3" customFormat="1" ht="15.75" customHeight="1">
      <c r="A592" s="196"/>
      <c r="B592" s="193"/>
      <c r="C592" s="193"/>
      <c r="D592" s="193"/>
      <c r="E592" s="193"/>
      <c r="F592" s="193"/>
      <c r="G592" s="198"/>
      <c r="H592" s="198"/>
      <c r="I592" s="198"/>
      <c r="J592" s="193"/>
      <c r="K592" s="193"/>
      <c r="L592" s="193"/>
      <c r="M592" s="193"/>
      <c r="N592" s="193"/>
      <c r="O592" s="193"/>
      <c r="P592" s="193"/>
      <c r="Q592" s="193"/>
    </row>
    <row r="593" spans="1:17" s="3" customFormat="1" ht="15.75" customHeight="1">
      <c r="A593" s="197"/>
      <c r="B593" s="193"/>
      <c r="C593" s="193"/>
      <c r="D593" s="193"/>
      <c r="E593" s="193"/>
      <c r="F593" s="193"/>
      <c r="G593" s="198"/>
      <c r="H593" s="198"/>
      <c r="I593" s="198"/>
      <c r="J593" s="193"/>
      <c r="K593" s="193"/>
      <c r="L593" s="193"/>
      <c r="M593" s="193"/>
      <c r="N593" s="193"/>
      <c r="O593" s="193"/>
      <c r="P593" s="193"/>
      <c r="Q593" s="193"/>
    </row>
    <row r="594" spans="1:17" s="3" customFormat="1" ht="15.75" customHeight="1">
      <c r="A594" s="195" t="s">
        <v>27</v>
      </c>
      <c r="B594" s="193"/>
      <c r="C594" s="193"/>
      <c r="D594" s="193"/>
      <c r="E594" s="193"/>
      <c r="F594" s="193"/>
      <c r="G594" s="198"/>
      <c r="H594" s="198"/>
      <c r="I594" s="198"/>
      <c r="J594" s="193"/>
      <c r="K594" s="193"/>
      <c r="L594" s="193"/>
      <c r="M594" s="193"/>
      <c r="N594" s="193"/>
      <c r="O594" s="193"/>
      <c r="P594" s="193"/>
      <c r="Q594" s="193"/>
    </row>
    <row r="595" spans="1:17" s="3" customFormat="1" ht="15.75" customHeight="1">
      <c r="A595" s="196"/>
      <c r="B595" s="193"/>
      <c r="C595" s="193"/>
      <c r="D595" s="193"/>
      <c r="E595" s="193"/>
      <c r="F595" s="193"/>
      <c r="G595" s="198"/>
      <c r="H595" s="198"/>
      <c r="I595" s="198"/>
      <c r="J595" s="193"/>
      <c r="K595" s="193"/>
      <c r="L595" s="193"/>
      <c r="M595" s="193"/>
      <c r="N595" s="193"/>
      <c r="O595" s="193"/>
      <c r="P595" s="193"/>
      <c r="Q595" s="193"/>
    </row>
    <row r="596" spans="1:17" s="3" customFormat="1" ht="15.75" customHeight="1">
      <c r="A596" s="197"/>
      <c r="B596" s="193"/>
      <c r="C596" s="193"/>
      <c r="D596" s="193"/>
      <c r="E596" s="193"/>
      <c r="F596" s="193"/>
      <c r="G596" s="198"/>
      <c r="H596" s="198"/>
      <c r="I596" s="198"/>
      <c r="J596" s="193"/>
      <c r="K596" s="193"/>
      <c r="L596" s="193"/>
      <c r="M596" s="193"/>
      <c r="N596" s="193"/>
      <c r="O596" s="193"/>
      <c r="P596" s="193"/>
      <c r="Q596" s="193"/>
    </row>
    <row r="597" spans="1:17" s="3" customFormat="1" ht="15.75" customHeight="1">
      <c r="A597" s="195" t="s">
        <v>28</v>
      </c>
      <c r="B597" s="193"/>
      <c r="C597" s="193"/>
      <c r="D597" s="193"/>
      <c r="E597" s="193"/>
      <c r="F597" s="193"/>
      <c r="G597" s="198"/>
      <c r="H597" s="198"/>
      <c r="I597" s="198"/>
      <c r="J597" s="193"/>
      <c r="K597" s="193"/>
      <c r="L597" s="193"/>
      <c r="M597" s="193"/>
      <c r="N597" s="193"/>
      <c r="O597" s="193"/>
      <c r="P597" s="193"/>
      <c r="Q597" s="193"/>
    </row>
    <row r="598" spans="1:17" s="3" customFormat="1" ht="15.75" customHeight="1">
      <c r="A598" s="196"/>
      <c r="B598" s="193"/>
      <c r="C598" s="193"/>
      <c r="D598" s="193"/>
      <c r="E598" s="193"/>
      <c r="F598" s="193"/>
      <c r="G598" s="198"/>
      <c r="H598" s="198"/>
      <c r="I598" s="198"/>
      <c r="J598" s="193"/>
      <c r="K598" s="193"/>
      <c r="L598" s="193"/>
      <c r="M598" s="193"/>
      <c r="N598" s="193"/>
      <c r="O598" s="193"/>
      <c r="P598" s="193"/>
      <c r="Q598" s="193"/>
    </row>
    <row r="599" spans="1:17" s="3" customFormat="1" ht="15.75" customHeight="1">
      <c r="A599" s="196"/>
      <c r="B599" s="193"/>
      <c r="C599" s="193"/>
      <c r="D599" s="193"/>
      <c r="E599" s="193"/>
      <c r="F599" s="193"/>
      <c r="G599" s="198"/>
      <c r="H599" s="198"/>
      <c r="I599" s="198"/>
      <c r="J599" s="193"/>
      <c r="K599" s="193"/>
      <c r="L599" s="193"/>
      <c r="M599" s="193"/>
      <c r="N599" s="193"/>
      <c r="O599" s="193"/>
      <c r="P599" s="193"/>
      <c r="Q599" s="193"/>
    </row>
    <row r="600" spans="1:17" s="3" customFormat="1" ht="15.75" customHeight="1">
      <c r="A600" s="197"/>
      <c r="B600" s="193"/>
      <c r="C600" s="193"/>
      <c r="D600" s="193"/>
      <c r="E600" s="193"/>
      <c r="F600" s="193"/>
      <c r="G600" s="198"/>
      <c r="H600" s="198"/>
      <c r="I600" s="198"/>
      <c r="J600" s="193"/>
      <c r="K600" s="193"/>
      <c r="L600" s="193"/>
      <c r="M600" s="193"/>
      <c r="N600" s="193"/>
      <c r="O600" s="193"/>
      <c r="P600" s="193"/>
      <c r="Q600" s="193"/>
    </row>
    <row r="601" spans="1:17" s="3" customFormat="1" ht="15.75" customHeight="1">
      <c r="A601" s="223" t="s">
        <v>29</v>
      </c>
      <c r="B601" s="193"/>
      <c r="C601" s="193"/>
      <c r="D601" s="193"/>
      <c r="E601" s="193"/>
      <c r="F601" s="193"/>
      <c r="G601" s="198"/>
      <c r="H601" s="198"/>
      <c r="I601" s="198"/>
      <c r="J601" s="193"/>
      <c r="K601" s="193"/>
      <c r="L601" s="193"/>
      <c r="M601" s="193"/>
      <c r="N601" s="193"/>
      <c r="O601" s="193"/>
      <c r="P601" s="193"/>
      <c r="Q601" s="193"/>
    </row>
    <row r="602" spans="1:17" s="3" customFormat="1" ht="15.75" customHeight="1">
      <c r="A602" s="212"/>
      <c r="B602" s="193"/>
      <c r="C602" s="193"/>
      <c r="D602" s="193"/>
      <c r="E602" s="193"/>
      <c r="F602" s="193"/>
      <c r="G602" s="198"/>
      <c r="H602" s="198"/>
      <c r="I602" s="198"/>
      <c r="J602" s="193"/>
      <c r="K602" s="193"/>
      <c r="L602" s="193"/>
      <c r="M602" s="193"/>
      <c r="N602" s="193"/>
      <c r="O602" s="193"/>
      <c r="P602" s="193"/>
      <c r="Q602" s="193"/>
    </row>
    <row r="603" spans="1:17" s="3" customFormat="1" ht="15.75" customHeight="1">
      <c r="A603" s="8" t="s">
        <v>30</v>
      </c>
      <c r="B603" s="193"/>
      <c r="C603" s="193"/>
      <c r="D603" s="193"/>
      <c r="E603" s="193"/>
      <c r="F603" s="193"/>
      <c r="G603" s="198"/>
      <c r="H603" s="198"/>
      <c r="I603" s="198"/>
      <c r="J603" s="193"/>
      <c r="K603" s="193"/>
      <c r="L603" s="193"/>
      <c r="M603" s="193"/>
      <c r="N603" s="193"/>
      <c r="O603" s="193"/>
      <c r="P603" s="193"/>
      <c r="Q603" s="193"/>
    </row>
    <row r="604" spans="1:17" s="3" customFormat="1" ht="15.75" customHeight="1">
      <c r="A604" s="15" t="s">
        <v>31</v>
      </c>
      <c r="B604" s="193"/>
      <c r="C604" s="193"/>
      <c r="D604" s="193"/>
      <c r="E604" s="193"/>
      <c r="F604" s="193"/>
      <c r="G604" s="198"/>
      <c r="H604" s="198"/>
      <c r="I604" s="198"/>
      <c r="J604" s="193"/>
      <c r="K604" s="193"/>
      <c r="L604" s="193"/>
      <c r="M604" s="193"/>
      <c r="N604" s="193"/>
      <c r="O604" s="193"/>
      <c r="P604" s="193"/>
      <c r="Q604" s="193"/>
    </row>
    <row r="605" spans="1:17" s="3" customFormat="1" ht="15.75" customHeight="1">
      <c r="A605" s="8" t="s">
        <v>32</v>
      </c>
      <c r="B605" s="193"/>
      <c r="C605" s="193"/>
      <c r="D605" s="193"/>
      <c r="E605" s="193"/>
      <c r="F605" s="193"/>
      <c r="G605" s="198"/>
      <c r="H605" s="198"/>
      <c r="I605" s="198"/>
      <c r="J605" s="193"/>
      <c r="K605" s="193"/>
      <c r="L605" s="193"/>
      <c r="M605" s="193"/>
      <c r="N605" s="193"/>
      <c r="O605" s="193"/>
      <c r="P605" s="193"/>
      <c r="Q605" s="193"/>
    </row>
    <row r="606" spans="1:17" s="3" customFormat="1" ht="15.75" customHeight="1">
      <c r="A606" s="8" t="s">
        <v>33</v>
      </c>
      <c r="B606" s="193"/>
      <c r="C606" s="193"/>
      <c r="D606" s="193"/>
      <c r="E606" s="193"/>
      <c r="F606" s="193"/>
      <c r="G606" s="198"/>
      <c r="H606" s="198"/>
      <c r="I606" s="198"/>
      <c r="J606" s="193"/>
      <c r="K606" s="193"/>
      <c r="L606" s="193"/>
      <c r="M606" s="193"/>
      <c r="N606" s="193"/>
      <c r="O606" s="193"/>
      <c r="P606" s="193"/>
      <c r="Q606" s="193"/>
    </row>
    <row r="607" spans="1:17" s="3" customFormat="1" ht="15.75" customHeight="1">
      <c r="A607" s="224" t="s">
        <v>34</v>
      </c>
      <c r="B607" s="193"/>
      <c r="C607" s="193"/>
      <c r="D607" s="193"/>
      <c r="E607" s="193"/>
      <c r="F607" s="193"/>
      <c r="G607" s="198"/>
      <c r="H607" s="198"/>
      <c r="I607" s="198"/>
      <c r="J607" s="193"/>
      <c r="K607" s="193"/>
      <c r="L607" s="193"/>
      <c r="M607" s="193"/>
      <c r="N607" s="193"/>
      <c r="O607" s="193"/>
      <c r="P607" s="193"/>
      <c r="Q607" s="193"/>
    </row>
    <row r="608" spans="1:17" s="3" customFormat="1" ht="15.75" customHeight="1">
      <c r="A608" s="224"/>
      <c r="B608" s="193"/>
      <c r="C608" s="193"/>
      <c r="D608" s="193"/>
      <c r="E608" s="193"/>
      <c r="F608" s="193"/>
      <c r="G608" s="198"/>
      <c r="H608" s="198"/>
      <c r="I608" s="198"/>
      <c r="J608" s="193"/>
      <c r="K608" s="193"/>
      <c r="L608" s="193"/>
      <c r="M608" s="193"/>
      <c r="N608" s="193"/>
      <c r="O608" s="193"/>
      <c r="P608" s="193"/>
      <c r="Q608" s="193"/>
    </row>
    <row r="609" spans="1:17" s="3" customFormat="1" ht="15.75" customHeight="1" thickBot="1">
      <c r="A609" s="225"/>
      <c r="B609" s="239"/>
      <c r="C609" s="239"/>
      <c r="D609" s="239"/>
      <c r="E609" s="239"/>
      <c r="F609" s="239"/>
      <c r="G609" s="240"/>
      <c r="H609" s="240"/>
      <c r="I609" s="240"/>
      <c r="J609" s="239"/>
      <c r="K609" s="239"/>
      <c r="L609" s="239"/>
      <c r="M609" s="239"/>
      <c r="N609" s="239"/>
      <c r="O609" s="239"/>
      <c r="P609" s="239"/>
      <c r="Q609" s="239"/>
    </row>
    <row r="610" spans="1:17" s="3" customFormat="1" ht="3" customHeight="1" thickBot="1">
      <c r="A610" s="16"/>
      <c r="B610" s="13"/>
      <c r="C610" s="13"/>
      <c r="D610" s="13"/>
      <c r="E610" s="13"/>
      <c r="F610" s="17"/>
      <c r="G610" s="17"/>
      <c r="H610" s="17"/>
      <c r="I610" s="13"/>
      <c r="J610" s="13"/>
      <c r="K610" s="13"/>
      <c r="L610" s="13"/>
      <c r="M610" s="13"/>
      <c r="N610" s="13"/>
      <c r="O610" s="13"/>
      <c r="P610" s="13"/>
      <c r="Q610" s="13"/>
    </row>
    <row r="611" spans="1:17" s="3" customFormat="1" ht="15.75" customHeight="1" thickBot="1">
      <c r="A611" s="18" t="s">
        <v>35</v>
      </c>
      <c r="B611" s="19" t="s">
        <v>36</v>
      </c>
      <c r="C611" s="20" t="s">
        <v>37</v>
      </c>
      <c r="D611" s="20"/>
      <c r="E611" s="21" t="s">
        <v>38</v>
      </c>
      <c r="F611" s="21"/>
      <c r="G611" s="21" t="s">
        <v>39</v>
      </c>
      <c r="H611" s="22">
        <f>D611+F611</f>
        <v>0</v>
      </c>
      <c r="I611" s="19" t="s">
        <v>40</v>
      </c>
      <c r="J611" s="20" t="s">
        <v>37</v>
      </c>
      <c r="K611" s="20"/>
      <c r="L611" s="20" t="s">
        <v>38</v>
      </c>
      <c r="M611" s="21"/>
      <c r="N611" s="21" t="s">
        <v>39</v>
      </c>
      <c r="O611" s="23">
        <f>K611+M611</f>
        <v>0</v>
      </c>
      <c r="P611" s="226"/>
      <c r="Q611" s="227"/>
    </row>
    <row r="612" spans="1:17" s="3" customFormat="1" ht="15.75" customHeight="1" thickTop="1">
      <c r="A612" s="228" t="s">
        <v>41</v>
      </c>
      <c r="B612" s="229"/>
      <c r="C612" s="229"/>
      <c r="D612" s="229"/>
      <c r="E612" s="229"/>
      <c r="F612" s="229"/>
      <c r="G612" s="229"/>
      <c r="H612" s="229"/>
      <c r="I612" s="229"/>
      <c r="J612" s="229"/>
      <c r="K612" s="229"/>
      <c r="L612" s="229"/>
      <c r="M612" s="229"/>
      <c r="N612" s="229"/>
      <c r="O612" s="229"/>
      <c r="P612" s="229"/>
      <c r="Q612" s="230"/>
    </row>
    <row r="613" spans="1:17" s="3" customFormat="1" ht="15.75" customHeight="1">
      <c r="A613" s="8" t="s">
        <v>42</v>
      </c>
      <c r="B613" s="231"/>
      <c r="C613" s="232"/>
      <c r="D613" s="232"/>
      <c r="E613" s="232"/>
      <c r="F613" s="232"/>
      <c r="G613" s="232"/>
      <c r="H613" s="232"/>
      <c r="I613" s="232"/>
      <c r="J613" s="232"/>
      <c r="K613" s="232"/>
      <c r="L613" s="232"/>
      <c r="M613" s="232"/>
      <c r="N613" s="232"/>
      <c r="O613" s="232"/>
      <c r="P613" s="232"/>
      <c r="Q613" s="233"/>
    </row>
    <row r="614" spans="1:17" s="3" customFormat="1" ht="15.75" customHeight="1">
      <c r="A614" s="8" t="s">
        <v>43</v>
      </c>
      <c r="B614" s="231"/>
      <c r="C614" s="232"/>
      <c r="D614" s="232"/>
      <c r="E614" s="232"/>
      <c r="F614" s="232"/>
      <c r="G614" s="232"/>
      <c r="H614" s="232"/>
      <c r="I614" s="232"/>
      <c r="J614" s="232"/>
      <c r="K614" s="232"/>
      <c r="L614" s="232"/>
      <c r="M614" s="232"/>
      <c r="N614" s="232"/>
      <c r="O614" s="232"/>
      <c r="P614" s="232"/>
      <c r="Q614" s="233"/>
    </row>
    <row r="615" spans="1:17" s="3" customFormat="1" ht="15.75" customHeight="1" thickBot="1">
      <c r="A615" s="24" t="s">
        <v>34</v>
      </c>
      <c r="B615" s="234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6"/>
    </row>
    <row r="616" spans="1:17" s="3" customFormat="1" ht="15.75" customHeight="1" thickTop="1">
      <c r="A616" s="237" t="s">
        <v>45</v>
      </c>
      <c r="B616" s="228" t="s">
        <v>46</v>
      </c>
      <c r="C616" s="229"/>
      <c r="D616" s="230"/>
      <c r="E616" s="228" t="s">
        <v>47</v>
      </c>
      <c r="F616" s="229"/>
      <c r="G616" s="229"/>
      <c r="H616" s="229"/>
      <c r="I616" s="230"/>
      <c r="J616" s="228" t="s">
        <v>48</v>
      </c>
      <c r="K616" s="229"/>
      <c r="L616" s="229"/>
      <c r="M616" s="229"/>
      <c r="N616" s="230"/>
      <c r="O616" s="228" t="s">
        <v>49</v>
      </c>
      <c r="P616" s="229"/>
      <c r="Q616" s="230"/>
    </row>
    <row r="617" spans="1:17" s="3" customFormat="1" ht="15.75" customHeight="1">
      <c r="A617" s="196"/>
      <c r="B617" s="8" t="s">
        <v>50</v>
      </c>
      <c r="C617" s="8" t="s">
        <v>36</v>
      </c>
      <c r="D617" s="8" t="s">
        <v>40</v>
      </c>
      <c r="E617" s="37" t="s">
        <v>77</v>
      </c>
      <c r="F617" s="38"/>
      <c r="G617" s="38"/>
      <c r="H617" s="38"/>
      <c r="I617" s="39"/>
      <c r="J617" s="40"/>
      <c r="K617" s="41"/>
      <c r="L617" s="41"/>
      <c r="M617" s="41"/>
      <c r="N617" s="42"/>
      <c r="O617" s="258"/>
      <c r="P617" s="259"/>
      <c r="Q617" s="260"/>
    </row>
    <row r="618" spans="1:17" s="3" customFormat="1" ht="15.75" customHeight="1" thickBot="1">
      <c r="A618" s="238"/>
      <c r="B618" s="26">
        <f>B570</f>
        <v>12</v>
      </c>
      <c r="C618" s="26"/>
      <c r="D618" s="26"/>
      <c r="E618" s="43"/>
      <c r="F618" s="44"/>
      <c r="G618" s="44"/>
      <c r="H618" s="44"/>
      <c r="I618" s="45"/>
      <c r="J618" s="46"/>
      <c r="K618" s="47"/>
      <c r="L618" s="47"/>
      <c r="M618" s="47"/>
      <c r="N618" s="48"/>
      <c r="O618" s="261"/>
      <c r="P618" s="262"/>
      <c r="Q618" s="263"/>
    </row>
    <row r="619" spans="1:17" s="3" customFormat="1" ht="15.75" customHeight="1" thickTop="1">
      <c r="A619" s="237" t="s">
        <v>51</v>
      </c>
      <c r="B619" s="27" t="s">
        <v>52</v>
      </c>
      <c r="C619" s="28">
        <f>E619+I619+M619+O619+Q619</f>
        <v>0</v>
      </c>
      <c r="D619" s="269" t="s">
        <v>53</v>
      </c>
      <c r="E619" s="242"/>
      <c r="F619" s="270" t="s">
        <v>54</v>
      </c>
      <c r="G619" s="247"/>
      <c r="H619" s="237" t="s">
        <v>55</v>
      </c>
      <c r="I619" s="247"/>
      <c r="J619" s="237" t="s">
        <v>56</v>
      </c>
      <c r="K619" s="247"/>
      <c r="L619" s="249" t="s">
        <v>57</v>
      </c>
      <c r="M619" s="250"/>
      <c r="N619" s="237" t="s">
        <v>58</v>
      </c>
      <c r="O619" s="242"/>
      <c r="P619" s="237" t="s">
        <v>59</v>
      </c>
      <c r="Q619" s="242"/>
    </row>
    <row r="620" spans="1:17" s="3" customFormat="1" ht="15.75" customHeight="1" thickBot="1">
      <c r="A620" s="238"/>
      <c r="B620" s="24" t="s">
        <v>60</v>
      </c>
      <c r="C620" s="29">
        <f>G619+K619</f>
        <v>0</v>
      </c>
      <c r="D620" s="241"/>
      <c r="E620" s="243"/>
      <c r="F620" s="243"/>
      <c r="G620" s="248"/>
      <c r="H620" s="241"/>
      <c r="I620" s="248"/>
      <c r="J620" s="241"/>
      <c r="K620" s="248"/>
      <c r="L620" s="241"/>
      <c r="M620" s="251"/>
      <c r="N620" s="241"/>
      <c r="O620" s="243"/>
      <c r="P620" s="241"/>
      <c r="Q620" s="243"/>
    </row>
    <row r="621" spans="1:17" s="3" customFormat="1" ht="15.75" customHeight="1" thickTop="1">
      <c r="A621" s="244" t="s">
        <v>61</v>
      </c>
      <c r="B621" s="245"/>
      <c r="C621" s="245"/>
      <c r="D621" s="245"/>
      <c r="E621" s="245"/>
      <c r="F621" s="245"/>
      <c r="G621" s="245"/>
      <c r="H621" s="245"/>
      <c r="I621" s="245"/>
      <c r="J621" s="245"/>
      <c r="K621" s="246"/>
      <c r="L621" s="228" t="s">
        <v>62</v>
      </c>
      <c r="M621" s="229"/>
      <c r="N621" s="229"/>
      <c r="O621" s="229"/>
      <c r="P621" s="229"/>
      <c r="Q621" s="230"/>
    </row>
    <row r="622" spans="1:17" s="3" customFormat="1" ht="19.5" customHeight="1">
      <c r="A622" s="8" t="s">
        <v>63</v>
      </c>
      <c r="B622" s="283" t="s">
        <v>26</v>
      </c>
      <c r="C622" s="284"/>
      <c r="D622" s="30" t="s">
        <v>64</v>
      </c>
      <c r="E622" s="30" t="s">
        <v>65</v>
      </c>
      <c r="F622" s="283" t="s">
        <v>66</v>
      </c>
      <c r="G622" s="284"/>
      <c r="H622" s="283" t="s">
        <v>67</v>
      </c>
      <c r="I622" s="284"/>
      <c r="J622" s="283" t="s">
        <v>68</v>
      </c>
      <c r="K622" s="284"/>
      <c r="L622" s="283" t="s">
        <v>69</v>
      </c>
      <c r="M622" s="285"/>
      <c r="N622" s="285"/>
      <c r="O622" s="284"/>
      <c r="P622" s="31" t="s">
        <v>70</v>
      </c>
      <c r="Q622" s="32" t="s">
        <v>71</v>
      </c>
    </row>
    <row r="623" spans="1:17" s="3" customFormat="1" ht="15.75" customHeight="1">
      <c r="A623" s="223" t="s">
        <v>72</v>
      </c>
      <c r="B623" s="33" t="s">
        <v>73</v>
      </c>
      <c r="C623" s="49">
        <f>C575</f>
        <v>0</v>
      </c>
      <c r="D623" s="293">
        <f>D575</f>
        <v>0</v>
      </c>
      <c r="E623" s="295">
        <f>E575</f>
        <v>0</v>
      </c>
      <c r="F623" s="296">
        <f>F575</f>
        <v>0</v>
      </c>
      <c r="G623" s="297"/>
      <c r="H623" s="296">
        <f>H575</f>
        <v>0</v>
      </c>
      <c r="I623" s="297"/>
      <c r="J623" s="300">
        <f>J575</f>
        <v>0</v>
      </c>
      <c r="K623" s="297"/>
      <c r="L623" s="276" t="s">
        <v>74</v>
      </c>
      <c r="M623" s="277"/>
      <c r="N623" s="276" t="s">
        <v>75</v>
      </c>
      <c r="O623" s="277"/>
      <c r="P623" s="278"/>
      <c r="Q623" s="280"/>
    </row>
    <row r="624" spans="1:17" s="3" customFormat="1" ht="15.75" customHeight="1" thickBot="1">
      <c r="A624" s="225"/>
      <c r="B624" s="35" t="s">
        <v>76</v>
      </c>
      <c r="C624" s="50">
        <f>C576</f>
        <v>0</v>
      </c>
      <c r="D624" s="294"/>
      <c r="E624" s="279"/>
      <c r="F624" s="298"/>
      <c r="G624" s="299"/>
      <c r="H624" s="298"/>
      <c r="I624" s="299"/>
      <c r="J624" s="298"/>
      <c r="K624" s="299"/>
      <c r="L624" s="291">
        <f>L576</f>
        <v>0</v>
      </c>
      <c r="M624" s="292"/>
      <c r="N624" s="291">
        <f>N576</f>
        <v>0</v>
      </c>
      <c r="O624" s="292"/>
      <c r="P624" s="279"/>
      <c r="Q624" s="279"/>
    </row>
    <row r="625" spans="1:20" s="3" customFormat="1" ht="19.5" customHeight="1">
      <c r="A625" s="188" t="s">
        <v>0</v>
      </c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"/>
      <c r="S625" s="1"/>
      <c r="T625" s="1"/>
    </row>
    <row r="626" spans="1:20" s="3" customFormat="1" ht="3.75" customHeight="1"/>
    <row r="627" spans="1:20" s="3" customFormat="1" ht="19.5" customHeight="1">
      <c r="E627" s="4"/>
      <c r="K627" s="189" t="s">
        <v>2</v>
      </c>
      <c r="L627" s="191" t="s">
        <v>3</v>
      </c>
      <c r="M627" s="191"/>
      <c r="N627" s="192" t="s">
        <v>4</v>
      </c>
      <c r="O627" s="192"/>
      <c r="P627" s="193" t="s">
        <v>5</v>
      </c>
      <c r="Q627" s="193"/>
    </row>
    <row r="628" spans="1:20" s="3" customFormat="1" ht="19.5" customHeight="1">
      <c r="E628" s="4"/>
      <c r="K628" s="189"/>
      <c r="L628" s="191"/>
      <c r="M628" s="191"/>
      <c r="N628" s="192"/>
      <c r="O628" s="192"/>
      <c r="P628" s="193"/>
      <c r="Q628" s="193"/>
    </row>
    <row r="629" spans="1:20" s="3" customFormat="1" ht="23.25" customHeight="1">
      <c r="A629" s="271">
        <f>A581+1</f>
        <v>44300</v>
      </c>
      <c r="B629" s="271"/>
      <c r="C629" s="271"/>
      <c r="D629" s="271"/>
      <c r="I629" s="5"/>
      <c r="K629" s="190"/>
      <c r="L629" s="191"/>
      <c r="M629" s="191"/>
      <c r="N629" s="192"/>
      <c r="O629" s="192"/>
      <c r="P629" s="193"/>
      <c r="Q629" s="193"/>
    </row>
    <row r="630" spans="1:20" s="3" customFormat="1" ht="12" customHeight="1" thickBot="1">
      <c r="A630" s="6"/>
      <c r="B630" s="6"/>
      <c r="C630" s="6"/>
      <c r="D630" s="6"/>
      <c r="E630" s="6"/>
      <c r="F630" s="7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20" s="3" customFormat="1" ht="17.25" customHeight="1">
      <c r="A631" s="211" t="s">
        <v>9</v>
      </c>
      <c r="B631" s="199" t="s">
        <v>10</v>
      </c>
      <c r="C631" s="200"/>
      <c r="D631" s="199" t="s">
        <v>11</v>
      </c>
      <c r="E631" s="200"/>
      <c r="F631" s="199" t="s">
        <v>12</v>
      </c>
      <c r="G631" s="200"/>
      <c r="H631" s="217" t="s">
        <v>13</v>
      </c>
      <c r="I631" s="218"/>
      <c r="J631" s="221" t="s">
        <v>14</v>
      </c>
      <c r="K631" s="221"/>
      <c r="L631" s="221"/>
      <c r="M631" s="221"/>
      <c r="N631" s="221"/>
      <c r="O631" s="222"/>
      <c r="P631" s="199" t="s">
        <v>15</v>
      </c>
      <c r="Q631" s="200"/>
    </row>
    <row r="632" spans="1:20" s="3" customFormat="1" ht="17.25" customHeight="1">
      <c r="A632" s="212"/>
      <c r="B632" s="8" t="s">
        <v>17</v>
      </c>
      <c r="C632" s="8" t="s">
        <v>18</v>
      </c>
      <c r="D632" s="8" t="s">
        <v>17</v>
      </c>
      <c r="E632" s="8" t="s">
        <v>18</v>
      </c>
      <c r="F632" s="8" t="s">
        <v>17</v>
      </c>
      <c r="G632" s="8" t="s">
        <v>18</v>
      </c>
      <c r="H632" s="219"/>
      <c r="I632" s="220"/>
      <c r="J632" s="201"/>
      <c r="K632" s="201"/>
      <c r="L632" s="201"/>
      <c r="M632" s="201"/>
      <c r="N632" s="201"/>
      <c r="O632" s="202"/>
      <c r="P632" s="205"/>
      <c r="Q632" s="206"/>
    </row>
    <row r="633" spans="1:20" s="3" customFormat="1" ht="17.25" customHeight="1" thickBot="1">
      <c r="A633" s="9"/>
      <c r="B633" s="10"/>
      <c r="C633" s="10"/>
      <c r="D633" s="10"/>
      <c r="E633" s="10"/>
      <c r="F633" s="11"/>
      <c r="G633" s="12"/>
      <c r="H633" s="209"/>
      <c r="I633" s="210"/>
      <c r="J633" s="203"/>
      <c r="K633" s="203"/>
      <c r="L633" s="203"/>
      <c r="M633" s="203"/>
      <c r="N633" s="203"/>
      <c r="O633" s="204"/>
      <c r="P633" s="207"/>
      <c r="Q633" s="208"/>
    </row>
    <row r="634" spans="1:20" s="3" customFormat="1" ht="6" customHeight="1" thickBot="1">
      <c r="A634" s="13"/>
      <c r="B634" s="13"/>
      <c r="C634" s="13"/>
      <c r="D634" s="13"/>
      <c r="E634" s="13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3"/>
      <c r="Q634" s="13"/>
    </row>
    <row r="635" spans="1:20" s="3" customFormat="1" ht="15.75" customHeight="1">
      <c r="A635" s="211" t="s">
        <v>21</v>
      </c>
      <c r="B635" s="213" t="s">
        <v>22</v>
      </c>
      <c r="C635" s="214"/>
      <c r="D635" s="214"/>
      <c r="E635" s="214"/>
      <c r="F635" s="214"/>
      <c r="G635" s="214"/>
      <c r="H635" s="215">
        <f>P587</f>
        <v>44268</v>
      </c>
      <c r="I635" s="215"/>
      <c r="J635" s="213" t="s">
        <v>23</v>
      </c>
      <c r="K635" s="214"/>
      <c r="L635" s="214"/>
      <c r="M635" s="214"/>
      <c r="N635" s="214"/>
      <c r="O635" s="214"/>
      <c r="P635" s="215">
        <f>H635+1</f>
        <v>44269</v>
      </c>
      <c r="Q635" s="216"/>
      <c r="R635" s="6"/>
    </row>
    <row r="636" spans="1:20" s="3" customFormat="1" ht="15.75" customHeight="1">
      <c r="A636" s="212"/>
      <c r="B636" s="193" t="s">
        <v>24</v>
      </c>
      <c r="C636" s="193"/>
      <c r="D636" s="193"/>
      <c r="E636" s="193"/>
      <c r="F636" s="193"/>
      <c r="G636" s="193" t="s">
        <v>25</v>
      </c>
      <c r="H636" s="193"/>
      <c r="I636" s="193"/>
      <c r="J636" s="193" t="s">
        <v>24</v>
      </c>
      <c r="K636" s="193"/>
      <c r="L636" s="193"/>
      <c r="M636" s="193"/>
      <c r="N636" s="193"/>
      <c r="O636" s="193" t="s">
        <v>25</v>
      </c>
      <c r="P636" s="193"/>
      <c r="Q636" s="193"/>
      <c r="R636" s="6"/>
    </row>
    <row r="637" spans="1:20" s="3" customFormat="1" ht="15.75" customHeight="1">
      <c r="A637" s="195" t="s">
        <v>26</v>
      </c>
      <c r="B637" s="193"/>
      <c r="C637" s="193"/>
      <c r="D637" s="193"/>
      <c r="E637" s="193"/>
      <c r="F637" s="193"/>
      <c r="G637" s="198"/>
      <c r="H637" s="198"/>
      <c r="I637" s="198"/>
      <c r="J637" s="193"/>
      <c r="K637" s="193"/>
      <c r="L637" s="193"/>
      <c r="M637" s="193"/>
      <c r="N637" s="193"/>
      <c r="O637" s="193"/>
      <c r="P637" s="193"/>
      <c r="Q637" s="193"/>
    </row>
    <row r="638" spans="1:20" s="3" customFormat="1" ht="15.75" customHeight="1">
      <c r="A638" s="196"/>
      <c r="B638" s="193"/>
      <c r="C638" s="193"/>
      <c r="D638" s="193"/>
      <c r="E638" s="193"/>
      <c r="F638" s="193"/>
      <c r="G638" s="198"/>
      <c r="H638" s="198"/>
      <c r="I638" s="198"/>
      <c r="J638" s="193"/>
      <c r="K638" s="193"/>
      <c r="L638" s="193"/>
      <c r="M638" s="193"/>
      <c r="N638" s="193"/>
      <c r="O638" s="193"/>
      <c r="P638" s="193"/>
      <c r="Q638" s="193"/>
    </row>
    <row r="639" spans="1:20" s="3" customFormat="1" ht="15.75" customHeight="1">
      <c r="A639" s="196"/>
      <c r="B639" s="193"/>
      <c r="C639" s="193"/>
      <c r="D639" s="193"/>
      <c r="E639" s="193"/>
      <c r="F639" s="193"/>
      <c r="G639" s="198"/>
      <c r="H639" s="198"/>
      <c r="I639" s="198"/>
      <c r="J639" s="193"/>
      <c r="K639" s="193"/>
      <c r="L639" s="193"/>
      <c r="M639" s="193"/>
      <c r="N639" s="193"/>
      <c r="O639" s="193"/>
      <c r="P639" s="193"/>
      <c r="Q639" s="193"/>
    </row>
    <row r="640" spans="1:20" s="3" customFormat="1" ht="15.75" customHeight="1">
      <c r="A640" s="196"/>
      <c r="B640" s="193"/>
      <c r="C640" s="193"/>
      <c r="D640" s="193"/>
      <c r="E640" s="193"/>
      <c r="F640" s="193"/>
      <c r="G640" s="198"/>
      <c r="H640" s="198"/>
      <c r="I640" s="198"/>
      <c r="J640" s="193"/>
      <c r="K640" s="193"/>
      <c r="L640" s="193"/>
      <c r="M640" s="193"/>
      <c r="N640" s="193"/>
      <c r="O640" s="193"/>
      <c r="P640" s="193"/>
      <c r="Q640" s="193"/>
    </row>
    <row r="641" spans="1:17" s="3" customFormat="1" ht="15.75" customHeight="1">
      <c r="A641" s="197"/>
      <c r="B641" s="193"/>
      <c r="C641" s="193"/>
      <c r="D641" s="193"/>
      <c r="E641" s="193"/>
      <c r="F641" s="193"/>
      <c r="G641" s="198"/>
      <c r="H641" s="198"/>
      <c r="I641" s="198"/>
      <c r="J641" s="193"/>
      <c r="K641" s="193"/>
      <c r="L641" s="193"/>
      <c r="M641" s="193"/>
      <c r="N641" s="193"/>
      <c r="O641" s="193"/>
      <c r="P641" s="193"/>
      <c r="Q641" s="193"/>
    </row>
    <row r="642" spans="1:17" s="3" customFormat="1" ht="15.75" customHeight="1">
      <c r="A642" s="195" t="s">
        <v>27</v>
      </c>
      <c r="B642" s="193"/>
      <c r="C642" s="193"/>
      <c r="D642" s="193"/>
      <c r="E642" s="193"/>
      <c r="F642" s="193"/>
      <c r="G642" s="198"/>
      <c r="H642" s="198"/>
      <c r="I642" s="198"/>
      <c r="J642" s="193"/>
      <c r="K642" s="193"/>
      <c r="L642" s="193"/>
      <c r="M642" s="193"/>
      <c r="N642" s="193"/>
      <c r="O642" s="193"/>
      <c r="P642" s="193"/>
      <c r="Q642" s="193"/>
    </row>
    <row r="643" spans="1:17" s="3" customFormat="1" ht="15.75" customHeight="1">
      <c r="A643" s="196"/>
      <c r="B643" s="193"/>
      <c r="C643" s="193"/>
      <c r="D643" s="193"/>
      <c r="E643" s="193"/>
      <c r="F643" s="193"/>
      <c r="G643" s="198"/>
      <c r="H643" s="198"/>
      <c r="I643" s="198"/>
      <c r="J643" s="193"/>
      <c r="K643" s="193"/>
      <c r="L643" s="193"/>
      <c r="M643" s="193"/>
      <c r="N643" s="193"/>
      <c r="O643" s="193"/>
      <c r="P643" s="193"/>
      <c r="Q643" s="193"/>
    </row>
    <row r="644" spans="1:17" s="3" customFormat="1" ht="15.75" customHeight="1">
      <c r="A644" s="197"/>
      <c r="B644" s="193"/>
      <c r="C644" s="193"/>
      <c r="D644" s="193"/>
      <c r="E644" s="193"/>
      <c r="F644" s="193"/>
      <c r="G644" s="198"/>
      <c r="H644" s="198"/>
      <c r="I644" s="198"/>
      <c r="J644" s="193"/>
      <c r="K644" s="193"/>
      <c r="L644" s="193"/>
      <c r="M644" s="193"/>
      <c r="N644" s="193"/>
      <c r="O644" s="193"/>
      <c r="P644" s="193"/>
      <c r="Q644" s="193"/>
    </row>
    <row r="645" spans="1:17" s="3" customFormat="1" ht="15.75" customHeight="1">
      <c r="A645" s="195" t="s">
        <v>28</v>
      </c>
      <c r="B645" s="193"/>
      <c r="C645" s="193"/>
      <c r="D645" s="193"/>
      <c r="E645" s="193"/>
      <c r="F645" s="193"/>
      <c r="G645" s="198"/>
      <c r="H645" s="198"/>
      <c r="I645" s="198"/>
      <c r="J645" s="193"/>
      <c r="K645" s="193"/>
      <c r="L645" s="193"/>
      <c r="M645" s="193"/>
      <c r="N645" s="193"/>
      <c r="O645" s="193"/>
      <c r="P645" s="193"/>
      <c r="Q645" s="193"/>
    </row>
    <row r="646" spans="1:17" s="3" customFormat="1" ht="15.75" customHeight="1">
      <c r="A646" s="196"/>
      <c r="B646" s="193"/>
      <c r="C646" s="193"/>
      <c r="D646" s="193"/>
      <c r="E646" s="193"/>
      <c r="F646" s="193"/>
      <c r="G646" s="198"/>
      <c r="H646" s="198"/>
      <c r="I646" s="198"/>
      <c r="J646" s="193"/>
      <c r="K646" s="193"/>
      <c r="L646" s="193"/>
      <c r="M646" s="193"/>
      <c r="N646" s="193"/>
      <c r="O646" s="193"/>
      <c r="P646" s="193"/>
      <c r="Q646" s="193"/>
    </row>
    <row r="647" spans="1:17" s="3" customFormat="1" ht="15.75" customHeight="1">
      <c r="A647" s="196"/>
      <c r="B647" s="193"/>
      <c r="C647" s="193"/>
      <c r="D647" s="193"/>
      <c r="E647" s="193"/>
      <c r="F647" s="193"/>
      <c r="G647" s="198"/>
      <c r="H647" s="198"/>
      <c r="I647" s="198"/>
      <c r="J647" s="193"/>
      <c r="K647" s="193"/>
      <c r="L647" s="193"/>
      <c r="M647" s="193"/>
      <c r="N647" s="193"/>
      <c r="O647" s="193"/>
      <c r="P647" s="193"/>
      <c r="Q647" s="193"/>
    </row>
    <row r="648" spans="1:17" s="3" customFormat="1" ht="15.75" customHeight="1">
      <c r="A648" s="197"/>
      <c r="B648" s="193"/>
      <c r="C648" s="193"/>
      <c r="D648" s="193"/>
      <c r="E648" s="193"/>
      <c r="F648" s="193"/>
      <c r="G648" s="198"/>
      <c r="H648" s="198"/>
      <c r="I648" s="198"/>
      <c r="J648" s="193"/>
      <c r="K648" s="193"/>
      <c r="L648" s="193"/>
      <c r="M648" s="193"/>
      <c r="N648" s="193"/>
      <c r="O648" s="193"/>
      <c r="P648" s="193"/>
      <c r="Q648" s="193"/>
    </row>
    <row r="649" spans="1:17" s="3" customFormat="1" ht="15.75" customHeight="1">
      <c r="A649" s="223" t="s">
        <v>29</v>
      </c>
      <c r="B649" s="193"/>
      <c r="C649" s="193"/>
      <c r="D649" s="193"/>
      <c r="E649" s="193"/>
      <c r="F649" s="193"/>
      <c r="G649" s="198"/>
      <c r="H649" s="198"/>
      <c r="I649" s="198"/>
      <c r="J649" s="193"/>
      <c r="K649" s="193"/>
      <c r="L649" s="193"/>
      <c r="M649" s="193"/>
      <c r="N649" s="193"/>
      <c r="O649" s="193"/>
      <c r="P649" s="193"/>
      <c r="Q649" s="193"/>
    </row>
    <row r="650" spans="1:17" s="3" customFormat="1" ht="15.75" customHeight="1">
      <c r="A650" s="212"/>
      <c r="B650" s="193"/>
      <c r="C650" s="193"/>
      <c r="D650" s="193"/>
      <c r="E650" s="193"/>
      <c r="F650" s="193"/>
      <c r="G650" s="198"/>
      <c r="H650" s="198"/>
      <c r="I650" s="198"/>
      <c r="J650" s="193"/>
      <c r="K650" s="193"/>
      <c r="L650" s="193"/>
      <c r="M650" s="193"/>
      <c r="N650" s="193"/>
      <c r="O650" s="193"/>
      <c r="P650" s="193"/>
      <c r="Q650" s="193"/>
    </row>
    <row r="651" spans="1:17" s="3" customFormat="1" ht="15.75" customHeight="1">
      <c r="A651" s="8" t="s">
        <v>30</v>
      </c>
      <c r="B651" s="193"/>
      <c r="C651" s="193"/>
      <c r="D651" s="193"/>
      <c r="E651" s="193"/>
      <c r="F651" s="193"/>
      <c r="G651" s="198"/>
      <c r="H651" s="198"/>
      <c r="I651" s="198"/>
      <c r="J651" s="193"/>
      <c r="K651" s="193"/>
      <c r="L651" s="193"/>
      <c r="M651" s="193"/>
      <c r="N651" s="193"/>
      <c r="O651" s="193"/>
      <c r="P651" s="193"/>
      <c r="Q651" s="193"/>
    </row>
    <row r="652" spans="1:17" s="3" customFormat="1" ht="15.75" customHeight="1">
      <c r="A652" s="15" t="s">
        <v>31</v>
      </c>
      <c r="B652" s="193"/>
      <c r="C652" s="193"/>
      <c r="D652" s="193"/>
      <c r="E652" s="193"/>
      <c r="F652" s="193"/>
      <c r="G652" s="198"/>
      <c r="H652" s="198"/>
      <c r="I652" s="198"/>
      <c r="J652" s="193"/>
      <c r="K652" s="193"/>
      <c r="L652" s="193"/>
      <c r="M652" s="193"/>
      <c r="N652" s="193"/>
      <c r="O652" s="193"/>
      <c r="P652" s="193"/>
      <c r="Q652" s="193"/>
    </row>
    <row r="653" spans="1:17" s="3" customFormat="1" ht="15.75" customHeight="1">
      <c r="A653" s="8" t="s">
        <v>32</v>
      </c>
      <c r="B653" s="193"/>
      <c r="C653" s="193"/>
      <c r="D653" s="193"/>
      <c r="E653" s="193"/>
      <c r="F653" s="193"/>
      <c r="G653" s="198"/>
      <c r="H653" s="198"/>
      <c r="I653" s="198"/>
      <c r="J653" s="193"/>
      <c r="K653" s="193"/>
      <c r="L653" s="193"/>
      <c r="M653" s="193"/>
      <c r="N653" s="193"/>
      <c r="O653" s="193"/>
      <c r="P653" s="193"/>
      <c r="Q653" s="193"/>
    </row>
    <row r="654" spans="1:17" s="3" customFormat="1" ht="15.75" customHeight="1">
      <c r="A654" s="8" t="s">
        <v>33</v>
      </c>
      <c r="B654" s="193"/>
      <c r="C654" s="193"/>
      <c r="D654" s="193"/>
      <c r="E654" s="193"/>
      <c r="F654" s="193"/>
      <c r="G654" s="198"/>
      <c r="H654" s="198"/>
      <c r="I654" s="198"/>
      <c r="J654" s="193"/>
      <c r="K654" s="193"/>
      <c r="L654" s="193"/>
      <c r="M654" s="193"/>
      <c r="N654" s="193"/>
      <c r="O654" s="193"/>
      <c r="P654" s="193"/>
      <c r="Q654" s="193"/>
    </row>
    <row r="655" spans="1:17" s="3" customFormat="1" ht="15.75" customHeight="1">
      <c r="A655" s="224" t="s">
        <v>34</v>
      </c>
      <c r="B655" s="193"/>
      <c r="C655" s="193"/>
      <c r="D655" s="193"/>
      <c r="E655" s="193"/>
      <c r="F655" s="193"/>
      <c r="G655" s="198"/>
      <c r="H655" s="198"/>
      <c r="I655" s="198"/>
      <c r="J655" s="193"/>
      <c r="K655" s="193"/>
      <c r="L655" s="193"/>
      <c r="M655" s="193"/>
      <c r="N655" s="193"/>
      <c r="O655" s="193"/>
      <c r="P655" s="193"/>
      <c r="Q655" s="193"/>
    </row>
    <row r="656" spans="1:17" s="3" customFormat="1" ht="15.75" customHeight="1">
      <c r="A656" s="224"/>
      <c r="B656" s="193"/>
      <c r="C656" s="193"/>
      <c r="D656" s="193"/>
      <c r="E656" s="193"/>
      <c r="F656" s="193"/>
      <c r="G656" s="198"/>
      <c r="H656" s="198"/>
      <c r="I656" s="198"/>
      <c r="J656" s="193"/>
      <c r="K656" s="193"/>
      <c r="L656" s="193"/>
      <c r="M656" s="193"/>
      <c r="N656" s="193"/>
      <c r="O656" s="193"/>
      <c r="P656" s="193"/>
      <c r="Q656" s="193"/>
    </row>
    <row r="657" spans="1:17" s="3" customFormat="1" ht="15.75" customHeight="1" thickBot="1">
      <c r="A657" s="225"/>
      <c r="B657" s="239"/>
      <c r="C657" s="239"/>
      <c r="D657" s="239"/>
      <c r="E657" s="239"/>
      <c r="F657" s="239"/>
      <c r="G657" s="240"/>
      <c r="H657" s="240"/>
      <c r="I657" s="240"/>
      <c r="J657" s="239"/>
      <c r="K657" s="239"/>
      <c r="L657" s="239"/>
      <c r="M657" s="239"/>
      <c r="N657" s="239"/>
      <c r="O657" s="239"/>
      <c r="P657" s="239"/>
      <c r="Q657" s="239"/>
    </row>
    <row r="658" spans="1:17" s="3" customFormat="1" ht="3" customHeight="1" thickBot="1">
      <c r="A658" s="16"/>
      <c r="B658" s="13"/>
      <c r="C658" s="13"/>
      <c r="D658" s="13"/>
      <c r="E658" s="13"/>
      <c r="F658" s="17"/>
      <c r="G658" s="17"/>
      <c r="H658" s="17"/>
      <c r="I658" s="13"/>
      <c r="J658" s="13"/>
      <c r="K658" s="13"/>
      <c r="L658" s="13"/>
      <c r="M658" s="13"/>
      <c r="N658" s="13"/>
      <c r="O658" s="13"/>
      <c r="P658" s="13"/>
      <c r="Q658" s="13"/>
    </row>
    <row r="659" spans="1:17" s="3" customFormat="1" ht="15.75" customHeight="1" thickBot="1">
      <c r="A659" s="18" t="s">
        <v>35</v>
      </c>
      <c r="B659" s="19" t="s">
        <v>36</v>
      </c>
      <c r="C659" s="20" t="s">
        <v>37</v>
      </c>
      <c r="D659" s="20"/>
      <c r="E659" s="21" t="s">
        <v>38</v>
      </c>
      <c r="F659" s="21"/>
      <c r="G659" s="21" t="s">
        <v>39</v>
      </c>
      <c r="H659" s="22">
        <f>D659+F659</f>
        <v>0</v>
      </c>
      <c r="I659" s="19" t="s">
        <v>40</v>
      </c>
      <c r="J659" s="20" t="s">
        <v>37</v>
      </c>
      <c r="K659" s="20"/>
      <c r="L659" s="20" t="s">
        <v>38</v>
      </c>
      <c r="M659" s="21"/>
      <c r="N659" s="21" t="s">
        <v>39</v>
      </c>
      <c r="O659" s="23">
        <f>K659+M659</f>
        <v>0</v>
      </c>
      <c r="P659" s="226"/>
      <c r="Q659" s="227"/>
    </row>
    <row r="660" spans="1:17" s="3" customFormat="1" ht="15.75" customHeight="1" thickTop="1">
      <c r="A660" s="228" t="s">
        <v>41</v>
      </c>
      <c r="B660" s="229"/>
      <c r="C660" s="229"/>
      <c r="D660" s="229"/>
      <c r="E660" s="229"/>
      <c r="F660" s="229"/>
      <c r="G660" s="229"/>
      <c r="H660" s="229"/>
      <c r="I660" s="229"/>
      <c r="J660" s="229"/>
      <c r="K660" s="229"/>
      <c r="L660" s="229"/>
      <c r="M660" s="229"/>
      <c r="N660" s="229"/>
      <c r="O660" s="229"/>
      <c r="P660" s="229"/>
      <c r="Q660" s="230"/>
    </row>
    <row r="661" spans="1:17" s="3" customFormat="1" ht="15.75" customHeight="1">
      <c r="A661" s="8" t="s">
        <v>42</v>
      </c>
      <c r="B661" s="231"/>
      <c r="C661" s="232"/>
      <c r="D661" s="232"/>
      <c r="E661" s="232"/>
      <c r="F661" s="232"/>
      <c r="G661" s="232"/>
      <c r="H661" s="232"/>
      <c r="I661" s="232"/>
      <c r="J661" s="232"/>
      <c r="K661" s="232"/>
      <c r="L661" s="232"/>
      <c r="M661" s="232"/>
      <c r="N661" s="232"/>
      <c r="O661" s="232"/>
      <c r="P661" s="232"/>
      <c r="Q661" s="233"/>
    </row>
    <row r="662" spans="1:17" s="3" customFormat="1" ht="15.75" customHeight="1">
      <c r="A662" s="8" t="s">
        <v>43</v>
      </c>
      <c r="B662" s="231"/>
      <c r="C662" s="232"/>
      <c r="D662" s="232"/>
      <c r="E662" s="232"/>
      <c r="F662" s="232"/>
      <c r="G662" s="232"/>
      <c r="H662" s="232"/>
      <c r="I662" s="232"/>
      <c r="J662" s="232"/>
      <c r="K662" s="232"/>
      <c r="L662" s="232"/>
      <c r="M662" s="232"/>
      <c r="N662" s="232"/>
      <c r="O662" s="232"/>
      <c r="P662" s="232"/>
      <c r="Q662" s="233"/>
    </row>
    <row r="663" spans="1:17" s="3" customFormat="1" ht="15.75" customHeight="1" thickBot="1">
      <c r="A663" s="24" t="s">
        <v>34</v>
      </c>
      <c r="B663" s="234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6"/>
    </row>
    <row r="664" spans="1:17" s="3" customFormat="1" ht="15.75" customHeight="1" thickTop="1">
      <c r="A664" s="237" t="s">
        <v>45</v>
      </c>
      <c r="B664" s="228" t="s">
        <v>46</v>
      </c>
      <c r="C664" s="229"/>
      <c r="D664" s="230"/>
      <c r="E664" s="228" t="s">
        <v>47</v>
      </c>
      <c r="F664" s="229"/>
      <c r="G664" s="229"/>
      <c r="H664" s="229"/>
      <c r="I664" s="230"/>
      <c r="J664" s="228" t="s">
        <v>48</v>
      </c>
      <c r="K664" s="229"/>
      <c r="L664" s="229"/>
      <c r="M664" s="229"/>
      <c r="N664" s="230"/>
      <c r="O664" s="228" t="s">
        <v>49</v>
      </c>
      <c r="P664" s="229"/>
      <c r="Q664" s="230"/>
    </row>
    <row r="665" spans="1:17" s="3" customFormat="1" ht="15.75" customHeight="1">
      <c r="A665" s="196"/>
      <c r="B665" s="8" t="s">
        <v>50</v>
      </c>
      <c r="C665" s="8" t="s">
        <v>36</v>
      </c>
      <c r="D665" s="8" t="s">
        <v>40</v>
      </c>
      <c r="E665" s="37" t="s">
        <v>77</v>
      </c>
      <c r="F665" s="38"/>
      <c r="G665" s="38"/>
      <c r="H665" s="38"/>
      <c r="I665" s="39"/>
      <c r="J665" s="40"/>
      <c r="K665" s="41"/>
      <c r="L665" s="41"/>
      <c r="M665" s="41"/>
      <c r="N665" s="42"/>
      <c r="O665" s="258"/>
      <c r="P665" s="259"/>
      <c r="Q665" s="260"/>
    </row>
    <row r="666" spans="1:17" s="3" customFormat="1" ht="15.75" customHeight="1" thickBot="1">
      <c r="A666" s="238"/>
      <c r="B666" s="26">
        <f>B618</f>
        <v>12</v>
      </c>
      <c r="C666" s="26"/>
      <c r="D666" s="26"/>
      <c r="E666" s="43"/>
      <c r="F666" s="44"/>
      <c r="G666" s="44"/>
      <c r="H666" s="44"/>
      <c r="I666" s="45"/>
      <c r="J666" s="46"/>
      <c r="K666" s="47"/>
      <c r="L666" s="47"/>
      <c r="M666" s="47"/>
      <c r="N666" s="48"/>
      <c r="O666" s="261"/>
      <c r="P666" s="262"/>
      <c r="Q666" s="263"/>
    </row>
    <row r="667" spans="1:17" s="3" customFormat="1" ht="15.75" customHeight="1" thickTop="1">
      <c r="A667" s="237" t="s">
        <v>51</v>
      </c>
      <c r="B667" s="27" t="s">
        <v>52</v>
      </c>
      <c r="C667" s="28">
        <f>E667+I667+M667+O667+Q667</f>
        <v>0</v>
      </c>
      <c r="D667" s="269" t="s">
        <v>53</v>
      </c>
      <c r="E667" s="242"/>
      <c r="F667" s="270" t="s">
        <v>54</v>
      </c>
      <c r="G667" s="247"/>
      <c r="H667" s="237" t="s">
        <v>55</v>
      </c>
      <c r="I667" s="247"/>
      <c r="J667" s="237" t="s">
        <v>56</v>
      </c>
      <c r="K667" s="247"/>
      <c r="L667" s="249" t="s">
        <v>57</v>
      </c>
      <c r="M667" s="250"/>
      <c r="N667" s="237" t="s">
        <v>58</v>
      </c>
      <c r="O667" s="242"/>
      <c r="P667" s="237" t="s">
        <v>59</v>
      </c>
      <c r="Q667" s="242"/>
    </row>
    <row r="668" spans="1:17" s="3" customFormat="1" ht="15.75" customHeight="1" thickBot="1">
      <c r="A668" s="238"/>
      <c r="B668" s="24" t="s">
        <v>60</v>
      </c>
      <c r="C668" s="29">
        <f>G667+K667</f>
        <v>0</v>
      </c>
      <c r="D668" s="241"/>
      <c r="E668" s="243"/>
      <c r="F668" s="243"/>
      <c r="G668" s="248"/>
      <c r="H668" s="241"/>
      <c r="I668" s="248"/>
      <c r="J668" s="241"/>
      <c r="K668" s="248"/>
      <c r="L668" s="241"/>
      <c r="M668" s="251"/>
      <c r="N668" s="241"/>
      <c r="O668" s="243"/>
      <c r="P668" s="241"/>
      <c r="Q668" s="243"/>
    </row>
    <row r="669" spans="1:17" s="3" customFormat="1" ht="15.75" customHeight="1" thickTop="1">
      <c r="A669" s="244" t="s">
        <v>61</v>
      </c>
      <c r="B669" s="245"/>
      <c r="C669" s="245"/>
      <c r="D669" s="245"/>
      <c r="E669" s="245"/>
      <c r="F669" s="245"/>
      <c r="G669" s="245"/>
      <c r="H669" s="245"/>
      <c r="I669" s="245"/>
      <c r="J669" s="245"/>
      <c r="K669" s="246"/>
      <c r="L669" s="228" t="s">
        <v>62</v>
      </c>
      <c r="M669" s="229"/>
      <c r="N669" s="229"/>
      <c r="O669" s="229"/>
      <c r="P669" s="229"/>
      <c r="Q669" s="230"/>
    </row>
    <row r="670" spans="1:17" s="3" customFormat="1" ht="19.5" customHeight="1">
      <c r="A670" s="8" t="s">
        <v>63</v>
      </c>
      <c r="B670" s="283" t="s">
        <v>26</v>
      </c>
      <c r="C670" s="284"/>
      <c r="D670" s="30" t="s">
        <v>64</v>
      </c>
      <c r="E670" s="30" t="s">
        <v>65</v>
      </c>
      <c r="F670" s="283" t="s">
        <v>66</v>
      </c>
      <c r="G670" s="284"/>
      <c r="H670" s="283" t="s">
        <v>67</v>
      </c>
      <c r="I670" s="284"/>
      <c r="J670" s="283" t="s">
        <v>68</v>
      </c>
      <c r="K670" s="284"/>
      <c r="L670" s="283" t="s">
        <v>69</v>
      </c>
      <c r="M670" s="285"/>
      <c r="N670" s="285"/>
      <c r="O670" s="284"/>
      <c r="P670" s="31" t="s">
        <v>70</v>
      </c>
      <c r="Q670" s="32" t="s">
        <v>71</v>
      </c>
    </row>
    <row r="671" spans="1:17" s="3" customFormat="1" ht="15.75" customHeight="1">
      <c r="A671" s="223" t="s">
        <v>72</v>
      </c>
      <c r="B671" s="33" t="s">
        <v>73</v>
      </c>
      <c r="C671" s="49">
        <f>C623</f>
        <v>0</v>
      </c>
      <c r="D671" s="293">
        <f>D623</f>
        <v>0</v>
      </c>
      <c r="E671" s="295">
        <f>E623</f>
        <v>0</v>
      </c>
      <c r="F671" s="296">
        <f>F623</f>
        <v>0</v>
      </c>
      <c r="G671" s="297"/>
      <c r="H671" s="296">
        <f>H623</f>
        <v>0</v>
      </c>
      <c r="I671" s="297"/>
      <c r="J671" s="300">
        <f>J623</f>
        <v>0</v>
      </c>
      <c r="K671" s="297"/>
      <c r="L671" s="276" t="s">
        <v>74</v>
      </c>
      <c r="M671" s="277"/>
      <c r="N671" s="276" t="s">
        <v>75</v>
      </c>
      <c r="O671" s="277"/>
      <c r="P671" s="278"/>
      <c r="Q671" s="280"/>
    </row>
    <row r="672" spans="1:17" s="3" customFormat="1" ht="15.75" customHeight="1" thickBot="1">
      <c r="A672" s="225"/>
      <c r="B672" s="35" t="s">
        <v>76</v>
      </c>
      <c r="C672" s="50">
        <f>C624</f>
        <v>0</v>
      </c>
      <c r="D672" s="294"/>
      <c r="E672" s="279"/>
      <c r="F672" s="298"/>
      <c r="G672" s="299"/>
      <c r="H672" s="298"/>
      <c r="I672" s="299"/>
      <c r="J672" s="298"/>
      <c r="K672" s="299"/>
      <c r="L672" s="291">
        <f>L624</f>
        <v>0</v>
      </c>
      <c r="M672" s="292"/>
      <c r="N672" s="291">
        <f>N624</f>
        <v>0</v>
      </c>
      <c r="O672" s="292"/>
      <c r="P672" s="279"/>
      <c r="Q672" s="279"/>
    </row>
    <row r="673" spans="1:20" s="3" customFormat="1" ht="19.5" customHeight="1">
      <c r="A673" s="188" t="s">
        <v>0</v>
      </c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"/>
      <c r="S673" s="1"/>
      <c r="T673" s="1"/>
    </row>
    <row r="674" spans="1:20" s="3" customFormat="1" ht="3.75" customHeight="1"/>
    <row r="675" spans="1:20" s="3" customFormat="1" ht="19.5" customHeight="1">
      <c r="E675" s="4"/>
      <c r="K675" s="189" t="s">
        <v>2</v>
      </c>
      <c r="L675" s="191" t="s">
        <v>3</v>
      </c>
      <c r="M675" s="191"/>
      <c r="N675" s="192" t="s">
        <v>4</v>
      </c>
      <c r="O675" s="192"/>
      <c r="P675" s="193" t="s">
        <v>5</v>
      </c>
      <c r="Q675" s="193"/>
    </row>
    <row r="676" spans="1:20" s="3" customFormat="1" ht="19.5" customHeight="1">
      <c r="E676" s="4"/>
      <c r="K676" s="189"/>
      <c r="L676" s="191"/>
      <c r="M676" s="191"/>
      <c r="N676" s="192"/>
      <c r="O676" s="192"/>
      <c r="P676" s="193"/>
      <c r="Q676" s="193"/>
    </row>
    <row r="677" spans="1:20" s="3" customFormat="1" ht="23.25" customHeight="1">
      <c r="A677" s="271">
        <f>A629+1</f>
        <v>44301</v>
      </c>
      <c r="B677" s="271"/>
      <c r="C677" s="271"/>
      <c r="D677" s="271"/>
      <c r="I677" s="5"/>
      <c r="K677" s="190"/>
      <c r="L677" s="191"/>
      <c r="M677" s="191"/>
      <c r="N677" s="192"/>
      <c r="O677" s="192"/>
      <c r="P677" s="193"/>
      <c r="Q677" s="193"/>
    </row>
    <row r="678" spans="1:20" s="3" customFormat="1" ht="12" customHeight="1" thickBot="1">
      <c r="A678" s="6"/>
      <c r="B678" s="6"/>
      <c r="C678" s="6"/>
      <c r="D678" s="6"/>
      <c r="E678" s="6"/>
      <c r="F678" s="7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20" s="3" customFormat="1" ht="17.25" customHeight="1">
      <c r="A679" s="211" t="s">
        <v>9</v>
      </c>
      <c r="B679" s="199" t="s">
        <v>10</v>
      </c>
      <c r="C679" s="200"/>
      <c r="D679" s="199" t="s">
        <v>11</v>
      </c>
      <c r="E679" s="200"/>
      <c r="F679" s="199" t="s">
        <v>12</v>
      </c>
      <c r="G679" s="200"/>
      <c r="H679" s="217" t="s">
        <v>13</v>
      </c>
      <c r="I679" s="218"/>
      <c r="J679" s="221" t="s">
        <v>14</v>
      </c>
      <c r="K679" s="221"/>
      <c r="L679" s="221"/>
      <c r="M679" s="221"/>
      <c r="N679" s="221"/>
      <c r="O679" s="222"/>
      <c r="P679" s="199" t="s">
        <v>15</v>
      </c>
      <c r="Q679" s="200"/>
    </row>
    <row r="680" spans="1:20" s="3" customFormat="1" ht="17.25" customHeight="1">
      <c r="A680" s="212"/>
      <c r="B680" s="8" t="s">
        <v>17</v>
      </c>
      <c r="C680" s="8" t="s">
        <v>18</v>
      </c>
      <c r="D680" s="8" t="s">
        <v>17</v>
      </c>
      <c r="E680" s="8" t="s">
        <v>18</v>
      </c>
      <c r="F680" s="8" t="s">
        <v>17</v>
      </c>
      <c r="G680" s="8" t="s">
        <v>18</v>
      </c>
      <c r="H680" s="219"/>
      <c r="I680" s="220"/>
      <c r="J680" s="201"/>
      <c r="K680" s="201"/>
      <c r="L680" s="201"/>
      <c r="M680" s="201"/>
      <c r="N680" s="201"/>
      <c r="O680" s="202"/>
      <c r="P680" s="205"/>
      <c r="Q680" s="206"/>
    </row>
    <row r="681" spans="1:20" s="3" customFormat="1" ht="17.25" customHeight="1" thickBot="1">
      <c r="A681" s="9"/>
      <c r="B681" s="10"/>
      <c r="C681" s="10"/>
      <c r="D681" s="10"/>
      <c r="E681" s="10"/>
      <c r="F681" s="11"/>
      <c r="G681" s="12"/>
      <c r="H681" s="209"/>
      <c r="I681" s="210"/>
      <c r="J681" s="203"/>
      <c r="K681" s="203"/>
      <c r="L681" s="203"/>
      <c r="M681" s="203"/>
      <c r="N681" s="203"/>
      <c r="O681" s="204"/>
      <c r="P681" s="207"/>
      <c r="Q681" s="208"/>
    </row>
    <row r="682" spans="1:20" s="3" customFormat="1" ht="6" customHeight="1" thickBot="1">
      <c r="A682" s="13"/>
      <c r="B682" s="13"/>
      <c r="C682" s="13"/>
      <c r="D682" s="13"/>
      <c r="E682" s="13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3"/>
      <c r="Q682" s="13"/>
    </row>
    <row r="683" spans="1:20" s="3" customFormat="1" ht="15.75" customHeight="1">
      <c r="A683" s="211" t="s">
        <v>21</v>
      </c>
      <c r="B683" s="213" t="s">
        <v>22</v>
      </c>
      <c r="C683" s="214"/>
      <c r="D683" s="214"/>
      <c r="E683" s="214"/>
      <c r="F683" s="214"/>
      <c r="G683" s="214"/>
      <c r="H683" s="215">
        <f>P635</f>
        <v>44269</v>
      </c>
      <c r="I683" s="215"/>
      <c r="J683" s="213" t="s">
        <v>23</v>
      </c>
      <c r="K683" s="214"/>
      <c r="L683" s="214"/>
      <c r="M683" s="214"/>
      <c r="N683" s="214"/>
      <c r="O683" s="214"/>
      <c r="P683" s="215">
        <f>H683+1</f>
        <v>44270</v>
      </c>
      <c r="Q683" s="216"/>
      <c r="R683" s="6"/>
    </row>
    <row r="684" spans="1:20" s="3" customFormat="1" ht="15.75" customHeight="1">
      <c r="A684" s="212"/>
      <c r="B684" s="193" t="s">
        <v>24</v>
      </c>
      <c r="C684" s="193"/>
      <c r="D684" s="193"/>
      <c r="E684" s="193"/>
      <c r="F684" s="193"/>
      <c r="G684" s="193" t="s">
        <v>25</v>
      </c>
      <c r="H684" s="193"/>
      <c r="I684" s="193"/>
      <c r="J684" s="193" t="s">
        <v>24</v>
      </c>
      <c r="K684" s="193"/>
      <c r="L684" s="193"/>
      <c r="M684" s="193"/>
      <c r="N684" s="193"/>
      <c r="O684" s="193" t="s">
        <v>25</v>
      </c>
      <c r="P684" s="193"/>
      <c r="Q684" s="193"/>
      <c r="R684" s="6"/>
    </row>
    <row r="685" spans="1:20" s="3" customFormat="1" ht="15.75" customHeight="1">
      <c r="A685" s="195" t="s">
        <v>26</v>
      </c>
      <c r="B685" s="193"/>
      <c r="C685" s="193"/>
      <c r="D685" s="193"/>
      <c r="E685" s="193"/>
      <c r="F685" s="193"/>
      <c r="G685" s="198"/>
      <c r="H685" s="198"/>
      <c r="I685" s="198"/>
      <c r="J685" s="193"/>
      <c r="K685" s="193"/>
      <c r="L685" s="193"/>
      <c r="M685" s="193"/>
      <c r="N685" s="193"/>
      <c r="O685" s="193"/>
      <c r="P685" s="193"/>
      <c r="Q685" s="193"/>
    </row>
    <row r="686" spans="1:20" s="3" customFormat="1" ht="15.75" customHeight="1">
      <c r="A686" s="196"/>
      <c r="B686" s="193"/>
      <c r="C686" s="193"/>
      <c r="D686" s="193"/>
      <c r="E686" s="193"/>
      <c r="F686" s="193"/>
      <c r="G686" s="198"/>
      <c r="H686" s="198"/>
      <c r="I686" s="198"/>
      <c r="J686" s="193"/>
      <c r="K686" s="193"/>
      <c r="L686" s="193"/>
      <c r="M686" s="193"/>
      <c r="N686" s="193"/>
      <c r="O686" s="193"/>
      <c r="P686" s="193"/>
      <c r="Q686" s="193"/>
    </row>
    <row r="687" spans="1:20" s="3" customFormat="1" ht="15.75" customHeight="1">
      <c r="A687" s="196"/>
      <c r="B687" s="193"/>
      <c r="C687" s="193"/>
      <c r="D687" s="193"/>
      <c r="E687" s="193"/>
      <c r="F687" s="193"/>
      <c r="G687" s="198"/>
      <c r="H687" s="198"/>
      <c r="I687" s="198"/>
      <c r="J687" s="193"/>
      <c r="K687" s="193"/>
      <c r="L687" s="193"/>
      <c r="M687" s="193"/>
      <c r="N687" s="193"/>
      <c r="O687" s="193"/>
      <c r="P687" s="193"/>
      <c r="Q687" s="193"/>
    </row>
    <row r="688" spans="1:20" s="3" customFormat="1" ht="15.75" customHeight="1">
      <c r="A688" s="196"/>
      <c r="B688" s="193"/>
      <c r="C688" s="193"/>
      <c r="D688" s="193"/>
      <c r="E688" s="193"/>
      <c r="F688" s="193"/>
      <c r="G688" s="198"/>
      <c r="H688" s="198"/>
      <c r="I688" s="198"/>
      <c r="J688" s="193"/>
      <c r="K688" s="193"/>
      <c r="L688" s="193"/>
      <c r="M688" s="193"/>
      <c r="N688" s="193"/>
      <c r="O688" s="193"/>
      <c r="P688" s="193"/>
      <c r="Q688" s="193"/>
    </row>
    <row r="689" spans="1:17" s="3" customFormat="1" ht="15.75" customHeight="1">
      <c r="A689" s="197"/>
      <c r="B689" s="193"/>
      <c r="C689" s="193"/>
      <c r="D689" s="193"/>
      <c r="E689" s="193"/>
      <c r="F689" s="193"/>
      <c r="G689" s="198"/>
      <c r="H689" s="198"/>
      <c r="I689" s="198"/>
      <c r="J689" s="193"/>
      <c r="K689" s="193"/>
      <c r="L689" s="193"/>
      <c r="M689" s="193"/>
      <c r="N689" s="193"/>
      <c r="O689" s="193"/>
      <c r="P689" s="193"/>
      <c r="Q689" s="193"/>
    </row>
    <row r="690" spans="1:17" s="3" customFormat="1" ht="15.75" customHeight="1">
      <c r="A690" s="195" t="s">
        <v>27</v>
      </c>
      <c r="B690" s="193"/>
      <c r="C690" s="193"/>
      <c r="D690" s="193"/>
      <c r="E690" s="193"/>
      <c r="F690" s="193"/>
      <c r="G690" s="198"/>
      <c r="H690" s="198"/>
      <c r="I690" s="198"/>
      <c r="J690" s="193"/>
      <c r="K690" s="193"/>
      <c r="L690" s="193"/>
      <c r="M690" s="193"/>
      <c r="N690" s="193"/>
      <c r="O690" s="193"/>
      <c r="P690" s="193"/>
      <c r="Q690" s="193"/>
    </row>
    <row r="691" spans="1:17" s="3" customFormat="1" ht="15.75" customHeight="1">
      <c r="A691" s="196"/>
      <c r="B691" s="193"/>
      <c r="C691" s="193"/>
      <c r="D691" s="193"/>
      <c r="E691" s="193"/>
      <c r="F691" s="193"/>
      <c r="G691" s="198"/>
      <c r="H691" s="198"/>
      <c r="I691" s="198"/>
      <c r="J691" s="193"/>
      <c r="K691" s="193"/>
      <c r="L691" s="193"/>
      <c r="M691" s="193"/>
      <c r="N691" s="193"/>
      <c r="O691" s="193"/>
      <c r="P691" s="193"/>
      <c r="Q691" s="193"/>
    </row>
    <row r="692" spans="1:17" s="3" customFormat="1" ht="15.75" customHeight="1">
      <c r="A692" s="197"/>
      <c r="B692" s="193"/>
      <c r="C692" s="193"/>
      <c r="D692" s="193"/>
      <c r="E692" s="193"/>
      <c r="F692" s="193"/>
      <c r="G692" s="198"/>
      <c r="H692" s="198"/>
      <c r="I692" s="198"/>
      <c r="J692" s="193"/>
      <c r="K692" s="193"/>
      <c r="L692" s="193"/>
      <c r="M692" s="193"/>
      <c r="N692" s="193"/>
      <c r="O692" s="193"/>
      <c r="P692" s="193"/>
      <c r="Q692" s="193"/>
    </row>
    <row r="693" spans="1:17" s="3" customFormat="1" ht="15.75" customHeight="1">
      <c r="A693" s="195" t="s">
        <v>28</v>
      </c>
      <c r="B693" s="193"/>
      <c r="C693" s="193"/>
      <c r="D693" s="193"/>
      <c r="E693" s="193"/>
      <c r="F693" s="193"/>
      <c r="G693" s="198"/>
      <c r="H693" s="198"/>
      <c r="I693" s="198"/>
      <c r="J693" s="193"/>
      <c r="K693" s="193"/>
      <c r="L693" s="193"/>
      <c r="M693" s="193"/>
      <c r="N693" s="193"/>
      <c r="O693" s="193"/>
      <c r="P693" s="193"/>
      <c r="Q693" s="193"/>
    </row>
    <row r="694" spans="1:17" s="3" customFormat="1" ht="15.75" customHeight="1">
      <c r="A694" s="196"/>
      <c r="B694" s="193"/>
      <c r="C694" s="193"/>
      <c r="D694" s="193"/>
      <c r="E694" s="193"/>
      <c r="F694" s="193"/>
      <c r="G694" s="198"/>
      <c r="H694" s="198"/>
      <c r="I694" s="198"/>
      <c r="J694" s="193"/>
      <c r="K694" s="193"/>
      <c r="L694" s="193"/>
      <c r="M694" s="193"/>
      <c r="N694" s="193"/>
      <c r="O694" s="193"/>
      <c r="P694" s="193"/>
      <c r="Q694" s="193"/>
    </row>
    <row r="695" spans="1:17" s="3" customFormat="1" ht="15.75" customHeight="1">
      <c r="A695" s="196"/>
      <c r="B695" s="193"/>
      <c r="C695" s="193"/>
      <c r="D695" s="193"/>
      <c r="E695" s="193"/>
      <c r="F695" s="193"/>
      <c r="G695" s="198"/>
      <c r="H695" s="198"/>
      <c r="I695" s="198"/>
      <c r="J695" s="193"/>
      <c r="K695" s="193"/>
      <c r="L695" s="193"/>
      <c r="M695" s="193"/>
      <c r="N695" s="193"/>
      <c r="O695" s="193"/>
      <c r="P695" s="193"/>
      <c r="Q695" s="193"/>
    </row>
    <row r="696" spans="1:17" s="3" customFormat="1" ht="15.75" customHeight="1">
      <c r="A696" s="197"/>
      <c r="B696" s="193"/>
      <c r="C696" s="193"/>
      <c r="D696" s="193"/>
      <c r="E696" s="193"/>
      <c r="F696" s="193"/>
      <c r="G696" s="198"/>
      <c r="H696" s="198"/>
      <c r="I696" s="198"/>
      <c r="J696" s="193"/>
      <c r="K696" s="193"/>
      <c r="L696" s="193"/>
      <c r="M696" s="193"/>
      <c r="N696" s="193"/>
      <c r="O696" s="193"/>
      <c r="P696" s="193"/>
      <c r="Q696" s="193"/>
    </row>
    <row r="697" spans="1:17" s="3" customFormat="1" ht="15.75" customHeight="1">
      <c r="A697" s="223" t="s">
        <v>29</v>
      </c>
      <c r="B697" s="193"/>
      <c r="C697" s="193"/>
      <c r="D697" s="193"/>
      <c r="E697" s="193"/>
      <c r="F697" s="193"/>
      <c r="G697" s="198"/>
      <c r="H697" s="198"/>
      <c r="I697" s="198"/>
      <c r="J697" s="193"/>
      <c r="K697" s="193"/>
      <c r="L697" s="193"/>
      <c r="M697" s="193"/>
      <c r="N697" s="193"/>
      <c r="O697" s="193"/>
      <c r="P697" s="193"/>
      <c r="Q697" s="193"/>
    </row>
    <row r="698" spans="1:17" s="3" customFormat="1" ht="15.75" customHeight="1">
      <c r="A698" s="212"/>
      <c r="B698" s="193"/>
      <c r="C698" s="193"/>
      <c r="D698" s="193"/>
      <c r="E698" s="193"/>
      <c r="F698" s="193"/>
      <c r="G698" s="198"/>
      <c r="H698" s="198"/>
      <c r="I698" s="198"/>
      <c r="J698" s="193"/>
      <c r="K698" s="193"/>
      <c r="L698" s="193"/>
      <c r="M698" s="193"/>
      <c r="N698" s="193"/>
      <c r="O698" s="193"/>
      <c r="P698" s="193"/>
      <c r="Q698" s="193"/>
    </row>
    <row r="699" spans="1:17" s="3" customFormat="1" ht="15.75" customHeight="1">
      <c r="A699" s="8" t="s">
        <v>30</v>
      </c>
      <c r="B699" s="193"/>
      <c r="C699" s="193"/>
      <c r="D699" s="193"/>
      <c r="E699" s="193"/>
      <c r="F699" s="193"/>
      <c r="G699" s="198"/>
      <c r="H699" s="198"/>
      <c r="I699" s="198"/>
      <c r="J699" s="193"/>
      <c r="K699" s="193"/>
      <c r="L699" s="193"/>
      <c r="M699" s="193"/>
      <c r="N699" s="193"/>
      <c r="O699" s="193"/>
      <c r="P699" s="193"/>
      <c r="Q699" s="193"/>
    </row>
    <row r="700" spans="1:17" s="3" customFormat="1" ht="15.75" customHeight="1">
      <c r="A700" s="15" t="s">
        <v>31</v>
      </c>
      <c r="B700" s="193"/>
      <c r="C700" s="193"/>
      <c r="D700" s="193"/>
      <c r="E700" s="193"/>
      <c r="F700" s="193"/>
      <c r="G700" s="198"/>
      <c r="H700" s="198"/>
      <c r="I700" s="198"/>
      <c r="J700" s="193"/>
      <c r="K700" s="193"/>
      <c r="L700" s="193"/>
      <c r="M700" s="193"/>
      <c r="N700" s="193"/>
      <c r="O700" s="193"/>
      <c r="P700" s="193"/>
      <c r="Q700" s="193"/>
    </row>
    <row r="701" spans="1:17" s="3" customFormat="1" ht="15.75" customHeight="1">
      <c r="A701" s="8" t="s">
        <v>32</v>
      </c>
      <c r="B701" s="193"/>
      <c r="C701" s="193"/>
      <c r="D701" s="193"/>
      <c r="E701" s="193"/>
      <c r="F701" s="193"/>
      <c r="G701" s="198"/>
      <c r="H701" s="198"/>
      <c r="I701" s="198"/>
      <c r="J701" s="193"/>
      <c r="K701" s="193"/>
      <c r="L701" s="193"/>
      <c r="M701" s="193"/>
      <c r="N701" s="193"/>
      <c r="O701" s="193"/>
      <c r="P701" s="193"/>
      <c r="Q701" s="193"/>
    </row>
    <row r="702" spans="1:17" s="3" customFormat="1" ht="15.75" customHeight="1">
      <c r="A702" s="8" t="s">
        <v>33</v>
      </c>
      <c r="B702" s="193"/>
      <c r="C702" s="193"/>
      <c r="D702" s="193"/>
      <c r="E702" s="193"/>
      <c r="F702" s="193"/>
      <c r="G702" s="198"/>
      <c r="H702" s="198"/>
      <c r="I702" s="198"/>
      <c r="J702" s="193"/>
      <c r="K702" s="193"/>
      <c r="L702" s="193"/>
      <c r="M702" s="193"/>
      <c r="N702" s="193"/>
      <c r="O702" s="193"/>
      <c r="P702" s="193"/>
      <c r="Q702" s="193"/>
    </row>
    <row r="703" spans="1:17" s="3" customFormat="1" ht="15.75" customHeight="1">
      <c r="A703" s="224" t="s">
        <v>34</v>
      </c>
      <c r="B703" s="193"/>
      <c r="C703" s="193"/>
      <c r="D703" s="193"/>
      <c r="E703" s="193"/>
      <c r="F703" s="193"/>
      <c r="G703" s="198"/>
      <c r="H703" s="198"/>
      <c r="I703" s="198"/>
      <c r="J703" s="193"/>
      <c r="K703" s="193"/>
      <c r="L703" s="193"/>
      <c r="M703" s="193"/>
      <c r="N703" s="193"/>
      <c r="O703" s="193"/>
      <c r="P703" s="193"/>
      <c r="Q703" s="193"/>
    </row>
    <row r="704" spans="1:17" s="3" customFormat="1" ht="15.75" customHeight="1">
      <c r="A704" s="224"/>
      <c r="B704" s="193"/>
      <c r="C704" s="193"/>
      <c r="D704" s="193"/>
      <c r="E704" s="193"/>
      <c r="F704" s="193"/>
      <c r="G704" s="198"/>
      <c r="H704" s="198"/>
      <c r="I704" s="198"/>
      <c r="J704" s="193"/>
      <c r="K704" s="193"/>
      <c r="L704" s="193"/>
      <c r="M704" s="193"/>
      <c r="N704" s="193"/>
      <c r="O704" s="193"/>
      <c r="P704" s="193"/>
      <c r="Q704" s="193"/>
    </row>
    <row r="705" spans="1:17" s="3" customFormat="1" ht="15.75" customHeight="1" thickBot="1">
      <c r="A705" s="225"/>
      <c r="B705" s="239"/>
      <c r="C705" s="239"/>
      <c r="D705" s="239"/>
      <c r="E705" s="239"/>
      <c r="F705" s="239"/>
      <c r="G705" s="240"/>
      <c r="H705" s="240"/>
      <c r="I705" s="240"/>
      <c r="J705" s="239"/>
      <c r="K705" s="239"/>
      <c r="L705" s="239"/>
      <c r="M705" s="239"/>
      <c r="N705" s="239"/>
      <c r="O705" s="239"/>
      <c r="P705" s="239"/>
      <c r="Q705" s="239"/>
    </row>
    <row r="706" spans="1:17" s="3" customFormat="1" ht="3" customHeight="1" thickBot="1">
      <c r="A706" s="16"/>
      <c r="B706" s="13"/>
      <c r="C706" s="13"/>
      <c r="D706" s="13"/>
      <c r="E706" s="13"/>
      <c r="F706" s="17"/>
      <c r="G706" s="17"/>
      <c r="H706" s="17"/>
      <c r="I706" s="13"/>
      <c r="J706" s="13"/>
      <c r="K706" s="13"/>
      <c r="L706" s="13"/>
      <c r="M706" s="13"/>
      <c r="N706" s="13"/>
      <c r="O706" s="13"/>
      <c r="P706" s="13"/>
      <c r="Q706" s="13"/>
    </row>
    <row r="707" spans="1:17" s="3" customFormat="1" ht="15.75" customHeight="1" thickBot="1">
      <c r="A707" s="18" t="s">
        <v>35</v>
      </c>
      <c r="B707" s="19" t="s">
        <v>36</v>
      </c>
      <c r="C707" s="20" t="s">
        <v>37</v>
      </c>
      <c r="D707" s="20"/>
      <c r="E707" s="21" t="s">
        <v>38</v>
      </c>
      <c r="F707" s="21"/>
      <c r="G707" s="21" t="s">
        <v>39</v>
      </c>
      <c r="H707" s="22">
        <f>D707+F707</f>
        <v>0</v>
      </c>
      <c r="I707" s="19" t="s">
        <v>40</v>
      </c>
      <c r="J707" s="20" t="s">
        <v>37</v>
      </c>
      <c r="K707" s="20"/>
      <c r="L707" s="20" t="s">
        <v>38</v>
      </c>
      <c r="M707" s="21"/>
      <c r="N707" s="21" t="s">
        <v>39</v>
      </c>
      <c r="O707" s="23">
        <f>K707+M707</f>
        <v>0</v>
      </c>
      <c r="P707" s="226"/>
      <c r="Q707" s="227"/>
    </row>
    <row r="708" spans="1:17" s="3" customFormat="1" ht="15.75" customHeight="1" thickTop="1">
      <c r="A708" s="228" t="s">
        <v>41</v>
      </c>
      <c r="B708" s="229"/>
      <c r="C708" s="229"/>
      <c r="D708" s="229"/>
      <c r="E708" s="229"/>
      <c r="F708" s="229"/>
      <c r="G708" s="229"/>
      <c r="H708" s="229"/>
      <c r="I708" s="229"/>
      <c r="J708" s="229"/>
      <c r="K708" s="229"/>
      <c r="L708" s="229"/>
      <c r="M708" s="229"/>
      <c r="N708" s="229"/>
      <c r="O708" s="229"/>
      <c r="P708" s="229"/>
      <c r="Q708" s="230"/>
    </row>
    <row r="709" spans="1:17" s="3" customFormat="1" ht="15.75" customHeight="1">
      <c r="A709" s="8" t="s">
        <v>42</v>
      </c>
      <c r="B709" s="231"/>
      <c r="C709" s="232"/>
      <c r="D709" s="232"/>
      <c r="E709" s="232"/>
      <c r="F709" s="232"/>
      <c r="G709" s="232"/>
      <c r="H709" s="232"/>
      <c r="I709" s="232"/>
      <c r="J709" s="232"/>
      <c r="K709" s="232"/>
      <c r="L709" s="232"/>
      <c r="M709" s="232"/>
      <c r="N709" s="232"/>
      <c r="O709" s="232"/>
      <c r="P709" s="232"/>
      <c r="Q709" s="233"/>
    </row>
    <row r="710" spans="1:17" s="3" customFormat="1" ht="15.75" customHeight="1">
      <c r="A710" s="8" t="s">
        <v>43</v>
      </c>
      <c r="B710" s="231"/>
      <c r="C710" s="232"/>
      <c r="D710" s="232"/>
      <c r="E710" s="232"/>
      <c r="F710" s="232"/>
      <c r="G710" s="232"/>
      <c r="H710" s="232"/>
      <c r="I710" s="232"/>
      <c r="J710" s="232"/>
      <c r="K710" s="232"/>
      <c r="L710" s="232"/>
      <c r="M710" s="232"/>
      <c r="N710" s="232"/>
      <c r="O710" s="232"/>
      <c r="P710" s="232"/>
      <c r="Q710" s="233"/>
    </row>
    <row r="711" spans="1:17" s="3" customFormat="1" ht="15.75" customHeight="1" thickBot="1">
      <c r="A711" s="24" t="s">
        <v>34</v>
      </c>
      <c r="B711" s="234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6"/>
    </row>
    <row r="712" spans="1:17" s="3" customFormat="1" ht="15.75" customHeight="1" thickTop="1">
      <c r="A712" s="237" t="s">
        <v>45</v>
      </c>
      <c r="B712" s="228" t="s">
        <v>46</v>
      </c>
      <c r="C712" s="229"/>
      <c r="D712" s="230"/>
      <c r="E712" s="228" t="s">
        <v>47</v>
      </c>
      <c r="F712" s="229"/>
      <c r="G712" s="229"/>
      <c r="H712" s="229"/>
      <c r="I712" s="230"/>
      <c r="J712" s="228" t="s">
        <v>48</v>
      </c>
      <c r="K712" s="229"/>
      <c r="L712" s="229"/>
      <c r="M712" s="229"/>
      <c r="N712" s="230"/>
      <c r="O712" s="228" t="s">
        <v>49</v>
      </c>
      <c r="P712" s="229"/>
      <c r="Q712" s="230"/>
    </row>
    <row r="713" spans="1:17" s="3" customFormat="1" ht="15.75" customHeight="1">
      <c r="A713" s="196"/>
      <c r="B713" s="8" t="s">
        <v>50</v>
      </c>
      <c r="C713" s="8" t="s">
        <v>36</v>
      </c>
      <c r="D713" s="8" t="s">
        <v>40</v>
      </c>
      <c r="E713" s="37" t="s">
        <v>77</v>
      </c>
      <c r="F713" s="38"/>
      <c r="G713" s="38"/>
      <c r="H713" s="38"/>
      <c r="I713" s="39"/>
      <c r="J713" s="40"/>
      <c r="K713" s="41"/>
      <c r="L713" s="41"/>
      <c r="M713" s="41"/>
      <c r="N713" s="42"/>
      <c r="O713" s="258"/>
      <c r="P713" s="259"/>
      <c r="Q713" s="260"/>
    </row>
    <row r="714" spans="1:17" s="3" customFormat="1" ht="15.75" customHeight="1" thickBot="1">
      <c r="A714" s="238"/>
      <c r="B714" s="26">
        <f>B666</f>
        <v>12</v>
      </c>
      <c r="C714" s="26"/>
      <c r="D714" s="26"/>
      <c r="E714" s="43"/>
      <c r="F714" s="44"/>
      <c r="G714" s="44"/>
      <c r="H714" s="44"/>
      <c r="I714" s="45"/>
      <c r="J714" s="46"/>
      <c r="K714" s="47"/>
      <c r="L714" s="47"/>
      <c r="M714" s="47"/>
      <c r="N714" s="48"/>
      <c r="O714" s="261"/>
      <c r="P714" s="262"/>
      <c r="Q714" s="263"/>
    </row>
    <row r="715" spans="1:17" s="3" customFormat="1" ht="15.75" customHeight="1" thickTop="1">
      <c r="A715" s="237" t="s">
        <v>51</v>
      </c>
      <c r="B715" s="27" t="s">
        <v>52</v>
      </c>
      <c r="C715" s="28">
        <f>E715+I715+M715+O715+Q715</f>
        <v>0</v>
      </c>
      <c r="D715" s="269" t="s">
        <v>53</v>
      </c>
      <c r="E715" s="242"/>
      <c r="F715" s="270" t="s">
        <v>54</v>
      </c>
      <c r="G715" s="247"/>
      <c r="H715" s="237" t="s">
        <v>55</v>
      </c>
      <c r="I715" s="247"/>
      <c r="J715" s="237" t="s">
        <v>56</v>
      </c>
      <c r="K715" s="247"/>
      <c r="L715" s="249" t="s">
        <v>57</v>
      </c>
      <c r="M715" s="250"/>
      <c r="N715" s="237" t="s">
        <v>58</v>
      </c>
      <c r="O715" s="242"/>
      <c r="P715" s="237" t="s">
        <v>59</v>
      </c>
      <c r="Q715" s="242"/>
    </row>
    <row r="716" spans="1:17" s="3" customFormat="1" ht="15.75" customHeight="1" thickBot="1">
      <c r="A716" s="238"/>
      <c r="B716" s="24" t="s">
        <v>60</v>
      </c>
      <c r="C716" s="29">
        <f>G715+K715</f>
        <v>0</v>
      </c>
      <c r="D716" s="241"/>
      <c r="E716" s="243"/>
      <c r="F716" s="243"/>
      <c r="G716" s="248"/>
      <c r="H716" s="241"/>
      <c r="I716" s="248"/>
      <c r="J716" s="241"/>
      <c r="K716" s="248"/>
      <c r="L716" s="241"/>
      <c r="M716" s="251"/>
      <c r="N716" s="241"/>
      <c r="O716" s="243"/>
      <c r="P716" s="241"/>
      <c r="Q716" s="243"/>
    </row>
    <row r="717" spans="1:17" s="3" customFormat="1" ht="15.75" customHeight="1" thickTop="1">
      <c r="A717" s="244" t="s">
        <v>61</v>
      </c>
      <c r="B717" s="245"/>
      <c r="C717" s="245"/>
      <c r="D717" s="245"/>
      <c r="E717" s="245"/>
      <c r="F717" s="245"/>
      <c r="G717" s="245"/>
      <c r="H717" s="245"/>
      <c r="I717" s="245"/>
      <c r="J717" s="245"/>
      <c r="K717" s="246"/>
      <c r="L717" s="228" t="s">
        <v>62</v>
      </c>
      <c r="M717" s="229"/>
      <c r="N717" s="229"/>
      <c r="O717" s="229"/>
      <c r="P717" s="229"/>
      <c r="Q717" s="230"/>
    </row>
    <row r="718" spans="1:17" s="3" customFormat="1" ht="19.5" customHeight="1">
      <c r="A718" s="8" t="s">
        <v>63</v>
      </c>
      <c r="B718" s="283" t="s">
        <v>26</v>
      </c>
      <c r="C718" s="284"/>
      <c r="D718" s="30" t="s">
        <v>64</v>
      </c>
      <c r="E718" s="30" t="s">
        <v>65</v>
      </c>
      <c r="F718" s="283" t="s">
        <v>66</v>
      </c>
      <c r="G718" s="284"/>
      <c r="H718" s="283" t="s">
        <v>67</v>
      </c>
      <c r="I718" s="284"/>
      <c r="J718" s="283" t="s">
        <v>68</v>
      </c>
      <c r="K718" s="284"/>
      <c r="L718" s="283" t="s">
        <v>69</v>
      </c>
      <c r="M718" s="285"/>
      <c r="N718" s="285"/>
      <c r="O718" s="284"/>
      <c r="P718" s="31" t="s">
        <v>70</v>
      </c>
      <c r="Q718" s="32" t="s">
        <v>71</v>
      </c>
    </row>
    <row r="719" spans="1:17" s="3" customFormat="1" ht="15.75" customHeight="1">
      <c r="A719" s="223" t="s">
        <v>72</v>
      </c>
      <c r="B719" s="33" t="s">
        <v>73</v>
      </c>
      <c r="C719" s="49">
        <f>C671</f>
        <v>0</v>
      </c>
      <c r="D719" s="293">
        <f>D671</f>
        <v>0</v>
      </c>
      <c r="E719" s="295">
        <f>E671</f>
        <v>0</v>
      </c>
      <c r="F719" s="296">
        <f>F671</f>
        <v>0</v>
      </c>
      <c r="G719" s="297"/>
      <c r="H719" s="296">
        <f>H671</f>
        <v>0</v>
      </c>
      <c r="I719" s="297"/>
      <c r="J719" s="300">
        <f>J671</f>
        <v>0</v>
      </c>
      <c r="K719" s="297"/>
      <c r="L719" s="276" t="s">
        <v>74</v>
      </c>
      <c r="M719" s="277"/>
      <c r="N719" s="276" t="s">
        <v>75</v>
      </c>
      <c r="O719" s="277"/>
      <c r="P719" s="278"/>
      <c r="Q719" s="280"/>
    </row>
    <row r="720" spans="1:17" s="3" customFormat="1" ht="15.75" customHeight="1" thickBot="1">
      <c r="A720" s="225"/>
      <c r="B720" s="35" t="s">
        <v>76</v>
      </c>
      <c r="C720" s="50">
        <f>C672</f>
        <v>0</v>
      </c>
      <c r="D720" s="294"/>
      <c r="E720" s="279"/>
      <c r="F720" s="298"/>
      <c r="G720" s="299"/>
      <c r="H720" s="298"/>
      <c r="I720" s="299"/>
      <c r="J720" s="298"/>
      <c r="K720" s="299"/>
      <c r="L720" s="291">
        <f>L672</f>
        <v>0</v>
      </c>
      <c r="M720" s="292"/>
      <c r="N720" s="291">
        <f>N672</f>
        <v>0</v>
      </c>
      <c r="O720" s="292"/>
      <c r="P720" s="279"/>
      <c r="Q720" s="279"/>
    </row>
    <row r="721" spans="1:20" s="3" customFormat="1" ht="19.5" customHeight="1">
      <c r="A721" s="188" t="s">
        <v>0</v>
      </c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"/>
      <c r="S721" s="1"/>
      <c r="T721" s="1"/>
    </row>
    <row r="722" spans="1:20" s="3" customFormat="1" ht="3.75" customHeight="1"/>
    <row r="723" spans="1:20" s="3" customFormat="1" ht="19.5" customHeight="1">
      <c r="E723" s="4"/>
      <c r="K723" s="189" t="s">
        <v>2</v>
      </c>
      <c r="L723" s="191" t="s">
        <v>3</v>
      </c>
      <c r="M723" s="191"/>
      <c r="N723" s="192" t="s">
        <v>4</v>
      </c>
      <c r="O723" s="192"/>
      <c r="P723" s="193" t="s">
        <v>5</v>
      </c>
      <c r="Q723" s="193"/>
    </row>
    <row r="724" spans="1:20" s="3" customFormat="1" ht="19.5" customHeight="1">
      <c r="E724" s="4"/>
      <c r="K724" s="189"/>
      <c r="L724" s="191"/>
      <c r="M724" s="191"/>
      <c r="N724" s="192"/>
      <c r="O724" s="192"/>
      <c r="P724" s="193"/>
      <c r="Q724" s="193"/>
    </row>
    <row r="725" spans="1:20" s="3" customFormat="1" ht="23.25" customHeight="1">
      <c r="A725" s="271">
        <f>A677+1</f>
        <v>44302</v>
      </c>
      <c r="B725" s="271"/>
      <c r="C725" s="271"/>
      <c r="D725" s="271"/>
      <c r="I725" s="5"/>
      <c r="K725" s="190"/>
      <c r="L725" s="191"/>
      <c r="M725" s="191"/>
      <c r="N725" s="192"/>
      <c r="O725" s="192"/>
      <c r="P725" s="193"/>
      <c r="Q725" s="193"/>
    </row>
    <row r="726" spans="1:20" s="3" customFormat="1" ht="12" customHeight="1" thickBot="1">
      <c r="A726" s="6"/>
      <c r="B726" s="6"/>
      <c r="C726" s="6"/>
      <c r="D726" s="6"/>
      <c r="E726" s="6"/>
      <c r="F726" s="7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20" s="3" customFormat="1" ht="17.25" customHeight="1">
      <c r="A727" s="211" t="s">
        <v>9</v>
      </c>
      <c r="B727" s="199" t="s">
        <v>10</v>
      </c>
      <c r="C727" s="200"/>
      <c r="D727" s="199" t="s">
        <v>11</v>
      </c>
      <c r="E727" s="200"/>
      <c r="F727" s="199" t="s">
        <v>12</v>
      </c>
      <c r="G727" s="200"/>
      <c r="H727" s="217" t="s">
        <v>13</v>
      </c>
      <c r="I727" s="218"/>
      <c r="J727" s="221" t="s">
        <v>14</v>
      </c>
      <c r="K727" s="221"/>
      <c r="L727" s="221"/>
      <c r="M727" s="221"/>
      <c r="N727" s="221"/>
      <c r="O727" s="222"/>
      <c r="P727" s="199" t="s">
        <v>15</v>
      </c>
      <c r="Q727" s="200"/>
    </row>
    <row r="728" spans="1:20" s="3" customFormat="1" ht="17.25" customHeight="1">
      <c r="A728" s="212"/>
      <c r="B728" s="8" t="s">
        <v>17</v>
      </c>
      <c r="C728" s="8" t="s">
        <v>18</v>
      </c>
      <c r="D728" s="8" t="s">
        <v>17</v>
      </c>
      <c r="E728" s="8" t="s">
        <v>18</v>
      </c>
      <c r="F728" s="8" t="s">
        <v>17</v>
      </c>
      <c r="G728" s="8" t="s">
        <v>18</v>
      </c>
      <c r="H728" s="219"/>
      <c r="I728" s="220"/>
      <c r="J728" s="201"/>
      <c r="K728" s="201"/>
      <c r="L728" s="201"/>
      <c r="M728" s="201"/>
      <c r="N728" s="201"/>
      <c r="O728" s="202"/>
      <c r="P728" s="205"/>
      <c r="Q728" s="206"/>
    </row>
    <row r="729" spans="1:20" s="3" customFormat="1" ht="17.25" customHeight="1" thickBot="1">
      <c r="A729" s="9"/>
      <c r="B729" s="10"/>
      <c r="C729" s="10"/>
      <c r="D729" s="10"/>
      <c r="E729" s="10"/>
      <c r="F729" s="11"/>
      <c r="G729" s="12"/>
      <c r="H729" s="209"/>
      <c r="I729" s="210"/>
      <c r="J729" s="203"/>
      <c r="K729" s="203"/>
      <c r="L729" s="203"/>
      <c r="M729" s="203"/>
      <c r="N729" s="203"/>
      <c r="O729" s="204"/>
      <c r="P729" s="207"/>
      <c r="Q729" s="208"/>
    </row>
    <row r="730" spans="1:20" s="3" customFormat="1" ht="6" customHeight="1" thickBot="1">
      <c r="A730" s="13"/>
      <c r="B730" s="13"/>
      <c r="C730" s="13"/>
      <c r="D730" s="13"/>
      <c r="E730" s="13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3"/>
      <c r="Q730" s="13"/>
    </row>
    <row r="731" spans="1:20" s="3" customFormat="1" ht="15.75" customHeight="1">
      <c r="A731" s="211" t="s">
        <v>21</v>
      </c>
      <c r="B731" s="213" t="s">
        <v>22</v>
      </c>
      <c r="C731" s="214"/>
      <c r="D731" s="214"/>
      <c r="E731" s="214"/>
      <c r="F731" s="214"/>
      <c r="G731" s="214"/>
      <c r="H731" s="215">
        <f>P683</f>
        <v>44270</v>
      </c>
      <c r="I731" s="215"/>
      <c r="J731" s="213" t="s">
        <v>23</v>
      </c>
      <c r="K731" s="214"/>
      <c r="L731" s="214"/>
      <c r="M731" s="214"/>
      <c r="N731" s="214"/>
      <c r="O731" s="214"/>
      <c r="P731" s="215">
        <f>H731+1</f>
        <v>44271</v>
      </c>
      <c r="Q731" s="216"/>
      <c r="R731" s="6"/>
    </row>
    <row r="732" spans="1:20" s="3" customFormat="1" ht="15.75" customHeight="1">
      <c r="A732" s="212"/>
      <c r="B732" s="193" t="s">
        <v>24</v>
      </c>
      <c r="C732" s="193"/>
      <c r="D732" s="193"/>
      <c r="E732" s="193"/>
      <c r="F732" s="193"/>
      <c r="G732" s="193" t="s">
        <v>25</v>
      </c>
      <c r="H732" s="193"/>
      <c r="I732" s="193"/>
      <c r="J732" s="193" t="s">
        <v>24</v>
      </c>
      <c r="K732" s="193"/>
      <c r="L732" s="193"/>
      <c r="M732" s="193"/>
      <c r="N732" s="193"/>
      <c r="O732" s="193" t="s">
        <v>25</v>
      </c>
      <c r="P732" s="193"/>
      <c r="Q732" s="193"/>
      <c r="R732" s="6"/>
    </row>
    <row r="733" spans="1:20" s="3" customFormat="1" ht="15.75" customHeight="1">
      <c r="A733" s="195" t="s">
        <v>26</v>
      </c>
      <c r="B733" s="193"/>
      <c r="C733" s="193"/>
      <c r="D733" s="193"/>
      <c r="E733" s="193"/>
      <c r="F733" s="193"/>
      <c r="G733" s="198"/>
      <c r="H733" s="198"/>
      <c r="I733" s="198"/>
      <c r="J733" s="193"/>
      <c r="K733" s="193"/>
      <c r="L733" s="193"/>
      <c r="M733" s="193"/>
      <c r="N733" s="193"/>
      <c r="O733" s="193"/>
      <c r="P733" s="193"/>
      <c r="Q733" s="193"/>
    </row>
    <row r="734" spans="1:20" s="3" customFormat="1" ht="15.75" customHeight="1">
      <c r="A734" s="196"/>
      <c r="B734" s="193"/>
      <c r="C734" s="193"/>
      <c r="D734" s="193"/>
      <c r="E734" s="193"/>
      <c r="F734" s="193"/>
      <c r="G734" s="198"/>
      <c r="H734" s="198"/>
      <c r="I734" s="198"/>
      <c r="J734" s="193"/>
      <c r="K734" s="193"/>
      <c r="L734" s="193"/>
      <c r="M734" s="193"/>
      <c r="N734" s="193"/>
      <c r="O734" s="193"/>
      <c r="P734" s="193"/>
      <c r="Q734" s="193"/>
    </row>
    <row r="735" spans="1:20" s="3" customFormat="1" ht="15.75" customHeight="1">
      <c r="A735" s="196"/>
      <c r="B735" s="193"/>
      <c r="C735" s="193"/>
      <c r="D735" s="193"/>
      <c r="E735" s="193"/>
      <c r="F735" s="193"/>
      <c r="G735" s="198"/>
      <c r="H735" s="198"/>
      <c r="I735" s="198"/>
      <c r="J735" s="193"/>
      <c r="K735" s="193"/>
      <c r="L735" s="193"/>
      <c r="M735" s="193"/>
      <c r="N735" s="193"/>
      <c r="O735" s="193"/>
      <c r="P735" s="193"/>
      <c r="Q735" s="193"/>
    </row>
    <row r="736" spans="1:20" s="3" customFormat="1" ht="15.75" customHeight="1">
      <c r="A736" s="196"/>
      <c r="B736" s="193"/>
      <c r="C736" s="193"/>
      <c r="D736" s="193"/>
      <c r="E736" s="193"/>
      <c r="F736" s="193"/>
      <c r="G736" s="198"/>
      <c r="H736" s="198"/>
      <c r="I736" s="198"/>
      <c r="J736" s="193"/>
      <c r="K736" s="193"/>
      <c r="L736" s="193"/>
      <c r="M736" s="193"/>
      <c r="N736" s="193"/>
      <c r="O736" s="193"/>
      <c r="P736" s="193"/>
      <c r="Q736" s="193"/>
    </row>
    <row r="737" spans="1:17" s="3" customFormat="1" ht="15.75" customHeight="1">
      <c r="A737" s="197"/>
      <c r="B737" s="193"/>
      <c r="C737" s="193"/>
      <c r="D737" s="193"/>
      <c r="E737" s="193"/>
      <c r="F737" s="193"/>
      <c r="G737" s="198"/>
      <c r="H737" s="198"/>
      <c r="I737" s="198"/>
      <c r="J737" s="193"/>
      <c r="K737" s="193"/>
      <c r="L737" s="193"/>
      <c r="M737" s="193"/>
      <c r="N737" s="193"/>
      <c r="O737" s="193"/>
      <c r="P737" s="193"/>
      <c r="Q737" s="193"/>
    </row>
    <row r="738" spans="1:17" s="3" customFormat="1" ht="15.75" customHeight="1">
      <c r="A738" s="195" t="s">
        <v>27</v>
      </c>
      <c r="B738" s="193"/>
      <c r="C738" s="193"/>
      <c r="D738" s="193"/>
      <c r="E738" s="193"/>
      <c r="F738" s="193"/>
      <c r="G738" s="198"/>
      <c r="H738" s="198"/>
      <c r="I738" s="198"/>
      <c r="J738" s="193"/>
      <c r="K738" s="193"/>
      <c r="L738" s="193"/>
      <c r="M738" s="193"/>
      <c r="N738" s="193"/>
      <c r="O738" s="193"/>
      <c r="P738" s="193"/>
      <c r="Q738" s="193"/>
    </row>
    <row r="739" spans="1:17" s="3" customFormat="1" ht="15.75" customHeight="1">
      <c r="A739" s="196"/>
      <c r="B739" s="193"/>
      <c r="C739" s="193"/>
      <c r="D739" s="193"/>
      <c r="E739" s="193"/>
      <c r="F739" s="193"/>
      <c r="G739" s="198"/>
      <c r="H739" s="198"/>
      <c r="I739" s="198"/>
      <c r="J739" s="193"/>
      <c r="K739" s="193"/>
      <c r="L739" s="193"/>
      <c r="M739" s="193"/>
      <c r="N739" s="193"/>
      <c r="O739" s="193"/>
      <c r="P739" s="193"/>
      <c r="Q739" s="193"/>
    </row>
    <row r="740" spans="1:17" s="3" customFormat="1" ht="15.75" customHeight="1">
      <c r="A740" s="197"/>
      <c r="B740" s="193"/>
      <c r="C740" s="193"/>
      <c r="D740" s="193"/>
      <c r="E740" s="193"/>
      <c r="F740" s="193"/>
      <c r="G740" s="198"/>
      <c r="H740" s="198"/>
      <c r="I740" s="198"/>
      <c r="J740" s="193"/>
      <c r="K740" s="193"/>
      <c r="L740" s="193"/>
      <c r="M740" s="193"/>
      <c r="N740" s="193"/>
      <c r="O740" s="193"/>
      <c r="P740" s="193"/>
      <c r="Q740" s="193"/>
    </row>
    <row r="741" spans="1:17" s="3" customFormat="1" ht="15.75" customHeight="1">
      <c r="A741" s="195" t="s">
        <v>28</v>
      </c>
      <c r="B741" s="193"/>
      <c r="C741" s="193"/>
      <c r="D741" s="193"/>
      <c r="E741" s="193"/>
      <c r="F741" s="193"/>
      <c r="G741" s="198"/>
      <c r="H741" s="198"/>
      <c r="I741" s="198"/>
      <c r="J741" s="193"/>
      <c r="K741" s="193"/>
      <c r="L741" s="193"/>
      <c r="M741" s="193"/>
      <c r="N741" s="193"/>
      <c r="O741" s="193"/>
      <c r="P741" s="193"/>
      <c r="Q741" s="193"/>
    </row>
    <row r="742" spans="1:17" s="3" customFormat="1" ht="15.75" customHeight="1">
      <c r="A742" s="196"/>
      <c r="B742" s="193"/>
      <c r="C742" s="193"/>
      <c r="D742" s="193"/>
      <c r="E742" s="193"/>
      <c r="F742" s="193"/>
      <c r="G742" s="198"/>
      <c r="H742" s="198"/>
      <c r="I742" s="198"/>
      <c r="J742" s="193"/>
      <c r="K742" s="193"/>
      <c r="L742" s="193"/>
      <c r="M742" s="193"/>
      <c r="N742" s="193"/>
      <c r="O742" s="193"/>
      <c r="P742" s="193"/>
      <c r="Q742" s="193"/>
    </row>
    <row r="743" spans="1:17" s="3" customFormat="1" ht="15.75" customHeight="1">
      <c r="A743" s="196"/>
      <c r="B743" s="193"/>
      <c r="C743" s="193"/>
      <c r="D743" s="193"/>
      <c r="E743" s="193"/>
      <c r="F743" s="193"/>
      <c r="G743" s="198"/>
      <c r="H743" s="198"/>
      <c r="I743" s="198"/>
      <c r="J743" s="193"/>
      <c r="K743" s="193"/>
      <c r="L743" s="193"/>
      <c r="M743" s="193"/>
      <c r="N743" s="193"/>
      <c r="O743" s="193"/>
      <c r="P743" s="193"/>
      <c r="Q743" s="193"/>
    </row>
    <row r="744" spans="1:17" s="3" customFormat="1" ht="15.75" customHeight="1">
      <c r="A744" s="197"/>
      <c r="B744" s="193"/>
      <c r="C744" s="193"/>
      <c r="D744" s="193"/>
      <c r="E744" s="193"/>
      <c r="F744" s="193"/>
      <c r="G744" s="198"/>
      <c r="H744" s="198"/>
      <c r="I744" s="198"/>
      <c r="J744" s="193"/>
      <c r="K744" s="193"/>
      <c r="L744" s="193"/>
      <c r="M744" s="193"/>
      <c r="N744" s="193"/>
      <c r="O744" s="193"/>
      <c r="P744" s="193"/>
      <c r="Q744" s="193"/>
    </row>
    <row r="745" spans="1:17" s="3" customFormat="1" ht="15.75" customHeight="1">
      <c r="A745" s="223" t="s">
        <v>29</v>
      </c>
      <c r="B745" s="193"/>
      <c r="C745" s="193"/>
      <c r="D745" s="193"/>
      <c r="E745" s="193"/>
      <c r="F745" s="193"/>
      <c r="G745" s="198"/>
      <c r="H745" s="198"/>
      <c r="I745" s="198"/>
      <c r="J745" s="193"/>
      <c r="K745" s="193"/>
      <c r="L745" s="193"/>
      <c r="M745" s="193"/>
      <c r="N745" s="193"/>
      <c r="O745" s="193"/>
      <c r="P745" s="193"/>
      <c r="Q745" s="193"/>
    </row>
    <row r="746" spans="1:17" s="3" customFormat="1" ht="15.75" customHeight="1">
      <c r="A746" s="212"/>
      <c r="B746" s="193"/>
      <c r="C746" s="193"/>
      <c r="D746" s="193"/>
      <c r="E746" s="193"/>
      <c r="F746" s="193"/>
      <c r="G746" s="198"/>
      <c r="H746" s="198"/>
      <c r="I746" s="198"/>
      <c r="J746" s="193"/>
      <c r="K746" s="193"/>
      <c r="L746" s="193"/>
      <c r="M746" s="193"/>
      <c r="N746" s="193"/>
      <c r="O746" s="193"/>
      <c r="P746" s="193"/>
      <c r="Q746" s="193"/>
    </row>
    <row r="747" spans="1:17" s="3" customFormat="1" ht="15.75" customHeight="1">
      <c r="A747" s="8" t="s">
        <v>30</v>
      </c>
      <c r="B747" s="193"/>
      <c r="C747" s="193"/>
      <c r="D747" s="193"/>
      <c r="E747" s="193"/>
      <c r="F747" s="193"/>
      <c r="G747" s="198"/>
      <c r="H747" s="198"/>
      <c r="I747" s="198"/>
      <c r="J747" s="193"/>
      <c r="K747" s="193"/>
      <c r="L747" s="193"/>
      <c r="M747" s="193"/>
      <c r="N747" s="193"/>
      <c r="O747" s="193"/>
      <c r="P747" s="193"/>
      <c r="Q747" s="193"/>
    </row>
    <row r="748" spans="1:17" s="3" customFormat="1" ht="15.75" customHeight="1">
      <c r="A748" s="15" t="s">
        <v>31</v>
      </c>
      <c r="B748" s="193"/>
      <c r="C748" s="193"/>
      <c r="D748" s="193"/>
      <c r="E748" s="193"/>
      <c r="F748" s="193"/>
      <c r="G748" s="198"/>
      <c r="H748" s="198"/>
      <c r="I748" s="198"/>
      <c r="J748" s="193"/>
      <c r="K748" s="193"/>
      <c r="L748" s="193"/>
      <c r="M748" s="193"/>
      <c r="N748" s="193"/>
      <c r="O748" s="193"/>
      <c r="P748" s="193"/>
      <c r="Q748" s="193"/>
    </row>
    <row r="749" spans="1:17" s="3" customFormat="1" ht="15.75" customHeight="1">
      <c r="A749" s="8" t="s">
        <v>32</v>
      </c>
      <c r="B749" s="193"/>
      <c r="C749" s="193"/>
      <c r="D749" s="193"/>
      <c r="E749" s="193"/>
      <c r="F749" s="193"/>
      <c r="G749" s="198"/>
      <c r="H749" s="198"/>
      <c r="I749" s="198"/>
      <c r="J749" s="193"/>
      <c r="K749" s="193"/>
      <c r="L749" s="193"/>
      <c r="M749" s="193"/>
      <c r="N749" s="193"/>
      <c r="O749" s="193"/>
      <c r="P749" s="193"/>
      <c r="Q749" s="193"/>
    </row>
    <row r="750" spans="1:17" s="3" customFormat="1" ht="15.75" customHeight="1">
      <c r="A750" s="8" t="s">
        <v>33</v>
      </c>
      <c r="B750" s="193"/>
      <c r="C750" s="193"/>
      <c r="D750" s="193"/>
      <c r="E750" s="193"/>
      <c r="F750" s="193"/>
      <c r="G750" s="198"/>
      <c r="H750" s="198"/>
      <c r="I750" s="198"/>
      <c r="J750" s="193"/>
      <c r="K750" s="193"/>
      <c r="L750" s="193"/>
      <c r="M750" s="193"/>
      <c r="N750" s="193"/>
      <c r="O750" s="193"/>
      <c r="P750" s="193"/>
      <c r="Q750" s="193"/>
    </row>
    <row r="751" spans="1:17" s="3" customFormat="1" ht="15.75" customHeight="1">
      <c r="A751" s="224" t="s">
        <v>34</v>
      </c>
      <c r="B751" s="193"/>
      <c r="C751" s="193"/>
      <c r="D751" s="193"/>
      <c r="E751" s="193"/>
      <c r="F751" s="193"/>
      <c r="G751" s="198"/>
      <c r="H751" s="198"/>
      <c r="I751" s="198"/>
      <c r="J751" s="193"/>
      <c r="K751" s="193"/>
      <c r="L751" s="193"/>
      <c r="M751" s="193"/>
      <c r="N751" s="193"/>
      <c r="O751" s="193"/>
      <c r="P751" s="193"/>
      <c r="Q751" s="193"/>
    </row>
    <row r="752" spans="1:17" s="3" customFormat="1" ht="15.75" customHeight="1">
      <c r="A752" s="224"/>
      <c r="B752" s="193"/>
      <c r="C752" s="193"/>
      <c r="D752" s="193"/>
      <c r="E752" s="193"/>
      <c r="F752" s="193"/>
      <c r="G752" s="198"/>
      <c r="H752" s="198"/>
      <c r="I752" s="198"/>
      <c r="J752" s="193"/>
      <c r="K752" s="193"/>
      <c r="L752" s="193"/>
      <c r="M752" s="193"/>
      <c r="N752" s="193"/>
      <c r="O752" s="193"/>
      <c r="P752" s="193"/>
      <c r="Q752" s="193"/>
    </row>
    <row r="753" spans="1:17" s="3" customFormat="1" ht="15.75" customHeight="1" thickBot="1">
      <c r="A753" s="225"/>
      <c r="B753" s="239"/>
      <c r="C753" s="239"/>
      <c r="D753" s="239"/>
      <c r="E753" s="239"/>
      <c r="F753" s="239"/>
      <c r="G753" s="240"/>
      <c r="H753" s="240"/>
      <c r="I753" s="240"/>
      <c r="J753" s="239"/>
      <c r="K753" s="239"/>
      <c r="L753" s="239"/>
      <c r="M753" s="239"/>
      <c r="N753" s="239"/>
      <c r="O753" s="239"/>
      <c r="P753" s="239"/>
      <c r="Q753" s="239"/>
    </row>
    <row r="754" spans="1:17" s="3" customFormat="1" ht="3" customHeight="1" thickBot="1">
      <c r="A754" s="16"/>
      <c r="B754" s="13"/>
      <c r="C754" s="13"/>
      <c r="D754" s="13"/>
      <c r="E754" s="13"/>
      <c r="F754" s="17"/>
      <c r="G754" s="17"/>
      <c r="H754" s="17"/>
      <c r="I754" s="13"/>
      <c r="J754" s="13"/>
      <c r="K754" s="13"/>
      <c r="L754" s="13"/>
      <c r="M754" s="13"/>
      <c r="N754" s="13"/>
      <c r="O754" s="13"/>
      <c r="P754" s="13"/>
      <c r="Q754" s="13"/>
    </row>
    <row r="755" spans="1:17" s="3" customFormat="1" ht="15.75" customHeight="1" thickBot="1">
      <c r="A755" s="18" t="s">
        <v>35</v>
      </c>
      <c r="B755" s="19" t="s">
        <v>36</v>
      </c>
      <c r="C755" s="20" t="s">
        <v>37</v>
      </c>
      <c r="D755" s="20"/>
      <c r="E755" s="21" t="s">
        <v>38</v>
      </c>
      <c r="F755" s="21"/>
      <c r="G755" s="21" t="s">
        <v>39</v>
      </c>
      <c r="H755" s="22">
        <f>D755+F755</f>
        <v>0</v>
      </c>
      <c r="I755" s="19" t="s">
        <v>40</v>
      </c>
      <c r="J755" s="20" t="s">
        <v>37</v>
      </c>
      <c r="K755" s="20"/>
      <c r="L755" s="20" t="s">
        <v>38</v>
      </c>
      <c r="M755" s="21"/>
      <c r="N755" s="21" t="s">
        <v>39</v>
      </c>
      <c r="O755" s="23">
        <f>K755+M755</f>
        <v>0</v>
      </c>
      <c r="P755" s="226"/>
      <c r="Q755" s="227"/>
    </row>
    <row r="756" spans="1:17" s="3" customFormat="1" ht="15.75" customHeight="1" thickTop="1">
      <c r="A756" s="228" t="s">
        <v>41</v>
      </c>
      <c r="B756" s="229"/>
      <c r="C756" s="229"/>
      <c r="D756" s="229"/>
      <c r="E756" s="229"/>
      <c r="F756" s="229"/>
      <c r="G756" s="229"/>
      <c r="H756" s="229"/>
      <c r="I756" s="229"/>
      <c r="J756" s="229"/>
      <c r="K756" s="229"/>
      <c r="L756" s="229"/>
      <c r="M756" s="229"/>
      <c r="N756" s="229"/>
      <c r="O756" s="229"/>
      <c r="P756" s="229"/>
      <c r="Q756" s="230"/>
    </row>
    <row r="757" spans="1:17" s="3" customFormat="1" ht="15.75" customHeight="1">
      <c r="A757" s="8" t="s">
        <v>42</v>
      </c>
      <c r="B757" s="231"/>
      <c r="C757" s="232"/>
      <c r="D757" s="232"/>
      <c r="E757" s="232"/>
      <c r="F757" s="232"/>
      <c r="G757" s="232"/>
      <c r="H757" s="232"/>
      <c r="I757" s="232"/>
      <c r="J757" s="232"/>
      <c r="K757" s="232"/>
      <c r="L757" s="232"/>
      <c r="M757" s="232"/>
      <c r="N757" s="232"/>
      <c r="O757" s="232"/>
      <c r="P757" s="232"/>
      <c r="Q757" s="233"/>
    </row>
    <row r="758" spans="1:17" s="3" customFormat="1" ht="15.75" customHeight="1">
      <c r="A758" s="8" t="s">
        <v>43</v>
      </c>
      <c r="B758" s="231"/>
      <c r="C758" s="232"/>
      <c r="D758" s="232"/>
      <c r="E758" s="232"/>
      <c r="F758" s="232"/>
      <c r="G758" s="232"/>
      <c r="H758" s="232"/>
      <c r="I758" s="232"/>
      <c r="J758" s="232"/>
      <c r="K758" s="232"/>
      <c r="L758" s="232"/>
      <c r="M758" s="232"/>
      <c r="N758" s="232"/>
      <c r="O758" s="232"/>
      <c r="P758" s="232"/>
      <c r="Q758" s="233"/>
    </row>
    <row r="759" spans="1:17" s="3" customFormat="1" ht="15.75" customHeight="1" thickBot="1">
      <c r="A759" s="24" t="s">
        <v>34</v>
      </c>
      <c r="B759" s="234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6"/>
    </row>
    <row r="760" spans="1:17" s="3" customFormat="1" ht="15.75" customHeight="1" thickTop="1">
      <c r="A760" s="237" t="s">
        <v>45</v>
      </c>
      <c r="B760" s="228" t="s">
        <v>46</v>
      </c>
      <c r="C760" s="229"/>
      <c r="D760" s="230"/>
      <c r="E760" s="228" t="s">
        <v>47</v>
      </c>
      <c r="F760" s="229"/>
      <c r="G760" s="229"/>
      <c r="H760" s="229"/>
      <c r="I760" s="230"/>
      <c r="J760" s="228" t="s">
        <v>48</v>
      </c>
      <c r="K760" s="229"/>
      <c r="L760" s="229"/>
      <c r="M760" s="229"/>
      <c r="N760" s="230"/>
      <c r="O760" s="228" t="s">
        <v>49</v>
      </c>
      <c r="P760" s="229"/>
      <c r="Q760" s="230"/>
    </row>
    <row r="761" spans="1:17" s="3" customFormat="1" ht="15.75" customHeight="1">
      <c r="A761" s="196"/>
      <c r="B761" s="8" t="s">
        <v>50</v>
      </c>
      <c r="C761" s="8" t="s">
        <v>36</v>
      </c>
      <c r="D761" s="8" t="s">
        <v>40</v>
      </c>
      <c r="E761" s="37" t="s">
        <v>77</v>
      </c>
      <c r="F761" s="38"/>
      <c r="G761" s="38"/>
      <c r="H761" s="38"/>
      <c r="I761" s="39"/>
      <c r="J761" s="40"/>
      <c r="K761" s="41"/>
      <c r="L761" s="41"/>
      <c r="M761" s="41"/>
      <c r="N761" s="42"/>
      <c r="O761" s="258"/>
      <c r="P761" s="259"/>
      <c r="Q761" s="260"/>
    </row>
    <row r="762" spans="1:17" s="3" customFormat="1" ht="15.75" customHeight="1" thickBot="1">
      <c r="A762" s="238"/>
      <c r="B762" s="26">
        <f>B714</f>
        <v>12</v>
      </c>
      <c r="C762" s="26"/>
      <c r="D762" s="26"/>
      <c r="E762" s="43"/>
      <c r="F762" s="44"/>
      <c r="G762" s="44"/>
      <c r="H762" s="44"/>
      <c r="I762" s="45"/>
      <c r="J762" s="46"/>
      <c r="K762" s="47"/>
      <c r="L762" s="47"/>
      <c r="M762" s="47"/>
      <c r="N762" s="48"/>
      <c r="O762" s="261"/>
      <c r="P762" s="262"/>
      <c r="Q762" s="263"/>
    </row>
    <row r="763" spans="1:17" s="3" customFormat="1" ht="15.75" customHeight="1" thickTop="1">
      <c r="A763" s="237" t="s">
        <v>51</v>
      </c>
      <c r="B763" s="27" t="s">
        <v>52</v>
      </c>
      <c r="C763" s="28">
        <f>E763+I763+M763+O763+Q763</f>
        <v>0</v>
      </c>
      <c r="D763" s="269" t="s">
        <v>53</v>
      </c>
      <c r="E763" s="242"/>
      <c r="F763" s="270" t="s">
        <v>54</v>
      </c>
      <c r="G763" s="247"/>
      <c r="H763" s="237" t="s">
        <v>55</v>
      </c>
      <c r="I763" s="247"/>
      <c r="J763" s="237" t="s">
        <v>56</v>
      </c>
      <c r="K763" s="247"/>
      <c r="L763" s="249" t="s">
        <v>57</v>
      </c>
      <c r="M763" s="250"/>
      <c r="N763" s="237" t="s">
        <v>58</v>
      </c>
      <c r="O763" s="242"/>
      <c r="P763" s="237" t="s">
        <v>59</v>
      </c>
      <c r="Q763" s="242"/>
    </row>
    <row r="764" spans="1:17" s="3" customFormat="1" ht="15.75" customHeight="1" thickBot="1">
      <c r="A764" s="238"/>
      <c r="B764" s="24" t="s">
        <v>60</v>
      </c>
      <c r="C764" s="29">
        <f>G763+K763</f>
        <v>0</v>
      </c>
      <c r="D764" s="241"/>
      <c r="E764" s="243"/>
      <c r="F764" s="243"/>
      <c r="G764" s="248"/>
      <c r="H764" s="241"/>
      <c r="I764" s="248"/>
      <c r="J764" s="241"/>
      <c r="K764" s="248"/>
      <c r="L764" s="241"/>
      <c r="M764" s="251"/>
      <c r="N764" s="241"/>
      <c r="O764" s="243"/>
      <c r="P764" s="241"/>
      <c r="Q764" s="243"/>
    </row>
    <row r="765" spans="1:17" s="3" customFormat="1" ht="15.75" customHeight="1" thickTop="1">
      <c r="A765" s="244" t="s">
        <v>61</v>
      </c>
      <c r="B765" s="245"/>
      <c r="C765" s="245"/>
      <c r="D765" s="245"/>
      <c r="E765" s="245"/>
      <c r="F765" s="245"/>
      <c r="G765" s="245"/>
      <c r="H765" s="245"/>
      <c r="I765" s="245"/>
      <c r="J765" s="245"/>
      <c r="K765" s="246"/>
      <c r="L765" s="228" t="s">
        <v>62</v>
      </c>
      <c r="M765" s="229"/>
      <c r="N765" s="229"/>
      <c r="O765" s="229"/>
      <c r="P765" s="229"/>
      <c r="Q765" s="230"/>
    </row>
    <row r="766" spans="1:17" s="3" customFormat="1" ht="19.5" customHeight="1">
      <c r="A766" s="8" t="s">
        <v>63</v>
      </c>
      <c r="B766" s="283" t="s">
        <v>26</v>
      </c>
      <c r="C766" s="284"/>
      <c r="D766" s="30" t="s">
        <v>64</v>
      </c>
      <c r="E766" s="30" t="s">
        <v>65</v>
      </c>
      <c r="F766" s="283" t="s">
        <v>66</v>
      </c>
      <c r="G766" s="284"/>
      <c r="H766" s="283" t="s">
        <v>67</v>
      </c>
      <c r="I766" s="284"/>
      <c r="J766" s="283" t="s">
        <v>68</v>
      </c>
      <c r="K766" s="284"/>
      <c r="L766" s="283" t="s">
        <v>69</v>
      </c>
      <c r="M766" s="285"/>
      <c r="N766" s="285"/>
      <c r="O766" s="284"/>
      <c r="P766" s="31" t="s">
        <v>70</v>
      </c>
      <c r="Q766" s="32" t="s">
        <v>71</v>
      </c>
    </row>
    <row r="767" spans="1:17" s="3" customFormat="1" ht="15.75" customHeight="1">
      <c r="A767" s="223" t="s">
        <v>72</v>
      </c>
      <c r="B767" s="33" t="s">
        <v>73</v>
      </c>
      <c r="C767" s="49">
        <f>C719</f>
        <v>0</v>
      </c>
      <c r="D767" s="293">
        <f>D719</f>
        <v>0</v>
      </c>
      <c r="E767" s="295">
        <f>E719</f>
        <v>0</v>
      </c>
      <c r="F767" s="296">
        <f>F719</f>
        <v>0</v>
      </c>
      <c r="G767" s="297"/>
      <c r="H767" s="296">
        <f>H719</f>
        <v>0</v>
      </c>
      <c r="I767" s="297"/>
      <c r="J767" s="300">
        <f>J719</f>
        <v>0</v>
      </c>
      <c r="K767" s="297"/>
      <c r="L767" s="276" t="s">
        <v>74</v>
      </c>
      <c r="M767" s="277"/>
      <c r="N767" s="276" t="s">
        <v>75</v>
      </c>
      <c r="O767" s="277"/>
      <c r="P767" s="278"/>
      <c r="Q767" s="280"/>
    </row>
    <row r="768" spans="1:17" s="3" customFormat="1" ht="15.75" customHeight="1" thickBot="1">
      <c r="A768" s="225"/>
      <c r="B768" s="35" t="s">
        <v>76</v>
      </c>
      <c r="C768" s="50">
        <f>C720</f>
        <v>0</v>
      </c>
      <c r="D768" s="294"/>
      <c r="E768" s="279"/>
      <c r="F768" s="298"/>
      <c r="G768" s="299"/>
      <c r="H768" s="298"/>
      <c r="I768" s="299"/>
      <c r="J768" s="298"/>
      <c r="K768" s="299"/>
      <c r="L768" s="291">
        <f>L720</f>
        <v>0</v>
      </c>
      <c r="M768" s="292"/>
      <c r="N768" s="291">
        <f>N720</f>
        <v>0</v>
      </c>
      <c r="O768" s="292"/>
      <c r="P768" s="279"/>
      <c r="Q768" s="279"/>
    </row>
    <row r="769" spans="1:20" s="3" customFormat="1" ht="19.5" customHeight="1">
      <c r="A769" s="188" t="s">
        <v>0</v>
      </c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"/>
      <c r="S769" s="1"/>
      <c r="T769" s="1"/>
    </row>
    <row r="770" spans="1:20" s="3" customFormat="1" ht="3.75" customHeight="1"/>
    <row r="771" spans="1:20" s="3" customFormat="1" ht="19.5" customHeight="1">
      <c r="E771" s="4"/>
      <c r="K771" s="189" t="s">
        <v>2</v>
      </c>
      <c r="L771" s="191" t="s">
        <v>3</v>
      </c>
      <c r="M771" s="191"/>
      <c r="N771" s="192" t="s">
        <v>4</v>
      </c>
      <c r="O771" s="192"/>
      <c r="P771" s="193" t="s">
        <v>5</v>
      </c>
      <c r="Q771" s="193"/>
    </row>
    <row r="772" spans="1:20" s="3" customFormat="1" ht="19.5" customHeight="1">
      <c r="E772" s="4"/>
      <c r="K772" s="189"/>
      <c r="L772" s="191"/>
      <c r="M772" s="191"/>
      <c r="N772" s="192"/>
      <c r="O772" s="192"/>
      <c r="P772" s="193"/>
      <c r="Q772" s="193"/>
    </row>
    <row r="773" spans="1:20" s="3" customFormat="1" ht="23.25" customHeight="1">
      <c r="A773" s="271">
        <f>A725+1</f>
        <v>44303</v>
      </c>
      <c r="B773" s="271"/>
      <c r="C773" s="271"/>
      <c r="D773" s="271"/>
      <c r="I773" s="5"/>
      <c r="K773" s="190"/>
      <c r="L773" s="191"/>
      <c r="M773" s="191"/>
      <c r="N773" s="192"/>
      <c r="O773" s="192"/>
      <c r="P773" s="193"/>
      <c r="Q773" s="193"/>
    </row>
    <row r="774" spans="1:20" s="3" customFormat="1" ht="12" customHeight="1" thickBot="1">
      <c r="A774" s="6"/>
      <c r="B774" s="6"/>
      <c r="C774" s="6"/>
      <c r="D774" s="6"/>
      <c r="E774" s="6"/>
      <c r="F774" s="7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20" s="3" customFormat="1" ht="17.25" customHeight="1">
      <c r="A775" s="211" t="s">
        <v>9</v>
      </c>
      <c r="B775" s="199" t="s">
        <v>10</v>
      </c>
      <c r="C775" s="200"/>
      <c r="D775" s="199" t="s">
        <v>11</v>
      </c>
      <c r="E775" s="200"/>
      <c r="F775" s="199" t="s">
        <v>12</v>
      </c>
      <c r="G775" s="200"/>
      <c r="H775" s="217" t="s">
        <v>13</v>
      </c>
      <c r="I775" s="218"/>
      <c r="J775" s="221" t="s">
        <v>14</v>
      </c>
      <c r="K775" s="221"/>
      <c r="L775" s="221"/>
      <c r="M775" s="221"/>
      <c r="N775" s="221"/>
      <c r="O775" s="222"/>
      <c r="P775" s="199" t="s">
        <v>15</v>
      </c>
      <c r="Q775" s="200"/>
    </row>
    <row r="776" spans="1:20" s="3" customFormat="1" ht="17.25" customHeight="1">
      <c r="A776" s="212"/>
      <c r="B776" s="8" t="s">
        <v>17</v>
      </c>
      <c r="C776" s="8" t="s">
        <v>18</v>
      </c>
      <c r="D776" s="8" t="s">
        <v>17</v>
      </c>
      <c r="E776" s="8" t="s">
        <v>18</v>
      </c>
      <c r="F776" s="8" t="s">
        <v>17</v>
      </c>
      <c r="G776" s="8" t="s">
        <v>18</v>
      </c>
      <c r="H776" s="219"/>
      <c r="I776" s="220"/>
      <c r="J776" s="201"/>
      <c r="K776" s="201"/>
      <c r="L776" s="201"/>
      <c r="M776" s="201"/>
      <c r="N776" s="201"/>
      <c r="O776" s="202"/>
      <c r="P776" s="205"/>
      <c r="Q776" s="206"/>
    </row>
    <row r="777" spans="1:20" s="3" customFormat="1" ht="17.25" customHeight="1" thickBot="1">
      <c r="A777" s="9"/>
      <c r="B777" s="10"/>
      <c r="C777" s="10"/>
      <c r="D777" s="10"/>
      <c r="E777" s="10"/>
      <c r="F777" s="11"/>
      <c r="G777" s="12"/>
      <c r="H777" s="209"/>
      <c r="I777" s="210"/>
      <c r="J777" s="203"/>
      <c r="K777" s="203"/>
      <c r="L777" s="203"/>
      <c r="M777" s="203"/>
      <c r="N777" s="203"/>
      <c r="O777" s="204"/>
      <c r="P777" s="207"/>
      <c r="Q777" s="208"/>
    </row>
    <row r="778" spans="1:20" s="3" customFormat="1" ht="6" customHeight="1" thickBot="1">
      <c r="A778" s="13"/>
      <c r="B778" s="13"/>
      <c r="C778" s="13"/>
      <c r="D778" s="13"/>
      <c r="E778" s="13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3"/>
      <c r="Q778" s="13"/>
    </row>
    <row r="779" spans="1:20" s="3" customFormat="1" ht="15.75" customHeight="1">
      <c r="A779" s="211" t="s">
        <v>21</v>
      </c>
      <c r="B779" s="213" t="s">
        <v>22</v>
      </c>
      <c r="C779" s="214"/>
      <c r="D779" s="214"/>
      <c r="E779" s="214"/>
      <c r="F779" s="214"/>
      <c r="G779" s="214"/>
      <c r="H779" s="215">
        <f>P731</f>
        <v>44271</v>
      </c>
      <c r="I779" s="215"/>
      <c r="J779" s="213" t="s">
        <v>23</v>
      </c>
      <c r="K779" s="214"/>
      <c r="L779" s="214"/>
      <c r="M779" s="214"/>
      <c r="N779" s="214"/>
      <c r="O779" s="214"/>
      <c r="P779" s="215">
        <f>H779+1</f>
        <v>44272</v>
      </c>
      <c r="Q779" s="216"/>
      <c r="R779" s="6"/>
    </row>
    <row r="780" spans="1:20" s="3" customFormat="1" ht="15.75" customHeight="1">
      <c r="A780" s="212"/>
      <c r="B780" s="193" t="s">
        <v>24</v>
      </c>
      <c r="C780" s="193"/>
      <c r="D780" s="193"/>
      <c r="E780" s="193"/>
      <c r="F780" s="193"/>
      <c r="G780" s="193" t="s">
        <v>25</v>
      </c>
      <c r="H780" s="193"/>
      <c r="I780" s="193"/>
      <c r="J780" s="193" t="s">
        <v>24</v>
      </c>
      <c r="K780" s="193"/>
      <c r="L780" s="193"/>
      <c r="M780" s="193"/>
      <c r="N780" s="193"/>
      <c r="O780" s="193" t="s">
        <v>25</v>
      </c>
      <c r="P780" s="193"/>
      <c r="Q780" s="193"/>
      <c r="R780" s="6"/>
    </row>
    <row r="781" spans="1:20" s="3" customFormat="1" ht="15.75" customHeight="1">
      <c r="A781" s="195" t="s">
        <v>26</v>
      </c>
      <c r="B781" s="193"/>
      <c r="C781" s="193"/>
      <c r="D781" s="193"/>
      <c r="E781" s="193"/>
      <c r="F781" s="193"/>
      <c r="G781" s="198"/>
      <c r="H781" s="198"/>
      <c r="I781" s="198"/>
      <c r="J781" s="193"/>
      <c r="K781" s="193"/>
      <c r="L781" s="193"/>
      <c r="M781" s="193"/>
      <c r="N781" s="193"/>
      <c r="O781" s="193"/>
      <c r="P781" s="193"/>
      <c r="Q781" s="193"/>
    </row>
    <row r="782" spans="1:20" s="3" customFormat="1" ht="15.75" customHeight="1">
      <c r="A782" s="196"/>
      <c r="B782" s="193"/>
      <c r="C782" s="193"/>
      <c r="D782" s="193"/>
      <c r="E782" s="193"/>
      <c r="F782" s="193"/>
      <c r="G782" s="198"/>
      <c r="H782" s="198"/>
      <c r="I782" s="198"/>
      <c r="J782" s="193"/>
      <c r="K782" s="193"/>
      <c r="L782" s="193"/>
      <c r="M782" s="193"/>
      <c r="N782" s="193"/>
      <c r="O782" s="193"/>
      <c r="P782" s="193"/>
      <c r="Q782" s="193"/>
    </row>
    <row r="783" spans="1:20" s="3" customFormat="1" ht="15.75" customHeight="1">
      <c r="A783" s="196"/>
      <c r="B783" s="193"/>
      <c r="C783" s="193"/>
      <c r="D783" s="193"/>
      <c r="E783" s="193"/>
      <c r="F783" s="193"/>
      <c r="G783" s="198"/>
      <c r="H783" s="198"/>
      <c r="I783" s="198"/>
      <c r="J783" s="193"/>
      <c r="K783" s="193"/>
      <c r="L783" s="193"/>
      <c r="M783" s="193"/>
      <c r="N783" s="193"/>
      <c r="O783" s="193"/>
      <c r="P783" s="193"/>
      <c r="Q783" s="193"/>
    </row>
    <row r="784" spans="1:20" s="3" customFormat="1" ht="15.75" customHeight="1">
      <c r="A784" s="196"/>
      <c r="B784" s="193"/>
      <c r="C784" s="193"/>
      <c r="D784" s="193"/>
      <c r="E784" s="193"/>
      <c r="F784" s="193"/>
      <c r="G784" s="198"/>
      <c r="H784" s="198"/>
      <c r="I784" s="198"/>
      <c r="J784" s="193"/>
      <c r="K784" s="193"/>
      <c r="L784" s="193"/>
      <c r="M784" s="193"/>
      <c r="N784" s="193"/>
      <c r="O784" s="193"/>
      <c r="P784" s="193"/>
      <c r="Q784" s="193"/>
    </row>
    <row r="785" spans="1:17" s="3" customFormat="1" ht="15.75" customHeight="1">
      <c r="A785" s="197"/>
      <c r="B785" s="193"/>
      <c r="C785" s="193"/>
      <c r="D785" s="193"/>
      <c r="E785" s="193"/>
      <c r="F785" s="193"/>
      <c r="G785" s="198"/>
      <c r="H785" s="198"/>
      <c r="I785" s="198"/>
      <c r="J785" s="193"/>
      <c r="K785" s="193"/>
      <c r="L785" s="193"/>
      <c r="M785" s="193"/>
      <c r="N785" s="193"/>
      <c r="O785" s="193"/>
      <c r="P785" s="193"/>
      <c r="Q785" s="193"/>
    </row>
    <row r="786" spans="1:17" s="3" customFormat="1" ht="15.75" customHeight="1">
      <c r="A786" s="195" t="s">
        <v>27</v>
      </c>
      <c r="B786" s="193"/>
      <c r="C786" s="193"/>
      <c r="D786" s="193"/>
      <c r="E786" s="193"/>
      <c r="F786" s="193"/>
      <c r="G786" s="198"/>
      <c r="H786" s="198"/>
      <c r="I786" s="198"/>
      <c r="J786" s="193"/>
      <c r="K786" s="193"/>
      <c r="L786" s="193"/>
      <c r="M786" s="193"/>
      <c r="N786" s="193"/>
      <c r="O786" s="193"/>
      <c r="P786" s="193"/>
      <c r="Q786" s="193"/>
    </row>
    <row r="787" spans="1:17" s="3" customFormat="1" ht="15.75" customHeight="1">
      <c r="A787" s="196"/>
      <c r="B787" s="193"/>
      <c r="C787" s="193"/>
      <c r="D787" s="193"/>
      <c r="E787" s="193"/>
      <c r="F787" s="193"/>
      <c r="G787" s="198"/>
      <c r="H787" s="198"/>
      <c r="I787" s="198"/>
      <c r="J787" s="193"/>
      <c r="K787" s="193"/>
      <c r="L787" s="193"/>
      <c r="M787" s="193"/>
      <c r="N787" s="193"/>
      <c r="O787" s="193"/>
      <c r="P787" s="193"/>
      <c r="Q787" s="193"/>
    </row>
    <row r="788" spans="1:17" s="3" customFormat="1" ht="15.75" customHeight="1">
      <c r="A788" s="197"/>
      <c r="B788" s="193"/>
      <c r="C788" s="193"/>
      <c r="D788" s="193"/>
      <c r="E788" s="193"/>
      <c r="F788" s="193"/>
      <c r="G788" s="198"/>
      <c r="H788" s="198"/>
      <c r="I788" s="198"/>
      <c r="J788" s="193"/>
      <c r="K788" s="193"/>
      <c r="L788" s="193"/>
      <c r="M788" s="193"/>
      <c r="N788" s="193"/>
      <c r="O788" s="193"/>
      <c r="P788" s="193"/>
      <c r="Q788" s="193"/>
    </row>
    <row r="789" spans="1:17" s="3" customFormat="1" ht="15.75" customHeight="1">
      <c r="A789" s="195" t="s">
        <v>28</v>
      </c>
      <c r="B789" s="193"/>
      <c r="C789" s="193"/>
      <c r="D789" s="193"/>
      <c r="E789" s="193"/>
      <c r="F789" s="193"/>
      <c r="G789" s="198"/>
      <c r="H789" s="198"/>
      <c r="I789" s="198"/>
      <c r="J789" s="193"/>
      <c r="K789" s="193"/>
      <c r="L789" s="193"/>
      <c r="M789" s="193"/>
      <c r="N789" s="193"/>
      <c r="O789" s="193"/>
      <c r="P789" s="193"/>
      <c r="Q789" s="193"/>
    </row>
    <row r="790" spans="1:17" s="3" customFormat="1" ht="15.75" customHeight="1">
      <c r="A790" s="196"/>
      <c r="B790" s="193"/>
      <c r="C790" s="193"/>
      <c r="D790" s="193"/>
      <c r="E790" s="193"/>
      <c r="F790" s="193"/>
      <c r="G790" s="198"/>
      <c r="H790" s="198"/>
      <c r="I790" s="198"/>
      <c r="J790" s="193"/>
      <c r="K790" s="193"/>
      <c r="L790" s="193"/>
      <c r="M790" s="193"/>
      <c r="N790" s="193"/>
      <c r="O790" s="193"/>
      <c r="P790" s="193"/>
      <c r="Q790" s="193"/>
    </row>
    <row r="791" spans="1:17" s="3" customFormat="1" ht="15.75" customHeight="1">
      <c r="A791" s="196"/>
      <c r="B791" s="193"/>
      <c r="C791" s="193"/>
      <c r="D791" s="193"/>
      <c r="E791" s="193"/>
      <c r="F791" s="193"/>
      <c r="G791" s="198"/>
      <c r="H791" s="198"/>
      <c r="I791" s="198"/>
      <c r="J791" s="193"/>
      <c r="K791" s="193"/>
      <c r="L791" s="193"/>
      <c r="M791" s="193"/>
      <c r="N791" s="193"/>
      <c r="O791" s="193"/>
      <c r="P791" s="193"/>
      <c r="Q791" s="193"/>
    </row>
    <row r="792" spans="1:17" s="3" customFormat="1" ht="15.75" customHeight="1">
      <c r="A792" s="197"/>
      <c r="B792" s="193"/>
      <c r="C792" s="193"/>
      <c r="D792" s="193"/>
      <c r="E792" s="193"/>
      <c r="F792" s="193"/>
      <c r="G792" s="198"/>
      <c r="H792" s="198"/>
      <c r="I792" s="198"/>
      <c r="J792" s="193"/>
      <c r="K792" s="193"/>
      <c r="L792" s="193"/>
      <c r="M792" s="193"/>
      <c r="N792" s="193"/>
      <c r="O792" s="193"/>
      <c r="P792" s="193"/>
      <c r="Q792" s="193"/>
    </row>
    <row r="793" spans="1:17" s="3" customFormat="1" ht="15.75" customHeight="1">
      <c r="A793" s="223" t="s">
        <v>29</v>
      </c>
      <c r="B793" s="193"/>
      <c r="C793" s="193"/>
      <c r="D793" s="193"/>
      <c r="E793" s="193"/>
      <c r="F793" s="193"/>
      <c r="G793" s="198"/>
      <c r="H793" s="198"/>
      <c r="I793" s="198"/>
      <c r="J793" s="193"/>
      <c r="K793" s="193"/>
      <c r="L793" s="193"/>
      <c r="M793" s="193"/>
      <c r="N793" s="193"/>
      <c r="O793" s="193"/>
      <c r="P793" s="193"/>
      <c r="Q793" s="193"/>
    </row>
    <row r="794" spans="1:17" s="3" customFormat="1" ht="15.75" customHeight="1">
      <c r="A794" s="212"/>
      <c r="B794" s="193"/>
      <c r="C794" s="193"/>
      <c r="D794" s="193"/>
      <c r="E794" s="193"/>
      <c r="F794" s="193"/>
      <c r="G794" s="198"/>
      <c r="H794" s="198"/>
      <c r="I794" s="198"/>
      <c r="J794" s="193"/>
      <c r="K794" s="193"/>
      <c r="L794" s="193"/>
      <c r="M794" s="193"/>
      <c r="N794" s="193"/>
      <c r="O794" s="193"/>
      <c r="P794" s="193"/>
      <c r="Q794" s="193"/>
    </row>
    <row r="795" spans="1:17" s="3" customFormat="1" ht="15.75" customHeight="1">
      <c r="A795" s="8" t="s">
        <v>30</v>
      </c>
      <c r="B795" s="193"/>
      <c r="C795" s="193"/>
      <c r="D795" s="193"/>
      <c r="E795" s="193"/>
      <c r="F795" s="193"/>
      <c r="G795" s="198"/>
      <c r="H795" s="198"/>
      <c r="I795" s="198"/>
      <c r="J795" s="193"/>
      <c r="K795" s="193"/>
      <c r="L795" s="193"/>
      <c r="M795" s="193"/>
      <c r="N795" s="193"/>
      <c r="O795" s="193"/>
      <c r="P795" s="193"/>
      <c r="Q795" s="193"/>
    </row>
    <row r="796" spans="1:17" s="3" customFormat="1" ht="15.75" customHeight="1">
      <c r="A796" s="15" t="s">
        <v>31</v>
      </c>
      <c r="B796" s="193"/>
      <c r="C796" s="193"/>
      <c r="D796" s="193"/>
      <c r="E796" s="193"/>
      <c r="F796" s="193"/>
      <c r="G796" s="198"/>
      <c r="H796" s="198"/>
      <c r="I796" s="198"/>
      <c r="J796" s="193"/>
      <c r="K796" s="193"/>
      <c r="L796" s="193"/>
      <c r="M796" s="193"/>
      <c r="N796" s="193"/>
      <c r="O796" s="193"/>
      <c r="P796" s="193"/>
      <c r="Q796" s="193"/>
    </row>
    <row r="797" spans="1:17" s="3" customFormat="1" ht="15.75" customHeight="1">
      <c r="A797" s="8" t="s">
        <v>32</v>
      </c>
      <c r="B797" s="193"/>
      <c r="C797" s="193"/>
      <c r="D797" s="193"/>
      <c r="E797" s="193"/>
      <c r="F797" s="193"/>
      <c r="G797" s="198"/>
      <c r="H797" s="198"/>
      <c r="I797" s="198"/>
      <c r="J797" s="193"/>
      <c r="K797" s="193"/>
      <c r="L797" s="193"/>
      <c r="M797" s="193"/>
      <c r="N797" s="193"/>
      <c r="O797" s="193"/>
      <c r="P797" s="193"/>
      <c r="Q797" s="193"/>
    </row>
    <row r="798" spans="1:17" s="3" customFormat="1" ht="15.75" customHeight="1">
      <c r="A798" s="8" t="s">
        <v>33</v>
      </c>
      <c r="B798" s="193"/>
      <c r="C798" s="193"/>
      <c r="D798" s="193"/>
      <c r="E798" s="193"/>
      <c r="F798" s="193"/>
      <c r="G798" s="198"/>
      <c r="H798" s="198"/>
      <c r="I798" s="198"/>
      <c r="J798" s="193"/>
      <c r="K798" s="193"/>
      <c r="L798" s="193"/>
      <c r="M798" s="193"/>
      <c r="N798" s="193"/>
      <c r="O798" s="193"/>
      <c r="P798" s="193"/>
      <c r="Q798" s="193"/>
    </row>
    <row r="799" spans="1:17" s="3" customFormat="1" ht="15.75" customHeight="1">
      <c r="A799" s="224" t="s">
        <v>34</v>
      </c>
      <c r="B799" s="193"/>
      <c r="C799" s="193"/>
      <c r="D799" s="193"/>
      <c r="E799" s="193"/>
      <c r="F799" s="193"/>
      <c r="G799" s="198"/>
      <c r="H799" s="198"/>
      <c r="I799" s="198"/>
      <c r="J799" s="193"/>
      <c r="K799" s="193"/>
      <c r="L799" s="193"/>
      <c r="M799" s="193"/>
      <c r="N799" s="193"/>
      <c r="O799" s="193"/>
      <c r="P799" s="193"/>
      <c r="Q799" s="193"/>
    </row>
    <row r="800" spans="1:17" s="3" customFormat="1" ht="15.75" customHeight="1">
      <c r="A800" s="224"/>
      <c r="B800" s="193"/>
      <c r="C800" s="193"/>
      <c r="D800" s="193"/>
      <c r="E800" s="193"/>
      <c r="F800" s="193"/>
      <c r="G800" s="198"/>
      <c r="H800" s="198"/>
      <c r="I800" s="198"/>
      <c r="J800" s="193"/>
      <c r="K800" s="193"/>
      <c r="L800" s="193"/>
      <c r="M800" s="193"/>
      <c r="N800" s="193"/>
      <c r="O800" s="193"/>
      <c r="P800" s="193"/>
      <c r="Q800" s="193"/>
    </row>
    <row r="801" spans="1:17" s="3" customFormat="1" ht="15.75" customHeight="1" thickBot="1">
      <c r="A801" s="225"/>
      <c r="B801" s="239"/>
      <c r="C801" s="239"/>
      <c r="D801" s="239"/>
      <c r="E801" s="239"/>
      <c r="F801" s="239"/>
      <c r="G801" s="240"/>
      <c r="H801" s="240"/>
      <c r="I801" s="240"/>
      <c r="J801" s="239"/>
      <c r="K801" s="239"/>
      <c r="L801" s="239"/>
      <c r="M801" s="239"/>
      <c r="N801" s="239"/>
      <c r="O801" s="239"/>
      <c r="P801" s="239"/>
      <c r="Q801" s="239"/>
    </row>
    <row r="802" spans="1:17" s="3" customFormat="1" ht="3" customHeight="1" thickBot="1">
      <c r="A802" s="16"/>
      <c r="B802" s="13"/>
      <c r="C802" s="13"/>
      <c r="D802" s="13"/>
      <c r="E802" s="13"/>
      <c r="F802" s="17"/>
      <c r="G802" s="17"/>
      <c r="H802" s="17"/>
      <c r="I802" s="13"/>
      <c r="J802" s="13"/>
      <c r="K802" s="13"/>
      <c r="L802" s="13"/>
      <c r="M802" s="13"/>
      <c r="N802" s="13"/>
      <c r="O802" s="13"/>
      <c r="P802" s="13"/>
      <c r="Q802" s="13"/>
    </row>
    <row r="803" spans="1:17" s="3" customFormat="1" ht="15.75" customHeight="1" thickBot="1">
      <c r="A803" s="18" t="s">
        <v>35</v>
      </c>
      <c r="B803" s="19" t="s">
        <v>36</v>
      </c>
      <c r="C803" s="20" t="s">
        <v>37</v>
      </c>
      <c r="D803" s="20"/>
      <c r="E803" s="21" t="s">
        <v>38</v>
      </c>
      <c r="F803" s="21"/>
      <c r="G803" s="21" t="s">
        <v>39</v>
      </c>
      <c r="H803" s="22">
        <f>D803+F803</f>
        <v>0</v>
      </c>
      <c r="I803" s="19" t="s">
        <v>40</v>
      </c>
      <c r="J803" s="20" t="s">
        <v>37</v>
      </c>
      <c r="K803" s="20"/>
      <c r="L803" s="20" t="s">
        <v>38</v>
      </c>
      <c r="M803" s="21"/>
      <c r="N803" s="21" t="s">
        <v>39</v>
      </c>
      <c r="O803" s="23">
        <f>K803+M803</f>
        <v>0</v>
      </c>
      <c r="P803" s="226"/>
      <c r="Q803" s="227"/>
    </row>
    <row r="804" spans="1:17" s="3" customFormat="1" ht="15.75" customHeight="1" thickTop="1">
      <c r="A804" s="228" t="s">
        <v>41</v>
      </c>
      <c r="B804" s="229"/>
      <c r="C804" s="229"/>
      <c r="D804" s="229"/>
      <c r="E804" s="229"/>
      <c r="F804" s="229"/>
      <c r="G804" s="229"/>
      <c r="H804" s="229"/>
      <c r="I804" s="229"/>
      <c r="J804" s="229"/>
      <c r="K804" s="229"/>
      <c r="L804" s="229"/>
      <c r="M804" s="229"/>
      <c r="N804" s="229"/>
      <c r="O804" s="229"/>
      <c r="P804" s="229"/>
      <c r="Q804" s="230"/>
    </row>
    <row r="805" spans="1:17" s="3" customFormat="1" ht="15.75" customHeight="1">
      <c r="A805" s="8" t="s">
        <v>42</v>
      </c>
      <c r="B805" s="231"/>
      <c r="C805" s="232"/>
      <c r="D805" s="232"/>
      <c r="E805" s="232"/>
      <c r="F805" s="232"/>
      <c r="G805" s="232"/>
      <c r="H805" s="232"/>
      <c r="I805" s="232"/>
      <c r="J805" s="232"/>
      <c r="K805" s="232"/>
      <c r="L805" s="232"/>
      <c r="M805" s="232"/>
      <c r="N805" s="232"/>
      <c r="O805" s="232"/>
      <c r="P805" s="232"/>
      <c r="Q805" s="233"/>
    </row>
    <row r="806" spans="1:17" s="3" customFormat="1" ht="15.75" customHeight="1">
      <c r="A806" s="8" t="s">
        <v>43</v>
      </c>
      <c r="B806" s="231"/>
      <c r="C806" s="232"/>
      <c r="D806" s="232"/>
      <c r="E806" s="232"/>
      <c r="F806" s="232"/>
      <c r="G806" s="232"/>
      <c r="H806" s="232"/>
      <c r="I806" s="232"/>
      <c r="J806" s="232"/>
      <c r="K806" s="232"/>
      <c r="L806" s="232"/>
      <c r="M806" s="232"/>
      <c r="N806" s="232"/>
      <c r="O806" s="232"/>
      <c r="P806" s="232"/>
      <c r="Q806" s="233"/>
    </row>
    <row r="807" spans="1:17" s="3" customFormat="1" ht="15.75" customHeight="1" thickBot="1">
      <c r="A807" s="24" t="s">
        <v>34</v>
      </c>
      <c r="B807" s="234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6"/>
    </row>
    <row r="808" spans="1:17" s="3" customFormat="1" ht="15.75" customHeight="1" thickTop="1">
      <c r="A808" s="237" t="s">
        <v>45</v>
      </c>
      <c r="B808" s="228" t="s">
        <v>46</v>
      </c>
      <c r="C808" s="229"/>
      <c r="D808" s="230"/>
      <c r="E808" s="228" t="s">
        <v>47</v>
      </c>
      <c r="F808" s="229"/>
      <c r="G808" s="229"/>
      <c r="H808" s="229"/>
      <c r="I808" s="230"/>
      <c r="J808" s="228" t="s">
        <v>48</v>
      </c>
      <c r="K808" s="229"/>
      <c r="L808" s="229"/>
      <c r="M808" s="229"/>
      <c r="N808" s="230"/>
      <c r="O808" s="228" t="s">
        <v>49</v>
      </c>
      <c r="P808" s="229"/>
      <c r="Q808" s="230"/>
    </row>
    <row r="809" spans="1:17" s="3" customFormat="1" ht="15.75" customHeight="1">
      <c r="A809" s="196"/>
      <c r="B809" s="8" t="s">
        <v>50</v>
      </c>
      <c r="C809" s="8" t="s">
        <v>36</v>
      </c>
      <c r="D809" s="8" t="s">
        <v>40</v>
      </c>
      <c r="E809" s="37" t="s">
        <v>77</v>
      </c>
      <c r="F809" s="38"/>
      <c r="G809" s="38"/>
      <c r="H809" s="38"/>
      <c r="I809" s="39"/>
      <c r="J809" s="40"/>
      <c r="K809" s="41"/>
      <c r="L809" s="41"/>
      <c r="M809" s="41"/>
      <c r="N809" s="42"/>
      <c r="O809" s="258"/>
      <c r="P809" s="259"/>
      <c r="Q809" s="260"/>
    </row>
    <row r="810" spans="1:17" s="3" customFormat="1" ht="15.75" customHeight="1" thickBot="1">
      <c r="A810" s="238"/>
      <c r="B810" s="26">
        <f>B762</f>
        <v>12</v>
      </c>
      <c r="C810" s="26"/>
      <c r="D810" s="26"/>
      <c r="E810" s="43"/>
      <c r="F810" s="44"/>
      <c r="G810" s="44"/>
      <c r="H810" s="44"/>
      <c r="I810" s="45"/>
      <c r="J810" s="46"/>
      <c r="K810" s="47"/>
      <c r="L810" s="47"/>
      <c r="M810" s="47"/>
      <c r="N810" s="48"/>
      <c r="O810" s="261"/>
      <c r="P810" s="262"/>
      <c r="Q810" s="263"/>
    </row>
    <row r="811" spans="1:17" s="3" customFormat="1" ht="15.75" customHeight="1" thickTop="1">
      <c r="A811" s="237" t="s">
        <v>51</v>
      </c>
      <c r="B811" s="27" t="s">
        <v>52</v>
      </c>
      <c r="C811" s="28">
        <f>E811+I811+M811+O811+Q811</f>
        <v>0</v>
      </c>
      <c r="D811" s="269" t="s">
        <v>53</v>
      </c>
      <c r="E811" s="242"/>
      <c r="F811" s="270" t="s">
        <v>54</v>
      </c>
      <c r="G811" s="247"/>
      <c r="H811" s="237" t="s">
        <v>55</v>
      </c>
      <c r="I811" s="247"/>
      <c r="J811" s="237" t="s">
        <v>56</v>
      </c>
      <c r="K811" s="247"/>
      <c r="L811" s="249" t="s">
        <v>57</v>
      </c>
      <c r="M811" s="250"/>
      <c r="N811" s="237" t="s">
        <v>58</v>
      </c>
      <c r="O811" s="242"/>
      <c r="P811" s="237" t="s">
        <v>59</v>
      </c>
      <c r="Q811" s="242"/>
    </row>
    <row r="812" spans="1:17" s="3" customFormat="1" ht="15.75" customHeight="1" thickBot="1">
      <c r="A812" s="238"/>
      <c r="B812" s="24" t="s">
        <v>60</v>
      </c>
      <c r="C812" s="29">
        <f>G811+K811</f>
        <v>0</v>
      </c>
      <c r="D812" s="241"/>
      <c r="E812" s="243"/>
      <c r="F812" s="243"/>
      <c r="G812" s="248"/>
      <c r="H812" s="241"/>
      <c r="I812" s="248"/>
      <c r="J812" s="241"/>
      <c r="K812" s="248"/>
      <c r="L812" s="241"/>
      <c r="M812" s="251"/>
      <c r="N812" s="241"/>
      <c r="O812" s="243"/>
      <c r="P812" s="241"/>
      <c r="Q812" s="243"/>
    </row>
    <row r="813" spans="1:17" s="3" customFormat="1" ht="15.75" customHeight="1" thickTop="1">
      <c r="A813" s="244" t="s">
        <v>61</v>
      </c>
      <c r="B813" s="245"/>
      <c r="C813" s="245"/>
      <c r="D813" s="245"/>
      <c r="E813" s="245"/>
      <c r="F813" s="245"/>
      <c r="G813" s="245"/>
      <c r="H813" s="245"/>
      <c r="I813" s="245"/>
      <c r="J813" s="245"/>
      <c r="K813" s="246"/>
      <c r="L813" s="228" t="s">
        <v>62</v>
      </c>
      <c r="M813" s="229"/>
      <c r="N813" s="229"/>
      <c r="O813" s="229"/>
      <c r="P813" s="229"/>
      <c r="Q813" s="230"/>
    </row>
    <row r="814" spans="1:17" s="3" customFormat="1" ht="19.5" customHeight="1">
      <c r="A814" s="8" t="s">
        <v>63</v>
      </c>
      <c r="B814" s="283" t="s">
        <v>26</v>
      </c>
      <c r="C814" s="284"/>
      <c r="D814" s="30" t="s">
        <v>64</v>
      </c>
      <c r="E814" s="30" t="s">
        <v>65</v>
      </c>
      <c r="F814" s="283" t="s">
        <v>66</v>
      </c>
      <c r="G814" s="284"/>
      <c r="H814" s="283" t="s">
        <v>67</v>
      </c>
      <c r="I814" s="284"/>
      <c r="J814" s="283" t="s">
        <v>68</v>
      </c>
      <c r="K814" s="284"/>
      <c r="L814" s="283" t="s">
        <v>69</v>
      </c>
      <c r="M814" s="285"/>
      <c r="N814" s="285"/>
      <c r="O814" s="284"/>
      <c r="P814" s="31" t="s">
        <v>70</v>
      </c>
      <c r="Q814" s="32" t="s">
        <v>71</v>
      </c>
    </row>
    <row r="815" spans="1:17" s="3" customFormat="1" ht="15.75" customHeight="1">
      <c r="A815" s="223" t="s">
        <v>72</v>
      </c>
      <c r="B815" s="33" t="s">
        <v>73</v>
      </c>
      <c r="C815" s="49">
        <f>C767</f>
        <v>0</v>
      </c>
      <c r="D815" s="293">
        <f>D767</f>
        <v>0</v>
      </c>
      <c r="E815" s="295">
        <f>E767</f>
        <v>0</v>
      </c>
      <c r="F815" s="296">
        <f>F767</f>
        <v>0</v>
      </c>
      <c r="G815" s="297"/>
      <c r="H815" s="296">
        <f>H767</f>
        <v>0</v>
      </c>
      <c r="I815" s="297"/>
      <c r="J815" s="300">
        <f>J767</f>
        <v>0</v>
      </c>
      <c r="K815" s="297"/>
      <c r="L815" s="276" t="s">
        <v>74</v>
      </c>
      <c r="M815" s="277"/>
      <c r="N815" s="276" t="s">
        <v>75</v>
      </c>
      <c r="O815" s="277"/>
      <c r="P815" s="278"/>
      <c r="Q815" s="280"/>
    </row>
    <row r="816" spans="1:17" s="3" customFormat="1" ht="15.75" customHeight="1" thickBot="1">
      <c r="A816" s="225"/>
      <c r="B816" s="35" t="s">
        <v>76</v>
      </c>
      <c r="C816" s="50">
        <f>C768</f>
        <v>0</v>
      </c>
      <c r="D816" s="294"/>
      <c r="E816" s="279"/>
      <c r="F816" s="298"/>
      <c r="G816" s="299"/>
      <c r="H816" s="298"/>
      <c r="I816" s="299"/>
      <c r="J816" s="298"/>
      <c r="K816" s="299"/>
      <c r="L816" s="291">
        <f>L768</f>
        <v>0</v>
      </c>
      <c r="M816" s="292"/>
      <c r="N816" s="291">
        <f>N768</f>
        <v>0</v>
      </c>
      <c r="O816" s="292"/>
      <c r="P816" s="279"/>
      <c r="Q816" s="279"/>
    </row>
    <row r="817" spans="1:20" s="3" customFormat="1" ht="19.5" customHeight="1">
      <c r="A817" s="188" t="s">
        <v>0</v>
      </c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"/>
      <c r="S817" s="1"/>
      <c r="T817" s="1"/>
    </row>
    <row r="818" spans="1:20" s="3" customFormat="1" ht="3.75" customHeight="1"/>
    <row r="819" spans="1:20" s="3" customFormat="1" ht="19.5" customHeight="1">
      <c r="E819" s="4"/>
      <c r="K819" s="189" t="s">
        <v>2</v>
      </c>
      <c r="L819" s="191" t="s">
        <v>3</v>
      </c>
      <c r="M819" s="191"/>
      <c r="N819" s="192" t="s">
        <v>4</v>
      </c>
      <c r="O819" s="192"/>
      <c r="P819" s="193" t="s">
        <v>5</v>
      </c>
      <c r="Q819" s="193"/>
    </row>
    <row r="820" spans="1:20" s="3" customFormat="1" ht="19.5" customHeight="1">
      <c r="E820" s="4"/>
      <c r="K820" s="189"/>
      <c r="L820" s="191"/>
      <c r="M820" s="191"/>
      <c r="N820" s="192"/>
      <c r="O820" s="192"/>
      <c r="P820" s="193"/>
      <c r="Q820" s="193"/>
    </row>
    <row r="821" spans="1:20" s="3" customFormat="1" ht="23.25" customHeight="1">
      <c r="A821" s="271">
        <f>A773+1</f>
        <v>44304</v>
      </c>
      <c r="B821" s="271"/>
      <c r="C821" s="271"/>
      <c r="D821" s="271"/>
      <c r="I821" s="5"/>
      <c r="K821" s="190"/>
      <c r="L821" s="191"/>
      <c r="M821" s="191"/>
      <c r="N821" s="192"/>
      <c r="O821" s="192"/>
      <c r="P821" s="193"/>
      <c r="Q821" s="193"/>
    </row>
    <row r="822" spans="1:20" s="3" customFormat="1" ht="12" customHeight="1" thickBot="1">
      <c r="A822" s="6"/>
      <c r="B822" s="6"/>
      <c r="C822" s="6"/>
      <c r="D822" s="6"/>
      <c r="E822" s="6"/>
      <c r="F822" s="7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20" s="3" customFormat="1" ht="17.25" customHeight="1">
      <c r="A823" s="211" t="s">
        <v>9</v>
      </c>
      <c r="B823" s="199" t="s">
        <v>10</v>
      </c>
      <c r="C823" s="200"/>
      <c r="D823" s="199" t="s">
        <v>11</v>
      </c>
      <c r="E823" s="200"/>
      <c r="F823" s="199" t="s">
        <v>12</v>
      </c>
      <c r="G823" s="200"/>
      <c r="H823" s="217" t="s">
        <v>13</v>
      </c>
      <c r="I823" s="218"/>
      <c r="J823" s="221" t="s">
        <v>14</v>
      </c>
      <c r="K823" s="221"/>
      <c r="L823" s="221"/>
      <c r="M823" s="221"/>
      <c r="N823" s="221"/>
      <c r="O823" s="222"/>
      <c r="P823" s="199" t="s">
        <v>15</v>
      </c>
      <c r="Q823" s="200"/>
    </row>
    <row r="824" spans="1:20" s="3" customFormat="1" ht="17.25" customHeight="1">
      <c r="A824" s="212"/>
      <c r="B824" s="8" t="s">
        <v>17</v>
      </c>
      <c r="C824" s="8" t="s">
        <v>18</v>
      </c>
      <c r="D824" s="8" t="s">
        <v>17</v>
      </c>
      <c r="E824" s="8" t="s">
        <v>18</v>
      </c>
      <c r="F824" s="8" t="s">
        <v>17</v>
      </c>
      <c r="G824" s="8" t="s">
        <v>18</v>
      </c>
      <c r="H824" s="219"/>
      <c r="I824" s="220"/>
      <c r="J824" s="201"/>
      <c r="K824" s="201"/>
      <c r="L824" s="201"/>
      <c r="M824" s="201"/>
      <c r="N824" s="201"/>
      <c r="O824" s="202"/>
      <c r="P824" s="205"/>
      <c r="Q824" s="206"/>
    </row>
    <row r="825" spans="1:20" s="3" customFormat="1" ht="17.25" customHeight="1" thickBot="1">
      <c r="A825" s="9"/>
      <c r="B825" s="10"/>
      <c r="C825" s="10"/>
      <c r="D825" s="10"/>
      <c r="E825" s="10"/>
      <c r="F825" s="11"/>
      <c r="G825" s="12"/>
      <c r="H825" s="209"/>
      <c r="I825" s="210"/>
      <c r="J825" s="203"/>
      <c r="K825" s="203"/>
      <c r="L825" s="203"/>
      <c r="M825" s="203"/>
      <c r="N825" s="203"/>
      <c r="O825" s="204"/>
      <c r="P825" s="207"/>
      <c r="Q825" s="208"/>
    </row>
    <row r="826" spans="1:20" s="3" customFormat="1" ht="6" customHeight="1" thickBot="1">
      <c r="A826" s="13"/>
      <c r="B826" s="13"/>
      <c r="C826" s="13"/>
      <c r="D826" s="13"/>
      <c r="E826" s="13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3"/>
      <c r="Q826" s="13"/>
    </row>
    <row r="827" spans="1:20" s="3" customFormat="1" ht="15.75" customHeight="1">
      <c r="A827" s="211" t="s">
        <v>21</v>
      </c>
      <c r="B827" s="213" t="s">
        <v>22</v>
      </c>
      <c r="C827" s="214"/>
      <c r="D827" s="214"/>
      <c r="E827" s="214"/>
      <c r="F827" s="214"/>
      <c r="G827" s="214"/>
      <c r="H827" s="215">
        <f>P779</f>
        <v>44272</v>
      </c>
      <c r="I827" s="215"/>
      <c r="J827" s="213" t="s">
        <v>23</v>
      </c>
      <c r="K827" s="214"/>
      <c r="L827" s="214"/>
      <c r="M827" s="214"/>
      <c r="N827" s="214"/>
      <c r="O827" s="214"/>
      <c r="P827" s="215">
        <f>H827+1</f>
        <v>44273</v>
      </c>
      <c r="Q827" s="216"/>
      <c r="R827" s="6"/>
    </row>
    <row r="828" spans="1:20" s="3" customFormat="1" ht="15.75" customHeight="1">
      <c r="A828" s="212"/>
      <c r="B828" s="193" t="s">
        <v>24</v>
      </c>
      <c r="C828" s="193"/>
      <c r="D828" s="193"/>
      <c r="E828" s="193"/>
      <c r="F828" s="193"/>
      <c r="G828" s="193" t="s">
        <v>25</v>
      </c>
      <c r="H828" s="193"/>
      <c r="I828" s="193"/>
      <c r="J828" s="193" t="s">
        <v>24</v>
      </c>
      <c r="K828" s="193"/>
      <c r="L828" s="193"/>
      <c r="M828" s="193"/>
      <c r="N828" s="193"/>
      <c r="O828" s="193" t="s">
        <v>25</v>
      </c>
      <c r="P828" s="193"/>
      <c r="Q828" s="193"/>
      <c r="R828" s="6"/>
    </row>
    <row r="829" spans="1:20" s="3" customFormat="1" ht="15.75" customHeight="1">
      <c r="A829" s="195" t="s">
        <v>26</v>
      </c>
      <c r="B829" s="193"/>
      <c r="C829" s="193"/>
      <c r="D829" s="193"/>
      <c r="E829" s="193"/>
      <c r="F829" s="193"/>
      <c r="G829" s="198"/>
      <c r="H829" s="198"/>
      <c r="I829" s="198"/>
      <c r="J829" s="193"/>
      <c r="K829" s="193"/>
      <c r="L829" s="193"/>
      <c r="M829" s="193"/>
      <c r="N829" s="193"/>
      <c r="O829" s="193"/>
      <c r="P829" s="193"/>
      <c r="Q829" s="193"/>
    </row>
    <row r="830" spans="1:20" s="3" customFormat="1" ht="15.75" customHeight="1">
      <c r="A830" s="196"/>
      <c r="B830" s="193"/>
      <c r="C830" s="193"/>
      <c r="D830" s="193"/>
      <c r="E830" s="193"/>
      <c r="F830" s="193"/>
      <c r="G830" s="198"/>
      <c r="H830" s="198"/>
      <c r="I830" s="198"/>
      <c r="J830" s="193"/>
      <c r="K830" s="193"/>
      <c r="L830" s="193"/>
      <c r="M830" s="193"/>
      <c r="N830" s="193"/>
      <c r="O830" s="193"/>
      <c r="P830" s="193"/>
      <c r="Q830" s="193"/>
    </row>
    <row r="831" spans="1:20" s="3" customFormat="1" ht="15.75" customHeight="1">
      <c r="A831" s="196"/>
      <c r="B831" s="193"/>
      <c r="C831" s="193"/>
      <c r="D831" s="193"/>
      <c r="E831" s="193"/>
      <c r="F831" s="193"/>
      <c r="G831" s="198"/>
      <c r="H831" s="198"/>
      <c r="I831" s="198"/>
      <c r="J831" s="193"/>
      <c r="K831" s="193"/>
      <c r="L831" s="193"/>
      <c r="M831" s="193"/>
      <c r="N831" s="193"/>
      <c r="O831" s="193"/>
      <c r="P831" s="193"/>
      <c r="Q831" s="193"/>
    </row>
    <row r="832" spans="1:20" s="3" customFormat="1" ht="15.75" customHeight="1">
      <c r="A832" s="196"/>
      <c r="B832" s="193"/>
      <c r="C832" s="193"/>
      <c r="D832" s="193"/>
      <c r="E832" s="193"/>
      <c r="F832" s="193"/>
      <c r="G832" s="198"/>
      <c r="H832" s="198"/>
      <c r="I832" s="198"/>
      <c r="J832" s="193"/>
      <c r="K832" s="193"/>
      <c r="L832" s="193"/>
      <c r="M832" s="193"/>
      <c r="N832" s="193"/>
      <c r="O832" s="193"/>
      <c r="P832" s="193"/>
      <c r="Q832" s="193"/>
    </row>
    <row r="833" spans="1:17" s="3" customFormat="1" ht="15.75" customHeight="1">
      <c r="A833" s="197"/>
      <c r="B833" s="193"/>
      <c r="C833" s="193"/>
      <c r="D833" s="193"/>
      <c r="E833" s="193"/>
      <c r="F833" s="193"/>
      <c r="G833" s="198"/>
      <c r="H833" s="198"/>
      <c r="I833" s="198"/>
      <c r="J833" s="193"/>
      <c r="K833" s="193"/>
      <c r="L833" s="193"/>
      <c r="M833" s="193"/>
      <c r="N833" s="193"/>
      <c r="O833" s="193"/>
      <c r="P833" s="193"/>
      <c r="Q833" s="193"/>
    </row>
    <row r="834" spans="1:17" s="3" customFormat="1" ht="15.75" customHeight="1">
      <c r="A834" s="195" t="s">
        <v>27</v>
      </c>
      <c r="B834" s="193"/>
      <c r="C834" s="193"/>
      <c r="D834" s="193"/>
      <c r="E834" s="193"/>
      <c r="F834" s="193"/>
      <c r="G834" s="198"/>
      <c r="H834" s="198"/>
      <c r="I834" s="198"/>
      <c r="J834" s="193"/>
      <c r="K834" s="193"/>
      <c r="L834" s="193"/>
      <c r="M834" s="193"/>
      <c r="N834" s="193"/>
      <c r="O834" s="193"/>
      <c r="P834" s="193"/>
      <c r="Q834" s="193"/>
    </row>
    <row r="835" spans="1:17" s="3" customFormat="1" ht="15.75" customHeight="1">
      <c r="A835" s="196"/>
      <c r="B835" s="193"/>
      <c r="C835" s="193"/>
      <c r="D835" s="193"/>
      <c r="E835" s="193"/>
      <c r="F835" s="193"/>
      <c r="G835" s="198"/>
      <c r="H835" s="198"/>
      <c r="I835" s="198"/>
      <c r="J835" s="193"/>
      <c r="K835" s="193"/>
      <c r="L835" s="193"/>
      <c r="M835" s="193"/>
      <c r="N835" s="193"/>
      <c r="O835" s="193"/>
      <c r="P835" s="193"/>
      <c r="Q835" s="193"/>
    </row>
    <row r="836" spans="1:17" s="3" customFormat="1" ht="15.75" customHeight="1">
      <c r="A836" s="197"/>
      <c r="B836" s="193"/>
      <c r="C836" s="193"/>
      <c r="D836" s="193"/>
      <c r="E836" s="193"/>
      <c r="F836" s="193"/>
      <c r="G836" s="198"/>
      <c r="H836" s="198"/>
      <c r="I836" s="198"/>
      <c r="J836" s="193"/>
      <c r="K836" s="193"/>
      <c r="L836" s="193"/>
      <c r="M836" s="193"/>
      <c r="N836" s="193"/>
      <c r="O836" s="193"/>
      <c r="P836" s="193"/>
      <c r="Q836" s="193"/>
    </row>
    <row r="837" spans="1:17" s="3" customFormat="1" ht="15.75" customHeight="1">
      <c r="A837" s="195" t="s">
        <v>28</v>
      </c>
      <c r="B837" s="193"/>
      <c r="C837" s="193"/>
      <c r="D837" s="193"/>
      <c r="E837" s="193"/>
      <c r="F837" s="193"/>
      <c r="G837" s="198"/>
      <c r="H837" s="198"/>
      <c r="I837" s="198"/>
      <c r="J837" s="193"/>
      <c r="K837" s="193"/>
      <c r="L837" s="193"/>
      <c r="M837" s="193"/>
      <c r="N837" s="193"/>
      <c r="O837" s="193"/>
      <c r="P837" s="193"/>
      <c r="Q837" s="193"/>
    </row>
    <row r="838" spans="1:17" s="3" customFormat="1" ht="15.75" customHeight="1">
      <c r="A838" s="196"/>
      <c r="B838" s="193"/>
      <c r="C838" s="193"/>
      <c r="D838" s="193"/>
      <c r="E838" s="193"/>
      <c r="F838" s="193"/>
      <c r="G838" s="198"/>
      <c r="H838" s="198"/>
      <c r="I838" s="198"/>
      <c r="J838" s="193"/>
      <c r="K838" s="193"/>
      <c r="L838" s="193"/>
      <c r="M838" s="193"/>
      <c r="N838" s="193"/>
      <c r="O838" s="193"/>
      <c r="P838" s="193"/>
      <c r="Q838" s="193"/>
    </row>
    <row r="839" spans="1:17" s="3" customFormat="1" ht="15.75" customHeight="1">
      <c r="A839" s="196"/>
      <c r="B839" s="193"/>
      <c r="C839" s="193"/>
      <c r="D839" s="193"/>
      <c r="E839" s="193"/>
      <c r="F839" s="193"/>
      <c r="G839" s="198"/>
      <c r="H839" s="198"/>
      <c r="I839" s="198"/>
      <c r="J839" s="193"/>
      <c r="K839" s="193"/>
      <c r="L839" s="193"/>
      <c r="M839" s="193"/>
      <c r="N839" s="193"/>
      <c r="O839" s="193"/>
      <c r="P839" s="193"/>
      <c r="Q839" s="193"/>
    </row>
    <row r="840" spans="1:17" s="3" customFormat="1" ht="15.75" customHeight="1">
      <c r="A840" s="197"/>
      <c r="B840" s="193"/>
      <c r="C840" s="193"/>
      <c r="D840" s="193"/>
      <c r="E840" s="193"/>
      <c r="F840" s="193"/>
      <c r="G840" s="198"/>
      <c r="H840" s="198"/>
      <c r="I840" s="198"/>
      <c r="J840" s="193"/>
      <c r="K840" s="193"/>
      <c r="L840" s="193"/>
      <c r="M840" s="193"/>
      <c r="N840" s="193"/>
      <c r="O840" s="193"/>
      <c r="P840" s="193"/>
      <c r="Q840" s="193"/>
    </row>
    <row r="841" spans="1:17" s="3" customFormat="1" ht="15.75" customHeight="1">
      <c r="A841" s="223" t="s">
        <v>29</v>
      </c>
      <c r="B841" s="193"/>
      <c r="C841" s="193"/>
      <c r="D841" s="193"/>
      <c r="E841" s="193"/>
      <c r="F841" s="193"/>
      <c r="G841" s="198"/>
      <c r="H841" s="198"/>
      <c r="I841" s="198"/>
      <c r="J841" s="193"/>
      <c r="K841" s="193"/>
      <c r="L841" s="193"/>
      <c r="M841" s="193"/>
      <c r="N841" s="193"/>
      <c r="O841" s="193"/>
      <c r="P841" s="193"/>
      <c r="Q841" s="193"/>
    </row>
    <row r="842" spans="1:17" s="3" customFormat="1" ht="15.75" customHeight="1">
      <c r="A842" s="212"/>
      <c r="B842" s="193"/>
      <c r="C842" s="193"/>
      <c r="D842" s="193"/>
      <c r="E842" s="193"/>
      <c r="F842" s="193"/>
      <c r="G842" s="198"/>
      <c r="H842" s="198"/>
      <c r="I842" s="198"/>
      <c r="J842" s="193"/>
      <c r="K842" s="193"/>
      <c r="L842" s="193"/>
      <c r="M842" s="193"/>
      <c r="N842" s="193"/>
      <c r="O842" s="193"/>
      <c r="P842" s="193"/>
      <c r="Q842" s="193"/>
    </row>
    <row r="843" spans="1:17" s="3" customFormat="1" ht="15.75" customHeight="1">
      <c r="A843" s="8" t="s">
        <v>30</v>
      </c>
      <c r="B843" s="193"/>
      <c r="C843" s="193"/>
      <c r="D843" s="193"/>
      <c r="E843" s="193"/>
      <c r="F843" s="193"/>
      <c r="G843" s="198"/>
      <c r="H843" s="198"/>
      <c r="I843" s="198"/>
      <c r="J843" s="193"/>
      <c r="K843" s="193"/>
      <c r="L843" s="193"/>
      <c r="M843" s="193"/>
      <c r="N843" s="193"/>
      <c r="O843" s="193"/>
      <c r="P843" s="193"/>
      <c r="Q843" s="193"/>
    </row>
    <row r="844" spans="1:17" s="3" customFormat="1" ht="15.75" customHeight="1">
      <c r="A844" s="15" t="s">
        <v>31</v>
      </c>
      <c r="B844" s="193"/>
      <c r="C844" s="193"/>
      <c r="D844" s="193"/>
      <c r="E844" s="193"/>
      <c r="F844" s="193"/>
      <c r="G844" s="198"/>
      <c r="H844" s="198"/>
      <c r="I844" s="198"/>
      <c r="J844" s="193"/>
      <c r="K844" s="193"/>
      <c r="L844" s="193"/>
      <c r="M844" s="193"/>
      <c r="N844" s="193"/>
      <c r="O844" s="193"/>
      <c r="P844" s="193"/>
      <c r="Q844" s="193"/>
    </row>
    <row r="845" spans="1:17" s="3" customFormat="1" ht="15.75" customHeight="1">
      <c r="A845" s="8" t="s">
        <v>32</v>
      </c>
      <c r="B845" s="193"/>
      <c r="C845" s="193"/>
      <c r="D845" s="193"/>
      <c r="E845" s="193"/>
      <c r="F845" s="193"/>
      <c r="G845" s="198"/>
      <c r="H845" s="198"/>
      <c r="I845" s="198"/>
      <c r="J845" s="193"/>
      <c r="K845" s="193"/>
      <c r="L845" s="193"/>
      <c r="M845" s="193"/>
      <c r="N845" s="193"/>
      <c r="O845" s="193"/>
      <c r="P845" s="193"/>
      <c r="Q845" s="193"/>
    </row>
    <row r="846" spans="1:17" s="3" customFormat="1" ht="15.75" customHeight="1">
      <c r="A846" s="8" t="s">
        <v>33</v>
      </c>
      <c r="B846" s="193"/>
      <c r="C846" s="193"/>
      <c r="D846" s="193"/>
      <c r="E846" s="193"/>
      <c r="F846" s="193"/>
      <c r="G846" s="198"/>
      <c r="H846" s="198"/>
      <c r="I846" s="198"/>
      <c r="J846" s="193"/>
      <c r="K846" s="193"/>
      <c r="L846" s="193"/>
      <c r="M846" s="193"/>
      <c r="N846" s="193"/>
      <c r="O846" s="193"/>
      <c r="P846" s="193"/>
      <c r="Q846" s="193"/>
    </row>
    <row r="847" spans="1:17" s="3" customFormat="1" ht="15.75" customHeight="1">
      <c r="A847" s="224" t="s">
        <v>34</v>
      </c>
      <c r="B847" s="193"/>
      <c r="C847" s="193"/>
      <c r="D847" s="193"/>
      <c r="E847" s="193"/>
      <c r="F847" s="193"/>
      <c r="G847" s="198"/>
      <c r="H847" s="198"/>
      <c r="I847" s="198"/>
      <c r="J847" s="193"/>
      <c r="K847" s="193"/>
      <c r="L847" s="193"/>
      <c r="M847" s="193"/>
      <c r="N847" s="193"/>
      <c r="O847" s="193"/>
      <c r="P847" s="193"/>
      <c r="Q847" s="193"/>
    </row>
    <row r="848" spans="1:17" s="3" customFormat="1" ht="15.75" customHeight="1">
      <c r="A848" s="224"/>
      <c r="B848" s="193"/>
      <c r="C848" s="193"/>
      <c r="D848" s="193"/>
      <c r="E848" s="193"/>
      <c r="F848" s="193"/>
      <c r="G848" s="198"/>
      <c r="H848" s="198"/>
      <c r="I848" s="198"/>
      <c r="J848" s="193"/>
      <c r="K848" s="193"/>
      <c r="L848" s="193"/>
      <c r="M848" s="193"/>
      <c r="N848" s="193"/>
      <c r="O848" s="193"/>
      <c r="P848" s="193"/>
      <c r="Q848" s="193"/>
    </row>
    <row r="849" spans="1:17" s="3" customFormat="1" ht="15.75" customHeight="1" thickBot="1">
      <c r="A849" s="225"/>
      <c r="B849" s="239"/>
      <c r="C849" s="239"/>
      <c r="D849" s="239"/>
      <c r="E849" s="239"/>
      <c r="F849" s="239"/>
      <c r="G849" s="240"/>
      <c r="H849" s="240"/>
      <c r="I849" s="240"/>
      <c r="J849" s="239"/>
      <c r="K849" s="239"/>
      <c r="L849" s="239"/>
      <c r="M849" s="239"/>
      <c r="N849" s="239"/>
      <c r="O849" s="239"/>
      <c r="P849" s="239"/>
      <c r="Q849" s="239"/>
    </row>
    <row r="850" spans="1:17" s="3" customFormat="1" ht="3" customHeight="1" thickBot="1">
      <c r="A850" s="16"/>
      <c r="B850" s="13"/>
      <c r="C850" s="13"/>
      <c r="D850" s="13"/>
      <c r="E850" s="13"/>
      <c r="F850" s="17"/>
      <c r="G850" s="17"/>
      <c r="H850" s="17"/>
      <c r="I850" s="13"/>
      <c r="J850" s="13"/>
      <c r="K850" s="13"/>
      <c r="L850" s="13"/>
      <c r="M850" s="13"/>
      <c r="N850" s="13"/>
      <c r="O850" s="13"/>
      <c r="P850" s="13"/>
      <c r="Q850" s="13"/>
    </row>
    <row r="851" spans="1:17" s="3" customFormat="1" ht="15.75" customHeight="1" thickBot="1">
      <c r="A851" s="18" t="s">
        <v>35</v>
      </c>
      <c r="B851" s="19" t="s">
        <v>36</v>
      </c>
      <c r="C851" s="20" t="s">
        <v>37</v>
      </c>
      <c r="D851" s="20"/>
      <c r="E851" s="21" t="s">
        <v>38</v>
      </c>
      <c r="F851" s="21"/>
      <c r="G851" s="21" t="s">
        <v>39</v>
      </c>
      <c r="H851" s="22">
        <f>D851+F851</f>
        <v>0</v>
      </c>
      <c r="I851" s="19" t="s">
        <v>40</v>
      </c>
      <c r="J851" s="20" t="s">
        <v>37</v>
      </c>
      <c r="K851" s="20"/>
      <c r="L851" s="20" t="s">
        <v>38</v>
      </c>
      <c r="M851" s="21"/>
      <c r="N851" s="21" t="s">
        <v>39</v>
      </c>
      <c r="O851" s="23">
        <f>K851+M851</f>
        <v>0</v>
      </c>
      <c r="P851" s="226"/>
      <c r="Q851" s="227"/>
    </row>
    <row r="852" spans="1:17" s="3" customFormat="1" ht="15.75" customHeight="1" thickTop="1">
      <c r="A852" s="228" t="s">
        <v>41</v>
      </c>
      <c r="B852" s="229"/>
      <c r="C852" s="229"/>
      <c r="D852" s="229"/>
      <c r="E852" s="229"/>
      <c r="F852" s="229"/>
      <c r="G852" s="229"/>
      <c r="H852" s="229"/>
      <c r="I852" s="229"/>
      <c r="J852" s="229"/>
      <c r="K852" s="229"/>
      <c r="L852" s="229"/>
      <c r="M852" s="229"/>
      <c r="N852" s="229"/>
      <c r="O852" s="229"/>
      <c r="P852" s="229"/>
      <c r="Q852" s="230"/>
    </row>
    <row r="853" spans="1:17" s="3" customFormat="1" ht="15.75" customHeight="1">
      <c r="A853" s="8" t="s">
        <v>42</v>
      </c>
      <c r="B853" s="231"/>
      <c r="C853" s="232"/>
      <c r="D853" s="232"/>
      <c r="E853" s="232"/>
      <c r="F853" s="232"/>
      <c r="G853" s="232"/>
      <c r="H853" s="232"/>
      <c r="I853" s="232"/>
      <c r="J853" s="232"/>
      <c r="K853" s="232"/>
      <c r="L853" s="232"/>
      <c r="M853" s="232"/>
      <c r="N853" s="232"/>
      <c r="O853" s="232"/>
      <c r="P853" s="232"/>
      <c r="Q853" s="233"/>
    </row>
    <row r="854" spans="1:17" s="3" customFormat="1" ht="15.75" customHeight="1">
      <c r="A854" s="8" t="s">
        <v>43</v>
      </c>
      <c r="B854" s="231"/>
      <c r="C854" s="232"/>
      <c r="D854" s="232"/>
      <c r="E854" s="232"/>
      <c r="F854" s="232"/>
      <c r="G854" s="232"/>
      <c r="H854" s="232"/>
      <c r="I854" s="232"/>
      <c r="J854" s="232"/>
      <c r="K854" s="232"/>
      <c r="L854" s="232"/>
      <c r="M854" s="232"/>
      <c r="N854" s="232"/>
      <c r="O854" s="232"/>
      <c r="P854" s="232"/>
      <c r="Q854" s="233"/>
    </row>
    <row r="855" spans="1:17" s="3" customFormat="1" ht="15.75" customHeight="1" thickBot="1">
      <c r="A855" s="24" t="s">
        <v>34</v>
      </c>
      <c r="B855" s="234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6"/>
    </row>
    <row r="856" spans="1:17" s="3" customFormat="1" ht="15.75" customHeight="1" thickTop="1">
      <c r="A856" s="237" t="s">
        <v>45</v>
      </c>
      <c r="B856" s="228" t="s">
        <v>46</v>
      </c>
      <c r="C856" s="229"/>
      <c r="D856" s="230"/>
      <c r="E856" s="228" t="s">
        <v>47</v>
      </c>
      <c r="F856" s="229"/>
      <c r="G856" s="229"/>
      <c r="H856" s="229"/>
      <c r="I856" s="230"/>
      <c r="J856" s="228" t="s">
        <v>48</v>
      </c>
      <c r="K856" s="229"/>
      <c r="L856" s="229"/>
      <c r="M856" s="229"/>
      <c r="N856" s="230"/>
      <c r="O856" s="228" t="s">
        <v>49</v>
      </c>
      <c r="P856" s="229"/>
      <c r="Q856" s="230"/>
    </row>
    <row r="857" spans="1:17" s="3" customFormat="1" ht="15.75" customHeight="1">
      <c r="A857" s="196"/>
      <c r="B857" s="8" t="s">
        <v>50</v>
      </c>
      <c r="C857" s="8" t="s">
        <v>36</v>
      </c>
      <c r="D857" s="8" t="s">
        <v>40</v>
      </c>
      <c r="E857" s="37" t="s">
        <v>77</v>
      </c>
      <c r="F857" s="38"/>
      <c r="G857" s="38"/>
      <c r="H857" s="38"/>
      <c r="I857" s="39"/>
      <c r="J857" s="40"/>
      <c r="K857" s="41"/>
      <c r="L857" s="41"/>
      <c r="M857" s="41"/>
      <c r="N857" s="42"/>
      <c r="O857" s="258"/>
      <c r="P857" s="259"/>
      <c r="Q857" s="260"/>
    </row>
    <row r="858" spans="1:17" s="3" customFormat="1" ht="15.75" customHeight="1" thickBot="1">
      <c r="A858" s="238"/>
      <c r="B858" s="26">
        <f>B810</f>
        <v>12</v>
      </c>
      <c r="C858" s="26"/>
      <c r="D858" s="26"/>
      <c r="E858" s="43"/>
      <c r="F858" s="44"/>
      <c r="G858" s="44"/>
      <c r="H858" s="44"/>
      <c r="I858" s="45"/>
      <c r="J858" s="46"/>
      <c r="K858" s="47"/>
      <c r="L858" s="47"/>
      <c r="M858" s="47"/>
      <c r="N858" s="48"/>
      <c r="O858" s="261"/>
      <c r="P858" s="262"/>
      <c r="Q858" s="263"/>
    </row>
    <row r="859" spans="1:17" s="3" customFormat="1" ht="15.75" customHeight="1" thickTop="1">
      <c r="A859" s="237" t="s">
        <v>51</v>
      </c>
      <c r="B859" s="27" t="s">
        <v>52</v>
      </c>
      <c r="C859" s="28">
        <f>E859+I859+M859+O859+Q859</f>
        <v>0</v>
      </c>
      <c r="D859" s="269" t="s">
        <v>53</v>
      </c>
      <c r="E859" s="242"/>
      <c r="F859" s="270" t="s">
        <v>54</v>
      </c>
      <c r="G859" s="247"/>
      <c r="H859" s="237" t="s">
        <v>55</v>
      </c>
      <c r="I859" s="247"/>
      <c r="J859" s="237" t="s">
        <v>56</v>
      </c>
      <c r="K859" s="247"/>
      <c r="L859" s="249" t="s">
        <v>57</v>
      </c>
      <c r="M859" s="250"/>
      <c r="N859" s="237" t="s">
        <v>58</v>
      </c>
      <c r="O859" s="242"/>
      <c r="P859" s="237" t="s">
        <v>59</v>
      </c>
      <c r="Q859" s="242"/>
    </row>
    <row r="860" spans="1:17" s="3" customFormat="1" ht="15.75" customHeight="1" thickBot="1">
      <c r="A860" s="238"/>
      <c r="B860" s="24" t="s">
        <v>60</v>
      </c>
      <c r="C860" s="29">
        <f>G859+K859</f>
        <v>0</v>
      </c>
      <c r="D860" s="241"/>
      <c r="E860" s="243"/>
      <c r="F860" s="243"/>
      <c r="G860" s="248"/>
      <c r="H860" s="241"/>
      <c r="I860" s="248"/>
      <c r="J860" s="241"/>
      <c r="K860" s="248"/>
      <c r="L860" s="241"/>
      <c r="M860" s="251"/>
      <c r="N860" s="241"/>
      <c r="O860" s="243"/>
      <c r="P860" s="241"/>
      <c r="Q860" s="243"/>
    </row>
    <row r="861" spans="1:17" s="3" customFormat="1" ht="15.75" customHeight="1" thickTop="1">
      <c r="A861" s="244" t="s">
        <v>61</v>
      </c>
      <c r="B861" s="245"/>
      <c r="C861" s="245"/>
      <c r="D861" s="245"/>
      <c r="E861" s="245"/>
      <c r="F861" s="245"/>
      <c r="G861" s="245"/>
      <c r="H861" s="245"/>
      <c r="I861" s="245"/>
      <c r="J861" s="245"/>
      <c r="K861" s="246"/>
      <c r="L861" s="228" t="s">
        <v>62</v>
      </c>
      <c r="M861" s="229"/>
      <c r="N861" s="229"/>
      <c r="O861" s="229"/>
      <c r="P861" s="229"/>
      <c r="Q861" s="230"/>
    </row>
    <row r="862" spans="1:17" s="3" customFormat="1" ht="19.5" customHeight="1">
      <c r="A862" s="8" t="s">
        <v>63</v>
      </c>
      <c r="B862" s="283" t="s">
        <v>26</v>
      </c>
      <c r="C862" s="284"/>
      <c r="D862" s="30" t="s">
        <v>64</v>
      </c>
      <c r="E862" s="30" t="s">
        <v>65</v>
      </c>
      <c r="F862" s="283" t="s">
        <v>66</v>
      </c>
      <c r="G862" s="284"/>
      <c r="H862" s="283" t="s">
        <v>67</v>
      </c>
      <c r="I862" s="284"/>
      <c r="J862" s="283" t="s">
        <v>68</v>
      </c>
      <c r="K862" s="284"/>
      <c r="L862" s="283" t="s">
        <v>69</v>
      </c>
      <c r="M862" s="285"/>
      <c r="N862" s="285"/>
      <c r="O862" s="284"/>
      <c r="P862" s="31" t="s">
        <v>70</v>
      </c>
      <c r="Q862" s="32" t="s">
        <v>71</v>
      </c>
    </row>
    <row r="863" spans="1:17" s="3" customFormat="1" ht="15.75" customHeight="1">
      <c r="A863" s="223" t="s">
        <v>72</v>
      </c>
      <c r="B863" s="33" t="s">
        <v>73</v>
      </c>
      <c r="C863" s="49">
        <f>C815</f>
        <v>0</v>
      </c>
      <c r="D863" s="293">
        <f>D815</f>
        <v>0</v>
      </c>
      <c r="E863" s="295">
        <f>E815</f>
        <v>0</v>
      </c>
      <c r="F863" s="296">
        <f>F815</f>
        <v>0</v>
      </c>
      <c r="G863" s="297"/>
      <c r="H863" s="296">
        <f>H815</f>
        <v>0</v>
      </c>
      <c r="I863" s="297"/>
      <c r="J863" s="300">
        <f>J815</f>
        <v>0</v>
      </c>
      <c r="K863" s="297"/>
      <c r="L863" s="276" t="s">
        <v>74</v>
      </c>
      <c r="M863" s="277"/>
      <c r="N863" s="276" t="s">
        <v>75</v>
      </c>
      <c r="O863" s="277"/>
      <c r="P863" s="278"/>
      <c r="Q863" s="280"/>
    </row>
    <row r="864" spans="1:17" s="3" customFormat="1" ht="15.75" customHeight="1" thickBot="1">
      <c r="A864" s="225"/>
      <c r="B864" s="35" t="s">
        <v>76</v>
      </c>
      <c r="C864" s="50">
        <f>C816</f>
        <v>0</v>
      </c>
      <c r="D864" s="294"/>
      <c r="E864" s="279"/>
      <c r="F864" s="298"/>
      <c r="G864" s="299"/>
      <c r="H864" s="298"/>
      <c r="I864" s="299"/>
      <c r="J864" s="298"/>
      <c r="K864" s="299"/>
      <c r="L864" s="291">
        <f>L816</f>
        <v>0</v>
      </c>
      <c r="M864" s="292"/>
      <c r="N864" s="291">
        <f>N816</f>
        <v>0</v>
      </c>
      <c r="O864" s="292"/>
      <c r="P864" s="279"/>
      <c r="Q864" s="279"/>
    </row>
    <row r="865" spans="1:20" s="3" customFormat="1" ht="19.5" customHeight="1">
      <c r="A865" s="188" t="s">
        <v>0</v>
      </c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"/>
      <c r="S865" s="1"/>
      <c r="T865" s="1"/>
    </row>
    <row r="866" spans="1:20" s="3" customFormat="1" ht="3.75" customHeight="1"/>
    <row r="867" spans="1:20" s="3" customFormat="1" ht="19.5" customHeight="1">
      <c r="E867" s="4"/>
      <c r="K867" s="189" t="s">
        <v>2</v>
      </c>
      <c r="L867" s="191" t="s">
        <v>3</v>
      </c>
      <c r="M867" s="191"/>
      <c r="N867" s="192" t="s">
        <v>4</v>
      </c>
      <c r="O867" s="192"/>
      <c r="P867" s="193" t="s">
        <v>5</v>
      </c>
      <c r="Q867" s="193"/>
    </row>
    <row r="868" spans="1:20" s="3" customFormat="1" ht="19.5" customHeight="1">
      <c r="E868" s="4"/>
      <c r="K868" s="189"/>
      <c r="L868" s="191"/>
      <c r="M868" s="191"/>
      <c r="N868" s="192"/>
      <c r="O868" s="192"/>
      <c r="P868" s="193"/>
      <c r="Q868" s="193"/>
    </row>
    <row r="869" spans="1:20" s="3" customFormat="1" ht="23.25" customHeight="1">
      <c r="A869" s="271">
        <f>A821+1</f>
        <v>44305</v>
      </c>
      <c r="B869" s="271"/>
      <c r="C869" s="271"/>
      <c r="D869" s="271"/>
      <c r="I869" s="5"/>
      <c r="K869" s="190"/>
      <c r="L869" s="191"/>
      <c r="M869" s="191"/>
      <c r="N869" s="192"/>
      <c r="O869" s="192"/>
      <c r="P869" s="193"/>
      <c r="Q869" s="193"/>
    </row>
    <row r="870" spans="1:20" s="3" customFormat="1" ht="12" customHeight="1" thickBot="1">
      <c r="A870" s="6"/>
      <c r="B870" s="6"/>
      <c r="C870" s="6"/>
      <c r="D870" s="6"/>
      <c r="E870" s="6"/>
      <c r="F870" s="7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20" s="3" customFormat="1" ht="17.25" customHeight="1">
      <c r="A871" s="211" t="s">
        <v>9</v>
      </c>
      <c r="B871" s="199" t="s">
        <v>10</v>
      </c>
      <c r="C871" s="200"/>
      <c r="D871" s="199" t="s">
        <v>11</v>
      </c>
      <c r="E871" s="200"/>
      <c r="F871" s="199" t="s">
        <v>12</v>
      </c>
      <c r="G871" s="200"/>
      <c r="H871" s="217" t="s">
        <v>13</v>
      </c>
      <c r="I871" s="218"/>
      <c r="J871" s="221" t="s">
        <v>14</v>
      </c>
      <c r="K871" s="221"/>
      <c r="L871" s="221"/>
      <c r="M871" s="221"/>
      <c r="N871" s="221"/>
      <c r="O871" s="222"/>
      <c r="P871" s="199" t="s">
        <v>15</v>
      </c>
      <c r="Q871" s="200"/>
    </row>
    <row r="872" spans="1:20" s="3" customFormat="1" ht="17.25" customHeight="1">
      <c r="A872" s="212"/>
      <c r="B872" s="8" t="s">
        <v>17</v>
      </c>
      <c r="C872" s="8" t="s">
        <v>18</v>
      </c>
      <c r="D872" s="8" t="s">
        <v>17</v>
      </c>
      <c r="E872" s="8" t="s">
        <v>18</v>
      </c>
      <c r="F872" s="8" t="s">
        <v>17</v>
      </c>
      <c r="G872" s="8" t="s">
        <v>18</v>
      </c>
      <c r="H872" s="219"/>
      <c r="I872" s="220"/>
      <c r="J872" s="201"/>
      <c r="K872" s="201"/>
      <c r="L872" s="201"/>
      <c r="M872" s="201"/>
      <c r="N872" s="201"/>
      <c r="O872" s="202"/>
      <c r="P872" s="205"/>
      <c r="Q872" s="206"/>
    </row>
    <row r="873" spans="1:20" s="3" customFormat="1" ht="17.25" customHeight="1" thickBot="1">
      <c r="A873" s="9"/>
      <c r="B873" s="10"/>
      <c r="C873" s="10"/>
      <c r="D873" s="10"/>
      <c r="E873" s="10"/>
      <c r="F873" s="11"/>
      <c r="G873" s="12"/>
      <c r="H873" s="209"/>
      <c r="I873" s="210"/>
      <c r="J873" s="203"/>
      <c r="K873" s="203"/>
      <c r="L873" s="203"/>
      <c r="M873" s="203"/>
      <c r="N873" s="203"/>
      <c r="O873" s="204"/>
      <c r="P873" s="207"/>
      <c r="Q873" s="208"/>
    </row>
    <row r="874" spans="1:20" s="3" customFormat="1" ht="6" customHeight="1" thickBot="1">
      <c r="A874" s="13"/>
      <c r="B874" s="13"/>
      <c r="C874" s="13"/>
      <c r="D874" s="13"/>
      <c r="E874" s="13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3"/>
      <c r="Q874" s="13"/>
    </row>
    <row r="875" spans="1:20" s="3" customFormat="1" ht="15.75" customHeight="1">
      <c r="A875" s="211" t="s">
        <v>21</v>
      </c>
      <c r="B875" s="213" t="s">
        <v>22</v>
      </c>
      <c r="C875" s="214"/>
      <c r="D875" s="214"/>
      <c r="E875" s="214"/>
      <c r="F875" s="214"/>
      <c r="G875" s="214"/>
      <c r="H875" s="215">
        <f>P827</f>
        <v>44273</v>
      </c>
      <c r="I875" s="215"/>
      <c r="J875" s="213" t="s">
        <v>23</v>
      </c>
      <c r="K875" s="214"/>
      <c r="L875" s="214"/>
      <c r="M875" s="214"/>
      <c r="N875" s="214"/>
      <c r="O875" s="214"/>
      <c r="P875" s="215">
        <f>H875+1</f>
        <v>44274</v>
      </c>
      <c r="Q875" s="216"/>
      <c r="R875" s="6"/>
    </row>
    <row r="876" spans="1:20" s="3" customFormat="1" ht="15.75" customHeight="1">
      <c r="A876" s="212"/>
      <c r="B876" s="193" t="s">
        <v>24</v>
      </c>
      <c r="C876" s="193"/>
      <c r="D876" s="193"/>
      <c r="E876" s="193"/>
      <c r="F876" s="193"/>
      <c r="G876" s="193" t="s">
        <v>25</v>
      </c>
      <c r="H876" s="193"/>
      <c r="I876" s="193"/>
      <c r="J876" s="193" t="s">
        <v>24</v>
      </c>
      <c r="K876" s="193"/>
      <c r="L876" s="193"/>
      <c r="M876" s="193"/>
      <c r="N876" s="193"/>
      <c r="O876" s="193" t="s">
        <v>25</v>
      </c>
      <c r="P876" s="193"/>
      <c r="Q876" s="193"/>
      <c r="R876" s="6"/>
    </row>
    <row r="877" spans="1:20" s="3" customFormat="1" ht="15.75" customHeight="1">
      <c r="A877" s="195" t="s">
        <v>26</v>
      </c>
      <c r="B877" s="193"/>
      <c r="C877" s="193"/>
      <c r="D877" s="193"/>
      <c r="E877" s="193"/>
      <c r="F877" s="193"/>
      <c r="G877" s="198"/>
      <c r="H877" s="198"/>
      <c r="I877" s="198"/>
      <c r="J877" s="193"/>
      <c r="K877" s="193"/>
      <c r="L877" s="193"/>
      <c r="M877" s="193"/>
      <c r="N877" s="193"/>
      <c r="O877" s="193"/>
      <c r="P877" s="193"/>
      <c r="Q877" s="193"/>
    </row>
    <row r="878" spans="1:20" s="3" customFormat="1" ht="15.75" customHeight="1">
      <c r="A878" s="196"/>
      <c r="B878" s="193"/>
      <c r="C878" s="193"/>
      <c r="D878" s="193"/>
      <c r="E878" s="193"/>
      <c r="F878" s="193"/>
      <c r="G878" s="198"/>
      <c r="H878" s="198"/>
      <c r="I878" s="198"/>
      <c r="J878" s="193"/>
      <c r="K878" s="193"/>
      <c r="L878" s="193"/>
      <c r="M878" s="193"/>
      <c r="N878" s="193"/>
      <c r="O878" s="193"/>
      <c r="P878" s="193"/>
      <c r="Q878" s="193"/>
    </row>
    <row r="879" spans="1:20" s="3" customFormat="1" ht="15.75" customHeight="1">
      <c r="A879" s="196"/>
      <c r="B879" s="193"/>
      <c r="C879" s="193"/>
      <c r="D879" s="193"/>
      <c r="E879" s="193"/>
      <c r="F879" s="193"/>
      <c r="G879" s="198"/>
      <c r="H879" s="198"/>
      <c r="I879" s="198"/>
      <c r="J879" s="193"/>
      <c r="K879" s="193"/>
      <c r="L879" s="193"/>
      <c r="M879" s="193"/>
      <c r="N879" s="193"/>
      <c r="O879" s="193"/>
      <c r="P879" s="193"/>
      <c r="Q879" s="193"/>
    </row>
    <row r="880" spans="1:20" s="3" customFormat="1" ht="15.75" customHeight="1">
      <c r="A880" s="196"/>
      <c r="B880" s="193"/>
      <c r="C880" s="193"/>
      <c r="D880" s="193"/>
      <c r="E880" s="193"/>
      <c r="F880" s="193"/>
      <c r="G880" s="198"/>
      <c r="H880" s="198"/>
      <c r="I880" s="198"/>
      <c r="J880" s="193"/>
      <c r="K880" s="193"/>
      <c r="L880" s="193"/>
      <c r="M880" s="193"/>
      <c r="N880" s="193"/>
      <c r="O880" s="193"/>
      <c r="P880" s="193"/>
      <c r="Q880" s="193"/>
    </row>
    <row r="881" spans="1:17" s="3" customFormat="1" ht="15.75" customHeight="1">
      <c r="A881" s="197"/>
      <c r="B881" s="193"/>
      <c r="C881" s="193"/>
      <c r="D881" s="193"/>
      <c r="E881" s="193"/>
      <c r="F881" s="193"/>
      <c r="G881" s="198"/>
      <c r="H881" s="198"/>
      <c r="I881" s="198"/>
      <c r="J881" s="193"/>
      <c r="K881" s="193"/>
      <c r="L881" s="193"/>
      <c r="M881" s="193"/>
      <c r="N881" s="193"/>
      <c r="O881" s="193"/>
      <c r="P881" s="193"/>
      <c r="Q881" s="193"/>
    </row>
    <row r="882" spans="1:17" s="3" customFormat="1" ht="15.75" customHeight="1">
      <c r="A882" s="195" t="s">
        <v>27</v>
      </c>
      <c r="B882" s="193"/>
      <c r="C882" s="193"/>
      <c r="D882" s="193"/>
      <c r="E882" s="193"/>
      <c r="F882" s="193"/>
      <c r="G882" s="198"/>
      <c r="H882" s="198"/>
      <c r="I882" s="198"/>
      <c r="J882" s="193"/>
      <c r="K882" s="193"/>
      <c r="L882" s="193"/>
      <c r="M882" s="193"/>
      <c r="N882" s="193"/>
      <c r="O882" s="193"/>
      <c r="P882" s="193"/>
      <c r="Q882" s="193"/>
    </row>
    <row r="883" spans="1:17" s="3" customFormat="1" ht="15.75" customHeight="1">
      <c r="A883" s="196"/>
      <c r="B883" s="193"/>
      <c r="C883" s="193"/>
      <c r="D883" s="193"/>
      <c r="E883" s="193"/>
      <c r="F883" s="193"/>
      <c r="G883" s="198"/>
      <c r="H883" s="198"/>
      <c r="I883" s="198"/>
      <c r="J883" s="193"/>
      <c r="K883" s="193"/>
      <c r="L883" s="193"/>
      <c r="M883" s="193"/>
      <c r="N883" s="193"/>
      <c r="O883" s="193"/>
      <c r="P883" s="193"/>
      <c r="Q883" s="193"/>
    </row>
    <row r="884" spans="1:17" s="3" customFormat="1" ht="15.75" customHeight="1">
      <c r="A884" s="197"/>
      <c r="B884" s="193"/>
      <c r="C884" s="193"/>
      <c r="D884" s="193"/>
      <c r="E884" s="193"/>
      <c r="F884" s="193"/>
      <c r="G884" s="198"/>
      <c r="H884" s="198"/>
      <c r="I884" s="198"/>
      <c r="J884" s="193"/>
      <c r="K884" s="193"/>
      <c r="L884" s="193"/>
      <c r="M884" s="193"/>
      <c r="N884" s="193"/>
      <c r="O884" s="193"/>
      <c r="P884" s="193"/>
      <c r="Q884" s="193"/>
    </row>
    <row r="885" spans="1:17" s="3" customFormat="1" ht="15.75" customHeight="1">
      <c r="A885" s="195" t="s">
        <v>28</v>
      </c>
      <c r="B885" s="193"/>
      <c r="C885" s="193"/>
      <c r="D885" s="193"/>
      <c r="E885" s="193"/>
      <c r="F885" s="193"/>
      <c r="G885" s="198"/>
      <c r="H885" s="198"/>
      <c r="I885" s="198"/>
      <c r="J885" s="193"/>
      <c r="K885" s="193"/>
      <c r="L885" s="193"/>
      <c r="M885" s="193"/>
      <c r="N885" s="193"/>
      <c r="O885" s="193"/>
      <c r="P885" s="193"/>
      <c r="Q885" s="193"/>
    </row>
    <row r="886" spans="1:17" s="3" customFormat="1" ht="15.75" customHeight="1">
      <c r="A886" s="196"/>
      <c r="B886" s="193"/>
      <c r="C886" s="193"/>
      <c r="D886" s="193"/>
      <c r="E886" s="193"/>
      <c r="F886" s="193"/>
      <c r="G886" s="198"/>
      <c r="H886" s="198"/>
      <c r="I886" s="198"/>
      <c r="J886" s="193"/>
      <c r="K886" s="193"/>
      <c r="L886" s="193"/>
      <c r="M886" s="193"/>
      <c r="N886" s="193"/>
      <c r="O886" s="193"/>
      <c r="P886" s="193"/>
      <c r="Q886" s="193"/>
    </row>
    <row r="887" spans="1:17" s="3" customFormat="1" ht="15.75" customHeight="1">
      <c r="A887" s="196"/>
      <c r="B887" s="193"/>
      <c r="C887" s="193"/>
      <c r="D887" s="193"/>
      <c r="E887" s="193"/>
      <c r="F887" s="193"/>
      <c r="G887" s="198"/>
      <c r="H887" s="198"/>
      <c r="I887" s="198"/>
      <c r="J887" s="193"/>
      <c r="K887" s="193"/>
      <c r="L887" s="193"/>
      <c r="M887" s="193"/>
      <c r="N887" s="193"/>
      <c r="O887" s="193"/>
      <c r="P887" s="193"/>
      <c r="Q887" s="193"/>
    </row>
    <row r="888" spans="1:17" s="3" customFormat="1" ht="15.75" customHeight="1">
      <c r="A888" s="197"/>
      <c r="B888" s="193"/>
      <c r="C888" s="193"/>
      <c r="D888" s="193"/>
      <c r="E888" s="193"/>
      <c r="F888" s="193"/>
      <c r="G888" s="198"/>
      <c r="H888" s="198"/>
      <c r="I888" s="198"/>
      <c r="J888" s="193"/>
      <c r="K888" s="193"/>
      <c r="L888" s="193"/>
      <c r="M888" s="193"/>
      <c r="N888" s="193"/>
      <c r="O888" s="193"/>
      <c r="P888" s="193"/>
      <c r="Q888" s="193"/>
    </row>
    <row r="889" spans="1:17" s="3" customFormat="1" ht="15.75" customHeight="1">
      <c r="A889" s="223" t="s">
        <v>29</v>
      </c>
      <c r="B889" s="193"/>
      <c r="C889" s="193"/>
      <c r="D889" s="193"/>
      <c r="E889" s="193"/>
      <c r="F889" s="193"/>
      <c r="G889" s="198"/>
      <c r="H889" s="198"/>
      <c r="I889" s="198"/>
      <c r="J889" s="193"/>
      <c r="K889" s="193"/>
      <c r="L889" s="193"/>
      <c r="M889" s="193"/>
      <c r="N889" s="193"/>
      <c r="O889" s="193"/>
      <c r="P889" s="193"/>
      <c r="Q889" s="193"/>
    </row>
    <row r="890" spans="1:17" s="3" customFormat="1" ht="15.75" customHeight="1">
      <c r="A890" s="212"/>
      <c r="B890" s="193"/>
      <c r="C890" s="193"/>
      <c r="D890" s="193"/>
      <c r="E890" s="193"/>
      <c r="F890" s="193"/>
      <c r="G890" s="198"/>
      <c r="H890" s="198"/>
      <c r="I890" s="198"/>
      <c r="J890" s="193"/>
      <c r="K890" s="193"/>
      <c r="L890" s="193"/>
      <c r="M890" s="193"/>
      <c r="N890" s="193"/>
      <c r="O890" s="193"/>
      <c r="P890" s="193"/>
      <c r="Q890" s="193"/>
    </row>
    <row r="891" spans="1:17" s="3" customFormat="1" ht="15.75" customHeight="1">
      <c r="A891" s="8" t="s">
        <v>30</v>
      </c>
      <c r="B891" s="193"/>
      <c r="C891" s="193"/>
      <c r="D891" s="193"/>
      <c r="E891" s="193"/>
      <c r="F891" s="193"/>
      <c r="G891" s="198"/>
      <c r="H891" s="198"/>
      <c r="I891" s="198"/>
      <c r="J891" s="193"/>
      <c r="K891" s="193"/>
      <c r="L891" s="193"/>
      <c r="M891" s="193"/>
      <c r="N891" s="193"/>
      <c r="O891" s="193"/>
      <c r="P891" s="193"/>
      <c r="Q891" s="193"/>
    </row>
    <row r="892" spans="1:17" s="3" customFormat="1" ht="15.75" customHeight="1">
      <c r="A892" s="15" t="s">
        <v>31</v>
      </c>
      <c r="B892" s="193"/>
      <c r="C892" s="193"/>
      <c r="D892" s="193"/>
      <c r="E892" s="193"/>
      <c r="F892" s="193"/>
      <c r="G892" s="198"/>
      <c r="H892" s="198"/>
      <c r="I892" s="198"/>
      <c r="J892" s="193"/>
      <c r="K892" s="193"/>
      <c r="L892" s="193"/>
      <c r="M892" s="193"/>
      <c r="N892" s="193"/>
      <c r="O892" s="193"/>
      <c r="P892" s="193"/>
      <c r="Q892" s="193"/>
    </row>
    <row r="893" spans="1:17" s="3" customFormat="1" ht="15.75" customHeight="1">
      <c r="A893" s="8" t="s">
        <v>32</v>
      </c>
      <c r="B893" s="193"/>
      <c r="C893" s="193"/>
      <c r="D893" s="193"/>
      <c r="E893" s="193"/>
      <c r="F893" s="193"/>
      <c r="G893" s="198"/>
      <c r="H893" s="198"/>
      <c r="I893" s="198"/>
      <c r="J893" s="193"/>
      <c r="K893" s="193"/>
      <c r="L893" s="193"/>
      <c r="M893" s="193"/>
      <c r="N893" s="193"/>
      <c r="O893" s="193"/>
      <c r="P893" s="193"/>
      <c r="Q893" s="193"/>
    </row>
    <row r="894" spans="1:17" s="3" customFormat="1" ht="15.75" customHeight="1">
      <c r="A894" s="8" t="s">
        <v>33</v>
      </c>
      <c r="B894" s="193"/>
      <c r="C894" s="193"/>
      <c r="D894" s="193"/>
      <c r="E894" s="193"/>
      <c r="F894" s="193"/>
      <c r="G894" s="198"/>
      <c r="H894" s="198"/>
      <c r="I894" s="198"/>
      <c r="J894" s="193"/>
      <c r="K894" s="193"/>
      <c r="L894" s="193"/>
      <c r="M894" s="193"/>
      <c r="N894" s="193"/>
      <c r="O894" s="193"/>
      <c r="P894" s="193"/>
      <c r="Q894" s="193"/>
    </row>
    <row r="895" spans="1:17" s="3" customFormat="1" ht="15.75" customHeight="1">
      <c r="A895" s="224" t="s">
        <v>34</v>
      </c>
      <c r="B895" s="193"/>
      <c r="C895" s="193"/>
      <c r="D895" s="193"/>
      <c r="E895" s="193"/>
      <c r="F895" s="193"/>
      <c r="G895" s="198"/>
      <c r="H895" s="198"/>
      <c r="I895" s="198"/>
      <c r="J895" s="193"/>
      <c r="K895" s="193"/>
      <c r="L895" s="193"/>
      <c r="M895" s="193"/>
      <c r="N895" s="193"/>
      <c r="O895" s="193"/>
      <c r="P895" s="193"/>
      <c r="Q895" s="193"/>
    </row>
    <row r="896" spans="1:17" s="3" customFormat="1" ht="15.75" customHeight="1">
      <c r="A896" s="224"/>
      <c r="B896" s="193"/>
      <c r="C896" s="193"/>
      <c r="D896" s="193"/>
      <c r="E896" s="193"/>
      <c r="F896" s="193"/>
      <c r="G896" s="198"/>
      <c r="H896" s="198"/>
      <c r="I896" s="198"/>
      <c r="J896" s="193"/>
      <c r="K896" s="193"/>
      <c r="L896" s="193"/>
      <c r="M896" s="193"/>
      <c r="N896" s="193"/>
      <c r="O896" s="193"/>
      <c r="P896" s="193"/>
      <c r="Q896" s="193"/>
    </row>
    <row r="897" spans="1:17" s="3" customFormat="1" ht="15.75" customHeight="1" thickBot="1">
      <c r="A897" s="225"/>
      <c r="B897" s="239"/>
      <c r="C897" s="239"/>
      <c r="D897" s="239"/>
      <c r="E897" s="239"/>
      <c r="F897" s="239"/>
      <c r="G897" s="240"/>
      <c r="H897" s="240"/>
      <c r="I897" s="240"/>
      <c r="J897" s="239"/>
      <c r="K897" s="239"/>
      <c r="L897" s="239"/>
      <c r="M897" s="239"/>
      <c r="N897" s="239"/>
      <c r="O897" s="239"/>
      <c r="P897" s="239"/>
      <c r="Q897" s="239"/>
    </row>
    <row r="898" spans="1:17" s="3" customFormat="1" ht="3" customHeight="1" thickBot="1">
      <c r="A898" s="16"/>
      <c r="B898" s="13"/>
      <c r="C898" s="13"/>
      <c r="D898" s="13"/>
      <c r="E898" s="13"/>
      <c r="F898" s="17"/>
      <c r="G898" s="17"/>
      <c r="H898" s="17"/>
      <c r="I898" s="13"/>
      <c r="J898" s="13"/>
      <c r="K898" s="13"/>
      <c r="L898" s="13"/>
      <c r="M898" s="13"/>
      <c r="N898" s="13"/>
      <c r="O898" s="13"/>
      <c r="P898" s="13"/>
      <c r="Q898" s="13"/>
    </row>
    <row r="899" spans="1:17" s="3" customFormat="1" ht="15.75" customHeight="1" thickBot="1">
      <c r="A899" s="18" t="s">
        <v>35</v>
      </c>
      <c r="B899" s="19" t="s">
        <v>36</v>
      </c>
      <c r="C899" s="20" t="s">
        <v>37</v>
      </c>
      <c r="D899" s="20"/>
      <c r="E899" s="21" t="s">
        <v>38</v>
      </c>
      <c r="F899" s="21"/>
      <c r="G899" s="21" t="s">
        <v>39</v>
      </c>
      <c r="H899" s="22">
        <f>D899+F899</f>
        <v>0</v>
      </c>
      <c r="I899" s="19" t="s">
        <v>40</v>
      </c>
      <c r="J899" s="20" t="s">
        <v>37</v>
      </c>
      <c r="K899" s="20"/>
      <c r="L899" s="20" t="s">
        <v>38</v>
      </c>
      <c r="M899" s="21"/>
      <c r="N899" s="21" t="s">
        <v>39</v>
      </c>
      <c r="O899" s="23">
        <f>K899+M899</f>
        <v>0</v>
      </c>
      <c r="P899" s="226"/>
      <c r="Q899" s="227"/>
    </row>
    <row r="900" spans="1:17" s="3" customFormat="1" ht="15.75" customHeight="1" thickTop="1">
      <c r="A900" s="228" t="s">
        <v>41</v>
      </c>
      <c r="B900" s="229"/>
      <c r="C900" s="229"/>
      <c r="D900" s="229"/>
      <c r="E900" s="229"/>
      <c r="F900" s="229"/>
      <c r="G900" s="229"/>
      <c r="H900" s="229"/>
      <c r="I900" s="229"/>
      <c r="J900" s="229"/>
      <c r="K900" s="229"/>
      <c r="L900" s="229"/>
      <c r="M900" s="229"/>
      <c r="N900" s="229"/>
      <c r="O900" s="229"/>
      <c r="P900" s="229"/>
      <c r="Q900" s="230"/>
    </row>
    <row r="901" spans="1:17" s="3" customFormat="1" ht="15.75" customHeight="1">
      <c r="A901" s="8" t="s">
        <v>42</v>
      </c>
      <c r="B901" s="231"/>
      <c r="C901" s="232"/>
      <c r="D901" s="232"/>
      <c r="E901" s="232"/>
      <c r="F901" s="232"/>
      <c r="G901" s="232"/>
      <c r="H901" s="232"/>
      <c r="I901" s="232"/>
      <c r="J901" s="232"/>
      <c r="K901" s="232"/>
      <c r="L901" s="232"/>
      <c r="M901" s="232"/>
      <c r="N901" s="232"/>
      <c r="O901" s="232"/>
      <c r="P901" s="232"/>
      <c r="Q901" s="233"/>
    </row>
    <row r="902" spans="1:17" s="3" customFormat="1" ht="15.75" customHeight="1">
      <c r="A902" s="8" t="s">
        <v>43</v>
      </c>
      <c r="B902" s="231"/>
      <c r="C902" s="232"/>
      <c r="D902" s="232"/>
      <c r="E902" s="232"/>
      <c r="F902" s="232"/>
      <c r="G902" s="232"/>
      <c r="H902" s="232"/>
      <c r="I902" s="232"/>
      <c r="J902" s="232"/>
      <c r="K902" s="232"/>
      <c r="L902" s="232"/>
      <c r="M902" s="232"/>
      <c r="N902" s="232"/>
      <c r="O902" s="232"/>
      <c r="P902" s="232"/>
      <c r="Q902" s="233"/>
    </row>
    <row r="903" spans="1:17" s="3" customFormat="1" ht="15.75" customHeight="1" thickBot="1">
      <c r="A903" s="24" t="s">
        <v>34</v>
      </c>
      <c r="B903" s="234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6"/>
    </row>
    <row r="904" spans="1:17" s="3" customFormat="1" ht="15.75" customHeight="1" thickTop="1">
      <c r="A904" s="237" t="s">
        <v>45</v>
      </c>
      <c r="B904" s="228" t="s">
        <v>46</v>
      </c>
      <c r="C904" s="229"/>
      <c r="D904" s="230"/>
      <c r="E904" s="228" t="s">
        <v>47</v>
      </c>
      <c r="F904" s="229"/>
      <c r="G904" s="229"/>
      <c r="H904" s="229"/>
      <c r="I904" s="230"/>
      <c r="J904" s="228" t="s">
        <v>48</v>
      </c>
      <c r="K904" s="229"/>
      <c r="L904" s="229"/>
      <c r="M904" s="229"/>
      <c r="N904" s="230"/>
      <c r="O904" s="228" t="s">
        <v>49</v>
      </c>
      <c r="P904" s="229"/>
      <c r="Q904" s="230"/>
    </row>
    <row r="905" spans="1:17" s="3" customFormat="1" ht="15.75" customHeight="1">
      <c r="A905" s="196"/>
      <c r="B905" s="8" t="s">
        <v>50</v>
      </c>
      <c r="C905" s="8" t="s">
        <v>36</v>
      </c>
      <c r="D905" s="8" t="s">
        <v>40</v>
      </c>
      <c r="E905" s="37" t="s">
        <v>77</v>
      </c>
      <c r="F905" s="38"/>
      <c r="G905" s="38"/>
      <c r="H905" s="38"/>
      <c r="I905" s="39"/>
      <c r="J905" s="40"/>
      <c r="K905" s="41"/>
      <c r="L905" s="41"/>
      <c r="M905" s="41"/>
      <c r="N905" s="42"/>
      <c r="O905" s="258"/>
      <c r="P905" s="259"/>
      <c r="Q905" s="260"/>
    </row>
    <row r="906" spans="1:17" s="3" customFormat="1" ht="15.75" customHeight="1" thickBot="1">
      <c r="A906" s="238"/>
      <c r="B906" s="26">
        <f>B858</f>
        <v>12</v>
      </c>
      <c r="C906" s="26"/>
      <c r="D906" s="26"/>
      <c r="E906" s="43"/>
      <c r="F906" s="44"/>
      <c r="G906" s="44"/>
      <c r="H906" s="44"/>
      <c r="I906" s="45"/>
      <c r="J906" s="46"/>
      <c r="K906" s="47"/>
      <c r="L906" s="47"/>
      <c r="M906" s="47"/>
      <c r="N906" s="48"/>
      <c r="O906" s="261"/>
      <c r="P906" s="262"/>
      <c r="Q906" s="263"/>
    </row>
    <row r="907" spans="1:17" s="3" customFormat="1" ht="15.75" customHeight="1" thickTop="1">
      <c r="A907" s="237" t="s">
        <v>51</v>
      </c>
      <c r="B907" s="27" t="s">
        <v>52</v>
      </c>
      <c r="C907" s="28">
        <f>E907+I907+M907+O907+Q907</f>
        <v>0</v>
      </c>
      <c r="D907" s="269" t="s">
        <v>53</v>
      </c>
      <c r="E907" s="242"/>
      <c r="F907" s="270" t="s">
        <v>54</v>
      </c>
      <c r="G907" s="247"/>
      <c r="H907" s="237" t="s">
        <v>55</v>
      </c>
      <c r="I907" s="247"/>
      <c r="J907" s="237" t="s">
        <v>56</v>
      </c>
      <c r="K907" s="247"/>
      <c r="L907" s="249" t="s">
        <v>57</v>
      </c>
      <c r="M907" s="250"/>
      <c r="N907" s="237" t="s">
        <v>58</v>
      </c>
      <c r="O907" s="242"/>
      <c r="P907" s="237" t="s">
        <v>59</v>
      </c>
      <c r="Q907" s="242"/>
    </row>
    <row r="908" spans="1:17" s="3" customFormat="1" ht="15.75" customHeight="1" thickBot="1">
      <c r="A908" s="238"/>
      <c r="B908" s="24" t="s">
        <v>60</v>
      </c>
      <c r="C908" s="29">
        <f>G907+K907</f>
        <v>0</v>
      </c>
      <c r="D908" s="241"/>
      <c r="E908" s="243"/>
      <c r="F908" s="243"/>
      <c r="G908" s="248"/>
      <c r="H908" s="241"/>
      <c r="I908" s="248"/>
      <c r="J908" s="241"/>
      <c r="K908" s="248"/>
      <c r="L908" s="241"/>
      <c r="M908" s="251"/>
      <c r="N908" s="241"/>
      <c r="O908" s="243"/>
      <c r="P908" s="241"/>
      <c r="Q908" s="243"/>
    </row>
    <row r="909" spans="1:17" s="3" customFormat="1" ht="15.75" customHeight="1" thickTop="1">
      <c r="A909" s="244" t="s">
        <v>61</v>
      </c>
      <c r="B909" s="245"/>
      <c r="C909" s="245"/>
      <c r="D909" s="245"/>
      <c r="E909" s="245"/>
      <c r="F909" s="245"/>
      <c r="G909" s="245"/>
      <c r="H909" s="245"/>
      <c r="I909" s="245"/>
      <c r="J909" s="245"/>
      <c r="K909" s="246"/>
      <c r="L909" s="228" t="s">
        <v>62</v>
      </c>
      <c r="M909" s="229"/>
      <c r="N909" s="229"/>
      <c r="O909" s="229"/>
      <c r="P909" s="229"/>
      <c r="Q909" s="230"/>
    </row>
    <row r="910" spans="1:17" s="3" customFormat="1" ht="19.5" customHeight="1">
      <c r="A910" s="8" t="s">
        <v>63</v>
      </c>
      <c r="B910" s="283" t="s">
        <v>26</v>
      </c>
      <c r="C910" s="284"/>
      <c r="D910" s="30" t="s">
        <v>64</v>
      </c>
      <c r="E910" s="30" t="s">
        <v>65</v>
      </c>
      <c r="F910" s="283" t="s">
        <v>66</v>
      </c>
      <c r="G910" s="284"/>
      <c r="H910" s="283" t="s">
        <v>67</v>
      </c>
      <c r="I910" s="284"/>
      <c r="J910" s="283" t="s">
        <v>68</v>
      </c>
      <c r="K910" s="284"/>
      <c r="L910" s="283" t="s">
        <v>69</v>
      </c>
      <c r="M910" s="285"/>
      <c r="N910" s="285"/>
      <c r="O910" s="284"/>
      <c r="P910" s="31" t="s">
        <v>70</v>
      </c>
      <c r="Q910" s="32" t="s">
        <v>71</v>
      </c>
    </row>
    <row r="911" spans="1:17" s="3" customFormat="1" ht="15.75" customHeight="1">
      <c r="A911" s="223" t="s">
        <v>72</v>
      </c>
      <c r="B911" s="33" t="s">
        <v>73</v>
      </c>
      <c r="C911" s="49">
        <f>C863</f>
        <v>0</v>
      </c>
      <c r="D911" s="293">
        <f>D863</f>
        <v>0</v>
      </c>
      <c r="E911" s="295">
        <f>E863</f>
        <v>0</v>
      </c>
      <c r="F911" s="296">
        <f>F863</f>
        <v>0</v>
      </c>
      <c r="G911" s="297"/>
      <c r="H911" s="296">
        <f>H863</f>
        <v>0</v>
      </c>
      <c r="I911" s="297"/>
      <c r="J911" s="300">
        <f>J863</f>
        <v>0</v>
      </c>
      <c r="K911" s="297"/>
      <c r="L911" s="276" t="s">
        <v>74</v>
      </c>
      <c r="M911" s="277"/>
      <c r="N911" s="276" t="s">
        <v>75</v>
      </c>
      <c r="O911" s="277"/>
      <c r="P911" s="278"/>
      <c r="Q911" s="280"/>
    </row>
    <row r="912" spans="1:17" s="3" customFormat="1" ht="15.75" customHeight="1" thickBot="1">
      <c r="A912" s="225"/>
      <c r="B912" s="35" t="s">
        <v>76</v>
      </c>
      <c r="C912" s="50">
        <f>C864</f>
        <v>0</v>
      </c>
      <c r="D912" s="294"/>
      <c r="E912" s="279"/>
      <c r="F912" s="298"/>
      <c r="G912" s="299"/>
      <c r="H912" s="298"/>
      <c r="I912" s="299"/>
      <c r="J912" s="298"/>
      <c r="K912" s="299"/>
      <c r="L912" s="291">
        <f>L864</f>
        <v>0</v>
      </c>
      <c r="M912" s="292"/>
      <c r="N912" s="291">
        <f>N864</f>
        <v>0</v>
      </c>
      <c r="O912" s="292"/>
      <c r="P912" s="279"/>
      <c r="Q912" s="279"/>
    </row>
    <row r="913" spans="1:20" s="3" customFormat="1" ht="19.5" customHeight="1">
      <c r="A913" s="188" t="s">
        <v>0</v>
      </c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"/>
      <c r="S913" s="1"/>
      <c r="T913" s="1"/>
    </row>
    <row r="914" spans="1:20" s="3" customFormat="1" ht="3.75" customHeight="1"/>
    <row r="915" spans="1:20" s="3" customFormat="1" ht="19.5" customHeight="1">
      <c r="E915" s="4"/>
      <c r="K915" s="189" t="s">
        <v>2</v>
      </c>
      <c r="L915" s="191" t="s">
        <v>3</v>
      </c>
      <c r="M915" s="191"/>
      <c r="N915" s="192" t="s">
        <v>4</v>
      </c>
      <c r="O915" s="192"/>
      <c r="P915" s="193" t="s">
        <v>5</v>
      </c>
      <c r="Q915" s="193"/>
    </row>
    <row r="916" spans="1:20" s="3" customFormat="1" ht="19.5" customHeight="1">
      <c r="E916" s="4"/>
      <c r="K916" s="189"/>
      <c r="L916" s="191"/>
      <c r="M916" s="191"/>
      <c r="N916" s="192"/>
      <c r="O916" s="192"/>
      <c r="P916" s="193"/>
      <c r="Q916" s="193"/>
    </row>
    <row r="917" spans="1:20" s="3" customFormat="1" ht="23.25" customHeight="1">
      <c r="A917" s="271">
        <f>A869+1</f>
        <v>44306</v>
      </c>
      <c r="B917" s="271"/>
      <c r="C917" s="271"/>
      <c r="D917" s="271"/>
      <c r="I917" s="5"/>
      <c r="K917" s="190"/>
      <c r="L917" s="191"/>
      <c r="M917" s="191"/>
      <c r="N917" s="192"/>
      <c r="O917" s="192"/>
      <c r="P917" s="193"/>
      <c r="Q917" s="193"/>
    </row>
    <row r="918" spans="1:20" s="3" customFormat="1" ht="12" customHeight="1" thickBot="1">
      <c r="A918" s="6"/>
      <c r="B918" s="6"/>
      <c r="C918" s="6"/>
      <c r="D918" s="6"/>
      <c r="E918" s="6"/>
      <c r="F918" s="7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20" s="3" customFormat="1" ht="17.25" customHeight="1">
      <c r="A919" s="211" t="s">
        <v>9</v>
      </c>
      <c r="B919" s="199" t="s">
        <v>10</v>
      </c>
      <c r="C919" s="200"/>
      <c r="D919" s="199" t="s">
        <v>11</v>
      </c>
      <c r="E919" s="200"/>
      <c r="F919" s="199" t="s">
        <v>12</v>
      </c>
      <c r="G919" s="200"/>
      <c r="H919" s="217" t="s">
        <v>13</v>
      </c>
      <c r="I919" s="218"/>
      <c r="J919" s="221" t="s">
        <v>14</v>
      </c>
      <c r="K919" s="221"/>
      <c r="L919" s="221"/>
      <c r="M919" s="221"/>
      <c r="N919" s="221"/>
      <c r="O919" s="222"/>
      <c r="P919" s="199" t="s">
        <v>15</v>
      </c>
      <c r="Q919" s="200"/>
    </row>
    <row r="920" spans="1:20" s="3" customFormat="1" ht="17.25" customHeight="1">
      <c r="A920" s="212"/>
      <c r="B920" s="8" t="s">
        <v>17</v>
      </c>
      <c r="C920" s="8" t="s">
        <v>18</v>
      </c>
      <c r="D920" s="8" t="s">
        <v>17</v>
      </c>
      <c r="E920" s="8" t="s">
        <v>18</v>
      </c>
      <c r="F920" s="8" t="s">
        <v>17</v>
      </c>
      <c r="G920" s="8" t="s">
        <v>18</v>
      </c>
      <c r="H920" s="219"/>
      <c r="I920" s="220"/>
      <c r="J920" s="201"/>
      <c r="K920" s="201"/>
      <c r="L920" s="201"/>
      <c r="M920" s="201"/>
      <c r="N920" s="201"/>
      <c r="O920" s="202"/>
      <c r="P920" s="205"/>
      <c r="Q920" s="206"/>
    </row>
    <row r="921" spans="1:20" s="3" customFormat="1" ht="17.25" customHeight="1" thickBot="1">
      <c r="A921" s="9"/>
      <c r="B921" s="10"/>
      <c r="C921" s="10"/>
      <c r="D921" s="10"/>
      <c r="E921" s="10"/>
      <c r="F921" s="11"/>
      <c r="G921" s="12"/>
      <c r="H921" s="209"/>
      <c r="I921" s="210"/>
      <c r="J921" s="203"/>
      <c r="K921" s="203"/>
      <c r="L921" s="203"/>
      <c r="M921" s="203"/>
      <c r="N921" s="203"/>
      <c r="O921" s="204"/>
      <c r="P921" s="207"/>
      <c r="Q921" s="208"/>
    </row>
    <row r="922" spans="1:20" s="3" customFormat="1" ht="6" customHeight="1" thickBot="1">
      <c r="A922" s="13"/>
      <c r="B922" s="13"/>
      <c r="C922" s="13"/>
      <c r="D922" s="13"/>
      <c r="E922" s="13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3"/>
      <c r="Q922" s="13"/>
    </row>
    <row r="923" spans="1:20" s="3" customFormat="1" ht="15.75" customHeight="1">
      <c r="A923" s="211" t="s">
        <v>21</v>
      </c>
      <c r="B923" s="213" t="s">
        <v>22</v>
      </c>
      <c r="C923" s="214"/>
      <c r="D923" s="214"/>
      <c r="E923" s="214"/>
      <c r="F923" s="214"/>
      <c r="G923" s="214"/>
      <c r="H923" s="215">
        <f>P875</f>
        <v>44274</v>
      </c>
      <c r="I923" s="215"/>
      <c r="J923" s="213" t="s">
        <v>23</v>
      </c>
      <c r="K923" s="214"/>
      <c r="L923" s="214"/>
      <c r="M923" s="214"/>
      <c r="N923" s="214"/>
      <c r="O923" s="214"/>
      <c r="P923" s="215">
        <f>H923+1</f>
        <v>44275</v>
      </c>
      <c r="Q923" s="216"/>
      <c r="R923" s="6"/>
    </row>
    <row r="924" spans="1:20" s="3" customFormat="1" ht="15.75" customHeight="1">
      <c r="A924" s="212"/>
      <c r="B924" s="193" t="s">
        <v>24</v>
      </c>
      <c r="C924" s="193"/>
      <c r="D924" s="193"/>
      <c r="E924" s="193"/>
      <c r="F924" s="193"/>
      <c r="G924" s="193" t="s">
        <v>25</v>
      </c>
      <c r="H924" s="193"/>
      <c r="I924" s="193"/>
      <c r="J924" s="193" t="s">
        <v>24</v>
      </c>
      <c r="K924" s="193"/>
      <c r="L924" s="193"/>
      <c r="M924" s="193"/>
      <c r="N924" s="193"/>
      <c r="O924" s="193" t="s">
        <v>25</v>
      </c>
      <c r="P924" s="193"/>
      <c r="Q924" s="193"/>
      <c r="R924" s="6"/>
    </row>
    <row r="925" spans="1:20" s="3" customFormat="1" ht="15.75" customHeight="1">
      <c r="A925" s="195" t="s">
        <v>26</v>
      </c>
      <c r="B925" s="193"/>
      <c r="C925" s="193"/>
      <c r="D925" s="193"/>
      <c r="E925" s="193"/>
      <c r="F925" s="193"/>
      <c r="G925" s="198"/>
      <c r="H925" s="198"/>
      <c r="I925" s="198"/>
      <c r="J925" s="193"/>
      <c r="K925" s="193"/>
      <c r="L925" s="193"/>
      <c r="M925" s="193"/>
      <c r="N925" s="193"/>
      <c r="O925" s="193"/>
      <c r="P925" s="193"/>
      <c r="Q925" s="193"/>
    </row>
    <row r="926" spans="1:20" s="3" customFormat="1" ht="15.75" customHeight="1">
      <c r="A926" s="196"/>
      <c r="B926" s="193"/>
      <c r="C926" s="193"/>
      <c r="D926" s="193"/>
      <c r="E926" s="193"/>
      <c r="F926" s="193"/>
      <c r="G926" s="198"/>
      <c r="H926" s="198"/>
      <c r="I926" s="198"/>
      <c r="J926" s="193"/>
      <c r="K926" s="193"/>
      <c r="L926" s="193"/>
      <c r="M926" s="193"/>
      <c r="N926" s="193"/>
      <c r="O926" s="193"/>
      <c r="P926" s="193"/>
      <c r="Q926" s="193"/>
    </row>
    <row r="927" spans="1:20" s="3" customFormat="1" ht="15.75" customHeight="1">
      <c r="A927" s="196"/>
      <c r="B927" s="193"/>
      <c r="C927" s="193"/>
      <c r="D927" s="193"/>
      <c r="E927" s="193"/>
      <c r="F927" s="193"/>
      <c r="G927" s="198"/>
      <c r="H927" s="198"/>
      <c r="I927" s="198"/>
      <c r="J927" s="193"/>
      <c r="K927" s="193"/>
      <c r="L927" s="193"/>
      <c r="M927" s="193"/>
      <c r="N927" s="193"/>
      <c r="O927" s="193"/>
      <c r="P927" s="193"/>
      <c r="Q927" s="193"/>
    </row>
    <row r="928" spans="1:20" s="3" customFormat="1" ht="15.75" customHeight="1">
      <c r="A928" s="196"/>
      <c r="B928" s="193"/>
      <c r="C928" s="193"/>
      <c r="D928" s="193"/>
      <c r="E928" s="193"/>
      <c r="F928" s="193"/>
      <c r="G928" s="198"/>
      <c r="H928" s="198"/>
      <c r="I928" s="198"/>
      <c r="J928" s="193"/>
      <c r="K928" s="193"/>
      <c r="L928" s="193"/>
      <c r="M928" s="193"/>
      <c r="N928" s="193"/>
      <c r="O928" s="193"/>
      <c r="P928" s="193"/>
      <c r="Q928" s="193"/>
    </row>
    <row r="929" spans="1:17" s="3" customFormat="1" ht="15.75" customHeight="1">
      <c r="A929" s="197"/>
      <c r="B929" s="193"/>
      <c r="C929" s="193"/>
      <c r="D929" s="193"/>
      <c r="E929" s="193"/>
      <c r="F929" s="193"/>
      <c r="G929" s="198"/>
      <c r="H929" s="198"/>
      <c r="I929" s="198"/>
      <c r="J929" s="193"/>
      <c r="K929" s="193"/>
      <c r="L929" s="193"/>
      <c r="M929" s="193"/>
      <c r="N929" s="193"/>
      <c r="O929" s="193"/>
      <c r="P929" s="193"/>
      <c r="Q929" s="193"/>
    </row>
    <row r="930" spans="1:17" s="3" customFormat="1" ht="15.75" customHeight="1">
      <c r="A930" s="195" t="s">
        <v>27</v>
      </c>
      <c r="B930" s="193"/>
      <c r="C930" s="193"/>
      <c r="D930" s="193"/>
      <c r="E930" s="193"/>
      <c r="F930" s="193"/>
      <c r="G930" s="198"/>
      <c r="H930" s="198"/>
      <c r="I930" s="198"/>
      <c r="J930" s="193"/>
      <c r="K930" s="193"/>
      <c r="L930" s="193"/>
      <c r="M930" s="193"/>
      <c r="N930" s="193"/>
      <c r="O930" s="193"/>
      <c r="P930" s="193"/>
      <c r="Q930" s="193"/>
    </row>
    <row r="931" spans="1:17" s="3" customFormat="1" ht="15.75" customHeight="1">
      <c r="A931" s="196"/>
      <c r="B931" s="193"/>
      <c r="C931" s="193"/>
      <c r="D931" s="193"/>
      <c r="E931" s="193"/>
      <c r="F931" s="193"/>
      <c r="G931" s="198"/>
      <c r="H931" s="198"/>
      <c r="I931" s="198"/>
      <c r="J931" s="193"/>
      <c r="K931" s="193"/>
      <c r="L931" s="193"/>
      <c r="M931" s="193"/>
      <c r="N931" s="193"/>
      <c r="O931" s="193"/>
      <c r="P931" s="193"/>
      <c r="Q931" s="193"/>
    </row>
    <row r="932" spans="1:17" s="3" customFormat="1" ht="15.75" customHeight="1">
      <c r="A932" s="197"/>
      <c r="B932" s="193"/>
      <c r="C932" s="193"/>
      <c r="D932" s="193"/>
      <c r="E932" s="193"/>
      <c r="F932" s="193"/>
      <c r="G932" s="198"/>
      <c r="H932" s="198"/>
      <c r="I932" s="198"/>
      <c r="J932" s="193"/>
      <c r="K932" s="193"/>
      <c r="L932" s="193"/>
      <c r="M932" s="193"/>
      <c r="N932" s="193"/>
      <c r="O932" s="193"/>
      <c r="P932" s="193"/>
      <c r="Q932" s="193"/>
    </row>
    <row r="933" spans="1:17" s="3" customFormat="1" ht="15.75" customHeight="1">
      <c r="A933" s="195" t="s">
        <v>28</v>
      </c>
      <c r="B933" s="193"/>
      <c r="C933" s="193"/>
      <c r="D933" s="193"/>
      <c r="E933" s="193"/>
      <c r="F933" s="193"/>
      <c r="G933" s="198"/>
      <c r="H933" s="198"/>
      <c r="I933" s="198"/>
      <c r="J933" s="193"/>
      <c r="K933" s="193"/>
      <c r="L933" s="193"/>
      <c r="M933" s="193"/>
      <c r="N933" s="193"/>
      <c r="O933" s="193"/>
      <c r="P933" s="193"/>
      <c r="Q933" s="193"/>
    </row>
    <row r="934" spans="1:17" s="3" customFormat="1" ht="15.75" customHeight="1">
      <c r="A934" s="196"/>
      <c r="B934" s="193"/>
      <c r="C934" s="193"/>
      <c r="D934" s="193"/>
      <c r="E934" s="193"/>
      <c r="F934" s="193"/>
      <c r="G934" s="198"/>
      <c r="H934" s="198"/>
      <c r="I934" s="198"/>
      <c r="J934" s="193"/>
      <c r="K934" s="193"/>
      <c r="L934" s="193"/>
      <c r="M934" s="193"/>
      <c r="N934" s="193"/>
      <c r="O934" s="193"/>
      <c r="P934" s="193"/>
      <c r="Q934" s="193"/>
    </row>
    <row r="935" spans="1:17" s="3" customFormat="1" ht="15.75" customHeight="1">
      <c r="A935" s="196"/>
      <c r="B935" s="193"/>
      <c r="C935" s="193"/>
      <c r="D935" s="193"/>
      <c r="E935" s="193"/>
      <c r="F935" s="193"/>
      <c r="G935" s="198"/>
      <c r="H935" s="198"/>
      <c r="I935" s="198"/>
      <c r="J935" s="193"/>
      <c r="K935" s="193"/>
      <c r="L935" s="193"/>
      <c r="M935" s="193"/>
      <c r="N935" s="193"/>
      <c r="O935" s="193"/>
      <c r="P935" s="193"/>
      <c r="Q935" s="193"/>
    </row>
    <row r="936" spans="1:17" s="3" customFormat="1" ht="15.75" customHeight="1">
      <c r="A936" s="197"/>
      <c r="B936" s="193"/>
      <c r="C936" s="193"/>
      <c r="D936" s="193"/>
      <c r="E936" s="193"/>
      <c r="F936" s="193"/>
      <c r="G936" s="198"/>
      <c r="H936" s="198"/>
      <c r="I936" s="198"/>
      <c r="J936" s="193"/>
      <c r="K936" s="193"/>
      <c r="L936" s="193"/>
      <c r="M936" s="193"/>
      <c r="N936" s="193"/>
      <c r="O936" s="193"/>
      <c r="P936" s="193"/>
      <c r="Q936" s="193"/>
    </row>
    <row r="937" spans="1:17" s="3" customFormat="1" ht="15.75" customHeight="1">
      <c r="A937" s="223" t="s">
        <v>29</v>
      </c>
      <c r="B937" s="193"/>
      <c r="C937" s="193"/>
      <c r="D937" s="193"/>
      <c r="E937" s="193"/>
      <c r="F937" s="193"/>
      <c r="G937" s="198"/>
      <c r="H937" s="198"/>
      <c r="I937" s="198"/>
      <c r="J937" s="193"/>
      <c r="K937" s="193"/>
      <c r="L937" s="193"/>
      <c r="M937" s="193"/>
      <c r="N937" s="193"/>
      <c r="O937" s="193"/>
      <c r="P937" s="193"/>
      <c r="Q937" s="193"/>
    </row>
    <row r="938" spans="1:17" s="3" customFormat="1" ht="15.75" customHeight="1">
      <c r="A938" s="212"/>
      <c r="B938" s="193"/>
      <c r="C938" s="193"/>
      <c r="D938" s="193"/>
      <c r="E938" s="193"/>
      <c r="F938" s="193"/>
      <c r="G938" s="198"/>
      <c r="H938" s="198"/>
      <c r="I938" s="198"/>
      <c r="J938" s="193"/>
      <c r="K938" s="193"/>
      <c r="L938" s="193"/>
      <c r="M938" s="193"/>
      <c r="N938" s="193"/>
      <c r="O938" s="193"/>
      <c r="P938" s="193"/>
      <c r="Q938" s="193"/>
    </row>
    <row r="939" spans="1:17" s="3" customFormat="1" ht="15.75" customHeight="1">
      <c r="A939" s="8" t="s">
        <v>30</v>
      </c>
      <c r="B939" s="193"/>
      <c r="C939" s="193"/>
      <c r="D939" s="193"/>
      <c r="E939" s="193"/>
      <c r="F939" s="193"/>
      <c r="G939" s="198"/>
      <c r="H939" s="198"/>
      <c r="I939" s="198"/>
      <c r="J939" s="193"/>
      <c r="K939" s="193"/>
      <c r="L939" s="193"/>
      <c r="M939" s="193"/>
      <c r="N939" s="193"/>
      <c r="O939" s="193"/>
      <c r="P939" s="193"/>
      <c r="Q939" s="193"/>
    </row>
    <row r="940" spans="1:17" s="3" customFormat="1" ht="15.75" customHeight="1">
      <c r="A940" s="15" t="s">
        <v>31</v>
      </c>
      <c r="B940" s="193"/>
      <c r="C940" s="193"/>
      <c r="D940" s="193"/>
      <c r="E940" s="193"/>
      <c r="F940" s="193"/>
      <c r="G940" s="198"/>
      <c r="H940" s="198"/>
      <c r="I940" s="198"/>
      <c r="J940" s="193"/>
      <c r="K940" s="193"/>
      <c r="L940" s="193"/>
      <c r="M940" s="193"/>
      <c r="N940" s="193"/>
      <c r="O940" s="193"/>
      <c r="P940" s="193"/>
      <c r="Q940" s="193"/>
    </row>
    <row r="941" spans="1:17" s="3" customFormat="1" ht="15.75" customHeight="1">
      <c r="A941" s="8" t="s">
        <v>32</v>
      </c>
      <c r="B941" s="193"/>
      <c r="C941" s="193"/>
      <c r="D941" s="193"/>
      <c r="E941" s="193"/>
      <c r="F941" s="193"/>
      <c r="G941" s="198"/>
      <c r="H941" s="198"/>
      <c r="I941" s="198"/>
      <c r="J941" s="193"/>
      <c r="K941" s="193"/>
      <c r="L941" s="193"/>
      <c r="M941" s="193"/>
      <c r="N941" s="193"/>
      <c r="O941" s="193"/>
      <c r="P941" s="193"/>
      <c r="Q941" s="193"/>
    </row>
    <row r="942" spans="1:17" s="3" customFormat="1" ht="15.75" customHeight="1">
      <c r="A942" s="8" t="s">
        <v>33</v>
      </c>
      <c r="B942" s="193"/>
      <c r="C942" s="193"/>
      <c r="D942" s="193"/>
      <c r="E942" s="193"/>
      <c r="F942" s="193"/>
      <c r="G942" s="198"/>
      <c r="H942" s="198"/>
      <c r="I942" s="198"/>
      <c r="J942" s="193"/>
      <c r="K942" s="193"/>
      <c r="L942" s="193"/>
      <c r="M942" s="193"/>
      <c r="N942" s="193"/>
      <c r="O942" s="193"/>
      <c r="P942" s="193"/>
      <c r="Q942" s="193"/>
    </row>
    <row r="943" spans="1:17" s="3" customFormat="1" ht="15.75" customHeight="1">
      <c r="A943" s="224" t="s">
        <v>34</v>
      </c>
      <c r="B943" s="193"/>
      <c r="C943" s="193"/>
      <c r="D943" s="193"/>
      <c r="E943" s="193"/>
      <c r="F943" s="193"/>
      <c r="G943" s="198"/>
      <c r="H943" s="198"/>
      <c r="I943" s="198"/>
      <c r="J943" s="193"/>
      <c r="K943" s="193"/>
      <c r="L943" s="193"/>
      <c r="M943" s="193"/>
      <c r="N943" s="193"/>
      <c r="O943" s="193"/>
      <c r="P943" s="193"/>
      <c r="Q943" s="193"/>
    </row>
    <row r="944" spans="1:17" s="3" customFormat="1" ht="15.75" customHeight="1">
      <c r="A944" s="224"/>
      <c r="B944" s="193"/>
      <c r="C944" s="193"/>
      <c r="D944" s="193"/>
      <c r="E944" s="193"/>
      <c r="F944" s="193"/>
      <c r="G944" s="198"/>
      <c r="H944" s="198"/>
      <c r="I944" s="198"/>
      <c r="J944" s="193"/>
      <c r="K944" s="193"/>
      <c r="L944" s="193"/>
      <c r="M944" s="193"/>
      <c r="N944" s="193"/>
      <c r="O944" s="193"/>
      <c r="P944" s="193"/>
      <c r="Q944" s="193"/>
    </row>
    <row r="945" spans="1:17" s="3" customFormat="1" ht="15.75" customHeight="1" thickBot="1">
      <c r="A945" s="225"/>
      <c r="B945" s="239"/>
      <c r="C945" s="239"/>
      <c r="D945" s="239"/>
      <c r="E945" s="239"/>
      <c r="F945" s="239"/>
      <c r="G945" s="240"/>
      <c r="H945" s="240"/>
      <c r="I945" s="240"/>
      <c r="J945" s="239"/>
      <c r="K945" s="239"/>
      <c r="L945" s="239"/>
      <c r="M945" s="239"/>
      <c r="N945" s="239"/>
      <c r="O945" s="239"/>
      <c r="P945" s="239"/>
      <c r="Q945" s="239"/>
    </row>
    <row r="946" spans="1:17" s="3" customFormat="1" ht="3" customHeight="1" thickBot="1">
      <c r="A946" s="16"/>
      <c r="B946" s="13"/>
      <c r="C946" s="13"/>
      <c r="D946" s="13"/>
      <c r="E946" s="13"/>
      <c r="F946" s="17"/>
      <c r="G946" s="17"/>
      <c r="H946" s="17"/>
      <c r="I946" s="13"/>
      <c r="J946" s="13"/>
      <c r="K946" s="13"/>
      <c r="L946" s="13"/>
      <c r="M946" s="13"/>
      <c r="N946" s="13"/>
      <c r="O946" s="13"/>
      <c r="P946" s="13"/>
      <c r="Q946" s="13"/>
    </row>
    <row r="947" spans="1:17" s="3" customFormat="1" ht="15.75" customHeight="1" thickBot="1">
      <c r="A947" s="18" t="s">
        <v>35</v>
      </c>
      <c r="B947" s="19" t="s">
        <v>36</v>
      </c>
      <c r="C947" s="20" t="s">
        <v>37</v>
      </c>
      <c r="D947" s="20"/>
      <c r="E947" s="21" t="s">
        <v>38</v>
      </c>
      <c r="F947" s="21"/>
      <c r="G947" s="21" t="s">
        <v>39</v>
      </c>
      <c r="H947" s="22">
        <f>D947+F947</f>
        <v>0</v>
      </c>
      <c r="I947" s="19" t="s">
        <v>40</v>
      </c>
      <c r="J947" s="20" t="s">
        <v>37</v>
      </c>
      <c r="K947" s="20"/>
      <c r="L947" s="20" t="s">
        <v>38</v>
      </c>
      <c r="M947" s="21"/>
      <c r="N947" s="21" t="s">
        <v>39</v>
      </c>
      <c r="O947" s="23">
        <f>K947+M947</f>
        <v>0</v>
      </c>
      <c r="P947" s="226"/>
      <c r="Q947" s="227"/>
    </row>
    <row r="948" spans="1:17" s="3" customFormat="1" ht="15.75" customHeight="1" thickTop="1">
      <c r="A948" s="228" t="s">
        <v>41</v>
      </c>
      <c r="B948" s="229"/>
      <c r="C948" s="229"/>
      <c r="D948" s="229"/>
      <c r="E948" s="229"/>
      <c r="F948" s="229"/>
      <c r="G948" s="229"/>
      <c r="H948" s="229"/>
      <c r="I948" s="229"/>
      <c r="J948" s="229"/>
      <c r="K948" s="229"/>
      <c r="L948" s="229"/>
      <c r="M948" s="229"/>
      <c r="N948" s="229"/>
      <c r="O948" s="229"/>
      <c r="P948" s="229"/>
      <c r="Q948" s="230"/>
    </row>
    <row r="949" spans="1:17" s="3" customFormat="1" ht="15.75" customHeight="1">
      <c r="A949" s="8" t="s">
        <v>42</v>
      </c>
      <c r="B949" s="231"/>
      <c r="C949" s="232"/>
      <c r="D949" s="232"/>
      <c r="E949" s="232"/>
      <c r="F949" s="232"/>
      <c r="G949" s="232"/>
      <c r="H949" s="232"/>
      <c r="I949" s="232"/>
      <c r="J949" s="232"/>
      <c r="K949" s="232"/>
      <c r="L949" s="232"/>
      <c r="M949" s="232"/>
      <c r="N949" s="232"/>
      <c r="O949" s="232"/>
      <c r="P949" s="232"/>
      <c r="Q949" s="233"/>
    </row>
    <row r="950" spans="1:17" s="3" customFormat="1" ht="15.75" customHeight="1">
      <c r="A950" s="8" t="s">
        <v>43</v>
      </c>
      <c r="B950" s="231"/>
      <c r="C950" s="232"/>
      <c r="D950" s="232"/>
      <c r="E950" s="232"/>
      <c r="F950" s="232"/>
      <c r="G950" s="232"/>
      <c r="H950" s="232"/>
      <c r="I950" s="232"/>
      <c r="J950" s="232"/>
      <c r="K950" s="232"/>
      <c r="L950" s="232"/>
      <c r="M950" s="232"/>
      <c r="N950" s="232"/>
      <c r="O950" s="232"/>
      <c r="P950" s="232"/>
      <c r="Q950" s="233"/>
    </row>
    <row r="951" spans="1:17" s="3" customFormat="1" ht="15.75" customHeight="1" thickBot="1">
      <c r="A951" s="24" t="s">
        <v>34</v>
      </c>
      <c r="B951" s="234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6"/>
    </row>
    <row r="952" spans="1:17" s="3" customFormat="1" ht="15.75" customHeight="1" thickTop="1">
      <c r="A952" s="237" t="s">
        <v>45</v>
      </c>
      <c r="B952" s="228" t="s">
        <v>46</v>
      </c>
      <c r="C952" s="229"/>
      <c r="D952" s="230"/>
      <c r="E952" s="228" t="s">
        <v>47</v>
      </c>
      <c r="F952" s="229"/>
      <c r="G952" s="229"/>
      <c r="H952" s="229"/>
      <c r="I952" s="230"/>
      <c r="J952" s="228" t="s">
        <v>48</v>
      </c>
      <c r="K952" s="229"/>
      <c r="L952" s="229"/>
      <c r="M952" s="229"/>
      <c r="N952" s="230"/>
      <c r="O952" s="228" t="s">
        <v>49</v>
      </c>
      <c r="P952" s="229"/>
      <c r="Q952" s="230"/>
    </row>
    <row r="953" spans="1:17" s="3" customFormat="1" ht="15.75" customHeight="1">
      <c r="A953" s="196"/>
      <c r="B953" s="8" t="s">
        <v>50</v>
      </c>
      <c r="C953" s="8" t="s">
        <v>36</v>
      </c>
      <c r="D953" s="8" t="s">
        <v>40</v>
      </c>
      <c r="E953" s="37" t="s">
        <v>77</v>
      </c>
      <c r="F953" s="38"/>
      <c r="G953" s="38"/>
      <c r="H953" s="38"/>
      <c r="I953" s="39"/>
      <c r="J953" s="40"/>
      <c r="K953" s="41"/>
      <c r="L953" s="41"/>
      <c r="M953" s="41"/>
      <c r="N953" s="42"/>
      <c r="O953" s="258"/>
      <c r="P953" s="259"/>
      <c r="Q953" s="260"/>
    </row>
    <row r="954" spans="1:17" s="3" customFormat="1" ht="15.75" customHeight="1" thickBot="1">
      <c r="A954" s="238"/>
      <c r="B954" s="26">
        <f>B906</f>
        <v>12</v>
      </c>
      <c r="C954" s="26"/>
      <c r="D954" s="26"/>
      <c r="E954" s="43"/>
      <c r="F954" s="44"/>
      <c r="G954" s="44"/>
      <c r="H954" s="44"/>
      <c r="I954" s="45"/>
      <c r="J954" s="46"/>
      <c r="K954" s="47"/>
      <c r="L954" s="47"/>
      <c r="M954" s="47"/>
      <c r="N954" s="48"/>
      <c r="O954" s="261"/>
      <c r="P954" s="262"/>
      <c r="Q954" s="263"/>
    </row>
    <row r="955" spans="1:17" s="3" customFormat="1" ht="15.75" customHeight="1" thickTop="1">
      <c r="A955" s="237" t="s">
        <v>51</v>
      </c>
      <c r="B955" s="27" t="s">
        <v>52</v>
      </c>
      <c r="C955" s="28">
        <f>E955+I955+M955+O955+Q955</f>
        <v>0</v>
      </c>
      <c r="D955" s="269" t="s">
        <v>53</v>
      </c>
      <c r="E955" s="242"/>
      <c r="F955" s="270" t="s">
        <v>54</v>
      </c>
      <c r="G955" s="247"/>
      <c r="H955" s="237" t="s">
        <v>55</v>
      </c>
      <c r="I955" s="247"/>
      <c r="J955" s="237" t="s">
        <v>56</v>
      </c>
      <c r="K955" s="247"/>
      <c r="L955" s="249" t="s">
        <v>57</v>
      </c>
      <c r="M955" s="250"/>
      <c r="N955" s="237" t="s">
        <v>58</v>
      </c>
      <c r="O955" s="242"/>
      <c r="P955" s="237" t="s">
        <v>59</v>
      </c>
      <c r="Q955" s="242"/>
    </row>
    <row r="956" spans="1:17" s="3" customFormat="1" ht="15.75" customHeight="1" thickBot="1">
      <c r="A956" s="238"/>
      <c r="B956" s="24" t="s">
        <v>60</v>
      </c>
      <c r="C956" s="29">
        <f>G955+K955</f>
        <v>0</v>
      </c>
      <c r="D956" s="241"/>
      <c r="E956" s="243"/>
      <c r="F956" s="243"/>
      <c r="G956" s="248"/>
      <c r="H956" s="241"/>
      <c r="I956" s="248"/>
      <c r="J956" s="241"/>
      <c r="K956" s="248"/>
      <c r="L956" s="241"/>
      <c r="M956" s="251"/>
      <c r="N956" s="241"/>
      <c r="O956" s="243"/>
      <c r="P956" s="241"/>
      <c r="Q956" s="243"/>
    </row>
    <row r="957" spans="1:17" s="3" customFormat="1" ht="15.75" customHeight="1" thickTop="1">
      <c r="A957" s="244" t="s">
        <v>61</v>
      </c>
      <c r="B957" s="245"/>
      <c r="C957" s="245"/>
      <c r="D957" s="245"/>
      <c r="E957" s="245"/>
      <c r="F957" s="245"/>
      <c r="G957" s="245"/>
      <c r="H957" s="245"/>
      <c r="I957" s="245"/>
      <c r="J957" s="245"/>
      <c r="K957" s="246"/>
      <c r="L957" s="228" t="s">
        <v>62</v>
      </c>
      <c r="M957" s="229"/>
      <c r="N957" s="229"/>
      <c r="O957" s="229"/>
      <c r="P957" s="229"/>
      <c r="Q957" s="230"/>
    </row>
    <row r="958" spans="1:17" s="3" customFormat="1" ht="19.5" customHeight="1">
      <c r="A958" s="8" t="s">
        <v>63</v>
      </c>
      <c r="B958" s="283" t="s">
        <v>26</v>
      </c>
      <c r="C958" s="284"/>
      <c r="D958" s="30" t="s">
        <v>64</v>
      </c>
      <c r="E958" s="30" t="s">
        <v>65</v>
      </c>
      <c r="F958" s="283" t="s">
        <v>66</v>
      </c>
      <c r="G958" s="284"/>
      <c r="H958" s="283" t="s">
        <v>67</v>
      </c>
      <c r="I958" s="284"/>
      <c r="J958" s="283" t="s">
        <v>68</v>
      </c>
      <c r="K958" s="284"/>
      <c r="L958" s="283" t="s">
        <v>69</v>
      </c>
      <c r="M958" s="285"/>
      <c r="N958" s="285"/>
      <c r="O958" s="284"/>
      <c r="P958" s="31" t="s">
        <v>70</v>
      </c>
      <c r="Q958" s="32" t="s">
        <v>71</v>
      </c>
    </row>
    <row r="959" spans="1:17" s="3" customFormat="1" ht="15.75" customHeight="1">
      <c r="A959" s="223" t="s">
        <v>72</v>
      </c>
      <c r="B959" s="33" t="s">
        <v>73</v>
      </c>
      <c r="C959" s="49">
        <f>C911</f>
        <v>0</v>
      </c>
      <c r="D959" s="293">
        <f>D911</f>
        <v>0</v>
      </c>
      <c r="E959" s="295">
        <f>E911</f>
        <v>0</v>
      </c>
      <c r="F959" s="296">
        <f>F911</f>
        <v>0</v>
      </c>
      <c r="G959" s="297"/>
      <c r="H959" s="296">
        <f>H911</f>
        <v>0</v>
      </c>
      <c r="I959" s="297"/>
      <c r="J959" s="300">
        <f>J911</f>
        <v>0</v>
      </c>
      <c r="K959" s="297"/>
      <c r="L959" s="276" t="s">
        <v>74</v>
      </c>
      <c r="M959" s="277"/>
      <c r="N959" s="276" t="s">
        <v>75</v>
      </c>
      <c r="O959" s="277"/>
      <c r="P959" s="278"/>
      <c r="Q959" s="280"/>
    </row>
    <row r="960" spans="1:17" s="3" customFormat="1" ht="15.75" customHeight="1" thickBot="1">
      <c r="A960" s="225"/>
      <c r="B960" s="35" t="s">
        <v>76</v>
      </c>
      <c r="C960" s="50">
        <f>C912</f>
        <v>0</v>
      </c>
      <c r="D960" s="294"/>
      <c r="E960" s="279"/>
      <c r="F960" s="298"/>
      <c r="G960" s="299"/>
      <c r="H960" s="298"/>
      <c r="I960" s="299"/>
      <c r="J960" s="298"/>
      <c r="K960" s="299"/>
      <c r="L960" s="291">
        <f>L912</f>
        <v>0</v>
      </c>
      <c r="M960" s="292"/>
      <c r="N960" s="291">
        <f>N912</f>
        <v>0</v>
      </c>
      <c r="O960" s="292"/>
      <c r="P960" s="279"/>
      <c r="Q960" s="279"/>
    </row>
    <row r="961" spans="1:20" s="3" customFormat="1" ht="19.5" customHeight="1">
      <c r="A961" s="188" t="s">
        <v>0</v>
      </c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"/>
      <c r="S961" s="1"/>
      <c r="T961" s="1"/>
    </row>
    <row r="962" spans="1:20" s="3" customFormat="1" ht="3.75" customHeight="1"/>
    <row r="963" spans="1:20" s="3" customFormat="1" ht="19.5" customHeight="1">
      <c r="E963" s="4"/>
      <c r="K963" s="189" t="s">
        <v>2</v>
      </c>
      <c r="L963" s="191" t="s">
        <v>3</v>
      </c>
      <c r="M963" s="191"/>
      <c r="N963" s="192" t="s">
        <v>4</v>
      </c>
      <c r="O963" s="192"/>
      <c r="P963" s="193" t="s">
        <v>5</v>
      </c>
      <c r="Q963" s="193"/>
    </row>
    <row r="964" spans="1:20" s="3" customFormat="1" ht="19.5" customHeight="1">
      <c r="E964" s="4"/>
      <c r="K964" s="189"/>
      <c r="L964" s="191"/>
      <c r="M964" s="191"/>
      <c r="N964" s="192"/>
      <c r="O964" s="192"/>
      <c r="P964" s="193"/>
      <c r="Q964" s="193"/>
    </row>
    <row r="965" spans="1:20" s="3" customFormat="1" ht="23.25" customHeight="1">
      <c r="A965" s="271">
        <f>A917+1</f>
        <v>44307</v>
      </c>
      <c r="B965" s="271"/>
      <c r="C965" s="271"/>
      <c r="D965" s="271"/>
      <c r="I965" s="5"/>
      <c r="K965" s="190"/>
      <c r="L965" s="191"/>
      <c r="M965" s="191"/>
      <c r="N965" s="192"/>
      <c r="O965" s="192"/>
      <c r="P965" s="193"/>
      <c r="Q965" s="193"/>
    </row>
    <row r="966" spans="1:20" s="3" customFormat="1" ht="12" customHeight="1" thickBot="1">
      <c r="A966" s="6"/>
      <c r="B966" s="6"/>
      <c r="C966" s="6"/>
      <c r="D966" s="6"/>
      <c r="E966" s="6"/>
      <c r="F966" s="7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20" s="3" customFormat="1" ht="17.25" customHeight="1">
      <c r="A967" s="211" t="s">
        <v>9</v>
      </c>
      <c r="B967" s="199" t="s">
        <v>10</v>
      </c>
      <c r="C967" s="200"/>
      <c r="D967" s="199" t="s">
        <v>11</v>
      </c>
      <c r="E967" s="200"/>
      <c r="F967" s="199" t="s">
        <v>12</v>
      </c>
      <c r="G967" s="200"/>
      <c r="H967" s="217" t="s">
        <v>13</v>
      </c>
      <c r="I967" s="218"/>
      <c r="J967" s="221" t="s">
        <v>14</v>
      </c>
      <c r="K967" s="221"/>
      <c r="L967" s="221"/>
      <c r="M967" s="221"/>
      <c r="N967" s="221"/>
      <c r="O967" s="222"/>
      <c r="P967" s="199" t="s">
        <v>15</v>
      </c>
      <c r="Q967" s="200"/>
    </row>
    <row r="968" spans="1:20" s="3" customFormat="1" ht="17.25" customHeight="1">
      <c r="A968" s="212"/>
      <c r="B968" s="8" t="s">
        <v>17</v>
      </c>
      <c r="C968" s="8" t="s">
        <v>18</v>
      </c>
      <c r="D968" s="8" t="s">
        <v>17</v>
      </c>
      <c r="E968" s="8" t="s">
        <v>18</v>
      </c>
      <c r="F968" s="8" t="s">
        <v>17</v>
      </c>
      <c r="G968" s="8" t="s">
        <v>18</v>
      </c>
      <c r="H968" s="219"/>
      <c r="I968" s="220"/>
      <c r="J968" s="201"/>
      <c r="K968" s="201"/>
      <c r="L968" s="201"/>
      <c r="M968" s="201"/>
      <c r="N968" s="201"/>
      <c r="O968" s="202"/>
      <c r="P968" s="205"/>
      <c r="Q968" s="206"/>
    </row>
    <row r="969" spans="1:20" s="3" customFormat="1" ht="17.25" customHeight="1" thickBot="1">
      <c r="A969" s="9"/>
      <c r="B969" s="10"/>
      <c r="C969" s="10"/>
      <c r="D969" s="10"/>
      <c r="E969" s="10"/>
      <c r="F969" s="11"/>
      <c r="G969" s="12"/>
      <c r="H969" s="209"/>
      <c r="I969" s="210"/>
      <c r="J969" s="203"/>
      <c r="K969" s="203"/>
      <c r="L969" s="203"/>
      <c r="M969" s="203"/>
      <c r="N969" s="203"/>
      <c r="O969" s="204"/>
      <c r="P969" s="207"/>
      <c r="Q969" s="208"/>
    </row>
    <row r="970" spans="1:20" s="3" customFormat="1" ht="6" customHeight="1" thickBot="1">
      <c r="A970" s="13"/>
      <c r="B970" s="13"/>
      <c r="C970" s="13"/>
      <c r="D970" s="13"/>
      <c r="E970" s="13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3"/>
      <c r="Q970" s="13"/>
    </row>
    <row r="971" spans="1:20" s="3" customFormat="1" ht="15.75" customHeight="1">
      <c r="A971" s="211" t="s">
        <v>21</v>
      </c>
      <c r="B971" s="213" t="s">
        <v>22</v>
      </c>
      <c r="C971" s="214"/>
      <c r="D971" s="214"/>
      <c r="E971" s="214"/>
      <c r="F971" s="214"/>
      <c r="G971" s="214"/>
      <c r="H971" s="215">
        <f>P923</f>
        <v>44275</v>
      </c>
      <c r="I971" s="215"/>
      <c r="J971" s="213" t="s">
        <v>23</v>
      </c>
      <c r="K971" s="214"/>
      <c r="L971" s="214"/>
      <c r="M971" s="214"/>
      <c r="N971" s="214"/>
      <c r="O971" s="214"/>
      <c r="P971" s="215">
        <f>H971+1</f>
        <v>44276</v>
      </c>
      <c r="Q971" s="216"/>
      <c r="R971" s="6"/>
    </row>
    <row r="972" spans="1:20" s="3" customFormat="1" ht="15.75" customHeight="1">
      <c r="A972" s="212"/>
      <c r="B972" s="193" t="s">
        <v>24</v>
      </c>
      <c r="C972" s="193"/>
      <c r="D972" s="193"/>
      <c r="E972" s="193"/>
      <c r="F972" s="193"/>
      <c r="G972" s="193" t="s">
        <v>25</v>
      </c>
      <c r="H972" s="193"/>
      <c r="I972" s="193"/>
      <c r="J972" s="193" t="s">
        <v>24</v>
      </c>
      <c r="K972" s="193"/>
      <c r="L972" s="193"/>
      <c r="M972" s="193"/>
      <c r="N972" s="193"/>
      <c r="O972" s="193" t="s">
        <v>25</v>
      </c>
      <c r="P972" s="193"/>
      <c r="Q972" s="193"/>
      <c r="R972" s="6"/>
    </row>
    <row r="973" spans="1:20" s="3" customFormat="1" ht="15.75" customHeight="1">
      <c r="A973" s="195" t="s">
        <v>26</v>
      </c>
      <c r="B973" s="193"/>
      <c r="C973" s="193"/>
      <c r="D973" s="193"/>
      <c r="E973" s="193"/>
      <c r="F973" s="193"/>
      <c r="G973" s="198"/>
      <c r="H973" s="198"/>
      <c r="I973" s="198"/>
      <c r="J973" s="193"/>
      <c r="K973" s="193"/>
      <c r="L973" s="193"/>
      <c r="M973" s="193"/>
      <c r="N973" s="193"/>
      <c r="O973" s="193"/>
      <c r="P973" s="193"/>
      <c r="Q973" s="193"/>
    </row>
    <row r="974" spans="1:20" s="3" customFormat="1" ht="15.75" customHeight="1">
      <c r="A974" s="196"/>
      <c r="B974" s="193"/>
      <c r="C974" s="193"/>
      <c r="D974" s="193"/>
      <c r="E974" s="193"/>
      <c r="F974" s="193"/>
      <c r="G974" s="198"/>
      <c r="H974" s="198"/>
      <c r="I974" s="198"/>
      <c r="J974" s="193"/>
      <c r="K974" s="193"/>
      <c r="L974" s="193"/>
      <c r="M974" s="193"/>
      <c r="N974" s="193"/>
      <c r="O974" s="193"/>
      <c r="P974" s="193"/>
      <c r="Q974" s="193"/>
    </row>
    <row r="975" spans="1:20" s="3" customFormat="1" ht="15.75" customHeight="1">
      <c r="A975" s="196"/>
      <c r="B975" s="193"/>
      <c r="C975" s="193"/>
      <c r="D975" s="193"/>
      <c r="E975" s="193"/>
      <c r="F975" s="193"/>
      <c r="G975" s="198"/>
      <c r="H975" s="198"/>
      <c r="I975" s="198"/>
      <c r="J975" s="193"/>
      <c r="K975" s="193"/>
      <c r="L975" s="193"/>
      <c r="M975" s="193"/>
      <c r="N975" s="193"/>
      <c r="O975" s="193"/>
      <c r="P975" s="193"/>
      <c r="Q975" s="193"/>
    </row>
    <row r="976" spans="1:20" s="3" customFormat="1" ht="15.75" customHeight="1">
      <c r="A976" s="196"/>
      <c r="B976" s="193"/>
      <c r="C976" s="193"/>
      <c r="D976" s="193"/>
      <c r="E976" s="193"/>
      <c r="F976" s="193"/>
      <c r="G976" s="198"/>
      <c r="H976" s="198"/>
      <c r="I976" s="198"/>
      <c r="J976" s="193"/>
      <c r="K976" s="193"/>
      <c r="L976" s="193"/>
      <c r="M976" s="193"/>
      <c r="N976" s="193"/>
      <c r="O976" s="193"/>
      <c r="P976" s="193"/>
      <c r="Q976" s="193"/>
    </row>
    <row r="977" spans="1:17" s="3" customFormat="1" ht="15.75" customHeight="1">
      <c r="A977" s="197"/>
      <c r="B977" s="193"/>
      <c r="C977" s="193"/>
      <c r="D977" s="193"/>
      <c r="E977" s="193"/>
      <c r="F977" s="193"/>
      <c r="G977" s="198"/>
      <c r="H977" s="198"/>
      <c r="I977" s="198"/>
      <c r="J977" s="193"/>
      <c r="K977" s="193"/>
      <c r="L977" s="193"/>
      <c r="M977" s="193"/>
      <c r="N977" s="193"/>
      <c r="O977" s="193"/>
      <c r="P977" s="193"/>
      <c r="Q977" s="193"/>
    </row>
    <row r="978" spans="1:17" s="3" customFormat="1" ht="15.75" customHeight="1">
      <c r="A978" s="195" t="s">
        <v>27</v>
      </c>
      <c r="B978" s="193"/>
      <c r="C978" s="193"/>
      <c r="D978" s="193"/>
      <c r="E978" s="193"/>
      <c r="F978" s="193"/>
      <c r="G978" s="198"/>
      <c r="H978" s="198"/>
      <c r="I978" s="198"/>
      <c r="J978" s="193"/>
      <c r="K978" s="193"/>
      <c r="L978" s="193"/>
      <c r="M978" s="193"/>
      <c r="N978" s="193"/>
      <c r="O978" s="193"/>
      <c r="P978" s="193"/>
      <c r="Q978" s="193"/>
    </row>
    <row r="979" spans="1:17" s="3" customFormat="1" ht="15.75" customHeight="1">
      <c r="A979" s="196"/>
      <c r="B979" s="193"/>
      <c r="C979" s="193"/>
      <c r="D979" s="193"/>
      <c r="E979" s="193"/>
      <c r="F979" s="193"/>
      <c r="G979" s="198"/>
      <c r="H979" s="198"/>
      <c r="I979" s="198"/>
      <c r="J979" s="193"/>
      <c r="K979" s="193"/>
      <c r="L979" s="193"/>
      <c r="M979" s="193"/>
      <c r="N979" s="193"/>
      <c r="O979" s="193"/>
      <c r="P979" s="193"/>
      <c r="Q979" s="193"/>
    </row>
    <row r="980" spans="1:17" s="3" customFormat="1" ht="15.75" customHeight="1">
      <c r="A980" s="197"/>
      <c r="B980" s="193"/>
      <c r="C980" s="193"/>
      <c r="D980" s="193"/>
      <c r="E980" s="193"/>
      <c r="F980" s="193"/>
      <c r="G980" s="198"/>
      <c r="H980" s="198"/>
      <c r="I980" s="198"/>
      <c r="J980" s="193"/>
      <c r="K980" s="193"/>
      <c r="L980" s="193"/>
      <c r="M980" s="193"/>
      <c r="N980" s="193"/>
      <c r="O980" s="193"/>
      <c r="P980" s="193"/>
      <c r="Q980" s="193"/>
    </row>
    <row r="981" spans="1:17" s="3" customFormat="1" ht="15.75" customHeight="1">
      <c r="A981" s="195" t="s">
        <v>28</v>
      </c>
      <c r="B981" s="193"/>
      <c r="C981" s="193"/>
      <c r="D981" s="193"/>
      <c r="E981" s="193"/>
      <c r="F981" s="193"/>
      <c r="G981" s="198"/>
      <c r="H981" s="198"/>
      <c r="I981" s="198"/>
      <c r="J981" s="193"/>
      <c r="K981" s="193"/>
      <c r="L981" s="193"/>
      <c r="M981" s="193"/>
      <c r="N981" s="193"/>
      <c r="O981" s="193"/>
      <c r="P981" s="193"/>
      <c r="Q981" s="193"/>
    </row>
    <row r="982" spans="1:17" s="3" customFormat="1" ht="15.75" customHeight="1">
      <c r="A982" s="196"/>
      <c r="B982" s="193"/>
      <c r="C982" s="193"/>
      <c r="D982" s="193"/>
      <c r="E982" s="193"/>
      <c r="F982" s="193"/>
      <c r="G982" s="198"/>
      <c r="H982" s="198"/>
      <c r="I982" s="198"/>
      <c r="J982" s="193"/>
      <c r="K982" s="193"/>
      <c r="L982" s="193"/>
      <c r="M982" s="193"/>
      <c r="N982" s="193"/>
      <c r="O982" s="193"/>
      <c r="P982" s="193"/>
      <c r="Q982" s="193"/>
    </row>
    <row r="983" spans="1:17" s="3" customFormat="1" ht="15.75" customHeight="1">
      <c r="A983" s="196"/>
      <c r="B983" s="193"/>
      <c r="C983" s="193"/>
      <c r="D983" s="193"/>
      <c r="E983" s="193"/>
      <c r="F983" s="193"/>
      <c r="G983" s="198"/>
      <c r="H983" s="198"/>
      <c r="I983" s="198"/>
      <c r="J983" s="193"/>
      <c r="K983" s="193"/>
      <c r="L983" s="193"/>
      <c r="M983" s="193"/>
      <c r="N983" s="193"/>
      <c r="O983" s="193"/>
      <c r="P983" s="193"/>
      <c r="Q983" s="193"/>
    </row>
    <row r="984" spans="1:17" s="3" customFormat="1" ht="15.75" customHeight="1">
      <c r="A984" s="197"/>
      <c r="B984" s="193"/>
      <c r="C984" s="193"/>
      <c r="D984" s="193"/>
      <c r="E984" s="193"/>
      <c r="F984" s="193"/>
      <c r="G984" s="198"/>
      <c r="H984" s="198"/>
      <c r="I984" s="198"/>
      <c r="J984" s="193"/>
      <c r="K984" s="193"/>
      <c r="L984" s="193"/>
      <c r="M984" s="193"/>
      <c r="N984" s="193"/>
      <c r="O984" s="193"/>
      <c r="P984" s="193"/>
      <c r="Q984" s="193"/>
    </row>
    <row r="985" spans="1:17" s="3" customFormat="1" ht="15.75" customHeight="1">
      <c r="A985" s="223" t="s">
        <v>29</v>
      </c>
      <c r="B985" s="193"/>
      <c r="C985" s="193"/>
      <c r="D985" s="193"/>
      <c r="E985" s="193"/>
      <c r="F985" s="193"/>
      <c r="G985" s="198"/>
      <c r="H985" s="198"/>
      <c r="I985" s="198"/>
      <c r="J985" s="193"/>
      <c r="K985" s="193"/>
      <c r="L985" s="193"/>
      <c r="M985" s="193"/>
      <c r="N985" s="193"/>
      <c r="O985" s="193"/>
      <c r="P985" s="193"/>
      <c r="Q985" s="193"/>
    </row>
    <row r="986" spans="1:17" s="3" customFormat="1" ht="15.75" customHeight="1">
      <c r="A986" s="212"/>
      <c r="B986" s="193"/>
      <c r="C986" s="193"/>
      <c r="D986" s="193"/>
      <c r="E986" s="193"/>
      <c r="F986" s="193"/>
      <c r="G986" s="198"/>
      <c r="H986" s="198"/>
      <c r="I986" s="198"/>
      <c r="J986" s="193"/>
      <c r="K986" s="193"/>
      <c r="L986" s="193"/>
      <c r="M986" s="193"/>
      <c r="N986" s="193"/>
      <c r="O986" s="193"/>
      <c r="P986" s="193"/>
      <c r="Q986" s="193"/>
    </row>
    <row r="987" spans="1:17" s="3" customFormat="1" ht="15.75" customHeight="1">
      <c r="A987" s="8" t="s">
        <v>30</v>
      </c>
      <c r="B987" s="193"/>
      <c r="C987" s="193"/>
      <c r="D987" s="193"/>
      <c r="E987" s="193"/>
      <c r="F987" s="193"/>
      <c r="G987" s="198"/>
      <c r="H987" s="198"/>
      <c r="I987" s="198"/>
      <c r="J987" s="193"/>
      <c r="K987" s="193"/>
      <c r="L987" s="193"/>
      <c r="M987" s="193"/>
      <c r="N987" s="193"/>
      <c r="O987" s="193"/>
      <c r="P987" s="193"/>
      <c r="Q987" s="193"/>
    </row>
    <row r="988" spans="1:17" s="3" customFormat="1" ht="15.75" customHeight="1">
      <c r="A988" s="15" t="s">
        <v>31</v>
      </c>
      <c r="B988" s="193"/>
      <c r="C988" s="193"/>
      <c r="D988" s="193"/>
      <c r="E988" s="193"/>
      <c r="F988" s="193"/>
      <c r="G988" s="198"/>
      <c r="H988" s="198"/>
      <c r="I988" s="198"/>
      <c r="J988" s="193"/>
      <c r="K988" s="193"/>
      <c r="L988" s="193"/>
      <c r="M988" s="193"/>
      <c r="N988" s="193"/>
      <c r="O988" s="193"/>
      <c r="P988" s="193"/>
      <c r="Q988" s="193"/>
    </row>
    <row r="989" spans="1:17" s="3" customFormat="1" ht="15.75" customHeight="1">
      <c r="A989" s="8" t="s">
        <v>32</v>
      </c>
      <c r="B989" s="193"/>
      <c r="C989" s="193"/>
      <c r="D989" s="193"/>
      <c r="E989" s="193"/>
      <c r="F989" s="193"/>
      <c r="G989" s="198"/>
      <c r="H989" s="198"/>
      <c r="I989" s="198"/>
      <c r="J989" s="193"/>
      <c r="K989" s="193"/>
      <c r="L989" s="193"/>
      <c r="M989" s="193"/>
      <c r="N989" s="193"/>
      <c r="O989" s="193"/>
      <c r="P989" s="193"/>
      <c r="Q989" s="193"/>
    </row>
    <row r="990" spans="1:17" s="3" customFormat="1" ht="15.75" customHeight="1">
      <c r="A990" s="8" t="s">
        <v>33</v>
      </c>
      <c r="B990" s="193"/>
      <c r="C990" s="193"/>
      <c r="D990" s="193"/>
      <c r="E990" s="193"/>
      <c r="F990" s="193"/>
      <c r="G990" s="198"/>
      <c r="H990" s="198"/>
      <c r="I990" s="198"/>
      <c r="J990" s="193"/>
      <c r="K990" s="193"/>
      <c r="L990" s="193"/>
      <c r="M990" s="193"/>
      <c r="N990" s="193"/>
      <c r="O990" s="193"/>
      <c r="P990" s="193"/>
      <c r="Q990" s="193"/>
    </row>
    <row r="991" spans="1:17" s="3" customFormat="1" ht="15.75" customHeight="1">
      <c r="A991" s="224" t="s">
        <v>34</v>
      </c>
      <c r="B991" s="193"/>
      <c r="C991" s="193"/>
      <c r="D991" s="193"/>
      <c r="E991" s="193"/>
      <c r="F991" s="193"/>
      <c r="G991" s="198"/>
      <c r="H991" s="198"/>
      <c r="I991" s="198"/>
      <c r="J991" s="193"/>
      <c r="K991" s="193"/>
      <c r="L991" s="193"/>
      <c r="M991" s="193"/>
      <c r="N991" s="193"/>
      <c r="O991" s="193"/>
      <c r="P991" s="193"/>
      <c r="Q991" s="193"/>
    </row>
    <row r="992" spans="1:17" s="3" customFormat="1" ht="15.75" customHeight="1">
      <c r="A992" s="224"/>
      <c r="B992" s="193"/>
      <c r="C992" s="193"/>
      <c r="D992" s="193"/>
      <c r="E992" s="193"/>
      <c r="F992" s="193"/>
      <c r="G992" s="198"/>
      <c r="H992" s="198"/>
      <c r="I992" s="198"/>
      <c r="J992" s="193"/>
      <c r="K992" s="193"/>
      <c r="L992" s="193"/>
      <c r="M992" s="193"/>
      <c r="N992" s="193"/>
      <c r="O992" s="193"/>
      <c r="P992" s="193"/>
      <c r="Q992" s="193"/>
    </row>
    <row r="993" spans="1:17" s="3" customFormat="1" ht="15.75" customHeight="1" thickBot="1">
      <c r="A993" s="225"/>
      <c r="B993" s="239"/>
      <c r="C993" s="239"/>
      <c r="D993" s="239"/>
      <c r="E993" s="239"/>
      <c r="F993" s="239"/>
      <c r="G993" s="240"/>
      <c r="H993" s="240"/>
      <c r="I993" s="240"/>
      <c r="J993" s="239"/>
      <c r="K993" s="239"/>
      <c r="L993" s="239"/>
      <c r="M993" s="239"/>
      <c r="N993" s="239"/>
      <c r="O993" s="239"/>
      <c r="P993" s="239"/>
      <c r="Q993" s="239"/>
    </row>
    <row r="994" spans="1:17" s="3" customFormat="1" ht="3" customHeight="1" thickBot="1">
      <c r="A994" s="16"/>
      <c r="B994" s="13"/>
      <c r="C994" s="13"/>
      <c r="D994" s="13"/>
      <c r="E994" s="13"/>
      <c r="F994" s="17"/>
      <c r="G994" s="17"/>
      <c r="H994" s="17"/>
      <c r="I994" s="13"/>
      <c r="J994" s="13"/>
      <c r="K994" s="13"/>
      <c r="L994" s="13"/>
      <c r="M994" s="13"/>
      <c r="N994" s="13"/>
      <c r="O994" s="13"/>
      <c r="P994" s="13"/>
      <c r="Q994" s="13"/>
    </row>
    <row r="995" spans="1:17" s="3" customFormat="1" ht="15.75" customHeight="1" thickBot="1">
      <c r="A995" s="18" t="s">
        <v>35</v>
      </c>
      <c r="B995" s="19" t="s">
        <v>36</v>
      </c>
      <c r="C995" s="20" t="s">
        <v>37</v>
      </c>
      <c r="D995" s="20"/>
      <c r="E995" s="21" t="s">
        <v>38</v>
      </c>
      <c r="F995" s="21"/>
      <c r="G995" s="21" t="s">
        <v>39</v>
      </c>
      <c r="H995" s="22">
        <f>D995+F995</f>
        <v>0</v>
      </c>
      <c r="I995" s="19" t="s">
        <v>40</v>
      </c>
      <c r="J995" s="20" t="s">
        <v>37</v>
      </c>
      <c r="K995" s="20"/>
      <c r="L995" s="20" t="s">
        <v>38</v>
      </c>
      <c r="M995" s="21"/>
      <c r="N995" s="21" t="s">
        <v>39</v>
      </c>
      <c r="O995" s="23">
        <f>K995+M995</f>
        <v>0</v>
      </c>
      <c r="P995" s="226"/>
      <c r="Q995" s="227"/>
    </row>
    <row r="996" spans="1:17" s="3" customFormat="1" ht="15.75" customHeight="1" thickTop="1">
      <c r="A996" s="228" t="s">
        <v>41</v>
      </c>
      <c r="B996" s="229"/>
      <c r="C996" s="229"/>
      <c r="D996" s="229"/>
      <c r="E996" s="229"/>
      <c r="F996" s="229"/>
      <c r="G996" s="229"/>
      <c r="H996" s="229"/>
      <c r="I996" s="229"/>
      <c r="J996" s="229"/>
      <c r="K996" s="229"/>
      <c r="L996" s="229"/>
      <c r="M996" s="229"/>
      <c r="N996" s="229"/>
      <c r="O996" s="229"/>
      <c r="P996" s="229"/>
      <c r="Q996" s="230"/>
    </row>
    <row r="997" spans="1:17" s="3" customFormat="1" ht="15.75" customHeight="1">
      <c r="A997" s="8" t="s">
        <v>42</v>
      </c>
      <c r="B997" s="231"/>
      <c r="C997" s="232"/>
      <c r="D997" s="232"/>
      <c r="E997" s="232"/>
      <c r="F997" s="232"/>
      <c r="G997" s="232"/>
      <c r="H997" s="232"/>
      <c r="I997" s="232"/>
      <c r="J997" s="232"/>
      <c r="K997" s="232"/>
      <c r="L997" s="232"/>
      <c r="M997" s="232"/>
      <c r="N997" s="232"/>
      <c r="O997" s="232"/>
      <c r="P997" s="232"/>
      <c r="Q997" s="233"/>
    </row>
    <row r="998" spans="1:17" s="3" customFormat="1" ht="15.75" customHeight="1">
      <c r="A998" s="8" t="s">
        <v>43</v>
      </c>
      <c r="B998" s="231"/>
      <c r="C998" s="232"/>
      <c r="D998" s="232"/>
      <c r="E998" s="232"/>
      <c r="F998" s="232"/>
      <c r="G998" s="232"/>
      <c r="H998" s="232"/>
      <c r="I998" s="232"/>
      <c r="J998" s="232"/>
      <c r="K998" s="232"/>
      <c r="L998" s="232"/>
      <c r="M998" s="232"/>
      <c r="N998" s="232"/>
      <c r="O998" s="232"/>
      <c r="P998" s="232"/>
      <c r="Q998" s="233"/>
    </row>
    <row r="999" spans="1:17" s="3" customFormat="1" ht="15.75" customHeight="1" thickBot="1">
      <c r="A999" s="24" t="s">
        <v>34</v>
      </c>
      <c r="B999" s="234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6"/>
    </row>
    <row r="1000" spans="1:17" s="3" customFormat="1" ht="15.75" customHeight="1" thickTop="1">
      <c r="A1000" s="237" t="s">
        <v>45</v>
      </c>
      <c r="B1000" s="228" t="s">
        <v>46</v>
      </c>
      <c r="C1000" s="229"/>
      <c r="D1000" s="230"/>
      <c r="E1000" s="228" t="s">
        <v>47</v>
      </c>
      <c r="F1000" s="229"/>
      <c r="G1000" s="229"/>
      <c r="H1000" s="229"/>
      <c r="I1000" s="230"/>
      <c r="J1000" s="228" t="s">
        <v>48</v>
      </c>
      <c r="K1000" s="229"/>
      <c r="L1000" s="229"/>
      <c r="M1000" s="229"/>
      <c r="N1000" s="230"/>
      <c r="O1000" s="228" t="s">
        <v>49</v>
      </c>
      <c r="P1000" s="229"/>
      <c r="Q1000" s="230"/>
    </row>
    <row r="1001" spans="1:17" s="3" customFormat="1" ht="15.75" customHeight="1">
      <c r="A1001" s="196"/>
      <c r="B1001" s="8" t="s">
        <v>50</v>
      </c>
      <c r="C1001" s="8" t="s">
        <v>36</v>
      </c>
      <c r="D1001" s="8" t="s">
        <v>40</v>
      </c>
      <c r="E1001" s="37" t="s">
        <v>77</v>
      </c>
      <c r="F1001" s="38"/>
      <c r="G1001" s="38"/>
      <c r="H1001" s="38"/>
      <c r="I1001" s="39"/>
      <c r="J1001" s="40"/>
      <c r="K1001" s="41"/>
      <c r="L1001" s="41"/>
      <c r="M1001" s="41"/>
      <c r="N1001" s="42"/>
      <c r="O1001" s="258"/>
      <c r="P1001" s="259"/>
      <c r="Q1001" s="260"/>
    </row>
    <row r="1002" spans="1:17" s="3" customFormat="1" ht="15.75" customHeight="1" thickBot="1">
      <c r="A1002" s="238"/>
      <c r="B1002" s="26">
        <f>B954</f>
        <v>12</v>
      </c>
      <c r="C1002" s="26"/>
      <c r="D1002" s="26"/>
      <c r="E1002" s="43"/>
      <c r="F1002" s="44"/>
      <c r="G1002" s="44"/>
      <c r="H1002" s="44"/>
      <c r="I1002" s="45"/>
      <c r="J1002" s="46"/>
      <c r="K1002" s="47"/>
      <c r="L1002" s="47"/>
      <c r="M1002" s="47"/>
      <c r="N1002" s="48"/>
      <c r="O1002" s="261"/>
      <c r="P1002" s="262"/>
      <c r="Q1002" s="263"/>
    </row>
    <row r="1003" spans="1:17" s="3" customFormat="1" ht="15.75" customHeight="1" thickTop="1">
      <c r="A1003" s="237" t="s">
        <v>51</v>
      </c>
      <c r="B1003" s="27" t="s">
        <v>52</v>
      </c>
      <c r="C1003" s="28">
        <f>E1003+I1003+M1003+O1003+Q1003</f>
        <v>0</v>
      </c>
      <c r="D1003" s="269" t="s">
        <v>53</v>
      </c>
      <c r="E1003" s="242"/>
      <c r="F1003" s="270" t="s">
        <v>54</v>
      </c>
      <c r="G1003" s="247"/>
      <c r="H1003" s="237" t="s">
        <v>55</v>
      </c>
      <c r="I1003" s="247"/>
      <c r="J1003" s="237" t="s">
        <v>56</v>
      </c>
      <c r="K1003" s="247"/>
      <c r="L1003" s="249" t="s">
        <v>57</v>
      </c>
      <c r="M1003" s="250"/>
      <c r="N1003" s="237" t="s">
        <v>58</v>
      </c>
      <c r="O1003" s="242"/>
      <c r="P1003" s="237" t="s">
        <v>59</v>
      </c>
      <c r="Q1003" s="242"/>
    </row>
    <row r="1004" spans="1:17" s="3" customFormat="1" ht="15.75" customHeight="1" thickBot="1">
      <c r="A1004" s="238"/>
      <c r="B1004" s="24" t="s">
        <v>60</v>
      </c>
      <c r="C1004" s="29">
        <f>G1003+K1003</f>
        <v>0</v>
      </c>
      <c r="D1004" s="241"/>
      <c r="E1004" s="243"/>
      <c r="F1004" s="243"/>
      <c r="G1004" s="248"/>
      <c r="H1004" s="241"/>
      <c r="I1004" s="248"/>
      <c r="J1004" s="241"/>
      <c r="K1004" s="248"/>
      <c r="L1004" s="241"/>
      <c r="M1004" s="251"/>
      <c r="N1004" s="241"/>
      <c r="O1004" s="243"/>
      <c r="P1004" s="241"/>
      <c r="Q1004" s="243"/>
    </row>
    <row r="1005" spans="1:17" s="3" customFormat="1" ht="15.75" customHeight="1" thickTop="1">
      <c r="A1005" s="244" t="s">
        <v>61</v>
      </c>
      <c r="B1005" s="245"/>
      <c r="C1005" s="245"/>
      <c r="D1005" s="245"/>
      <c r="E1005" s="245"/>
      <c r="F1005" s="245"/>
      <c r="G1005" s="245"/>
      <c r="H1005" s="245"/>
      <c r="I1005" s="245"/>
      <c r="J1005" s="245"/>
      <c r="K1005" s="246"/>
      <c r="L1005" s="228" t="s">
        <v>62</v>
      </c>
      <c r="M1005" s="229"/>
      <c r="N1005" s="229"/>
      <c r="O1005" s="229"/>
      <c r="P1005" s="229"/>
      <c r="Q1005" s="230"/>
    </row>
    <row r="1006" spans="1:17" s="3" customFormat="1" ht="19.5" customHeight="1">
      <c r="A1006" s="8" t="s">
        <v>63</v>
      </c>
      <c r="B1006" s="283" t="s">
        <v>26</v>
      </c>
      <c r="C1006" s="284"/>
      <c r="D1006" s="30" t="s">
        <v>64</v>
      </c>
      <c r="E1006" s="30" t="s">
        <v>65</v>
      </c>
      <c r="F1006" s="283" t="s">
        <v>66</v>
      </c>
      <c r="G1006" s="284"/>
      <c r="H1006" s="283" t="s">
        <v>67</v>
      </c>
      <c r="I1006" s="284"/>
      <c r="J1006" s="283" t="s">
        <v>68</v>
      </c>
      <c r="K1006" s="284"/>
      <c r="L1006" s="283" t="s">
        <v>69</v>
      </c>
      <c r="M1006" s="285"/>
      <c r="N1006" s="285"/>
      <c r="O1006" s="284"/>
      <c r="P1006" s="31" t="s">
        <v>70</v>
      </c>
      <c r="Q1006" s="32" t="s">
        <v>71</v>
      </c>
    </row>
    <row r="1007" spans="1:17" s="3" customFormat="1" ht="15.75" customHeight="1">
      <c r="A1007" s="223" t="s">
        <v>72</v>
      </c>
      <c r="B1007" s="33" t="s">
        <v>73</v>
      </c>
      <c r="C1007" s="49">
        <f>C959</f>
        <v>0</v>
      </c>
      <c r="D1007" s="293">
        <f>D959</f>
        <v>0</v>
      </c>
      <c r="E1007" s="295">
        <f>E959</f>
        <v>0</v>
      </c>
      <c r="F1007" s="296">
        <f>F959</f>
        <v>0</v>
      </c>
      <c r="G1007" s="297"/>
      <c r="H1007" s="296">
        <f>H959</f>
        <v>0</v>
      </c>
      <c r="I1007" s="297"/>
      <c r="J1007" s="300">
        <f>J959</f>
        <v>0</v>
      </c>
      <c r="K1007" s="297"/>
      <c r="L1007" s="276" t="s">
        <v>74</v>
      </c>
      <c r="M1007" s="277"/>
      <c r="N1007" s="276" t="s">
        <v>75</v>
      </c>
      <c r="O1007" s="277"/>
      <c r="P1007" s="278"/>
      <c r="Q1007" s="280"/>
    </row>
    <row r="1008" spans="1:17" s="3" customFormat="1" ht="15.75" customHeight="1" thickBot="1">
      <c r="A1008" s="225"/>
      <c r="B1008" s="35" t="s">
        <v>76</v>
      </c>
      <c r="C1008" s="50">
        <f>C960</f>
        <v>0</v>
      </c>
      <c r="D1008" s="294"/>
      <c r="E1008" s="279"/>
      <c r="F1008" s="298"/>
      <c r="G1008" s="299"/>
      <c r="H1008" s="298"/>
      <c r="I1008" s="299"/>
      <c r="J1008" s="298"/>
      <c r="K1008" s="299"/>
      <c r="L1008" s="291">
        <f>L960</f>
        <v>0</v>
      </c>
      <c r="M1008" s="292"/>
      <c r="N1008" s="291">
        <f>N960</f>
        <v>0</v>
      </c>
      <c r="O1008" s="292"/>
      <c r="P1008" s="279"/>
      <c r="Q1008" s="279"/>
    </row>
    <row r="1009" spans="1:20" s="3" customFormat="1" ht="19.5" customHeight="1">
      <c r="A1009" s="188" t="s">
        <v>0</v>
      </c>
      <c r="B1009" s="188"/>
      <c r="C1009" s="188"/>
      <c r="D1009" s="188"/>
      <c r="E1009" s="188"/>
      <c r="F1009" s="188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"/>
      <c r="S1009" s="1"/>
      <c r="T1009" s="1"/>
    </row>
    <row r="1010" spans="1:20" s="3" customFormat="1" ht="3.75" customHeight="1"/>
    <row r="1011" spans="1:20" s="3" customFormat="1" ht="19.5" customHeight="1">
      <c r="E1011" s="4"/>
      <c r="K1011" s="189" t="s">
        <v>2</v>
      </c>
      <c r="L1011" s="191" t="s">
        <v>3</v>
      </c>
      <c r="M1011" s="191"/>
      <c r="N1011" s="192" t="s">
        <v>4</v>
      </c>
      <c r="O1011" s="192"/>
      <c r="P1011" s="193" t="s">
        <v>5</v>
      </c>
      <c r="Q1011" s="193"/>
    </row>
    <row r="1012" spans="1:20" s="3" customFormat="1" ht="19.5" customHeight="1">
      <c r="E1012" s="4"/>
      <c r="K1012" s="189"/>
      <c r="L1012" s="191"/>
      <c r="M1012" s="191"/>
      <c r="N1012" s="192"/>
      <c r="O1012" s="192"/>
      <c r="P1012" s="193"/>
      <c r="Q1012" s="193"/>
    </row>
    <row r="1013" spans="1:20" s="3" customFormat="1" ht="23.25" customHeight="1">
      <c r="A1013" s="271">
        <f>A965+1</f>
        <v>44308</v>
      </c>
      <c r="B1013" s="271"/>
      <c r="C1013" s="271"/>
      <c r="D1013" s="271"/>
      <c r="I1013" s="5"/>
      <c r="K1013" s="190"/>
      <c r="L1013" s="191"/>
      <c r="M1013" s="191"/>
      <c r="N1013" s="192"/>
      <c r="O1013" s="192"/>
      <c r="P1013" s="193"/>
      <c r="Q1013" s="193"/>
    </row>
    <row r="1014" spans="1:20" s="3" customFormat="1" ht="12" customHeight="1" thickBot="1">
      <c r="A1014" s="6"/>
      <c r="B1014" s="6"/>
      <c r="C1014" s="6"/>
      <c r="D1014" s="6"/>
      <c r="E1014" s="6"/>
      <c r="F1014" s="7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</row>
    <row r="1015" spans="1:20" s="3" customFormat="1" ht="17.25" customHeight="1">
      <c r="A1015" s="211" t="s">
        <v>9</v>
      </c>
      <c r="B1015" s="199" t="s">
        <v>10</v>
      </c>
      <c r="C1015" s="200"/>
      <c r="D1015" s="199" t="s">
        <v>11</v>
      </c>
      <c r="E1015" s="200"/>
      <c r="F1015" s="199" t="s">
        <v>12</v>
      </c>
      <c r="G1015" s="200"/>
      <c r="H1015" s="217" t="s">
        <v>13</v>
      </c>
      <c r="I1015" s="218"/>
      <c r="J1015" s="221" t="s">
        <v>14</v>
      </c>
      <c r="K1015" s="221"/>
      <c r="L1015" s="221"/>
      <c r="M1015" s="221"/>
      <c r="N1015" s="221"/>
      <c r="O1015" s="222"/>
      <c r="P1015" s="199" t="s">
        <v>15</v>
      </c>
      <c r="Q1015" s="200"/>
    </row>
    <row r="1016" spans="1:20" s="3" customFormat="1" ht="17.25" customHeight="1">
      <c r="A1016" s="212"/>
      <c r="B1016" s="8" t="s">
        <v>17</v>
      </c>
      <c r="C1016" s="8" t="s">
        <v>18</v>
      </c>
      <c r="D1016" s="8" t="s">
        <v>17</v>
      </c>
      <c r="E1016" s="8" t="s">
        <v>18</v>
      </c>
      <c r="F1016" s="8" t="s">
        <v>17</v>
      </c>
      <c r="G1016" s="8" t="s">
        <v>18</v>
      </c>
      <c r="H1016" s="219"/>
      <c r="I1016" s="220"/>
      <c r="J1016" s="201"/>
      <c r="K1016" s="201"/>
      <c r="L1016" s="201"/>
      <c r="M1016" s="201"/>
      <c r="N1016" s="201"/>
      <c r="O1016" s="202"/>
      <c r="P1016" s="205"/>
      <c r="Q1016" s="206"/>
    </row>
    <row r="1017" spans="1:20" s="3" customFormat="1" ht="17.25" customHeight="1" thickBot="1">
      <c r="A1017" s="9"/>
      <c r="B1017" s="10"/>
      <c r="C1017" s="10"/>
      <c r="D1017" s="10"/>
      <c r="E1017" s="10"/>
      <c r="F1017" s="11"/>
      <c r="G1017" s="12"/>
      <c r="H1017" s="209"/>
      <c r="I1017" s="210"/>
      <c r="J1017" s="203"/>
      <c r="K1017" s="203"/>
      <c r="L1017" s="203"/>
      <c r="M1017" s="203"/>
      <c r="N1017" s="203"/>
      <c r="O1017" s="204"/>
      <c r="P1017" s="207"/>
      <c r="Q1017" s="208"/>
    </row>
    <row r="1018" spans="1:20" s="3" customFormat="1" ht="6" customHeight="1" thickBot="1">
      <c r="A1018" s="13"/>
      <c r="B1018" s="13"/>
      <c r="C1018" s="13"/>
      <c r="D1018" s="13"/>
      <c r="E1018" s="13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3"/>
      <c r="Q1018" s="13"/>
    </row>
    <row r="1019" spans="1:20" s="3" customFormat="1" ht="15.75" customHeight="1">
      <c r="A1019" s="211" t="s">
        <v>21</v>
      </c>
      <c r="B1019" s="213" t="s">
        <v>22</v>
      </c>
      <c r="C1019" s="214"/>
      <c r="D1019" s="214"/>
      <c r="E1019" s="214"/>
      <c r="F1019" s="214"/>
      <c r="G1019" s="214"/>
      <c r="H1019" s="215">
        <f>P971</f>
        <v>44276</v>
      </c>
      <c r="I1019" s="215"/>
      <c r="J1019" s="213" t="s">
        <v>23</v>
      </c>
      <c r="K1019" s="214"/>
      <c r="L1019" s="214"/>
      <c r="M1019" s="214"/>
      <c r="N1019" s="214"/>
      <c r="O1019" s="214"/>
      <c r="P1019" s="215">
        <f>H1019+1</f>
        <v>44277</v>
      </c>
      <c r="Q1019" s="216"/>
      <c r="R1019" s="6"/>
    </row>
    <row r="1020" spans="1:20" s="3" customFormat="1" ht="15.75" customHeight="1">
      <c r="A1020" s="212"/>
      <c r="B1020" s="193" t="s">
        <v>24</v>
      </c>
      <c r="C1020" s="193"/>
      <c r="D1020" s="193"/>
      <c r="E1020" s="193"/>
      <c r="F1020" s="193"/>
      <c r="G1020" s="193" t="s">
        <v>25</v>
      </c>
      <c r="H1020" s="193"/>
      <c r="I1020" s="193"/>
      <c r="J1020" s="193" t="s">
        <v>24</v>
      </c>
      <c r="K1020" s="193"/>
      <c r="L1020" s="193"/>
      <c r="M1020" s="193"/>
      <c r="N1020" s="193"/>
      <c r="O1020" s="193" t="s">
        <v>25</v>
      </c>
      <c r="P1020" s="193"/>
      <c r="Q1020" s="193"/>
      <c r="R1020" s="6"/>
    </row>
    <row r="1021" spans="1:20" s="3" customFormat="1" ht="15.75" customHeight="1">
      <c r="A1021" s="195" t="s">
        <v>26</v>
      </c>
      <c r="B1021" s="193"/>
      <c r="C1021" s="193"/>
      <c r="D1021" s="193"/>
      <c r="E1021" s="193"/>
      <c r="F1021" s="193"/>
      <c r="G1021" s="198"/>
      <c r="H1021" s="198"/>
      <c r="I1021" s="198"/>
      <c r="J1021" s="193"/>
      <c r="K1021" s="193"/>
      <c r="L1021" s="193"/>
      <c r="M1021" s="193"/>
      <c r="N1021" s="193"/>
      <c r="O1021" s="193"/>
      <c r="P1021" s="193"/>
      <c r="Q1021" s="193"/>
    </row>
    <row r="1022" spans="1:20" s="3" customFormat="1" ht="15.75" customHeight="1">
      <c r="A1022" s="196"/>
      <c r="B1022" s="193"/>
      <c r="C1022" s="193"/>
      <c r="D1022" s="193"/>
      <c r="E1022" s="193"/>
      <c r="F1022" s="193"/>
      <c r="G1022" s="198"/>
      <c r="H1022" s="198"/>
      <c r="I1022" s="198"/>
      <c r="J1022" s="193"/>
      <c r="K1022" s="193"/>
      <c r="L1022" s="193"/>
      <c r="M1022" s="193"/>
      <c r="N1022" s="193"/>
      <c r="O1022" s="193"/>
      <c r="P1022" s="193"/>
      <c r="Q1022" s="193"/>
    </row>
    <row r="1023" spans="1:20" s="3" customFormat="1" ht="15.75" customHeight="1">
      <c r="A1023" s="196"/>
      <c r="B1023" s="193"/>
      <c r="C1023" s="193"/>
      <c r="D1023" s="193"/>
      <c r="E1023" s="193"/>
      <c r="F1023" s="193"/>
      <c r="G1023" s="198"/>
      <c r="H1023" s="198"/>
      <c r="I1023" s="198"/>
      <c r="J1023" s="193"/>
      <c r="K1023" s="193"/>
      <c r="L1023" s="193"/>
      <c r="M1023" s="193"/>
      <c r="N1023" s="193"/>
      <c r="O1023" s="193"/>
      <c r="P1023" s="193"/>
      <c r="Q1023" s="193"/>
    </row>
    <row r="1024" spans="1:20" s="3" customFormat="1" ht="15.75" customHeight="1">
      <c r="A1024" s="196"/>
      <c r="B1024" s="193"/>
      <c r="C1024" s="193"/>
      <c r="D1024" s="193"/>
      <c r="E1024" s="193"/>
      <c r="F1024" s="193"/>
      <c r="G1024" s="198"/>
      <c r="H1024" s="198"/>
      <c r="I1024" s="198"/>
      <c r="J1024" s="193"/>
      <c r="K1024" s="193"/>
      <c r="L1024" s="193"/>
      <c r="M1024" s="193"/>
      <c r="N1024" s="193"/>
      <c r="O1024" s="193"/>
      <c r="P1024" s="193"/>
      <c r="Q1024" s="193"/>
    </row>
    <row r="1025" spans="1:17" s="3" customFormat="1" ht="15.75" customHeight="1">
      <c r="A1025" s="197"/>
      <c r="B1025" s="193"/>
      <c r="C1025" s="193"/>
      <c r="D1025" s="193"/>
      <c r="E1025" s="193"/>
      <c r="F1025" s="193"/>
      <c r="G1025" s="198"/>
      <c r="H1025" s="198"/>
      <c r="I1025" s="198"/>
      <c r="J1025" s="193"/>
      <c r="K1025" s="193"/>
      <c r="L1025" s="193"/>
      <c r="M1025" s="193"/>
      <c r="N1025" s="193"/>
      <c r="O1025" s="193"/>
      <c r="P1025" s="193"/>
      <c r="Q1025" s="193"/>
    </row>
    <row r="1026" spans="1:17" s="3" customFormat="1" ht="15.75" customHeight="1">
      <c r="A1026" s="195" t="s">
        <v>27</v>
      </c>
      <c r="B1026" s="193"/>
      <c r="C1026" s="193"/>
      <c r="D1026" s="193"/>
      <c r="E1026" s="193"/>
      <c r="F1026" s="193"/>
      <c r="G1026" s="198"/>
      <c r="H1026" s="198"/>
      <c r="I1026" s="198"/>
      <c r="J1026" s="193"/>
      <c r="K1026" s="193"/>
      <c r="L1026" s="193"/>
      <c r="M1026" s="193"/>
      <c r="N1026" s="193"/>
      <c r="O1026" s="193"/>
      <c r="P1026" s="193"/>
      <c r="Q1026" s="193"/>
    </row>
    <row r="1027" spans="1:17" s="3" customFormat="1" ht="15.75" customHeight="1">
      <c r="A1027" s="196"/>
      <c r="B1027" s="193"/>
      <c r="C1027" s="193"/>
      <c r="D1027" s="193"/>
      <c r="E1027" s="193"/>
      <c r="F1027" s="193"/>
      <c r="G1027" s="198"/>
      <c r="H1027" s="198"/>
      <c r="I1027" s="198"/>
      <c r="J1027" s="193"/>
      <c r="K1027" s="193"/>
      <c r="L1027" s="193"/>
      <c r="M1027" s="193"/>
      <c r="N1027" s="193"/>
      <c r="O1027" s="193"/>
      <c r="P1027" s="193"/>
      <c r="Q1027" s="193"/>
    </row>
    <row r="1028" spans="1:17" s="3" customFormat="1" ht="15.75" customHeight="1">
      <c r="A1028" s="197"/>
      <c r="B1028" s="193"/>
      <c r="C1028" s="193"/>
      <c r="D1028" s="193"/>
      <c r="E1028" s="193"/>
      <c r="F1028" s="193"/>
      <c r="G1028" s="198"/>
      <c r="H1028" s="198"/>
      <c r="I1028" s="198"/>
      <c r="J1028" s="193"/>
      <c r="K1028" s="193"/>
      <c r="L1028" s="193"/>
      <c r="M1028" s="193"/>
      <c r="N1028" s="193"/>
      <c r="O1028" s="193"/>
      <c r="P1028" s="193"/>
      <c r="Q1028" s="193"/>
    </row>
    <row r="1029" spans="1:17" s="3" customFormat="1" ht="15.75" customHeight="1">
      <c r="A1029" s="195" t="s">
        <v>28</v>
      </c>
      <c r="B1029" s="193"/>
      <c r="C1029" s="193"/>
      <c r="D1029" s="193"/>
      <c r="E1029" s="193"/>
      <c r="F1029" s="193"/>
      <c r="G1029" s="198"/>
      <c r="H1029" s="198"/>
      <c r="I1029" s="198"/>
      <c r="J1029" s="193"/>
      <c r="K1029" s="193"/>
      <c r="L1029" s="193"/>
      <c r="M1029" s="193"/>
      <c r="N1029" s="193"/>
      <c r="O1029" s="193"/>
      <c r="P1029" s="193"/>
      <c r="Q1029" s="193"/>
    </row>
    <row r="1030" spans="1:17" s="3" customFormat="1" ht="15.75" customHeight="1">
      <c r="A1030" s="196"/>
      <c r="B1030" s="193"/>
      <c r="C1030" s="193"/>
      <c r="D1030" s="193"/>
      <c r="E1030" s="193"/>
      <c r="F1030" s="193"/>
      <c r="G1030" s="198"/>
      <c r="H1030" s="198"/>
      <c r="I1030" s="198"/>
      <c r="J1030" s="193"/>
      <c r="K1030" s="193"/>
      <c r="L1030" s="193"/>
      <c r="M1030" s="193"/>
      <c r="N1030" s="193"/>
      <c r="O1030" s="193"/>
      <c r="P1030" s="193"/>
      <c r="Q1030" s="193"/>
    </row>
    <row r="1031" spans="1:17" s="3" customFormat="1" ht="15.75" customHeight="1">
      <c r="A1031" s="196"/>
      <c r="B1031" s="193"/>
      <c r="C1031" s="193"/>
      <c r="D1031" s="193"/>
      <c r="E1031" s="193"/>
      <c r="F1031" s="193"/>
      <c r="G1031" s="198"/>
      <c r="H1031" s="198"/>
      <c r="I1031" s="198"/>
      <c r="J1031" s="193"/>
      <c r="K1031" s="193"/>
      <c r="L1031" s="193"/>
      <c r="M1031" s="193"/>
      <c r="N1031" s="193"/>
      <c r="O1031" s="193"/>
      <c r="P1031" s="193"/>
      <c r="Q1031" s="193"/>
    </row>
    <row r="1032" spans="1:17" s="3" customFormat="1" ht="15.75" customHeight="1">
      <c r="A1032" s="197"/>
      <c r="B1032" s="193"/>
      <c r="C1032" s="193"/>
      <c r="D1032" s="193"/>
      <c r="E1032" s="193"/>
      <c r="F1032" s="193"/>
      <c r="G1032" s="198"/>
      <c r="H1032" s="198"/>
      <c r="I1032" s="198"/>
      <c r="J1032" s="193"/>
      <c r="K1032" s="193"/>
      <c r="L1032" s="193"/>
      <c r="M1032" s="193"/>
      <c r="N1032" s="193"/>
      <c r="O1032" s="193"/>
      <c r="P1032" s="193"/>
      <c r="Q1032" s="193"/>
    </row>
    <row r="1033" spans="1:17" s="3" customFormat="1" ht="15.75" customHeight="1">
      <c r="A1033" s="223" t="s">
        <v>29</v>
      </c>
      <c r="B1033" s="193"/>
      <c r="C1033" s="193"/>
      <c r="D1033" s="193"/>
      <c r="E1033" s="193"/>
      <c r="F1033" s="193"/>
      <c r="G1033" s="198"/>
      <c r="H1033" s="198"/>
      <c r="I1033" s="198"/>
      <c r="J1033" s="193"/>
      <c r="K1033" s="193"/>
      <c r="L1033" s="193"/>
      <c r="M1033" s="193"/>
      <c r="N1033" s="193"/>
      <c r="O1033" s="193"/>
      <c r="P1033" s="193"/>
      <c r="Q1033" s="193"/>
    </row>
    <row r="1034" spans="1:17" s="3" customFormat="1" ht="15.75" customHeight="1">
      <c r="A1034" s="212"/>
      <c r="B1034" s="193"/>
      <c r="C1034" s="193"/>
      <c r="D1034" s="193"/>
      <c r="E1034" s="193"/>
      <c r="F1034" s="193"/>
      <c r="G1034" s="198"/>
      <c r="H1034" s="198"/>
      <c r="I1034" s="198"/>
      <c r="J1034" s="193"/>
      <c r="K1034" s="193"/>
      <c r="L1034" s="193"/>
      <c r="M1034" s="193"/>
      <c r="N1034" s="193"/>
      <c r="O1034" s="193"/>
      <c r="P1034" s="193"/>
      <c r="Q1034" s="193"/>
    </row>
    <row r="1035" spans="1:17" s="3" customFormat="1" ht="15.75" customHeight="1">
      <c r="A1035" s="8" t="s">
        <v>30</v>
      </c>
      <c r="B1035" s="193"/>
      <c r="C1035" s="193"/>
      <c r="D1035" s="193"/>
      <c r="E1035" s="193"/>
      <c r="F1035" s="193"/>
      <c r="G1035" s="198"/>
      <c r="H1035" s="198"/>
      <c r="I1035" s="198"/>
      <c r="J1035" s="193"/>
      <c r="K1035" s="193"/>
      <c r="L1035" s="193"/>
      <c r="M1035" s="193"/>
      <c r="N1035" s="193"/>
      <c r="O1035" s="193"/>
      <c r="P1035" s="193"/>
      <c r="Q1035" s="193"/>
    </row>
    <row r="1036" spans="1:17" s="3" customFormat="1" ht="15.75" customHeight="1">
      <c r="A1036" s="15" t="s">
        <v>31</v>
      </c>
      <c r="B1036" s="193"/>
      <c r="C1036" s="193"/>
      <c r="D1036" s="193"/>
      <c r="E1036" s="193"/>
      <c r="F1036" s="193"/>
      <c r="G1036" s="198"/>
      <c r="H1036" s="198"/>
      <c r="I1036" s="198"/>
      <c r="J1036" s="193"/>
      <c r="K1036" s="193"/>
      <c r="L1036" s="193"/>
      <c r="M1036" s="193"/>
      <c r="N1036" s="193"/>
      <c r="O1036" s="193"/>
      <c r="P1036" s="193"/>
      <c r="Q1036" s="193"/>
    </row>
    <row r="1037" spans="1:17" s="3" customFormat="1" ht="15.75" customHeight="1">
      <c r="A1037" s="8" t="s">
        <v>32</v>
      </c>
      <c r="B1037" s="193"/>
      <c r="C1037" s="193"/>
      <c r="D1037" s="193"/>
      <c r="E1037" s="193"/>
      <c r="F1037" s="193"/>
      <c r="G1037" s="198"/>
      <c r="H1037" s="198"/>
      <c r="I1037" s="198"/>
      <c r="J1037" s="193"/>
      <c r="K1037" s="193"/>
      <c r="L1037" s="193"/>
      <c r="M1037" s="193"/>
      <c r="N1037" s="193"/>
      <c r="O1037" s="193"/>
      <c r="P1037" s="193"/>
      <c r="Q1037" s="193"/>
    </row>
    <row r="1038" spans="1:17" s="3" customFormat="1" ht="15.75" customHeight="1">
      <c r="A1038" s="8" t="s">
        <v>33</v>
      </c>
      <c r="B1038" s="193"/>
      <c r="C1038" s="193"/>
      <c r="D1038" s="193"/>
      <c r="E1038" s="193"/>
      <c r="F1038" s="193"/>
      <c r="G1038" s="198"/>
      <c r="H1038" s="198"/>
      <c r="I1038" s="198"/>
      <c r="J1038" s="193"/>
      <c r="K1038" s="193"/>
      <c r="L1038" s="193"/>
      <c r="M1038" s="193"/>
      <c r="N1038" s="193"/>
      <c r="O1038" s="193"/>
      <c r="P1038" s="193"/>
      <c r="Q1038" s="193"/>
    </row>
    <row r="1039" spans="1:17" s="3" customFormat="1" ht="15.75" customHeight="1">
      <c r="A1039" s="224" t="s">
        <v>34</v>
      </c>
      <c r="B1039" s="193"/>
      <c r="C1039" s="193"/>
      <c r="D1039" s="193"/>
      <c r="E1039" s="193"/>
      <c r="F1039" s="193"/>
      <c r="G1039" s="198"/>
      <c r="H1039" s="198"/>
      <c r="I1039" s="198"/>
      <c r="J1039" s="193"/>
      <c r="K1039" s="193"/>
      <c r="L1039" s="193"/>
      <c r="M1039" s="193"/>
      <c r="N1039" s="193"/>
      <c r="O1039" s="193"/>
      <c r="P1039" s="193"/>
      <c r="Q1039" s="193"/>
    </row>
    <row r="1040" spans="1:17" s="3" customFormat="1" ht="15.75" customHeight="1">
      <c r="A1040" s="224"/>
      <c r="B1040" s="193"/>
      <c r="C1040" s="193"/>
      <c r="D1040" s="193"/>
      <c r="E1040" s="193"/>
      <c r="F1040" s="193"/>
      <c r="G1040" s="198"/>
      <c r="H1040" s="198"/>
      <c r="I1040" s="198"/>
      <c r="J1040" s="193"/>
      <c r="K1040" s="193"/>
      <c r="L1040" s="193"/>
      <c r="M1040" s="193"/>
      <c r="N1040" s="193"/>
      <c r="O1040" s="193"/>
      <c r="P1040" s="193"/>
      <c r="Q1040" s="193"/>
    </row>
    <row r="1041" spans="1:17" s="3" customFormat="1" ht="15.75" customHeight="1" thickBot="1">
      <c r="A1041" s="225"/>
      <c r="B1041" s="239"/>
      <c r="C1041" s="239"/>
      <c r="D1041" s="239"/>
      <c r="E1041" s="239"/>
      <c r="F1041" s="239"/>
      <c r="G1041" s="240"/>
      <c r="H1041" s="240"/>
      <c r="I1041" s="240"/>
      <c r="J1041" s="239"/>
      <c r="K1041" s="239"/>
      <c r="L1041" s="239"/>
      <c r="M1041" s="239"/>
      <c r="N1041" s="239"/>
      <c r="O1041" s="239"/>
      <c r="P1041" s="239"/>
      <c r="Q1041" s="239"/>
    </row>
    <row r="1042" spans="1:17" s="3" customFormat="1" ht="3" customHeight="1" thickBot="1">
      <c r="A1042" s="16"/>
      <c r="B1042" s="13"/>
      <c r="C1042" s="13"/>
      <c r="D1042" s="13"/>
      <c r="E1042" s="13"/>
      <c r="F1042" s="17"/>
      <c r="G1042" s="17"/>
      <c r="H1042" s="17"/>
      <c r="I1042" s="13"/>
      <c r="J1042" s="13"/>
      <c r="K1042" s="13"/>
      <c r="L1042" s="13"/>
      <c r="M1042" s="13"/>
      <c r="N1042" s="13"/>
      <c r="O1042" s="13"/>
      <c r="P1042" s="13"/>
      <c r="Q1042" s="13"/>
    </row>
    <row r="1043" spans="1:17" s="3" customFormat="1" ht="15.75" customHeight="1" thickBot="1">
      <c r="A1043" s="18" t="s">
        <v>35</v>
      </c>
      <c r="B1043" s="19" t="s">
        <v>36</v>
      </c>
      <c r="C1043" s="20" t="s">
        <v>37</v>
      </c>
      <c r="D1043" s="20"/>
      <c r="E1043" s="21" t="s">
        <v>38</v>
      </c>
      <c r="F1043" s="21"/>
      <c r="G1043" s="21" t="s">
        <v>39</v>
      </c>
      <c r="H1043" s="22">
        <f>D1043+F1043</f>
        <v>0</v>
      </c>
      <c r="I1043" s="19" t="s">
        <v>40</v>
      </c>
      <c r="J1043" s="20" t="s">
        <v>37</v>
      </c>
      <c r="K1043" s="20"/>
      <c r="L1043" s="20" t="s">
        <v>38</v>
      </c>
      <c r="M1043" s="21"/>
      <c r="N1043" s="21" t="s">
        <v>39</v>
      </c>
      <c r="O1043" s="23">
        <f>K1043+M1043</f>
        <v>0</v>
      </c>
      <c r="P1043" s="226"/>
      <c r="Q1043" s="227"/>
    </row>
    <row r="1044" spans="1:17" s="3" customFormat="1" ht="15.75" customHeight="1" thickTop="1">
      <c r="A1044" s="228" t="s">
        <v>41</v>
      </c>
      <c r="B1044" s="229"/>
      <c r="C1044" s="229"/>
      <c r="D1044" s="229"/>
      <c r="E1044" s="229"/>
      <c r="F1044" s="229"/>
      <c r="G1044" s="229"/>
      <c r="H1044" s="229"/>
      <c r="I1044" s="229"/>
      <c r="J1044" s="229"/>
      <c r="K1044" s="229"/>
      <c r="L1044" s="229"/>
      <c r="M1044" s="229"/>
      <c r="N1044" s="229"/>
      <c r="O1044" s="229"/>
      <c r="P1044" s="229"/>
      <c r="Q1044" s="230"/>
    </row>
    <row r="1045" spans="1:17" s="3" customFormat="1" ht="15.75" customHeight="1">
      <c r="A1045" s="8" t="s">
        <v>42</v>
      </c>
      <c r="B1045" s="231"/>
      <c r="C1045" s="232"/>
      <c r="D1045" s="232"/>
      <c r="E1045" s="232"/>
      <c r="F1045" s="232"/>
      <c r="G1045" s="232"/>
      <c r="H1045" s="232"/>
      <c r="I1045" s="232"/>
      <c r="J1045" s="232"/>
      <c r="K1045" s="232"/>
      <c r="L1045" s="232"/>
      <c r="M1045" s="232"/>
      <c r="N1045" s="232"/>
      <c r="O1045" s="232"/>
      <c r="P1045" s="232"/>
      <c r="Q1045" s="233"/>
    </row>
    <row r="1046" spans="1:17" s="3" customFormat="1" ht="15.75" customHeight="1">
      <c r="A1046" s="8" t="s">
        <v>43</v>
      </c>
      <c r="B1046" s="231"/>
      <c r="C1046" s="232"/>
      <c r="D1046" s="232"/>
      <c r="E1046" s="232"/>
      <c r="F1046" s="232"/>
      <c r="G1046" s="232"/>
      <c r="H1046" s="232"/>
      <c r="I1046" s="232"/>
      <c r="J1046" s="232"/>
      <c r="K1046" s="232"/>
      <c r="L1046" s="232"/>
      <c r="M1046" s="232"/>
      <c r="N1046" s="232"/>
      <c r="O1046" s="232"/>
      <c r="P1046" s="232"/>
      <c r="Q1046" s="233"/>
    </row>
    <row r="1047" spans="1:17" s="3" customFormat="1" ht="15.75" customHeight="1" thickBot="1">
      <c r="A1047" s="24" t="s">
        <v>34</v>
      </c>
      <c r="B1047" s="234"/>
      <c r="C1047" s="235"/>
      <c r="D1047" s="235"/>
      <c r="E1047" s="235"/>
      <c r="F1047" s="235"/>
      <c r="G1047" s="235"/>
      <c r="H1047" s="235"/>
      <c r="I1047" s="235"/>
      <c r="J1047" s="235"/>
      <c r="K1047" s="235"/>
      <c r="L1047" s="235"/>
      <c r="M1047" s="235"/>
      <c r="N1047" s="235"/>
      <c r="O1047" s="235"/>
      <c r="P1047" s="235"/>
      <c r="Q1047" s="236"/>
    </row>
    <row r="1048" spans="1:17" s="3" customFormat="1" ht="15.75" customHeight="1" thickTop="1">
      <c r="A1048" s="237" t="s">
        <v>45</v>
      </c>
      <c r="B1048" s="228" t="s">
        <v>46</v>
      </c>
      <c r="C1048" s="229"/>
      <c r="D1048" s="230"/>
      <c r="E1048" s="228" t="s">
        <v>47</v>
      </c>
      <c r="F1048" s="229"/>
      <c r="G1048" s="229"/>
      <c r="H1048" s="229"/>
      <c r="I1048" s="230"/>
      <c r="J1048" s="228" t="s">
        <v>48</v>
      </c>
      <c r="K1048" s="229"/>
      <c r="L1048" s="229"/>
      <c r="M1048" s="229"/>
      <c r="N1048" s="230"/>
      <c r="O1048" s="228" t="s">
        <v>49</v>
      </c>
      <c r="P1048" s="229"/>
      <c r="Q1048" s="230"/>
    </row>
    <row r="1049" spans="1:17" s="3" customFormat="1" ht="15.75" customHeight="1">
      <c r="A1049" s="196"/>
      <c r="B1049" s="8" t="s">
        <v>50</v>
      </c>
      <c r="C1049" s="8" t="s">
        <v>36</v>
      </c>
      <c r="D1049" s="8" t="s">
        <v>40</v>
      </c>
      <c r="E1049" s="37" t="s">
        <v>77</v>
      </c>
      <c r="F1049" s="38"/>
      <c r="G1049" s="38"/>
      <c r="H1049" s="38"/>
      <c r="I1049" s="39"/>
      <c r="J1049" s="40"/>
      <c r="K1049" s="41"/>
      <c r="L1049" s="41"/>
      <c r="M1049" s="41"/>
      <c r="N1049" s="42"/>
      <c r="O1049" s="258"/>
      <c r="P1049" s="259"/>
      <c r="Q1049" s="260"/>
    </row>
    <row r="1050" spans="1:17" s="3" customFormat="1" ht="15.75" customHeight="1" thickBot="1">
      <c r="A1050" s="238"/>
      <c r="B1050" s="26">
        <f>B1002</f>
        <v>12</v>
      </c>
      <c r="C1050" s="26"/>
      <c r="D1050" s="26"/>
      <c r="E1050" s="43"/>
      <c r="F1050" s="44"/>
      <c r="G1050" s="44"/>
      <c r="H1050" s="44"/>
      <c r="I1050" s="45"/>
      <c r="J1050" s="46"/>
      <c r="K1050" s="47"/>
      <c r="L1050" s="47"/>
      <c r="M1050" s="47"/>
      <c r="N1050" s="48"/>
      <c r="O1050" s="261"/>
      <c r="P1050" s="262"/>
      <c r="Q1050" s="263"/>
    </row>
    <row r="1051" spans="1:17" s="3" customFormat="1" ht="15.75" customHeight="1" thickTop="1">
      <c r="A1051" s="237" t="s">
        <v>51</v>
      </c>
      <c r="B1051" s="27" t="s">
        <v>52</v>
      </c>
      <c r="C1051" s="28">
        <f>E1051+I1051+M1051+O1051+Q1051</f>
        <v>0</v>
      </c>
      <c r="D1051" s="269" t="s">
        <v>53</v>
      </c>
      <c r="E1051" s="242"/>
      <c r="F1051" s="270" t="s">
        <v>54</v>
      </c>
      <c r="G1051" s="247"/>
      <c r="H1051" s="237" t="s">
        <v>55</v>
      </c>
      <c r="I1051" s="247"/>
      <c r="J1051" s="237" t="s">
        <v>56</v>
      </c>
      <c r="K1051" s="247"/>
      <c r="L1051" s="249" t="s">
        <v>57</v>
      </c>
      <c r="M1051" s="250"/>
      <c r="N1051" s="237" t="s">
        <v>58</v>
      </c>
      <c r="O1051" s="242"/>
      <c r="P1051" s="237" t="s">
        <v>59</v>
      </c>
      <c r="Q1051" s="242"/>
    </row>
    <row r="1052" spans="1:17" s="3" customFormat="1" ht="15.75" customHeight="1" thickBot="1">
      <c r="A1052" s="238"/>
      <c r="B1052" s="24" t="s">
        <v>60</v>
      </c>
      <c r="C1052" s="29">
        <f>G1051+K1051</f>
        <v>0</v>
      </c>
      <c r="D1052" s="241"/>
      <c r="E1052" s="243"/>
      <c r="F1052" s="243"/>
      <c r="G1052" s="248"/>
      <c r="H1052" s="241"/>
      <c r="I1052" s="248"/>
      <c r="J1052" s="241"/>
      <c r="K1052" s="248"/>
      <c r="L1052" s="241"/>
      <c r="M1052" s="251"/>
      <c r="N1052" s="241"/>
      <c r="O1052" s="243"/>
      <c r="P1052" s="241"/>
      <c r="Q1052" s="243"/>
    </row>
    <row r="1053" spans="1:17" s="3" customFormat="1" ht="15.75" customHeight="1" thickTop="1">
      <c r="A1053" s="244" t="s">
        <v>61</v>
      </c>
      <c r="B1053" s="245"/>
      <c r="C1053" s="245"/>
      <c r="D1053" s="245"/>
      <c r="E1053" s="245"/>
      <c r="F1053" s="245"/>
      <c r="G1053" s="245"/>
      <c r="H1053" s="245"/>
      <c r="I1053" s="245"/>
      <c r="J1053" s="245"/>
      <c r="K1053" s="246"/>
      <c r="L1053" s="228" t="s">
        <v>62</v>
      </c>
      <c r="M1053" s="229"/>
      <c r="N1053" s="229"/>
      <c r="O1053" s="229"/>
      <c r="P1053" s="229"/>
      <c r="Q1053" s="230"/>
    </row>
    <row r="1054" spans="1:17" s="3" customFormat="1" ht="19.5" customHeight="1">
      <c r="A1054" s="8" t="s">
        <v>63</v>
      </c>
      <c r="B1054" s="283" t="s">
        <v>26</v>
      </c>
      <c r="C1054" s="284"/>
      <c r="D1054" s="30" t="s">
        <v>64</v>
      </c>
      <c r="E1054" s="30" t="s">
        <v>65</v>
      </c>
      <c r="F1054" s="283" t="s">
        <v>66</v>
      </c>
      <c r="G1054" s="284"/>
      <c r="H1054" s="283" t="s">
        <v>67</v>
      </c>
      <c r="I1054" s="284"/>
      <c r="J1054" s="283" t="s">
        <v>68</v>
      </c>
      <c r="K1054" s="284"/>
      <c r="L1054" s="283" t="s">
        <v>69</v>
      </c>
      <c r="M1054" s="285"/>
      <c r="N1054" s="285"/>
      <c r="O1054" s="284"/>
      <c r="P1054" s="31" t="s">
        <v>70</v>
      </c>
      <c r="Q1054" s="32" t="s">
        <v>71</v>
      </c>
    </row>
    <row r="1055" spans="1:17" s="3" customFormat="1" ht="15.75" customHeight="1">
      <c r="A1055" s="223" t="s">
        <v>72</v>
      </c>
      <c r="B1055" s="33" t="s">
        <v>73</v>
      </c>
      <c r="C1055" s="49">
        <f>C1007</f>
        <v>0</v>
      </c>
      <c r="D1055" s="293">
        <f>D1007</f>
        <v>0</v>
      </c>
      <c r="E1055" s="295">
        <f>E1007</f>
        <v>0</v>
      </c>
      <c r="F1055" s="296">
        <f>F1007</f>
        <v>0</v>
      </c>
      <c r="G1055" s="297"/>
      <c r="H1055" s="296">
        <f>H1007</f>
        <v>0</v>
      </c>
      <c r="I1055" s="297"/>
      <c r="J1055" s="300">
        <f>J1007</f>
        <v>0</v>
      </c>
      <c r="K1055" s="297"/>
      <c r="L1055" s="276" t="s">
        <v>74</v>
      </c>
      <c r="M1055" s="277"/>
      <c r="N1055" s="276" t="s">
        <v>75</v>
      </c>
      <c r="O1055" s="277"/>
      <c r="P1055" s="278"/>
      <c r="Q1055" s="280"/>
    </row>
    <row r="1056" spans="1:17" s="3" customFormat="1" ht="15.75" customHeight="1" thickBot="1">
      <c r="A1056" s="225"/>
      <c r="B1056" s="35" t="s">
        <v>76</v>
      </c>
      <c r="C1056" s="50">
        <f>C1008</f>
        <v>0</v>
      </c>
      <c r="D1056" s="294"/>
      <c r="E1056" s="279"/>
      <c r="F1056" s="298"/>
      <c r="G1056" s="299"/>
      <c r="H1056" s="298"/>
      <c r="I1056" s="299"/>
      <c r="J1056" s="298"/>
      <c r="K1056" s="299"/>
      <c r="L1056" s="291">
        <f>L1008</f>
        <v>0</v>
      </c>
      <c r="M1056" s="292"/>
      <c r="N1056" s="291">
        <f>N1008</f>
        <v>0</v>
      </c>
      <c r="O1056" s="292"/>
      <c r="P1056" s="279"/>
      <c r="Q1056" s="279"/>
    </row>
    <row r="1057" spans="1:20" s="3" customFormat="1" ht="19.5" customHeight="1">
      <c r="A1057" s="188" t="s">
        <v>0</v>
      </c>
      <c r="B1057" s="188"/>
      <c r="C1057" s="188"/>
      <c r="D1057" s="188"/>
      <c r="E1057" s="188"/>
      <c r="F1057" s="188"/>
      <c r="G1057" s="188"/>
      <c r="H1057" s="188"/>
      <c r="I1057" s="188"/>
      <c r="J1057" s="188"/>
      <c r="K1057" s="188"/>
      <c r="L1057" s="188"/>
      <c r="M1057" s="188"/>
      <c r="N1057" s="188"/>
      <c r="O1057" s="188"/>
      <c r="P1057" s="188"/>
      <c r="Q1057" s="188"/>
      <c r="R1057" s="1"/>
      <c r="S1057" s="1"/>
      <c r="T1057" s="1"/>
    </row>
    <row r="1058" spans="1:20" s="3" customFormat="1" ht="3.75" customHeight="1"/>
    <row r="1059" spans="1:20" s="3" customFormat="1" ht="19.5" customHeight="1">
      <c r="E1059" s="4"/>
      <c r="K1059" s="189" t="s">
        <v>2</v>
      </c>
      <c r="L1059" s="191" t="s">
        <v>3</v>
      </c>
      <c r="M1059" s="191"/>
      <c r="N1059" s="192" t="s">
        <v>4</v>
      </c>
      <c r="O1059" s="192"/>
      <c r="P1059" s="193" t="s">
        <v>5</v>
      </c>
      <c r="Q1059" s="193"/>
    </row>
    <row r="1060" spans="1:20" s="3" customFormat="1" ht="19.5" customHeight="1">
      <c r="E1060" s="4"/>
      <c r="K1060" s="189"/>
      <c r="L1060" s="191"/>
      <c r="M1060" s="191"/>
      <c r="N1060" s="192"/>
      <c r="O1060" s="192"/>
      <c r="P1060" s="193"/>
      <c r="Q1060" s="193"/>
    </row>
    <row r="1061" spans="1:20" s="3" customFormat="1" ht="23.25" customHeight="1">
      <c r="A1061" s="271">
        <f>A1013+1</f>
        <v>44309</v>
      </c>
      <c r="B1061" s="271"/>
      <c r="C1061" s="271"/>
      <c r="D1061" s="271"/>
      <c r="I1061" s="5"/>
      <c r="K1061" s="190"/>
      <c r="L1061" s="191"/>
      <c r="M1061" s="191"/>
      <c r="N1061" s="192"/>
      <c r="O1061" s="192"/>
      <c r="P1061" s="193"/>
      <c r="Q1061" s="193"/>
    </row>
    <row r="1062" spans="1:20" s="3" customFormat="1" ht="12" customHeight="1" thickBot="1">
      <c r="A1062" s="6"/>
      <c r="B1062" s="6"/>
      <c r="C1062" s="6"/>
      <c r="D1062" s="6"/>
      <c r="E1062" s="6"/>
      <c r="F1062" s="7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</row>
    <row r="1063" spans="1:20" s="3" customFormat="1" ht="17.25" customHeight="1">
      <c r="A1063" s="211" t="s">
        <v>9</v>
      </c>
      <c r="B1063" s="199" t="s">
        <v>10</v>
      </c>
      <c r="C1063" s="200"/>
      <c r="D1063" s="199" t="s">
        <v>11</v>
      </c>
      <c r="E1063" s="200"/>
      <c r="F1063" s="199" t="s">
        <v>12</v>
      </c>
      <c r="G1063" s="200"/>
      <c r="H1063" s="217" t="s">
        <v>13</v>
      </c>
      <c r="I1063" s="218"/>
      <c r="J1063" s="221" t="s">
        <v>14</v>
      </c>
      <c r="K1063" s="221"/>
      <c r="L1063" s="221"/>
      <c r="M1063" s="221"/>
      <c r="N1063" s="221"/>
      <c r="O1063" s="222"/>
      <c r="P1063" s="199" t="s">
        <v>15</v>
      </c>
      <c r="Q1063" s="200"/>
    </row>
    <row r="1064" spans="1:20" s="3" customFormat="1" ht="17.25" customHeight="1">
      <c r="A1064" s="212"/>
      <c r="B1064" s="8" t="s">
        <v>17</v>
      </c>
      <c r="C1064" s="8" t="s">
        <v>18</v>
      </c>
      <c r="D1064" s="8" t="s">
        <v>17</v>
      </c>
      <c r="E1064" s="8" t="s">
        <v>18</v>
      </c>
      <c r="F1064" s="8" t="s">
        <v>17</v>
      </c>
      <c r="G1064" s="8" t="s">
        <v>18</v>
      </c>
      <c r="H1064" s="219"/>
      <c r="I1064" s="220"/>
      <c r="J1064" s="201"/>
      <c r="K1064" s="201"/>
      <c r="L1064" s="201"/>
      <c r="M1064" s="201"/>
      <c r="N1064" s="201"/>
      <c r="O1064" s="202"/>
      <c r="P1064" s="205"/>
      <c r="Q1064" s="206"/>
    </row>
    <row r="1065" spans="1:20" s="3" customFormat="1" ht="17.25" customHeight="1" thickBot="1">
      <c r="A1065" s="9"/>
      <c r="B1065" s="10"/>
      <c r="C1065" s="10"/>
      <c r="D1065" s="10"/>
      <c r="E1065" s="10"/>
      <c r="F1065" s="11"/>
      <c r="G1065" s="12"/>
      <c r="H1065" s="209"/>
      <c r="I1065" s="210"/>
      <c r="J1065" s="203"/>
      <c r="K1065" s="203"/>
      <c r="L1065" s="203"/>
      <c r="M1065" s="203"/>
      <c r="N1065" s="203"/>
      <c r="O1065" s="204"/>
      <c r="P1065" s="207"/>
      <c r="Q1065" s="208"/>
    </row>
    <row r="1066" spans="1:20" s="3" customFormat="1" ht="6" customHeight="1" thickBot="1">
      <c r="A1066" s="13"/>
      <c r="B1066" s="13"/>
      <c r="C1066" s="13"/>
      <c r="D1066" s="13"/>
      <c r="E1066" s="13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3"/>
      <c r="Q1066" s="13"/>
    </row>
    <row r="1067" spans="1:20" s="3" customFormat="1" ht="15.75" customHeight="1">
      <c r="A1067" s="211" t="s">
        <v>21</v>
      </c>
      <c r="B1067" s="213" t="s">
        <v>22</v>
      </c>
      <c r="C1067" s="214"/>
      <c r="D1067" s="214"/>
      <c r="E1067" s="214"/>
      <c r="F1067" s="214"/>
      <c r="G1067" s="214"/>
      <c r="H1067" s="215">
        <f>P1019</f>
        <v>44277</v>
      </c>
      <c r="I1067" s="215"/>
      <c r="J1067" s="213" t="s">
        <v>23</v>
      </c>
      <c r="K1067" s="214"/>
      <c r="L1067" s="214"/>
      <c r="M1067" s="214"/>
      <c r="N1067" s="214"/>
      <c r="O1067" s="214"/>
      <c r="P1067" s="215">
        <f>H1067+1</f>
        <v>44278</v>
      </c>
      <c r="Q1067" s="216"/>
      <c r="R1067" s="6"/>
    </row>
    <row r="1068" spans="1:20" s="3" customFormat="1" ht="15.75" customHeight="1">
      <c r="A1068" s="212"/>
      <c r="B1068" s="193" t="s">
        <v>24</v>
      </c>
      <c r="C1068" s="193"/>
      <c r="D1068" s="193"/>
      <c r="E1068" s="193"/>
      <c r="F1068" s="193"/>
      <c r="G1068" s="193" t="s">
        <v>25</v>
      </c>
      <c r="H1068" s="193"/>
      <c r="I1068" s="193"/>
      <c r="J1068" s="193" t="s">
        <v>24</v>
      </c>
      <c r="K1068" s="193"/>
      <c r="L1068" s="193"/>
      <c r="M1068" s="193"/>
      <c r="N1068" s="193"/>
      <c r="O1068" s="193" t="s">
        <v>25</v>
      </c>
      <c r="P1068" s="193"/>
      <c r="Q1068" s="193"/>
      <c r="R1068" s="6"/>
    </row>
    <row r="1069" spans="1:20" s="3" customFormat="1" ht="15.75" customHeight="1">
      <c r="A1069" s="195" t="s">
        <v>26</v>
      </c>
      <c r="B1069" s="193"/>
      <c r="C1069" s="193"/>
      <c r="D1069" s="193"/>
      <c r="E1069" s="193"/>
      <c r="F1069" s="193"/>
      <c r="G1069" s="198"/>
      <c r="H1069" s="198"/>
      <c r="I1069" s="198"/>
      <c r="J1069" s="193"/>
      <c r="K1069" s="193"/>
      <c r="L1069" s="193"/>
      <c r="M1069" s="193"/>
      <c r="N1069" s="193"/>
      <c r="O1069" s="193"/>
      <c r="P1069" s="193"/>
      <c r="Q1069" s="193"/>
    </row>
    <row r="1070" spans="1:20" s="3" customFormat="1" ht="15.75" customHeight="1">
      <c r="A1070" s="196"/>
      <c r="B1070" s="193"/>
      <c r="C1070" s="193"/>
      <c r="D1070" s="193"/>
      <c r="E1070" s="193"/>
      <c r="F1070" s="193"/>
      <c r="G1070" s="198"/>
      <c r="H1070" s="198"/>
      <c r="I1070" s="198"/>
      <c r="J1070" s="193"/>
      <c r="K1070" s="193"/>
      <c r="L1070" s="193"/>
      <c r="M1070" s="193"/>
      <c r="N1070" s="193"/>
      <c r="O1070" s="193"/>
      <c r="P1070" s="193"/>
      <c r="Q1070" s="193"/>
    </row>
    <row r="1071" spans="1:20" s="3" customFormat="1" ht="15.75" customHeight="1">
      <c r="A1071" s="196"/>
      <c r="B1071" s="193"/>
      <c r="C1071" s="193"/>
      <c r="D1071" s="193"/>
      <c r="E1071" s="193"/>
      <c r="F1071" s="193"/>
      <c r="G1071" s="198"/>
      <c r="H1071" s="198"/>
      <c r="I1071" s="198"/>
      <c r="J1071" s="193"/>
      <c r="K1071" s="193"/>
      <c r="L1071" s="193"/>
      <c r="M1071" s="193"/>
      <c r="N1071" s="193"/>
      <c r="O1071" s="193"/>
      <c r="P1071" s="193"/>
      <c r="Q1071" s="193"/>
    </row>
    <row r="1072" spans="1:20" s="3" customFormat="1" ht="15.75" customHeight="1">
      <c r="A1072" s="196"/>
      <c r="B1072" s="193"/>
      <c r="C1072" s="193"/>
      <c r="D1072" s="193"/>
      <c r="E1072" s="193"/>
      <c r="F1072" s="193"/>
      <c r="G1072" s="198"/>
      <c r="H1072" s="198"/>
      <c r="I1072" s="198"/>
      <c r="J1072" s="193"/>
      <c r="K1072" s="193"/>
      <c r="L1072" s="193"/>
      <c r="M1072" s="193"/>
      <c r="N1072" s="193"/>
      <c r="O1072" s="193"/>
      <c r="P1072" s="193"/>
      <c r="Q1072" s="193"/>
    </row>
    <row r="1073" spans="1:17" s="3" customFormat="1" ht="15.75" customHeight="1">
      <c r="A1073" s="197"/>
      <c r="B1073" s="193"/>
      <c r="C1073" s="193"/>
      <c r="D1073" s="193"/>
      <c r="E1073" s="193"/>
      <c r="F1073" s="193"/>
      <c r="G1073" s="198"/>
      <c r="H1073" s="198"/>
      <c r="I1073" s="198"/>
      <c r="J1073" s="193"/>
      <c r="K1073" s="193"/>
      <c r="L1073" s="193"/>
      <c r="M1073" s="193"/>
      <c r="N1073" s="193"/>
      <c r="O1073" s="193"/>
      <c r="P1073" s="193"/>
      <c r="Q1073" s="193"/>
    </row>
    <row r="1074" spans="1:17" s="3" customFormat="1" ht="15.75" customHeight="1">
      <c r="A1074" s="195" t="s">
        <v>27</v>
      </c>
      <c r="B1074" s="193"/>
      <c r="C1074" s="193"/>
      <c r="D1074" s="193"/>
      <c r="E1074" s="193"/>
      <c r="F1074" s="193"/>
      <c r="G1074" s="198"/>
      <c r="H1074" s="198"/>
      <c r="I1074" s="198"/>
      <c r="J1074" s="193"/>
      <c r="K1074" s="193"/>
      <c r="L1074" s="193"/>
      <c r="M1074" s="193"/>
      <c r="N1074" s="193"/>
      <c r="O1074" s="193"/>
      <c r="P1074" s="193"/>
      <c r="Q1074" s="193"/>
    </row>
    <row r="1075" spans="1:17" s="3" customFormat="1" ht="15.75" customHeight="1">
      <c r="A1075" s="196"/>
      <c r="B1075" s="193"/>
      <c r="C1075" s="193"/>
      <c r="D1075" s="193"/>
      <c r="E1075" s="193"/>
      <c r="F1075" s="193"/>
      <c r="G1075" s="198"/>
      <c r="H1075" s="198"/>
      <c r="I1075" s="198"/>
      <c r="J1075" s="193"/>
      <c r="K1075" s="193"/>
      <c r="L1075" s="193"/>
      <c r="M1075" s="193"/>
      <c r="N1075" s="193"/>
      <c r="O1075" s="193"/>
      <c r="P1075" s="193"/>
      <c r="Q1075" s="193"/>
    </row>
    <row r="1076" spans="1:17" s="3" customFormat="1" ht="15.75" customHeight="1">
      <c r="A1076" s="197"/>
      <c r="B1076" s="193"/>
      <c r="C1076" s="193"/>
      <c r="D1076" s="193"/>
      <c r="E1076" s="193"/>
      <c r="F1076" s="193"/>
      <c r="G1076" s="198"/>
      <c r="H1076" s="198"/>
      <c r="I1076" s="198"/>
      <c r="J1076" s="193"/>
      <c r="K1076" s="193"/>
      <c r="L1076" s="193"/>
      <c r="M1076" s="193"/>
      <c r="N1076" s="193"/>
      <c r="O1076" s="193"/>
      <c r="P1076" s="193"/>
      <c r="Q1076" s="193"/>
    </row>
    <row r="1077" spans="1:17" s="3" customFormat="1" ht="15.75" customHeight="1">
      <c r="A1077" s="195" t="s">
        <v>28</v>
      </c>
      <c r="B1077" s="193"/>
      <c r="C1077" s="193"/>
      <c r="D1077" s="193"/>
      <c r="E1077" s="193"/>
      <c r="F1077" s="193"/>
      <c r="G1077" s="198"/>
      <c r="H1077" s="198"/>
      <c r="I1077" s="198"/>
      <c r="J1077" s="193"/>
      <c r="K1077" s="193"/>
      <c r="L1077" s="193"/>
      <c r="M1077" s="193"/>
      <c r="N1077" s="193"/>
      <c r="O1077" s="193"/>
      <c r="P1077" s="193"/>
      <c r="Q1077" s="193"/>
    </row>
    <row r="1078" spans="1:17" s="3" customFormat="1" ht="15.75" customHeight="1">
      <c r="A1078" s="196"/>
      <c r="B1078" s="193"/>
      <c r="C1078" s="193"/>
      <c r="D1078" s="193"/>
      <c r="E1078" s="193"/>
      <c r="F1078" s="193"/>
      <c r="G1078" s="198"/>
      <c r="H1078" s="198"/>
      <c r="I1078" s="198"/>
      <c r="J1078" s="193"/>
      <c r="K1078" s="193"/>
      <c r="L1078" s="193"/>
      <c r="M1078" s="193"/>
      <c r="N1078" s="193"/>
      <c r="O1078" s="193"/>
      <c r="P1078" s="193"/>
      <c r="Q1078" s="193"/>
    </row>
    <row r="1079" spans="1:17" s="3" customFormat="1" ht="15.75" customHeight="1">
      <c r="A1079" s="196"/>
      <c r="B1079" s="193"/>
      <c r="C1079" s="193"/>
      <c r="D1079" s="193"/>
      <c r="E1079" s="193"/>
      <c r="F1079" s="193"/>
      <c r="G1079" s="198"/>
      <c r="H1079" s="198"/>
      <c r="I1079" s="198"/>
      <c r="J1079" s="193"/>
      <c r="K1079" s="193"/>
      <c r="L1079" s="193"/>
      <c r="M1079" s="193"/>
      <c r="N1079" s="193"/>
      <c r="O1079" s="193"/>
      <c r="P1079" s="193"/>
      <c r="Q1079" s="193"/>
    </row>
    <row r="1080" spans="1:17" s="3" customFormat="1" ht="15.75" customHeight="1">
      <c r="A1080" s="197"/>
      <c r="B1080" s="193"/>
      <c r="C1080" s="193"/>
      <c r="D1080" s="193"/>
      <c r="E1080" s="193"/>
      <c r="F1080" s="193"/>
      <c r="G1080" s="198"/>
      <c r="H1080" s="198"/>
      <c r="I1080" s="198"/>
      <c r="J1080" s="193"/>
      <c r="K1080" s="193"/>
      <c r="L1080" s="193"/>
      <c r="M1080" s="193"/>
      <c r="N1080" s="193"/>
      <c r="O1080" s="193"/>
      <c r="P1080" s="193"/>
      <c r="Q1080" s="193"/>
    </row>
    <row r="1081" spans="1:17" s="3" customFormat="1" ht="15.75" customHeight="1">
      <c r="A1081" s="223" t="s">
        <v>29</v>
      </c>
      <c r="B1081" s="193"/>
      <c r="C1081" s="193"/>
      <c r="D1081" s="193"/>
      <c r="E1081" s="193"/>
      <c r="F1081" s="193"/>
      <c r="G1081" s="198"/>
      <c r="H1081" s="198"/>
      <c r="I1081" s="198"/>
      <c r="J1081" s="193"/>
      <c r="K1081" s="193"/>
      <c r="L1081" s="193"/>
      <c r="M1081" s="193"/>
      <c r="N1081" s="193"/>
      <c r="O1081" s="193"/>
      <c r="P1081" s="193"/>
      <c r="Q1081" s="193"/>
    </row>
    <row r="1082" spans="1:17" s="3" customFormat="1" ht="15.75" customHeight="1">
      <c r="A1082" s="212"/>
      <c r="B1082" s="193"/>
      <c r="C1082" s="193"/>
      <c r="D1082" s="193"/>
      <c r="E1082" s="193"/>
      <c r="F1082" s="193"/>
      <c r="G1082" s="198"/>
      <c r="H1082" s="198"/>
      <c r="I1082" s="198"/>
      <c r="J1082" s="193"/>
      <c r="K1082" s="193"/>
      <c r="L1082" s="193"/>
      <c r="M1082" s="193"/>
      <c r="N1082" s="193"/>
      <c r="O1082" s="193"/>
      <c r="P1082" s="193"/>
      <c r="Q1082" s="193"/>
    </row>
    <row r="1083" spans="1:17" s="3" customFormat="1" ht="15.75" customHeight="1">
      <c r="A1083" s="8" t="s">
        <v>30</v>
      </c>
      <c r="B1083" s="193"/>
      <c r="C1083" s="193"/>
      <c r="D1083" s="193"/>
      <c r="E1083" s="193"/>
      <c r="F1083" s="193"/>
      <c r="G1083" s="198"/>
      <c r="H1083" s="198"/>
      <c r="I1083" s="198"/>
      <c r="J1083" s="193"/>
      <c r="K1083" s="193"/>
      <c r="L1083" s="193"/>
      <c r="M1083" s="193"/>
      <c r="N1083" s="193"/>
      <c r="O1083" s="193"/>
      <c r="P1083" s="193"/>
      <c r="Q1083" s="193"/>
    </row>
    <row r="1084" spans="1:17" s="3" customFormat="1" ht="15.75" customHeight="1">
      <c r="A1084" s="15" t="s">
        <v>31</v>
      </c>
      <c r="B1084" s="193"/>
      <c r="C1084" s="193"/>
      <c r="D1084" s="193"/>
      <c r="E1084" s="193"/>
      <c r="F1084" s="193"/>
      <c r="G1084" s="198"/>
      <c r="H1084" s="198"/>
      <c r="I1084" s="198"/>
      <c r="J1084" s="193"/>
      <c r="K1084" s="193"/>
      <c r="L1084" s="193"/>
      <c r="M1084" s="193"/>
      <c r="N1084" s="193"/>
      <c r="O1084" s="193"/>
      <c r="P1084" s="193"/>
      <c r="Q1084" s="193"/>
    </row>
    <row r="1085" spans="1:17" s="3" customFormat="1" ht="15.75" customHeight="1">
      <c r="A1085" s="8" t="s">
        <v>32</v>
      </c>
      <c r="B1085" s="193"/>
      <c r="C1085" s="193"/>
      <c r="D1085" s="193"/>
      <c r="E1085" s="193"/>
      <c r="F1085" s="193"/>
      <c r="G1085" s="198"/>
      <c r="H1085" s="198"/>
      <c r="I1085" s="198"/>
      <c r="J1085" s="193"/>
      <c r="K1085" s="193"/>
      <c r="L1085" s="193"/>
      <c r="M1085" s="193"/>
      <c r="N1085" s="193"/>
      <c r="O1085" s="193"/>
      <c r="P1085" s="193"/>
      <c r="Q1085" s="193"/>
    </row>
    <row r="1086" spans="1:17" s="3" customFormat="1" ht="15.75" customHeight="1">
      <c r="A1086" s="8" t="s">
        <v>33</v>
      </c>
      <c r="B1086" s="193"/>
      <c r="C1086" s="193"/>
      <c r="D1086" s="193"/>
      <c r="E1086" s="193"/>
      <c r="F1086" s="193"/>
      <c r="G1086" s="198"/>
      <c r="H1086" s="198"/>
      <c r="I1086" s="198"/>
      <c r="J1086" s="193"/>
      <c r="K1086" s="193"/>
      <c r="L1086" s="193"/>
      <c r="M1086" s="193"/>
      <c r="N1086" s="193"/>
      <c r="O1086" s="193"/>
      <c r="P1086" s="193"/>
      <c r="Q1086" s="193"/>
    </row>
    <row r="1087" spans="1:17" s="3" customFormat="1" ht="15.75" customHeight="1">
      <c r="A1087" s="224" t="s">
        <v>34</v>
      </c>
      <c r="B1087" s="193"/>
      <c r="C1087" s="193"/>
      <c r="D1087" s="193"/>
      <c r="E1087" s="193"/>
      <c r="F1087" s="193"/>
      <c r="G1087" s="198"/>
      <c r="H1087" s="198"/>
      <c r="I1087" s="198"/>
      <c r="J1087" s="193"/>
      <c r="K1087" s="193"/>
      <c r="L1087" s="193"/>
      <c r="M1087" s="193"/>
      <c r="N1087" s="193"/>
      <c r="O1087" s="193"/>
      <c r="P1087" s="193"/>
      <c r="Q1087" s="193"/>
    </row>
    <row r="1088" spans="1:17" s="3" customFormat="1" ht="15.75" customHeight="1">
      <c r="A1088" s="224"/>
      <c r="B1088" s="193"/>
      <c r="C1088" s="193"/>
      <c r="D1088" s="193"/>
      <c r="E1088" s="193"/>
      <c r="F1088" s="193"/>
      <c r="G1088" s="198"/>
      <c r="H1088" s="198"/>
      <c r="I1088" s="198"/>
      <c r="J1088" s="193"/>
      <c r="K1088" s="193"/>
      <c r="L1088" s="193"/>
      <c r="M1088" s="193"/>
      <c r="N1088" s="193"/>
      <c r="O1088" s="193"/>
      <c r="P1088" s="193"/>
      <c r="Q1088" s="193"/>
    </row>
    <row r="1089" spans="1:17" s="3" customFormat="1" ht="15.75" customHeight="1" thickBot="1">
      <c r="A1089" s="225"/>
      <c r="B1089" s="239"/>
      <c r="C1089" s="239"/>
      <c r="D1089" s="239"/>
      <c r="E1089" s="239"/>
      <c r="F1089" s="239"/>
      <c r="G1089" s="240"/>
      <c r="H1089" s="240"/>
      <c r="I1089" s="240"/>
      <c r="J1089" s="239"/>
      <c r="K1089" s="239"/>
      <c r="L1089" s="239"/>
      <c r="M1089" s="239"/>
      <c r="N1089" s="239"/>
      <c r="O1089" s="239"/>
      <c r="P1089" s="239"/>
      <c r="Q1089" s="239"/>
    </row>
    <row r="1090" spans="1:17" s="3" customFormat="1" ht="3" customHeight="1" thickBot="1">
      <c r="A1090" s="16"/>
      <c r="B1090" s="13"/>
      <c r="C1090" s="13"/>
      <c r="D1090" s="13"/>
      <c r="E1090" s="13"/>
      <c r="F1090" s="17"/>
      <c r="G1090" s="17"/>
      <c r="H1090" s="17"/>
      <c r="I1090" s="13"/>
      <c r="J1090" s="13"/>
      <c r="K1090" s="13"/>
      <c r="L1090" s="13"/>
      <c r="M1090" s="13"/>
      <c r="N1090" s="13"/>
      <c r="O1090" s="13"/>
      <c r="P1090" s="13"/>
      <c r="Q1090" s="13"/>
    </row>
    <row r="1091" spans="1:17" s="3" customFormat="1" ht="15.75" customHeight="1" thickBot="1">
      <c r="A1091" s="18" t="s">
        <v>35</v>
      </c>
      <c r="B1091" s="19" t="s">
        <v>36</v>
      </c>
      <c r="C1091" s="20" t="s">
        <v>37</v>
      </c>
      <c r="D1091" s="20"/>
      <c r="E1091" s="21" t="s">
        <v>38</v>
      </c>
      <c r="F1091" s="21"/>
      <c r="G1091" s="21" t="s">
        <v>39</v>
      </c>
      <c r="H1091" s="22">
        <f>D1091+F1091</f>
        <v>0</v>
      </c>
      <c r="I1091" s="19" t="s">
        <v>40</v>
      </c>
      <c r="J1091" s="20" t="s">
        <v>37</v>
      </c>
      <c r="K1091" s="20"/>
      <c r="L1091" s="20" t="s">
        <v>38</v>
      </c>
      <c r="M1091" s="21"/>
      <c r="N1091" s="21" t="s">
        <v>39</v>
      </c>
      <c r="O1091" s="23">
        <f>K1091+M1091</f>
        <v>0</v>
      </c>
      <c r="P1091" s="226"/>
      <c r="Q1091" s="227"/>
    </row>
    <row r="1092" spans="1:17" s="3" customFormat="1" ht="15.75" customHeight="1" thickTop="1">
      <c r="A1092" s="228" t="s">
        <v>41</v>
      </c>
      <c r="B1092" s="229"/>
      <c r="C1092" s="229"/>
      <c r="D1092" s="229"/>
      <c r="E1092" s="229"/>
      <c r="F1092" s="229"/>
      <c r="G1092" s="229"/>
      <c r="H1092" s="229"/>
      <c r="I1092" s="229"/>
      <c r="J1092" s="229"/>
      <c r="K1092" s="229"/>
      <c r="L1092" s="229"/>
      <c r="M1092" s="229"/>
      <c r="N1092" s="229"/>
      <c r="O1092" s="229"/>
      <c r="P1092" s="229"/>
      <c r="Q1092" s="230"/>
    </row>
    <row r="1093" spans="1:17" s="3" customFormat="1" ht="15.75" customHeight="1">
      <c r="A1093" s="8" t="s">
        <v>42</v>
      </c>
      <c r="B1093" s="231"/>
      <c r="C1093" s="232"/>
      <c r="D1093" s="232"/>
      <c r="E1093" s="232"/>
      <c r="F1093" s="232"/>
      <c r="G1093" s="232"/>
      <c r="H1093" s="232"/>
      <c r="I1093" s="232"/>
      <c r="J1093" s="232"/>
      <c r="K1093" s="232"/>
      <c r="L1093" s="232"/>
      <c r="M1093" s="232"/>
      <c r="N1093" s="232"/>
      <c r="O1093" s="232"/>
      <c r="P1093" s="232"/>
      <c r="Q1093" s="233"/>
    </row>
    <row r="1094" spans="1:17" s="3" customFormat="1" ht="15.75" customHeight="1">
      <c r="A1094" s="8" t="s">
        <v>43</v>
      </c>
      <c r="B1094" s="231"/>
      <c r="C1094" s="232"/>
      <c r="D1094" s="232"/>
      <c r="E1094" s="232"/>
      <c r="F1094" s="232"/>
      <c r="G1094" s="232"/>
      <c r="H1094" s="232"/>
      <c r="I1094" s="232"/>
      <c r="J1094" s="232"/>
      <c r="K1094" s="232"/>
      <c r="L1094" s="232"/>
      <c r="M1094" s="232"/>
      <c r="N1094" s="232"/>
      <c r="O1094" s="232"/>
      <c r="P1094" s="232"/>
      <c r="Q1094" s="233"/>
    </row>
    <row r="1095" spans="1:17" s="3" customFormat="1" ht="15.75" customHeight="1" thickBot="1">
      <c r="A1095" s="24" t="s">
        <v>34</v>
      </c>
      <c r="B1095" s="234"/>
      <c r="C1095" s="235"/>
      <c r="D1095" s="235"/>
      <c r="E1095" s="235"/>
      <c r="F1095" s="235"/>
      <c r="G1095" s="235"/>
      <c r="H1095" s="235"/>
      <c r="I1095" s="235"/>
      <c r="J1095" s="235"/>
      <c r="K1095" s="235"/>
      <c r="L1095" s="235"/>
      <c r="M1095" s="235"/>
      <c r="N1095" s="235"/>
      <c r="O1095" s="235"/>
      <c r="P1095" s="235"/>
      <c r="Q1095" s="236"/>
    </row>
    <row r="1096" spans="1:17" s="3" customFormat="1" ht="15.75" customHeight="1" thickTop="1">
      <c r="A1096" s="237" t="s">
        <v>45</v>
      </c>
      <c r="B1096" s="228" t="s">
        <v>46</v>
      </c>
      <c r="C1096" s="229"/>
      <c r="D1096" s="230"/>
      <c r="E1096" s="228" t="s">
        <v>47</v>
      </c>
      <c r="F1096" s="229"/>
      <c r="G1096" s="229"/>
      <c r="H1096" s="229"/>
      <c r="I1096" s="230"/>
      <c r="J1096" s="228" t="s">
        <v>48</v>
      </c>
      <c r="K1096" s="229"/>
      <c r="L1096" s="229"/>
      <c r="M1096" s="229"/>
      <c r="N1096" s="230"/>
      <c r="O1096" s="228" t="s">
        <v>49</v>
      </c>
      <c r="P1096" s="229"/>
      <c r="Q1096" s="230"/>
    </row>
    <row r="1097" spans="1:17" s="3" customFormat="1" ht="15.75" customHeight="1">
      <c r="A1097" s="196"/>
      <c r="B1097" s="8" t="s">
        <v>50</v>
      </c>
      <c r="C1097" s="8" t="s">
        <v>36</v>
      </c>
      <c r="D1097" s="8" t="s">
        <v>40</v>
      </c>
      <c r="E1097" s="37" t="s">
        <v>77</v>
      </c>
      <c r="F1097" s="38"/>
      <c r="G1097" s="38"/>
      <c r="H1097" s="38"/>
      <c r="I1097" s="39"/>
      <c r="J1097" s="40"/>
      <c r="K1097" s="41"/>
      <c r="L1097" s="41"/>
      <c r="M1097" s="41"/>
      <c r="N1097" s="42"/>
      <c r="O1097" s="258"/>
      <c r="P1097" s="259"/>
      <c r="Q1097" s="260"/>
    </row>
    <row r="1098" spans="1:17" s="3" customFormat="1" ht="15.75" customHeight="1" thickBot="1">
      <c r="A1098" s="238"/>
      <c r="B1098" s="26">
        <f>B1050</f>
        <v>12</v>
      </c>
      <c r="C1098" s="26"/>
      <c r="D1098" s="26"/>
      <c r="E1098" s="43"/>
      <c r="F1098" s="44"/>
      <c r="G1098" s="44"/>
      <c r="H1098" s="44"/>
      <c r="I1098" s="45"/>
      <c r="J1098" s="46"/>
      <c r="K1098" s="47"/>
      <c r="L1098" s="47"/>
      <c r="M1098" s="47"/>
      <c r="N1098" s="48"/>
      <c r="O1098" s="261"/>
      <c r="P1098" s="262"/>
      <c r="Q1098" s="263"/>
    </row>
    <row r="1099" spans="1:17" s="3" customFormat="1" ht="15.75" customHeight="1" thickTop="1">
      <c r="A1099" s="237" t="s">
        <v>51</v>
      </c>
      <c r="B1099" s="27" t="s">
        <v>52</v>
      </c>
      <c r="C1099" s="28">
        <f>E1099+I1099+M1099+O1099+Q1099</f>
        <v>0</v>
      </c>
      <c r="D1099" s="269" t="s">
        <v>53</v>
      </c>
      <c r="E1099" s="242"/>
      <c r="F1099" s="270" t="s">
        <v>54</v>
      </c>
      <c r="G1099" s="247"/>
      <c r="H1099" s="237" t="s">
        <v>55</v>
      </c>
      <c r="I1099" s="247"/>
      <c r="J1099" s="237" t="s">
        <v>56</v>
      </c>
      <c r="K1099" s="247"/>
      <c r="L1099" s="249" t="s">
        <v>57</v>
      </c>
      <c r="M1099" s="250"/>
      <c r="N1099" s="237" t="s">
        <v>58</v>
      </c>
      <c r="O1099" s="242"/>
      <c r="P1099" s="237" t="s">
        <v>59</v>
      </c>
      <c r="Q1099" s="242"/>
    </row>
    <row r="1100" spans="1:17" s="3" customFormat="1" ht="15.75" customHeight="1" thickBot="1">
      <c r="A1100" s="238"/>
      <c r="B1100" s="24" t="s">
        <v>60</v>
      </c>
      <c r="C1100" s="29">
        <f>G1099+K1099</f>
        <v>0</v>
      </c>
      <c r="D1100" s="241"/>
      <c r="E1100" s="243"/>
      <c r="F1100" s="243"/>
      <c r="G1100" s="248"/>
      <c r="H1100" s="241"/>
      <c r="I1100" s="248"/>
      <c r="J1100" s="241"/>
      <c r="K1100" s="248"/>
      <c r="L1100" s="241"/>
      <c r="M1100" s="251"/>
      <c r="N1100" s="241"/>
      <c r="O1100" s="243"/>
      <c r="P1100" s="241"/>
      <c r="Q1100" s="243"/>
    </row>
    <row r="1101" spans="1:17" s="3" customFormat="1" ht="15.75" customHeight="1" thickTop="1">
      <c r="A1101" s="244" t="s">
        <v>61</v>
      </c>
      <c r="B1101" s="245"/>
      <c r="C1101" s="245"/>
      <c r="D1101" s="245"/>
      <c r="E1101" s="245"/>
      <c r="F1101" s="245"/>
      <c r="G1101" s="245"/>
      <c r="H1101" s="245"/>
      <c r="I1101" s="245"/>
      <c r="J1101" s="245"/>
      <c r="K1101" s="246"/>
      <c r="L1101" s="228" t="s">
        <v>62</v>
      </c>
      <c r="M1101" s="229"/>
      <c r="N1101" s="229"/>
      <c r="O1101" s="229"/>
      <c r="P1101" s="229"/>
      <c r="Q1101" s="230"/>
    </row>
    <row r="1102" spans="1:17" s="3" customFormat="1" ht="19.5" customHeight="1">
      <c r="A1102" s="8" t="s">
        <v>63</v>
      </c>
      <c r="B1102" s="283" t="s">
        <v>26</v>
      </c>
      <c r="C1102" s="284"/>
      <c r="D1102" s="30" t="s">
        <v>64</v>
      </c>
      <c r="E1102" s="30" t="s">
        <v>65</v>
      </c>
      <c r="F1102" s="283" t="s">
        <v>66</v>
      </c>
      <c r="G1102" s="284"/>
      <c r="H1102" s="283" t="s">
        <v>67</v>
      </c>
      <c r="I1102" s="284"/>
      <c r="J1102" s="283" t="s">
        <v>68</v>
      </c>
      <c r="K1102" s="284"/>
      <c r="L1102" s="283" t="s">
        <v>69</v>
      </c>
      <c r="M1102" s="285"/>
      <c r="N1102" s="285"/>
      <c r="O1102" s="284"/>
      <c r="P1102" s="31" t="s">
        <v>70</v>
      </c>
      <c r="Q1102" s="32" t="s">
        <v>71</v>
      </c>
    </row>
    <row r="1103" spans="1:17" s="3" customFormat="1" ht="15.75" customHeight="1">
      <c r="A1103" s="223" t="s">
        <v>72</v>
      </c>
      <c r="B1103" s="33" t="s">
        <v>73</v>
      </c>
      <c r="C1103" s="49">
        <f>C1055</f>
        <v>0</v>
      </c>
      <c r="D1103" s="293">
        <f>D1055</f>
        <v>0</v>
      </c>
      <c r="E1103" s="295">
        <f>E1055</f>
        <v>0</v>
      </c>
      <c r="F1103" s="296">
        <f>F1055</f>
        <v>0</v>
      </c>
      <c r="G1103" s="297"/>
      <c r="H1103" s="296">
        <f>H1055</f>
        <v>0</v>
      </c>
      <c r="I1103" s="297"/>
      <c r="J1103" s="300">
        <f>J1055</f>
        <v>0</v>
      </c>
      <c r="K1103" s="297"/>
      <c r="L1103" s="276" t="s">
        <v>74</v>
      </c>
      <c r="M1103" s="277"/>
      <c r="N1103" s="276" t="s">
        <v>75</v>
      </c>
      <c r="O1103" s="277"/>
      <c r="P1103" s="278"/>
      <c r="Q1103" s="280"/>
    </row>
    <row r="1104" spans="1:17" s="3" customFormat="1" ht="15.75" customHeight="1" thickBot="1">
      <c r="A1104" s="225"/>
      <c r="B1104" s="35" t="s">
        <v>76</v>
      </c>
      <c r="C1104" s="50">
        <f>C1056</f>
        <v>0</v>
      </c>
      <c r="D1104" s="294"/>
      <c r="E1104" s="279"/>
      <c r="F1104" s="298"/>
      <c r="G1104" s="299"/>
      <c r="H1104" s="298"/>
      <c r="I1104" s="299"/>
      <c r="J1104" s="298"/>
      <c r="K1104" s="299"/>
      <c r="L1104" s="291">
        <f>L1056</f>
        <v>0</v>
      </c>
      <c r="M1104" s="292"/>
      <c r="N1104" s="291">
        <f>N1056</f>
        <v>0</v>
      </c>
      <c r="O1104" s="292"/>
      <c r="P1104" s="279"/>
      <c r="Q1104" s="279"/>
    </row>
    <row r="1105" spans="1:20" s="3" customFormat="1" ht="19.5" customHeight="1">
      <c r="A1105" s="188" t="s">
        <v>0</v>
      </c>
      <c r="B1105" s="188"/>
      <c r="C1105" s="188"/>
      <c r="D1105" s="188"/>
      <c r="E1105" s="188"/>
      <c r="F1105" s="188"/>
      <c r="G1105" s="188"/>
      <c r="H1105" s="188"/>
      <c r="I1105" s="188"/>
      <c r="J1105" s="188"/>
      <c r="K1105" s="188"/>
      <c r="L1105" s="188"/>
      <c r="M1105" s="188"/>
      <c r="N1105" s="188"/>
      <c r="O1105" s="188"/>
      <c r="P1105" s="188"/>
      <c r="Q1105" s="188"/>
      <c r="R1105" s="1"/>
      <c r="S1105" s="1"/>
      <c r="T1105" s="1"/>
    </row>
    <row r="1106" spans="1:20" s="3" customFormat="1" ht="3.75" customHeight="1"/>
    <row r="1107" spans="1:20" s="3" customFormat="1" ht="19.5" customHeight="1">
      <c r="E1107" s="4"/>
      <c r="K1107" s="189" t="s">
        <v>2</v>
      </c>
      <c r="L1107" s="191" t="s">
        <v>3</v>
      </c>
      <c r="M1107" s="191"/>
      <c r="N1107" s="192" t="s">
        <v>4</v>
      </c>
      <c r="O1107" s="192"/>
      <c r="P1107" s="193" t="s">
        <v>5</v>
      </c>
      <c r="Q1107" s="193"/>
    </row>
    <row r="1108" spans="1:20" s="3" customFormat="1" ht="19.5" customHeight="1">
      <c r="E1108" s="4"/>
      <c r="K1108" s="189"/>
      <c r="L1108" s="191"/>
      <c r="M1108" s="191"/>
      <c r="N1108" s="192"/>
      <c r="O1108" s="192"/>
      <c r="P1108" s="193"/>
      <c r="Q1108" s="193"/>
    </row>
    <row r="1109" spans="1:20" s="3" customFormat="1" ht="23.25" customHeight="1">
      <c r="A1109" s="271">
        <f>A1061+1</f>
        <v>44310</v>
      </c>
      <c r="B1109" s="271"/>
      <c r="C1109" s="271"/>
      <c r="D1109" s="271"/>
      <c r="I1109" s="5"/>
      <c r="K1109" s="190"/>
      <c r="L1109" s="191"/>
      <c r="M1109" s="191"/>
      <c r="N1109" s="192"/>
      <c r="O1109" s="192"/>
      <c r="P1109" s="193"/>
      <c r="Q1109" s="193"/>
    </row>
    <row r="1110" spans="1:20" s="3" customFormat="1" ht="12" customHeight="1" thickBot="1">
      <c r="A1110" s="6"/>
      <c r="B1110" s="6"/>
      <c r="C1110" s="6"/>
      <c r="D1110" s="6"/>
      <c r="E1110" s="6"/>
      <c r="F1110" s="7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</row>
    <row r="1111" spans="1:20" s="3" customFormat="1" ht="17.25" customHeight="1">
      <c r="A1111" s="211" t="s">
        <v>9</v>
      </c>
      <c r="B1111" s="199" t="s">
        <v>10</v>
      </c>
      <c r="C1111" s="200"/>
      <c r="D1111" s="199" t="s">
        <v>11</v>
      </c>
      <c r="E1111" s="200"/>
      <c r="F1111" s="199" t="s">
        <v>12</v>
      </c>
      <c r="G1111" s="200"/>
      <c r="H1111" s="217" t="s">
        <v>13</v>
      </c>
      <c r="I1111" s="218"/>
      <c r="J1111" s="221" t="s">
        <v>14</v>
      </c>
      <c r="K1111" s="221"/>
      <c r="L1111" s="221"/>
      <c r="M1111" s="221"/>
      <c r="N1111" s="221"/>
      <c r="O1111" s="222"/>
      <c r="P1111" s="199" t="s">
        <v>15</v>
      </c>
      <c r="Q1111" s="200"/>
    </row>
    <row r="1112" spans="1:20" s="3" customFormat="1" ht="17.25" customHeight="1">
      <c r="A1112" s="212"/>
      <c r="B1112" s="8" t="s">
        <v>17</v>
      </c>
      <c r="C1112" s="8" t="s">
        <v>18</v>
      </c>
      <c r="D1112" s="8" t="s">
        <v>17</v>
      </c>
      <c r="E1112" s="8" t="s">
        <v>18</v>
      </c>
      <c r="F1112" s="8" t="s">
        <v>17</v>
      </c>
      <c r="G1112" s="8" t="s">
        <v>18</v>
      </c>
      <c r="H1112" s="219"/>
      <c r="I1112" s="220"/>
      <c r="J1112" s="201"/>
      <c r="K1112" s="201"/>
      <c r="L1112" s="201"/>
      <c r="M1112" s="201"/>
      <c r="N1112" s="201"/>
      <c r="O1112" s="202"/>
      <c r="P1112" s="205"/>
      <c r="Q1112" s="206"/>
    </row>
    <row r="1113" spans="1:20" s="3" customFormat="1" ht="17.25" customHeight="1" thickBot="1">
      <c r="A1113" s="9"/>
      <c r="B1113" s="10"/>
      <c r="C1113" s="10"/>
      <c r="D1113" s="10"/>
      <c r="E1113" s="10"/>
      <c r="F1113" s="11"/>
      <c r="G1113" s="12"/>
      <c r="H1113" s="209"/>
      <c r="I1113" s="210"/>
      <c r="J1113" s="203"/>
      <c r="K1113" s="203"/>
      <c r="L1113" s="203"/>
      <c r="M1113" s="203"/>
      <c r="N1113" s="203"/>
      <c r="O1113" s="204"/>
      <c r="P1113" s="207"/>
      <c r="Q1113" s="208"/>
    </row>
    <row r="1114" spans="1:20" s="3" customFormat="1" ht="6" customHeight="1" thickBot="1">
      <c r="A1114" s="13"/>
      <c r="B1114" s="13"/>
      <c r="C1114" s="13"/>
      <c r="D1114" s="13"/>
      <c r="E1114" s="13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3"/>
      <c r="Q1114" s="13"/>
    </row>
    <row r="1115" spans="1:20" s="3" customFormat="1" ht="15.75" customHeight="1">
      <c r="A1115" s="211" t="s">
        <v>21</v>
      </c>
      <c r="B1115" s="213" t="s">
        <v>22</v>
      </c>
      <c r="C1115" s="214"/>
      <c r="D1115" s="214"/>
      <c r="E1115" s="214"/>
      <c r="F1115" s="214"/>
      <c r="G1115" s="214"/>
      <c r="H1115" s="215">
        <f>P1067</f>
        <v>44278</v>
      </c>
      <c r="I1115" s="215"/>
      <c r="J1115" s="213" t="s">
        <v>23</v>
      </c>
      <c r="K1115" s="214"/>
      <c r="L1115" s="214"/>
      <c r="M1115" s="214"/>
      <c r="N1115" s="214"/>
      <c r="O1115" s="214"/>
      <c r="P1115" s="215">
        <f>H1115+1</f>
        <v>44279</v>
      </c>
      <c r="Q1115" s="216"/>
      <c r="R1115" s="6"/>
    </row>
    <row r="1116" spans="1:20" s="3" customFormat="1" ht="15.75" customHeight="1">
      <c r="A1116" s="212"/>
      <c r="B1116" s="193" t="s">
        <v>24</v>
      </c>
      <c r="C1116" s="193"/>
      <c r="D1116" s="193"/>
      <c r="E1116" s="193"/>
      <c r="F1116" s="193"/>
      <c r="G1116" s="193" t="s">
        <v>25</v>
      </c>
      <c r="H1116" s="193"/>
      <c r="I1116" s="193"/>
      <c r="J1116" s="193" t="s">
        <v>24</v>
      </c>
      <c r="K1116" s="193"/>
      <c r="L1116" s="193"/>
      <c r="M1116" s="193"/>
      <c r="N1116" s="193"/>
      <c r="O1116" s="193" t="s">
        <v>25</v>
      </c>
      <c r="P1116" s="193"/>
      <c r="Q1116" s="193"/>
      <c r="R1116" s="6"/>
    </row>
    <row r="1117" spans="1:20" s="3" customFormat="1" ht="15.75" customHeight="1">
      <c r="A1117" s="195" t="s">
        <v>26</v>
      </c>
      <c r="B1117" s="193"/>
      <c r="C1117" s="193"/>
      <c r="D1117" s="193"/>
      <c r="E1117" s="193"/>
      <c r="F1117" s="193"/>
      <c r="G1117" s="198"/>
      <c r="H1117" s="198"/>
      <c r="I1117" s="198"/>
      <c r="J1117" s="193"/>
      <c r="K1117" s="193"/>
      <c r="L1117" s="193"/>
      <c r="M1117" s="193"/>
      <c r="N1117" s="193"/>
      <c r="O1117" s="193"/>
      <c r="P1117" s="193"/>
      <c r="Q1117" s="193"/>
    </row>
    <row r="1118" spans="1:20" s="3" customFormat="1" ht="15.75" customHeight="1">
      <c r="A1118" s="196"/>
      <c r="B1118" s="193"/>
      <c r="C1118" s="193"/>
      <c r="D1118" s="193"/>
      <c r="E1118" s="193"/>
      <c r="F1118" s="193"/>
      <c r="G1118" s="198"/>
      <c r="H1118" s="198"/>
      <c r="I1118" s="198"/>
      <c r="J1118" s="193"/>
      <c r="K1118" s="193"/>
      <c r="L1118" s="193"/>
      <c r="M1118" s="193"/>
      <c r="N1118" s="193"/>
      <c r="O1118" s="193"/>
      <c r="P1118" s="193"/>
      <c r="Q1118" s="193"/>
    </row>
    <row r="1119" spans="1:20" s="3" customFormat="1" ht="15.75" customHeight="1">
      <c r="A1119" s="196"/>
      <c r="B1119" s="193"/>
      <c r="C1119" s="193"/>
      <c r="D1119" s="193"/>
      <c r="E1119" s="193"/>
      <c r="F1119" s="193"/>
      <c r="G1119" s="198"/>
      <c r="H1119" s="198"/>
      <c r="I1119" s="198"/>
      <c r="J1119" s="193"/>
      <c r="K1119" s="193"/>
      <c r="L1119" s="193"/>
      <c r="M1119" s="193"/>
      <c r="N1119" s="193"/>
      <c r="O1119" s="193"/>
      <c r="P1119" s="193"/>
      <c r="Q1119" s="193"/>
    </row>
    <row r="1120" spans="1:20" s="3" customFormat="1" ht="15.75" customHeight="1">
      <c r="A1120" s="196"/>
      <c r="B1120" s="193"/>
      <c r="C1120" s="193"/>
      <c r="D1120" s="193"/>
      <c r="E1120" s="193"/>
      <c r="F1120" s="193"/>
      <c r="G1120" s="198"/>
      <c r="H1120" s="198"/>
      <c r="I1120" s="198"/>
      <c r="J1120" s="193"/>
      <c r="K1120" s="193"/>
      <c r="L1120" s="193"/>
      <c r="M1120" s="193"/>
      <c r="N1120" s="193"/>
      <c r="O1120" s="193"/>
      <c r="P1120" s="193"/>
      <c r="Q1120" s="193"/>
    </row>
    <row r="1121" spans="1:17" s="3" customFormat="1" ht="15.75" customHeight="1">
      <c r="A1121" s="197"/>
      <c r="B1121" s="193"/>
      <c r="C1121" s="193"/>
      <c r="D1121" s="193"/>
      <c r="E1121" s="193"/>
      <c r="F1121" s="193"/>
      <c r="G1121" s="198"/>
      <c r="H1121" s="198"/>
      <c r="I1121" s="198"/>
      <c r="J1121" s="193"/>
      <c r="K1121" s="193"/>
      <c r="L1121" s="193"/>
      <c r="M1121" s="193"/>
      <c r="N1121" s="193"/>
      <c r="O1121" s="193"/>
      <c r="P1121" s="193"/>
      <c r="Q1121" s="193"/>
    </row>
    <row r="1122" spans="1:17" s="3" customFormat="1" ht="15.75" customHeight="1">
      <c r="A1122" s="195" t="s">
        <v>27</v>
      </c>
      <c r="B1122" s="193"/>
      <c r="C1122" s="193"/>
      <c r="D1122" s="193"/>
      <c r="E1122" s="193"/>
      <c r="F1122" s="193"/>
      <c r="G1122" s="198"/>
      <c r="H1122" s="198"/>
      <c r="I1122" s="198"/>
      <c r="J1122" s="193"/>
      <c r="K1122" s="193"/>
      <c r="L1122" s="193"/>
      <c r="M1122" s="193"/>
      <c r="N1122" s="193"/>
      <c r="O1122" s="193"/>
      <c r="P1122" s="193"/>
      <c r="Q1122" s="193"/>
    </row>
    <row r="1123" spans="1:17" s="3" customFormat="1" ht="15.75" customHeight="1">
      <c r="A1123" s="196"/>
      <c r="B1123" s="193"/>
      <c r="C1123" s="193"/>
      <c r="D1123" s="193"/>
      <c r="E1123" s="193"/>
      <c r="F1123" s="193"/>
      <c r="G1123" s="198"/>
      <c r="H1123" s="198"/>
      <c r="I1123" s="198"/>
      <c r="J1123" s="193"/>
      <c r="K1123" s="193"/>
      <c r="L1123" s="193"/>
      <c r="M1123" s="193"/>
      <c r="N1123" s="193"/>
      <c r="O1123" s="193"/>
      <c r="P1123" s="193"/>
      <c r="Q1123" s="193"/>
    </row>
    <row r="1124" spans="1:17" s="3" customFormat="1" ht="15.75" customHeight="1">
      <c r="A1124" s="197"/>
      <c r="B1124" s="193"/>
      <c r="C1124" s="193"/>
      <c r="D1124" s="193"/>
      <c r="E1124" s="193"/>
      <c r="F1124" s="193"/>
      <c r="G1124" s="198"/>
      <c r="H1124" s="198"/>
      <c r="I1124" s="198"/>
      <c r="J1124" s="193"/>
      <c r="K1124" s="193"/>
      <c r="L1124" s="193"/>
      <c r="M1124" s="193"/>
      <c r="N1124" s="193"/>
      <c r="O1124" s="193"/>
      <c r="P1124" s="193"/>
      <c r="Q1124" s="193"/>
    </row>
    <row r="1125" spans="1:17" s="3" customFormat="1" ht="15.75" customHeight="1">
      <c r="A1125" s="195" t="s">
        <v>28</v>
      </c>
      <c r="B1125" s="193"/>
      <c r="C1125" s="193"/>
      <c r="D1125" s="193"/>
      <c r="E1125" s="193"/>
      <c r="F1125" s="193"/>
      <c r="G1125" s="198"/>
      <c r="H1125" s="198"/>
      <c r="I1125" s="198"/>
      <c r="J1125" s="193"/>
      <c r="K1125" s="193"/>
      <c r="L1125" s="193"/>
      <c r="M1125" s="193"/>
      <c r="N1125" s="193"/>
      <c r="O1125" s="193"/>
      <c r="P1125" s="193"/>
      <c r="Q1125" s="193"/>
    </row>
    <row r="1126" spans="1:17" s="3" customFormat="1" ht="15.75" customHeight="1">
      <c r="A1126" s="196"/>
      <c r="B1126" s="193"/>
      <c r="C1126" s="193"/>
      <c r="D1126" s="193"/>
      <c r="E1126" s="193"/>
      <c r="F1126" s="193"/>
      <c r="G1126" s="198"/>
      <c r="H1126" s="198"/>
      <c r="I1126" s="198"/>
      <c r="J1126" s="193"/>
      <c r="K1126" s="193"/>
      <c r="L1126" s="193"/>
      <c r="M1126" s="193"/>
      <c r="N1126" s="193"/>
      <c r="O1126" s="193"/>
      <c r="P1126" s="193"/>
      <c r="Q1126" s="193"/>
    </row>
    <row r="1127" spans="1:17" s="3" customFormat="1" ht="15.75" customHeight="1">
      <c r="A1127" s="196"/>
      <c r="B1127" s="193"/>
      <c r="C1127" s="193"/>
      <c r="D1127" s="193"/>
      <c r="E1127" s="193"/>
      <c r="F1127" s="193"/>
      <c r="G1127" s="198"/>
      <c r="H1127" s="198"/>
      <c r="I1127" s="198"/>
      <c r="J1127" s="193"/>
      <c r="K1127" s="193"/>
      <c r="L1127" s="193"/>
      <c r="M1127" s="193"/>
      <c r="N1127" s="193"/>
      <c r="O1127" s="193"/>
      <c r="P1127" s="193"/>
      <c r="Q1127" s="193"/>
    </row>
    <row r="1128" spans="1:17" s="3" customFormat="1" ht="15.75" customHeight="1">
      <c r="A1128" s="197"/>
      <c r="B1128" s="193"/>
      <c r="C1128" s="193"/>
      <c r="D1128" s="193"/>
      <c r="E1128" s="193"/>
      <c r="F1128" s="193"/>
      <c r="G1128" s="198"/>
      <c r="H1128" s="198"/>
      <c r="I1128" s="198"/>
      <c r="J1128" s="193"/>
      <c r="K1128" s="193"/>
      <c r="L1128" s="193"/>
      <c r="M1128" s="193"/>
      <c r="N1128" s="193"/>
      <c r="O1128" s="193"/>
      <c r="P1128" s="193"/>
      <c r="Q1128" s="193"/>
    </row>
    <row r="1129" spans="1:17" s="3" customFormat="1" ht="15.75" customHeight="1">
      <c r="A1129" s="223" t="s">
        <v>29</v>
      </c>
      <c r="B1129" s="193"/>
      <c r="C1129" s="193"/>
      <c r="D1129" s="193"/>
      <c r="E1129" s="193"/>
      <c r="F1129" s="193"/>
      <c r="G1129" s="198"/>
      <c r="H1129" s="198"/>
      <c r="I1129" s="198"/>
      <c r="J1129" s="193"/>
      <c r="K1129" s="193"/>
      <c r="L1129" s="193"/>
      <c r="M1129" s="193"/>
      <c r="N1129" s="193"/>
      <c r="O1129" s="193"/>
      <c r="P1129" s="193"/>
      <c r="Q1129" s="193"/>
    </row>
    <row r="1130" spans="1:17" s="3" customFormat="1" ht="15.75" customHeight="1">
      <c r="A1130" s="212"/>
      <c r="B1130" s="193"/>
      <c r="C1130" s="193"/>
      <c r="D1130" s="193"/>
      <c r="E1130" s="193"/>
      <c r="F1130" s="193"/>
      <c r="G1130" s="198"/>
      <c r="H1130" s="198"/>
      <c r="I1130" s="198"/>
      <c r="J1130" s="193"/>
      <c r="K1130" s="193"/>
      <c r="L1130" s="193"/>
      <c r="M1130" s="193"/>
      <c r="N1130" s="193"/>
      <c r="O1130" s="193"/>
      <c r="P1130" s="193"/>
      <c r="Q1130" s="193"/>
    </row>
    <row r="1131" spans="1:17" s="3" customFormat="1" ht="15.75" customHeight="1">
      <c r="A1131" s="8" t="s">
        <v>30</v>
      </c>
      <c r="B1131" s="193"/>
      <c r="C1131" s="193"/>
      <c r="D1131" s="193"/>
      <c r="E1131" s="193"/>
      <c r="F1131" s="193"/>
      <c r="G1131" s="198"/>
      <c r="H1131" s="198"/>
      <c r="I1131" s="198"/>
      <c r="J1131" s="193"/>
      <c r="K1131" s="193"/>
      <c r="L1131" s="193"/>
      <c r="M1131" s="193"/>
      <c r="N1131" s="193"/>
      <c r="O1131" s="193"/>
      <c r="P1131" s="193"/>
      <c r="Q1131" s="193"/>
    </row>
    <row r="1132" spans="1:17" s="3" customFormat="1" ht="15.75" customHeight="1">
      <c r="A1132" s="15" t="s">
        <v>31</v>
      </c>
      <c r="B1132" s="193"/>
      <c r="C1132" s="193"/>
      <c r="D1132" s="193"/>
      <c r="E1132" s="193"/>
      <c r="F1132" s="193"/>
      <c r="G1132" s="198"/>
      <c r="H1132" s="198"/>
      <c r="I1132" s="198"/>
      <c r="J1132" s="193"/>
      <c r="K1132" s="193"/>
      <c r="L1132" s="193"/>
      <c r="M1132" s="193"/>
      <c r="N1132" s="193"/>
      <c r="O1132" s="193"/>
      <c r="P1132" s="193"/>
      <c r="Q1132" s="193"/>
    </row>
    <row r="1133" spans="1:17" s="3" customFormat="1" ht="15.75" customHeight="1">
      <c r="A1133" s="8" t="s">
        <v>32</v>
      </c>
      <c r="B1133" s="193"/>
      <c r="C1133" s="193"/>
      <c r="D1133" s="193"/>
      <c r="E1133" s="193"/>
      <c r="F1133" s="193"/>
      <c r="G1133" s="198"/>
      <c r="H1133" s="198"/>
      <c r="I1133" s="198"/>
      <c r="J1133" s="193"/>
      <c r="K1133" s="193"/>
      <c r="L1133" s="193"/>
      <c r="M1133" s="193"/>
      <c r="N1133" s="193"/>
      <c r="O1133" s="193"/>
      <c r="P1133" s="193"/>
      <c r="Q1133" s="193"/>
    </row>
    <row r="1134" spans="1:17" s="3" customFormat="1" ht="15.75" customHeight="1">
      <c r="A1134" s="8" t="s">
        <v>33</v>
      </c>
      <c r="B1134" s="193"/>
      <c r="C1134" s="193"/>
      <c r="D1134" s="193"/>
      <c r="E1134" s="193"/>
      <c r="F1134" s="193"/>
      <c r="G1134" s="198"/>
      <c r="H1134" s="198"/>
      <c r="I1134" s="198"/>
      <c r="J1134" s="193"/>
      <c r="K1134" s="193"/>
      <c r="L1134" s="193"/>
      <c r="M1134" s="193"/>
      <c r="N1134" s="193"/>
      <c r="O1134" s="193"/>
      <c r="P1134" s="193"/>
      <c r="Q1134" s="193"/>
    </row>
    <row r="1135" spans="1:17" s="3" customFormat="1" ht="15.75" customHeight="1">
      <c r="A1135" s="224" t="s">
        <v>34</v>
      </c>
      <c r="B1135" s="193"/>
      <c r="C1135" s="193"/>
      <c r="D1135" s="193"/>
      <c r="E1135" s="193"/>
      <c r="F1135" s="193"/>
      <c r="G1135" s="198"/>
      <c r="H1135" s="198"/>
      <c r="I1135" s="198"/>
      <c r="J1135" s="193"/>
      <c r="K1135" s="193"/>
      <c r="L1135" s="193"/>
      <c r="M1135" s="193"/>
      <c r="N1135" s="193"/>
      <c r="O1135" s="193"/>
      <c r="P1135" s="193"/>
      <c r="Q1135" s="193"/>
    </row>
    <row r="1136" spans="1:17" s="3" customFormat="1" ht="15.75" customHeight="1">
      <c r="A1136" s="224"/>
      <c r="B1136" s="193"/>
      <c r="C1136" s="193"/>
      <c r="D1136" s="193"/>
      <c r="E1136" s="193"/>
      <c r="F1136" s="193"/>
      <c r="G1136" s="198"/>
      <c r="H1136" s="198"/>
      <c r="I1136" s="198"/>
      <c r="J1136" s="193"/>
      <c r="K1136" s="193"/>
      <c r="L1136" s="193"/>
      <c r="M1136" s="193"/>
      <c r="N1136" s="193"/>
      <c r="O1136" s="193"/>
      <c r="P1136" s="193"/>
      <c r="Q1136" s="193"/>
    </row>
    <row r="1137" spans="1:17" s="3" customFormat="1" ht="15.75" customHeight="1" thickBot="1">
      <c r="A1137" s="225"/>
      <c r="B1137" s="239"/>
      <c r="C1137" s="239"/>
      <c r="D1137" s="239"/>
      <c r="E1137" s="239"/>
      <c r="F1137" s="239"/>
      <c r="G1137" s="240"/>
      <c r="H1137" s="240"/>
      <c r="I1137" s="240"/>
      <c r="J1137" s="239"/>
      <c r="K1137" s="239"/>
      <c r="L1137" s="239"/>
      <c r="M1137" s="239"/>
      <c r="N1137" s="239"/>
      <c r="O1137" s="239"/>
      <c r="P1137" s="239"/>
      <c r="Q1137" s="239"/>
    </row>
    <row r="1138" spans="1:17" s="3" customFormat="1" ht="3" customHeight="1" thickBot="1">
      <c r="A1138" s="16"/>
      <c r="B1138" s="13"/>
      <c r="C1138" s="13"/>
      <c r="D1138" s="13"/>
      <c r="E1138" s="13"/>
      <c r="F1138" s="17"/>
      <c r="G1138" s="17"/>
      <c r="H1138" s="17"/>
      <c r="I1138" s="13"/>
      <c r="J1138" s="13"/>
      <c r="K1138" s="13"/>
      <c r="L1138" s="13"/>
      <c r="M1138" s="13"/>
      <c r="N1138" s="13"/>
      <c r="O1138" s="13"/>
      <c r="P1138" s="13"/>
      <c r="Q1138" s="13"/>
    </row>
    <row r="1139" spans="1:17" s="3" customFormat="1" ht="15.75" customHeight="1" thickBot="1">
      <c r="A1139" s="18" t="s">
        <v>35</v>
      </c>
      <c r="B1139" s="19" t="s">
        <v>36</v>
      </c>
      <c r="C1139" s="20" t="s">
        <v>37</v>
      </c>
      <c r="D1139" s="20"/>
      <c r="E1139" s="21" t="s">
        <v>38</v>
      </c>
      <c r="F1139" s="21"/>
      <c r="G1139" s="21" t="s">
        <v>39</v>
      </c>
      <c r="H1139" s="22">
        <f>D1139+F1139</f>
        <v>0</v>
      </c>
      <c r="I1139" s="19" t="s">
        <v>40</v>
      </c>
      <c r="J1139" s="20" t="s">
        <v>37</v>
      </c>
      <c r="K1139" s="20"/>
      <c r="L1139" s="20" t="s">
        <v>38</v>
      </c>
      <c r="M1139" s="21"/>
      <c r="N1139" s="21" t="s">
        <v>39</v>
      </c>
      <c r="O1139" s="23">
        <f>K1139+M1139</f>
        <v>0</v>
      </c>
      <c r="P1139" s="226"/>
      <c r="Q1139" s="227"/>
    </row>
    <row r="1140" spans="1:17" s="3" customFormat="1" ht="15.75" customHeight="1" thickTop="1">
      <c r="A1140" s="228" t="s">
        <v>41</v>
      </c>
      <c r="B1140" s="229"/>
      <c r="C1140" s="229"/>
      <c r="D1140" s="229"/>
      <c r="E1140" s="229"/>
      <c r="F1140" s="229"/>
      <c r="G1140" s="229"/>
      <c r="H1140" s="229"/>
      <c r="I1140" s="229"/>
      <c r="J1140" s="229"/>
      <c r="K1140" s="229"/>
      <c r="L1140" s="229"/>
      <c r="M1140" s="229"/>
      <c r="N1140" s="229"/>
      <c r="O1140" s="229"/>
      <c r="P1140" s="229"/>
      <c r="Q1140" s="230"/>
    </row>
    <row r="1141" spans="1:17" s="3" customFormat="1" ht="15.75" customHeight="1">
      <c r="A1141" s="8" t="s">
        <v>42</v>
      </c>
      <c r="B1141" s="231"/>
      <c r="C1141" s="232"/>
      <c r="D1141" s="232"/>
      <c r="E1141" s="232"/>
      <c r="F1141" s="232"/>
      <c r="G1141" s="232"/>
      <c r="H1141" s="232"/>
      <c r="I1141" s="232"/>
      <c r="J1141" s="232"/>
      <c r="K1141" s="232"/>
      <c r="L1141" s="232"/>
      <c r="M1141" s="232"/>
      <c r="N1141" s="232"/>
      <c r="O1141" s="232"/>
      <c r="P1141" s="232"/>
      <c r="Q1141" s="233"/>
    </row>
    <row r="1142" spans="1:17" s="3" customFormat="1" ht="15.75" customHeight="1">
      <c r="A1142" s="8" t="s">
        <v>43</v>
      </c>
      <c r="B1142" s="231"/>
      <c r="C1142" s="232"/>
      <c r="D1142" s="232"/>
      <c r="E1142" s="232"/>
      <c r="F1142" s="232"/>
      <c r="G1142" s="232"/>
      <c r="H1142" s="232"/>
      <c r="I1142" s="232"/>
      <c r="J1142" s="232"/>
      <c r="K1142" s="232"/>
      <c r="L1142" s="232"/>
      <c r="M1142" s="232"/>
      <c r="N1142" s="232"/>
      <c r="O1142" s="232"/>
      <c r="P1142" s="232"/>
      <c r="Q1142" s="233"/>
    </row>
    <row r="1143" spans="1:17" s="3" customFormat="1" ht="15.75" customHeight="1" thickBot="1">
      <c r="A1143" s="24" t="s">
        <v>34</v>
      </c>
      <c r="B1143" s="234"/>
      <c r="C1143" s="235"/>
      <c r="D1143" s="235"/>
      <c r="E1143" s="235"/>
      <c r="F1143" s="235"/>
      <c r="G1143" s="235"/>
      <c r="H1143" s="235"/>
      <c r="I1143" s="235"/>
      <c r="J1143" s="235"/>
      <c r="K1143" s="235"/>
      <c r="L1143" s="235"/>
      <c r="M1143" s="235"/>
      <c r="N1143" s="235"/>
      <c r="O1143" s="235"/>
      <c r="P1143" s="235"/>
      <c r="Q1143" s="236"/>
    </row>
    <row r="1144" spans="1:17" s="3" customFormat="1" ht="15.75" customHeight="1" thickTop="1">
      <c r="A1144" s="237" t="s">
        <v>45</v>
      </c>
      <c r="B1144" s="228" t="s">
        <v>46</v>
      </c>
      <c r="C1144" s="229"/>
      <c r="D1144" s="230"/>
      <c r="E1144" s="228" t="s">
        <v>47</v>
      </c>
      <c r="F1144" s="229"/>
      <c r="G1144" s="229"/>
      <c r="H1144" s="229"/>
      <c r="I1144" s="230"/>
      <c r="J1144" s="228" t="s">
        <v>48</v>
      </c>
      <c r="K1144" s="229"/>
      <c r="L1144" s="229"/>
      <c r="M1144" s="229"/>
      <c r="N1144" s="230"/>
      <c r="O1144" s="228" t="s">
        <v>49</v>
      </c>
      <c r="P1144" s="229"/>
      <c r="Q1144" s="230"/>
    </row>
    <row r="1145" spans="1:17" s="3" customFormat="1" ht="15.75" customHeight="1">
      <c r="A1145" s="196"/>
      <c r="B1145" s="8" t="s">
        <v>50</v>
      </c>
      <c r="C1145" s="8" t="s">
        <v>36</v>
      </c>
      <c r="D1145" s="8" t="s">
        <v>40</v>
      </c>
      <c r="E1145" s="37" t="s">
        <v>77</v>
      </c>
      <c r="F1145" s="38"/>
      <c r="G1145" s="38"/>
      <c r="H1145" s="38"/>
      <c r="I1145" s="39"/>
      <c r="J1145" s="40"/>
      <c r="K1145" s="41"/>
      <c r="L1145" s="41"/>
      <c r="M1145" s="41"/>
      <c r="N1145" s="42"/>
      <c r="O1145" s="258"/>
      <c r="P1145" s="259"/>
      <c r="Q1145" s="260"/>
    </row>
    <row r="1146" spans="1:17" s="3" customFormat="1" ht="15.75" customHeight="1" thickBot="1">
      <c r="A1146" s="238"/>
      <c r="B1146" s="26">
        <f>B1098</f>
        <v>12</v>
      </c>
      <c r="C1146" s="26"/>
      <c r="D1146" s="26"/>
      <c r="E1146" s="43"/>
      <c r="F1146" s="44"/>
      <c r="G1146" s="44"/>
      <c r="H1146" s="44"/>
      <c r="I1146" s="45"/>
      <c r="J1146" s="46"/>
      <c r="K1146" s="47"/>
      <c r="L1146" s="47"/>
      <c r="M1146" s="47"/>
      <c r="N1146" s="48"/>
      <c r="O1146" s="261"/>
      <c r="P1146" s="262"/>
      <c r="Q1146" s="263"/>
    </row>
    <row r="1147" spans="1:17" s="3" customFormat="1" ht="15.75" customHeight="1" thickTop="1">
      <c r="A1147" s="237" t="s">
        <v>51</v>
      </c>
      <c r="B1147" s="27" t="s">
        <v>52</v>
      </c>
      <c r="C1147" s="28">
        <f>E1147+I1147+M1147+O1147+Q1147</f>
        <v>0</v>
      </c>
      <c r="D1147" s="269" t="s">
        <v>53</v>
      </c>
      <c r="E1147" s="242"/>
      <c r="F1147" s="270" t="s">
        <v>54</v>
      </c>
      <c r="G1147" s="247"/>
      <c r="H1147" s="237" t="s">
        <v>55</v>
      </c>
      <c r="I1147" s="247"/>
      <c r="J1147" s="237" t="s">
        <v>56</v>
      </c>
      <c r="K1147" s="247"/>
      <c r="L1147" s="249" t="s">
        <v>57</v>
      </c>
      <c r="M1147" s="250"/>
      <c r="N1147" s="237" t="s">
        <v>58</v>
      </c>
      <c r="O1147" s="242"/>
      <c r="P1147" s="237" t="s">
        <v>59</v>
      </c>
      <c r="Q1147" s="242"/>
    </row>
    <row r="1148" spans="1:17" s="3" customFormat="1" ht="15.75" customHeight="1" thickBot="1">
      <c r="A1148" s="238"/>
      <c r="B1148" s="24" t="s">
        <v>60</v>
      </c>
      <c r="C1148" s="29">
        <f>G1147+K1147</f>
        <v>0</v>
      </c>
      <c r="D1148" s="241"/>
      <c r="E1148" s="243"/>
      <c r="F1148" s="243"/>
      <c r="G1148" s="248"/>
      <c r="H1148" s="241"/>
      <c r="I1148" s="248"/>
      <c r="J1148" s="241"/>
      <c r="K1148" s="248"/>
      <c r="L1148" s="241"/>
      <c r="M1148" s="251"/>
      <c r="N1148" s="241"/>
      <c r="O1148" s="243"/>
      <c r="P1148" s="241"/>
      <c r="Q1148" s="243"/>
    </row>
    <row r="1149" spans="1:17" s="3" customFormat="1" ht="15.75" customHeight="1" thickTop="1">
      <c r="A1149" s="244" t="s">
        <v>61</v>
      </c>
      <c r="B1149" s="245"/>
      <c r="C1149" s="245"/>
      <c r="D1149" s="245"/>
      <c r="E1149" s="245"/>
      <c r="F1149" s="245"/>
      <c r="G1149" s="245"/>
      <c r="H1149" s="245"/>
      <c r="I1149" s="245"/>
      <c r="J1149" s="245"/>
      <c r="K1149" s="246"/>
      <c r="L1149" s="228" t="s">
        <v>62</v>
      </c>
      <c r="M1149" s="229"/>
      <c r="N1149" s="229"/>
      <c r="O1149" s="229"/>
      <c r="P1149" s="229"/>
      <c r="Q1149" s="230"/>
    </row>
    <row r="1150" spans="1:17" s="3" customFormat="1" ht="19.5" customHeight="1">
      <c r="A1150" s="8" t="s">
        <v>63</v>
      </c>
      <c r="B1150" s="283" t="s">
        <v>26</v>
      </c>
      <c r="C1150" s="284"/>
      <c r="D1150" s="30" t="s">
        <v>64</v>
      </c>
      <c r="E1150" s="30" t="s">
        <v>65</v>
      </c>
      <c r="F1150" s="283" t="s">
        <v>66</v>
      </c>
      <c r="G1150" s="284"/>
      <c r="H1150" s="283" t="s">
        <v>67</v>
      </c>
      <c r="I1150" s="284"/>
      <c r="J1150" s="283" t="s">
        <v>68</v>
      </c>
      <c r="K1150" s="284"/>
      <c r="L1150" s="283" t="s">
        <v>69</v>
      </c>
      <c r="M1150" s="285"/>
      <c r="N1150" s="285"/>
      <c r="O1150" s="284"/>
      <c r="P1150" s="31" t="s">
        <v>70</v>
      </c>
      <c r="Q1150" s="32" t="s">
        <v>71</v>
      </c>
    </row>
    <row r="1151" spans="1:17" s="3" customFormat="1" ht="15.75" customHeight="1">
      <c r="A1151" s="223" t="s">
        <v>72</v>
      </c>
      <c r="B1151" s="33" t="s">
        <v>73</v>
      </c>
      <c r="C1151" s="49">
        <f>C1103</f>
        <v>0</v>
      </c>
      <c r="D1151" s="293">
        <f>D1103</f>
        <v>0</v>
      </c>
      <c r="E1151" s="295">
        <f>E1103</f>
        <v>0</v>
      </c>
      <c r="F1151" s="296">
        <f>F1103</f>
        <v>0</v>
      </c>
      <c r="G1151" s="297"/>
      <c r="H1151" s="296">
        <f>H1103</f>
        <v>0</v>
      </c>
      <c r="I1151" s="297"/>
      <c r="J1151" s="300">
        <f>J1103</f>
        <v>0</v>
      </c>
      <c r="K1151" s="297"/>
      <c r="L1151" s="276" t="s">
        <v>74</v>
      </c>
      <c r="M1151" s="277"/>
      <c r="N1151" s="276" t="s">
        <v>75</v>
      </c>
      <c r="O1151" s="277"/>
      <c r="P1151" s="278"/>
      <c r="Q1151" s="280"/>
    </row>
    <row r="1152" spans="1:17" s="3" customFormat="1" ht="15.75" customHeight="1" thickBot="1">
      <c r="A1152" s="225"/>
      <c r="B1152" s="35" t="s">
        <v>76</v>
      </c>
      <c r="C1152" s="50">
        <f>C1104</f>
        <v>0</v>
      </c>
      <c r="D1152" s="294"/>
      <c r="E1152" s="279"/>
      <c r="F1152" s="298"/>
      <c r="G1152" s="299"/>
      <c r="H1152" s="298"/>
      <c r="I1152" s="299"/>
      <c r="J1152" s="298"/>
      <c r="K1152" s="299"/>
      <c r="L1152" s="291">
        <f>L1104</f>
        <v>0</v>
      </c>
      <c r="M1152" s="292"/>
      <c r="N1152" s="291">
        <f>N1104</f>
        <v>0</v>
      </c>
      <c r="O1152" s="292"/>
      <c r="P1152" s="279"/>
      <c r="Q1152" s="279"/>
    </row>
    <row r="1153" spans="1:20" s="3" customFormat="1" ht="19.5" customHeight="1">
      <c r="A1153" s="188" t="s">
        <v>0</v>
      </c>
      <c r="B1153" s="188"/>
      <c r="C1153" s="188"/>
      <c r="D1153" s="188"/>
      <c r="E1153" s="188"/>
      <c r="F1153" s="188"/>
      <c r="G1153" s="188"/>
      <c r="H1153" s="188"/>
      <c r="I1153" s="188"/>
      <c r="J1153" s="188"/>
      <c r="K1153" s="188"/>
      <c r="L1153" s="188"/>
      <c r="M1153" s="188"/>
      <c r="N1153" s="188"/>
      <c r="O1153" s="188"/>
      <c r="P1153" s="188"/>
      <c r="Q1153" s="188"/>
      <c r="R1153" s="1"/>
      <c r="S1153" s="1"/>
      <c r="T1153" s="1"/>
    </row>
    <row r="1154" spans="1:20" s="3" customFormat="1" ht="3.75" customHeight="1"/>
    <row r="1155" spans="1:20" s="3" customFormat="1" ht="19.5" customHeight="1">
      <c r="E1155" s="4"/>
      <c r="K1155" s="189" t="s">
        <v>2</v>
      </c>
      <c r="L1155" s="191" t="s">
        <v>3</v>
      </c>
      <c r="M1155" s="191"/>
      <c r="N1155" s="192" t="s">
        <v>4</v>
      </c>
      <c r="O1155" s="192"/>
      <c r="P1155" s="193" t="s">
        <v>5</v>
      </c>
      <c r="Q1155" s="193"/>
    </row>
    <row r="1156" spans="1:20" s="3" customFormat="1" ht="19.5" customHeight="1">
      <c r="E1156" s="4"/>
      <c r="K1156" s="189"/>
      <c r="L1156" s="191"/>
      <c r="M1156" s="191"/>
      <c r="N1156" s="192"/>
      <c r="O1156" s="192"/>
      <c r="P1156" s="193"/>
      <c r="Q1156" s="193"/>
    </row>
    <row r="1157" spans="1:20" s="3" customFormat="1" ht="23.25" customHeight="1">
      <c r="A1157" s="271">
        <f>A1109+1</f>
        <v>44311</v>
      </c>
      <c r="B1157" s="271"/>
      <c r="C1157" s="271"/>
      <c r="D1157" s="271"/>
      <c r="I1157" s="5"/>
      <c r="K1157" s="190"/>
      <c r="L1157" s="191"/>
      <c r="M1157" s="191"/>
      <c r="N1157" s="192"/>
      <c r="O1157" s="192"/>
      <c r="P1157" s="193"/>
      <c r="Q1157" s="193"/>
    </row>
    <row r="1158" spans="1:20" s="3" customFormat="1" ht="12" customHeight="1" thickBot="1">
      <c r="A1158" s="6"/>
      <c r="B1158" s="6"/>
      <c r="C1158" s="6"/>
      <c r="D1158" s="6"/>
      <c r="E1158" s="6"/>
      <c r="F1158" s="7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</row>
    <row r="1159" spans="1:20" s="3" customFormat="1" ht="17.25" customHeight="1">
      <c r="A1159" s="211" t="s">
        <v>9</v>
      </c>
      <c r="B1159" s="199" t="s">
        <v>10</v>
      </c>
      <c r="C1159" s="200"/>
      <c r="D1159" s="199" t="s">
        <v>11</v>
      </c>
      <c r="E1159" s="200"/>
      <c r="F1159" s="199" t="s">
        <v>12</v>
      </c>
      <c r="G1159" s="200"/>
      <c r="H1159" s="217" t="s">
        <v>13</v>
      </c>
      <c r="I1159" s="218"/>
      <c r="J1159" s="221" t="s">
        <v>14</v>
      </c>
      <c r="K1159" s="221"/>
      <c r="L1159" s="221"/>
      <c r="M1159" s="221"/>
      <c r="N1159" s="221"/>
      <c r="O1159" s="222"/>
      <c r="P1159" s="199" t="s">
        <v>15</v>
      </c>
      <c r="Q1159" s="200"/>
    </row>
    <row r="1160" spans="1:20" s="3" customFormat="1" ht="17.25" customHeight="1">
      <c r="A1160" s="212"/>
      <c r="B1160" s="8" t="s">
        <v>17</v>
      </c>
      <c r="C1160" s="8" t="s">
        <v>18</v>
      </c>
      <c r="D1160" s="8" t="s">
        <v>17</v>
      </c>
      <c r="E1160" s="8" t="s">
        <v>18</v>
      </c>
      <c r="F1160" s="8" t="s">
        <v>17</v>
      </c>
      <c r="G1160" s="8" t="s">
        <v>18</v>
      </c>
      <c r="H1160" s="219"/>
      <c r="I1160" s="220"/>
      <c r="J1160" s="201"/>
      <c r="K1160" s="201"/>
      <c r="L1160" s="201"/>
      <c r="M1160" s="201"/>
      <c r="N1160" s="201"/>
      <c r="O1160" s="202"/>
      <c r="P1160" s="205"/>
      <c r="Q1160" s="206"/>
    </row>
    <row r="1161" spans="1:20" s="3" customFormat="1" ht="17.25" customHeight="1" thickBot="1">
      <c r="A1161" s="9"/>
      <c r="B1161" s="10"/>
      <c r="C1161" s="10"/>
      <c r="D1161" s="10"/>
      <c r="E1161" s="10"/>
      <c r="F1161" s="11"/>
      <c r="G1161" s="12"/>
      <c r="H1161" s="209"/>
      <c r="I1161" s="210"/>
      <c r="J1161" s="203"/>
      <c r="K1161" s="203"/>
      <c r="L1161" s="203"/>
      <c r="M1161" s="203"/>
      <c r="N1161" s="203"/>
      <c r="O1161" s="204"/>
      <c r="P1161" s="207"/>
      <c r="Q1161" s="208"/>
    </row>
    <row r="1162" spans="1:20" s="3" customFormat="1" ht="6" customHeight="1" thickBot="1">
      <c r="A1162" s="13"/>
      <c r="B1162" s="13"/>
      <c r="C1162" s="13"/>
      <c r="D1162" s="13"/>
      <c r="E1162" s="13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3"/>
      <c r="Q1162" s="13"/>
    </row>
    <row r="1163" spans="1:20" s="3" customFormat="1" ht="15.75" customHeight="1">
      <c r="A1163" s="211" t="s">
        <v>21</v>
      </c>
      <c r="B1163" s="213" t="s">
        <v>22</v>
      </c>
      <c r="C1163" s="214"/>
      <c r="D1163" s="214"/>
      <c r="E1163" s="214"/>
      <c r="F1163" s="214"/>
      <c r="G1163" s="214"/>
      <c r="H1163" s="215">
        <f>P1115</f>
        <v>44279</v>
      </c>
      <c r="I1163" s="215"/>
      <c r="J1163" s="213" t="s">
        <v>23</v>
      </c>
      <c r="K1163" s="214"/>
      <c r="L1163" s="214"/>
      <c r="M1163" s="214"/>
      <c r="N1163" s="214"/>
      <c r="O1163" s="214"/>
      <c r="P1163" s="215">
        <f>H1163+1</f>
        <v>44280</v>
      </c>
      <c r="Q1163" s="216"/>
      <c r="R1163" s="6"/>
    </row>
    <row r="1164" spans="1:20" s="3" customFormat="1" ht="15.75" customHeight="1">
      <c r="A1164" s="212"/>
      <c r="B1164" s="193" t="s">
        <v>24</v>
      </c>
      <c r="C1164" s="193"/>
      <c r="D1164" s="193"/>
      <c r="E1164" s="193"/>
      <c r="F1164" s="193"/>
      <c r="G1164" s="193" t="s">
        <v>25</v>
      </c>
      <c r="H1164" s="193"/>
      <c r="I1164" s="193"/>
      <c r="J1164" s="193" t="s">
        <v>24</v>
      </c>
      <c r="K1164" s="193"/>
      <c r="L1164" s="193"/>
      <c r="M1164" s="193"/>
      <c r="N1164" s="193"/>
      <c r="O1164" s="193" t="s">
        <v>25</v>
      </c>
      <c r="P1164" s="193"/>
      <c r="Q1164" s="193"/>
      <c r="R1164" s="6"/>
    </row>
    <row r="1165" spans="1:20" s="3" customFormat="1" ht="15.75" customHeight="1">
      <c r="A1165" s="195" t="s">
        <v>26</v>
      </c>
      <c r="B1165" s="193"/>
      <c r="C1165" s="193"/>
      <c r="D1165" s="193"/>
      <c r="E1165" s="193"/>
      <c r="F1165" s="193"/>
      <c r="G1165" s="198"/>
      <c r="H1165" s="198"/>
      <c r="I1165" s="198"/>
      <c r="J1165" s="193"/>
      <c r="K1165" s="193"/>
      <c r="L1165" s="193"/>
      <c r="M1165" s="193"/>
      <c r="N1165" s="193"/>
      <c r="O1165" s="193"/>
      <c r="P1165" s="193"/>
      <c r="Q1165" s="193"/>
    </row>
    <row r="1166" spans="1:20" s="3" customFormat="1" ht="15.75" customHeight="1">
      <c r="A1166" s="196"/>
      <c r="B1166" s="193"/>
      <c r="C1166" s="193"/>
      <c r="D1166" s="193"/>
      <c r="E1166" s="193"/>
      <c r="F1166" s="193"/>
      <c r="G1166" s="198"/>
      <c r="H1166" s="198"/>
      <c r="I1166" s="198"/>
      <c r="J1166" s="193"/>
      <c r="K1166" s="193"/>
      <c r="L1166" s="193"/>
      <c r="M1166" s="193"/>
      <c r="N1166" s="193"/>
      <c r="O1166" s="193"/>
      <c r="P1166" s="193"/>
      <c r="Q1166" s="193"/>
    </row>
    <row r="1167" spans="1:20" s="3" customFormat="1" ht="15.75" customHeight="1">
      <c r="A1167" s="196"/>
      <c r="B1167" s="193"/>
      <c r="C1167" s="193"/>
      <c r="D1167" s="193"/>
      <c r="E1167" s="193"/>
      <c r="F1167" s="193"/>
      <c r="G1167" s="198"/>
      <c r="H1167" s="198"/>
      <c r="I1167" s="198"/>
      <c r="J1167" s="193"/>
      <c r="K1167" s="193"/>
      <c r="L1167" s="193"/>
      <c r="M1167" s="193"/>
      <c r="N1167" s="193"/>
      <c r="O1167" s="193"/>
      <c r="P1167" s="193"/>
      <c r="Q1167" s="193"/>
    </row>
    <row r="1168" spans="1:20" s="3" customFormat="1" ht="15.75" customHeight="1">
      <c r="A1168" s="196"/>
      <c r="B1168" s="193"/>
      <c r="C1168" s="193"/>
      <c r="D1168" s="193"/>
      <c r="E1168" s="193"/>
      <c r="F1168" s="193"/>
      <c r="G1168" s="198"/>
      <c r="H1168" s="198"/>
      <c r="I1168" s="198"/>
      <c r="J1168" s="193"/>
      <c r="K1168" s="193"/>
      <c r="L1168" s="193"/>
      <c r="M1168" s="193"/>
      <c r="N1168" s="193"/>
      <c r="O1168" s="193"/>
      <c r="P1168" s="193"/>
      <c r="Q1168" s="193"/>
    </row>
    <row r="1169" spans="1:17" s="3" customFormat="1" ht="15.75" customHeight="1">
      <c r="A1169" s="197"/>
      <c r="B1169" s="193"/>
      <c r="C1169" s="193"/>
      <c r="D1169" s="193"/>
      <c r="E1169" s="193"/>
      <c r="F1169" s="193"/>
      <c r="G1169" s="198"/>
      <c r="H1169" s="198"/>
      <c r="I1169" s="198"/>
      <c r="J1169" s="193"/>
      <c r="K1169" s="193"/>
      <c r="L1169" s="193"/>
      <c r="M1169" s="193"/>
      <c r="N1169" s="193"/>
      <c r="O1169" s="193"/>
      <c r="P1169" s="193"/>
      <c r="Q1169" s="193"/>
    </row>
    <row r="1170" spans="1:17" s="3" customFormat="1" ht="15.75" customHeight="1">
      <c r="A1170" s="195" t="s">
        <v>27</v>
      </c>
      <c r="B1170" s="193"/>
      <c r="C1170" s="193"/>
      <c r="D1170" s="193"/>
      <c r="E1170" s="193"/>
      <c r="F1170" s="193"/>
      <c r="G1170" s="198"/>
      <c r="H1170" s="198"/>
      <c r="I1170" s="198"/>
      <c r="J1170" s="193"/>
      <c r="K1170" s="193"/>
      <c r="L1170" s="193"/>
      <c r="M1170" s="193"/>
      <c r="N1170" s="193"/>
      <c r="O1170" s="193"/>
      <c r="P1170" s="193"/>
      <c r="Q1170" s="193"/>
    </row>
    <row r="1171" spans="1:17" s="3" customFormat="1" ht="15.75" customHeight="1">
      <c r="A1171" s="196"/>
      <c r="B1171" s="193"/>
      <c r="C1171" s="193"/>
      <c r="D1171" s="193"/>
      <c r="E1171" s="193"/>
      <c r="F1171" s="193"/>
      <c r="G1171" s="198"/>
      <c r="H1171" s="198"/>
      <c r="I1171" s="198"/>
      <c r="J1171" s="193"/>
      <c r="K1171" s="193"/>
      <c r="L1171" s="193"/>
      <c r="M1171" s="193"/>
      <c r="N1171" s="193"/>
      <c r="O1171" s="193"/>
      <c r="P1171" s="193"/>
      <c r="Q1171" s="193"/>
    </row>
    <row r="1172" spans="1:17" s="3" customFormat="1" ht="15.75" customHeight="1">
      <c r="A1172" s="197"/>
      <c r="B1172" s="193"/>
      <c r="C1172" s="193"/>
      <c r="D1172" s="193"/>
      <c r="E1172" s="193"/>
      <c r="F1172" s="193"/>
      <c r="G1172" s="198"/>
      <c r="H1172" s="198"/>
      <c r="I1172" s="198"/>
      <c r="J1172" s="193"/>
      <c r="K1172" s="193"/>
      <c r="L1172" s="193"/>
      <c r="M1172" s="193"/>
      <c r="N1172" s="193"/>
      <c r="O1172" s="193"/>
      <c r="P1172" s="193"/>
      <c r="Q1172" s="193"/>
    </row>
    <row r="1173" spans="1:17" s="3" customFormat="1" ht="15.75" customHeight="1">
      <c r="A1173" s="195" t="s">
        <v>28</v>
      </c>
      <c r="B1173" s="193"/>
      <c r="C1173" s="193"/>
      <c r="D1173" s="193"/>
      <c r="E1173" s="193"/>
      <c r="F1173" s="193"/>
      <c r="G1173" s="198"/>
      <c r="H1173" s="198"/>
      <c r="I1173" s="198"/>
      <c r="J1173" s="193"/>
      <c r="K1173" s="193"/>
      <c r="L1173" s="193"/>
      <c r="M1173" s="193"/>
      <c r="N1173" s="193"/>
      <c r="O1173" s="193"/>
      <c r="P1173" s="193"/>
      <c r="Q1173" s="193"/>
    </row>
    <row r="1174" spans="1:17" s="3" customFormat="1" ht="15.75" customHeight="1">
      <c r="A1174" s="196"/>
      <c r="B1174" s="193"/>
      <c r="C1174" s="193"/>
      <c r="D1174" s="193"/>
      <c r="E1174" s="193"/>
      <c r="F1174" s="193"/>
      <c r="G1174" s="198"/>
      <c r="H1174" s="198"/>
      <c r="I1174" s="198"/>
      <c r="J1174" s="193"/>
      <c r="K1174" s="193"/>
      <c r="L1174" s="193"/>
      <c r="M1174" s="193"/>
      <c r="N1174" s="193"/>
      <c r="O1174" s="193"/>
      <c r="P1174" s="193"/>
      <c r="Q1174" s="193"/>
    </row>
    <row r="1175" spans="1:17" s="3" customFormat="1" ht="15.75" customHeight="1">
      <c r="A1175" s="196"/>
      <c r="B1175" s="193"/>
      <c r="C1175" s="193"/>
      <c r="D1175" s="193"/>
      <c r="E1175" s="193"/>
      <c r="F1175" s="193"/>
      <c r="G1175" s="198"/>
      <c r="H1175" s="198"/>
      <c r="I1175" s="198"/>
      <c r="J1175" s="193"/>
      <c r="K1175" s="193"/>
      <c r="L1175" s="193"/>
      <c r="M1175" s="193"/>
      <c r="N1175" s="193"/>
      <c r="O1175" s="193"/>
      <c r="P1175" s="193"/>
      <c r="Q1175" s="193"/>
    </row>
    <row r="1176" spans="1:17" s="3" customFormat="1" ht="15.75" customHeight="1">
      <c r="A1176" s="197"/>
      <c r="B1176" s="193"/>
      <c r="C1176" s="193"/>
      <c r="D1176" s="193"/>
      <c r="E1176" s="193"/>
      <c r="F1176" s="193"/>
      <c r="G1176" s="198"/>
      <c r="H1176" s="198"/>
      <c r="I1176" s="198"/>
      <c r="J1176" s="193"/>
      <c r="K1176" s="193"/>
      <c r="L1176" s="193"/>
      <c r="M1176" s="193"/>
      <c r="N1176" s="193"/>
      <c r="O1176" s="193"/>
      <c r="P1176" s="193"/>
      <c r="Q1176" s="193"/>
    </row>
    <row r="1177" spans="1:17" s="3" customFormat="1" ht="15.75" customHeight="1">
      <c r="A1177" s="223" t="s">
        <v>29</v>
      </c>
      <c r="B1177" s="193"/>
      <c r="C1177" s="193"/>
      <c r="D1177" s="193"/>
      <c r="E1177" s="193"/>
      <c r="F1177" s="193"/>
      <c r="G1177" s="198"/>
      <c r="H1177" s="198"/>
      <c r="I1177" s="198"/>
      <c r="J1177" s="193"/>
      <c r="K1177" s="193"/>
      <c r="L1177" s="193"/>
      <c r="M1177" s="193"/>
      <c r="N1177" s="193"/>
      <c r="O1177" s="193"/>
      <c r="P1177" s="193"/>
      <c r="Q1177" s="193"/>
    </row>
    <row r="1178" spans="1:17" s="3" customFormat="1" ht="15.75" customHeight="1">
      <c r="A1178" s="212"/>
      <c r="B1178" s="193"/>
      <c r="C1178" s="193"/>
      <c r="D1178" s="193"/>
      <c r="E1178" s="193"/>
      <c r="F1178" s="193"/>
      <c r="G1178" s="198"/>
      <c r="H1178" s="198"/>
      <c r="I1178" s="198"/>
      <c r="J1178" s="193"/>
      <c r="K1178" s="193"/>
      <c r="L1178" s="193"/>
      <c r="M1178" s="193"/>
      <c r="N1178" s="193"/>
      <c r="O1178" s="193"/>
      <c r="P1178" s="193"/>
      <c r="Q1178" s="193"/>
    </row>
    <row r="1179" spans="1:17" s="3" customFormat="1" ht="15.75" customHeight="1">
      <c r="A1179" s="8" t="s">
        <v>30</v>
      </c>
      <c r="B1179" s="193"/>
      <c r="C1179" s="193"/>
      <c r="D1179" s="193"/>
      <c r="E1179" s="193"/>
      <c r="F1179" s="193"/>
      <c r="G1179" s="198"/>
      <c r="H1179" s="198"/>
      <c r="I1179" s="198"/>
      <c r="J1179" s="193"/>
      <c r="K1179" s="193"/>
      <c r="L1179" s="193"/>
      <c r="M1179" s="193"/>
      <c r="N1179" s="193"/>
      <c r="O1179" s="193"/>
      <c r="P1179" s="193"/>
      <c r="Q1179" s="193"/>
    </row>
    <row r="1180" spans="1:17" s="3" customFormat="1" ht="15.75" customHeight="1">
      <c r="A1180" s="15" t="s">
        <v>31</v>
      </c>
      <c r="B1180" s="193"/>
      <c r="C1180" s="193"/>
      <c r="D1180" s="193"/>
      <c r="E1180" s="193"/>
      <c r="F1180" s="193"/>
      <c r="G1180" s="198"/>
      <c r="H1180" s="198"/>
      <c r="I1180" s="198"/>
      <c r="J1180" s="193"/>
      <c r="K1180" s="193"/>
      <c r="L1180" s="193"/>
      <c r="M1180" s="193"/>
      <c r="N1180" s="193"/>
      <c r="O1180" s="193"/>
      <c r="P1180" s="193"/>
      <c r="Q1180" s="193"/>
    </row>
    <row r="1181" spans="1:17" s="3" customFormat="1" ht="15.75" customHeight="1">
      <c r="A1181" s="8" t="s">
        <v>32</v>
      </c>
      <c r="B1181" s="193"/>
      <c r="C1181" s="193"/>
      <c r="D1181" s="193"/>
      <c r="E1181" s="193"/>
      <c r="F1181" s="193"/>
      <c r="G1181" s="198"/>
      <c r="H1181" s="198"/>
      <c r="I1181" s="198"/>
      <c r="J1181" s="193"/>
      <c r="K1181" s="193"/>
      <c r="L1181" s="193"/>
      <c r="M1181" s="193"/>
      <c r="N1181" s="193"/>
      <c r="O1181" s="193"/>
      <c r="P1181" s="193"/>
      <c r="Q1181" s="193"/>
    </row>
    <row r="1182" spans="1:17" s="3" customFormat="1" ht="15.75" customHeight="1">
      <c r="A1182" s="8" t="s">
        <v>33</v>
      </c>
      <c r="B1182" s="193"/>
      <c r="C1182" s="193"/>
      <c r="D1182" s="193"/>
      <c r="E1182" s="193"/>
      <c r="F1182" s="193"/>
      <c r="G1182" s="198"/>
      <c r="H1182" s="198"/>
      <c r="I1182" s="198"/>
      <c r="J1182" s="193"/>
      <c r="K1182" s="193"/>
      <c r="L1182" s="193"/>
      <c r="M1182" s="193"/>
      <c r="N1182" s="193"/>
      <c r="O1182" s="193"/>
      <c r="P1182" s="193"/>
      <c r="Q1182" s="193"/>
    </row>
    <row r="1183" spans="1:17" s="3" customFormat="1" ht="15.75" customHeight="1">
      <c r="A1183" s="224" t="s">
        <v>34</v>
      </c>
      <c r="B1183" s="193"/>
      <c r="C1183" s="193"/>
      <c r="D1183" s="193"/>
      <c r="E1183" s="193"/>
      <c r="F1183" s="193"/>
      <c r="G1183" s="198"/>
      <c r="H1183" s="198"/>
      <c r="I1183" s="198"/>
      <c r="J1183" s="193"/>
      <c r="K1183" s="193"/>
      <c r="L1183" s="193"/>
      <c r="M1183" s="193"/>
      <c r="N1183" s="193"/>
      <c r="O1183" s="193"/>
      <c r="P1183" s="193"/>
      <c r="Q1183" s="193"/>
    </row>
    <row r="1184" spans="1:17" s="3" customFormat="1" ht="15.75" customHeight="1">
      <c r="A1184" s="224"/>
      <c r="B1184" s="193"/>
      <c r="C1184" s="193"/>
      <c r="D1184" s="193"/>
      <c r="E1184" s="193"/>
      <c r="F1184" s="193"/>
      <c r="G1184" s="198"/>
      <c r="H1184" s="198"/>
      <c r="I1184" s="198"/>
      <c r="J1184" s="193"/>
      <c r="K1184" s="193"/>
      <c r="L1184" s="193"/>
      <c r="M1184" s="193"/>
      <c r="N1184" s="193"/>
      <c r="O1184" s="193"/>
      <c r="P1184" s="193"/>
      <c r="Q1184" s="193"/>
    </row>
    <row r="1185" spans="1:17" s="3" customFormat="1" ht="15.75" customHeight="1" thickBot="1">
      <c r="A1185" s="225"/>
      <c r="B1185" s="239"/>
      <c r="C1185" s="239"/>
      <c r="D1185" s="239"/>
      <c r="E1185" s="239"/>
      <c r="F1185" s="239"/>
      <c r="G1185" s="240"/>
      <c r="H1185" s="240"/>
      <c r="I1185" s="240"/>
      <c r="J1185" s="239"/>
      <c r="K1185" s="239"/>
      <c r="L1185" s="239"/>
      <c r="M1185" s="239"/>
      <c r="N1185" s="239"/>
      <c r="O1185" s="239"/>
      <c r="P1185" s="239"/>
      <c r="Q1185" s="239"/>
    </row>
    <row r="1186" spans="1:17" s="3" customFormat="1" ht="3" customHeight="1" thickBot="1">
      <c r="A1186" s="16"/>
      <c r="B1186" s="13"/>
      <c r="C1186" s="13"/>
      <c r="D1186" s="13"/>
      <c r="E1186" s="13"/>
      <c r="F1186" s="17"/>
      <c r="G1186" s="17"/>
      <c r="H1186" s="17"/>
      <c r="I1186" s="13"/>
      <c r="J1186" s="13"/>
      <c r="K1186" s="13"/>
      <c r="L1186" s="13"/>
      <c r="M1186" s="13"/>
      <c r="N1186" s="13"/>
      <c r="O1186" s="13"/>
      <c r="P1186" s="13"/>
      <c r="Q1186" s="13"/>
    </row>
    <row r="1187" spans="1:17" s="3" customFormat="1" ht="15.75" customHeight="1" thickBot="1">
      <c r="A1187" s="18" t="s">
        <v>35</v>
      </c>
      <c r="B1187" s="19" t="s">
        <v>36</v>
      </c>
      <c r="C1187" s="20" t="s">
        <v>37</v>
      </c>
      <c r="D1187" s="20"/>
      <c r="E1187" s="21" t="s">
        <v>38</v>
      </c>
      <c r="F1187" s="21"/>
      <c r="G1187" s="21" t="s">
        <v>39</v>
      </c>
      <c r="H1187" s="22">
        <f>D1187+F1187</f>
        <v>0</v>
      </c>
      <c r="I1187" s="19" t="s">
        <v>40</v>
      </c>
      <c r="J1187" s="20" t="s">
        <v>37</v>
      </c>
      <c r="K1187" s="20"/>
      <c r="L1187" s="20" t="s">
        <v>38</v>
      </c>
      <c r="M1187" s="21"/>
      <c r="N1187" s="21" t="s">
        <v>39</v>
      </c>
      <c r="O1187" s="23">
        <f>K1187+M1187</f>
        <v>0</v>
      </c>
      <c r="P1187" s="226"/>
      <c r="Q1187" s="227"/>
    </row>
    <row r="1188" spans="1:17" s="3" customFormat="1" ht="15.75" customHeight="1" thickTop="1">
      <c r="A1188" s="228" t="s">
        <v>41</v>
      </c>
      <c r="B1188" s="229"/>
      <c r="C1188" s="229"/>
      <c r="D1188" s="229"/>
      <c r="E1188" s="229"/>
      <c r="F1188" s="229"/>
      <c r="G1188" s="229"/>
      <c r="H1188" s="229"/>
      <c r="I1188" s="229"/>
      <c r="J1188" s="229"/>
      <c r="K1188" s="229"/>
      <c r="L1188" s="229"/>
      <c r="M1188" s="229"/>
      <c r="N1188" s="229"/>
      <c r="O1188" s="229"/>
      <c r="P1188" s="229"/>
      <c r="Q1188" s="230"/>
    </row>
    <row r="1189" spans="1:17" s="3" customFormat="1" ht="15.75" customHeight="1">
      <c r="A1189" s="8" t="s">
        <v>42</v>
      </c>
      <c r="B1189" s="231"/>
      <c r="C1189" s="232"/>
      <c r="D1189" s="232"/>
      <c r="E1189" s="232"/>
      <c r="F1189" s="232"/>
      <c r="G1189" s="232"/>
      <c r="H1189" s="232"/>
      <c r="I1189" s="232"/>
      <c r="J1189" s="232"/>
      <c r="K1189" s="232"/>
      <c r="L1189" s="232"/>
      <c r="M1189" s="232"/>
      <c r="N1189" s="232"/>
      <c r="O1189" s="232"/>
      <c r="P1189" s="232"/>
      <c r="Q1189" s="233"/>
    </row>
    <row r="1190" spans="1:17" s="3" customFormat="1" ht="15.75" customHeight="1">
      <c r="A1190" s="8" t="s">
        <v>43</v>
      </c>
      <c r="B1190" s="231"/>
      <c r="C1190" s="232"/>
      <c r="D1190" s="232"/>
      <c r="E1190" s="232"/>
      <c r="F1190" s="232"/>
      <c r="G1190" s="232"/>
      <c r="H1190" s="232"/>
      <c r="I1190" s="232"/>
      <c r="J1190" s="232"/>
      <c r="K1190" s="232"/>
      <c r="L1190" s="232"/>
      <c r="M1190" s="232"/>
      <c r="N1190" s="232"/>
      <c r="O1190" s="232"/>
      <c r="P1190" s="232"/>
      <c r="Q1190" s="233"/>
    </row>
    <row r="1191" spans="1:17" s="3" customFormat="1" ht="15.75" customHeight="1" thickBot="1">
      <c r="A1191" s="24" t="s">
        <v>34</v>
      </c>
      <c r="B1191" s="234"/>
      <c r="C1191" s="235"/>
      <c r="D1191" s="235"/>
      <c r="E1191" s="235"/>
      <c r="F1191" s="235"/>
      <c r="G1191" s="235"/>
      <c r="H1191" s="235"/>
      <c r="I1191" s="235"/>
      <c r="J1191" s="235"/>
      <c r="K1191" s="235"/>
      <c r="L1191" s="235"/>
      <c r="M1191" s="235"/>
      <c r="N1191" s="235"/>
      <c r="O1191" s="235"/>
      <c r="P1191" s="235"/>
      <c r="Q1191" s="236"/>
    </row>
    <row r="1192" spans="1:17" s="3" customFormat="1" ht="15.75" customHeight="1" thickTop="1">
      <c r="A1192" s="237" t="s">
        <v>45</v>
      </c>
      <c r="B1192" s="228" t="s">
        <v>46</v>
      </c>
      <c r="C1192" s="229"/>
      <c r="D1192" s="230"/>
      <c r="E1192" s="228" t="s">
        <v>47</v>
      </c>
      <c r="F1192" s="229"/>
      <c r="G1192" s="229"/>
      <c r="H1192" s="229"/>
      <c r="I1192" s="230"/>
      <c r="J1192" s="228" t="s">
        <v>48</v>
      </c>
      <c r="K1192" s="229"/>
      <c r="L1192" s="229"/>
      <c r="M1192" s="229"/>
      <c r="N1192" s="230"/>
      <c r="O1192" s="228" t="s">
        <v>49</v>
      </c>
      <c r="P1192" s="229"/>
      <c r="Q1192" s="230"/>
    </row>
    <row r="1193" spans="1:17" s="3" customFormat="1" ht="15.75" customHeight="1">
      <c r="A1193" s="196"/>
      <c r="B1193" s="8" t="s">
        <v>50</v>
      </c>
      <c r="C1193" s="8" t="s">
        <v>36</v>
      </c>
      <c r="D1193" s="8" t="s">
        <v>40</v>
      </c>
      <c r="E1193" s="37" t="s">
        <v>77</v>
      </c>
      <c r="F1193" s="38"/>
      <c r="G1193" s="38"/>
      <c r="H1193" s="38"/>
      <c r="I1193" s="39"/>
      <c r="J1193" s="40"/>
      <c r="K1193" s="41"/>
      <c r="L1193" s="41"/>
      <c r="M1193" s="41"/>
      <c r="N1193" s="42"/>
      <c r="O1193" s="258"/>
      <c r="P1193" s="259"/>
      <c r="Q1193" s="260"/>
    </row>
    <row r="1194" spans="1:17" s="3" customFormat="1" ht="15.75" customHeight="1" thickBot="1">
      <c r="A1194" s="238"/>
      <c r="B1194" s="26">
        <f>B1146</f>
        <v>12</v>
      </c>
      <c r="C1194" s="26"/>
      <c r="D1194" s="26"/>
      <c r="E1194" s="43"/>
      <c r="F1194" s="44"/>
      <c r="G1194" s="44"/>
      <c r="H1194" s="44"/>
      <c r="I1194" s="45"/>
      <c r="J1194" s="46"/>
      <c r="K1194" s="47"/>
      <c r="L1194" s="47"/>
      <c r="M1194" s="47"/>
      <c r="N1194" s="48"/>
      <c r="O1194" s="261"/>
      <c r="P1194" s="262"/>
      <c r="Q1194" s="263"/>
    </row>
    <row r="1195" spans="1:17" s="3" customFormat="1" ht="15.75" customHeight="1" thickTop="1">
      <c r="A1195" s="237" t="s">
        <v>51</v>
      </c>
      <c r="B1195" s="27" t="s">
        <v>52</v>
      </c>
      <c r="C1195" s="28">
        <f>E1195+I1195+M1195+O1195+Q1195</f>
        <v>0</v>
      </c>
      <c r="D1195" s="269" t="s">
        <v>53</v>
      </c>
      <c r="E1195" s="242"/>
      <c r="F1195" s="270" t="s">
        <v>54</v>
      </c>
      <c r="G1195" s="247"/>
      <c r="H1195" s="237" t="s">
        <v>55</v>
      </c>
      <c r="I1195" s="247"/>
      <c r="J1195" s="237" t="s">
        <v>56</v>
      </c>
      <c r="K1195" s="247"/>
      <c r="L1195" s="249" t="s">
        <v>57</v>
      </c>
      <c r="M1195" s="250"/>
      <c r="N1195" s="237" t="s">
        <v>58</v>
      </c>
      <c r="O1195" s="242"/>
      <c r="P1195" s="237" t="s">
        <v>59</v>
      </c>
      <c r="Q1195" s="242"/>
    </row>
    <row r="1196" spans="1:17" s="3" customFormat="1" ht="15.75" customHeight="1" thickBot="1">
      <c r="A1196" s="238"/>
      <c r="B1196" s="24" t="s">
        <v>60</v>
      </c>
      <c r="C1196" s="29">
        <f>G1195+K1195</f>
        <v>0</v>
      </c>
      <c r="D1196" s="241"/>
      <c r="E1196" s="243"/>
      <c r="F1196" s="243"/>
      <c r="G1196" s="248"/>
      <c r="H1196" s="241"/>
      <c r="I1196" s="248"/>
      <c r="J1196" s="241"/>
      <c r="K1196" s="248"/>
      <c r="L1196" s="241"/>
      <c r="M1196" s="251"/>
      <c r="N1196" s="241"/>
      <c r="O1196" s="243"/>
      <c r="P1196" s="241"/>
      <c r="Q1196" s="243"/>
    </row>
    <row r="1197" spans="1:17" s="3" customFormat="1" ht="15.75" customHeight="1" thickTop="1">
      <c r="A1197" s="244" t="s">
        <v>61</v>
      </c>
      <c r="B1197" s="245"/>
      <c r="C1197" s="245"/>
      <c r="D1197" s="245"/>
      <c r="E1197" s="245"/>
      <c r="F1197" s="245"/>
      <c r="G1197" s="245"/>
      <c r="H1197" s="245"/>
      <c r="I1197" s="245"/>
      <c r="J1197" s="245"/>
      <c r="K1197" s="246"/>
      <c r="L1197" s="228" t="s">
        <v>62</v>
      </c>
      <c r="M1197" s="229"/>
      <c r="N1197" s="229"/>
      <c r="O1197" s="229"/>
      <c r="P1197" s="229"/>
      <c r="Q1197" s="230"/>
    </row>
    <row r="1198" spans="1:17" s="3" customFormat="1" ht="19.5" customHeight="1">
      <c r="A1198" s="8" t="s">
        <v>63</v>
      </c>
      <c r="B1198" s="283" t="s">
        <v>26</v>
      </c>
      <c r="C1198" s="284"/>
      <c r="D1198" s="30" t="s">
        <v>64</v>
      </c>
      <c r="E1198" s="30" t="s">
        <v>65</v>
      </c>
      <c r="F1198" s="283" t="s">
        <v>66</v>
      </c>
      <c r="G1198" s="284"/>
      <c r="H1198" s="283" t="s">
        <v>67</v>
      </c>
      <c r="I1198" s="284"/>
      <c r="J1198" s="283" t="s">
        <v>68</v>
      </c>
      <c r="K1198" s="284"/>
      <c r="L1198" s="283" t="s">
        <v>69</v>
      </c>
      <c r="M1198" s="285"/>
      <c r="N1198" s="285"/>
      <c r="O1198" s="284"/>
      <c r="P1198" s="31" t="s">
        <v>70</v>
      </c>
      <c r="Q1198" s="32" t="s">
        <v>71</v>
      </c>
    </row>
    <row r="1199" spans="1:17" s="3" customFormat="1" ht="15.75" customHeight="1">
      <c r="A1199" s="223" t="s">
        <v>72</v>
      </c>
      <c r="B1199" s="33" t="s">
        <v>73</v>
      </c>
      <c r="C1199" s="49">
        <f>C1151</f>
        <v>0</v>
      </c>
      <c r="D1199" s="293">
        <f>D1151</f>
        <v>0</v>
      </c>
      <c r="E1199" s="295">
        <f>E1151</f>
        <v>0</v>
      </c>
      <c r="F1199" s="296">
        <f>F1151</f>
        <v>0</v>
      </c>
      <c r="G1199" s="297"/>
      <c r="H1199" s="296">
        <f>H1151</f>
        <v>0</v>
      </c>
      <c r="I1199" s="297"/>
      <c r="J1199" s="300">
        <f>J1151</f>
        <v>0</v>
      </c>
      <c r="K1199" s="297"/>
      <c r="L1199" s="276" t="s">
        <v>74</v>
      </c>
      <c r="M1199" s="277"/>
      <c r="N1199" s="276" t="s">
        <v>75</v>
      </c>
      <c r="O1199" s="277"/>
      <c r="P1199" s="278"/>
      <c r="Q1199" s="280"/>
    </row>
    <row r="1200" spans="1:17" s="3" customFormat="1" ht="15.75" customHeight="1" thickBot="1">
      <c r="A1200" s="225"/>
      <c r="B1200" s="35" t="s">
        <v>76</v>
      </c>
      <c r="C1200" s="50">
        <f>C1152</f>
        <v>0</v>
      </c>
      <c r="D1200" s="294"/>
      <c r="E1200" s="279"/>
      <c r="F1200" s="298"/>
      <c r="G1200" s="299"/>
      <c r="H1200" s="298"/>
      <c r="I1200" s="299"/>
      <c r="J1200" s="298"/>
      <c r="K1200" s="299"/>
      <c r="L1200" s="291">
        <f>L1152</f>
        <v>0</v>
      </c>
      <c r="M1200" s="292"/>
      <c r="N1200" s="291">
        <f>N1152</f>
        <v>0</v>
      </c>
      <c r="O1200" s="292"/>
      <c r="P1200" s="279"/>
      <c r="Q1200" s="279"/>
    </row>
    <row r="1201" spans="1:20" s="3" customFormat="1" ht="19.5" customHeight="1">
      <c r="A1201" s="188" t="s">
        <v>0</v>
      </c>
      <c r="B1201" s="188"/>
      <c r="C1201" s="188"/>
      <c r="D1201" s="188"/>
      <c r="E1201" s="188"/>
      <c r="F1201" s="188"/>
      <c r="G1201" s="188"/>
      <c r="H1201" s="188"/>
      <c r="I1201" s="188"/>
      <c r="J1201" s="188"/>
      <c r="K1201" s="188"/>
      <c r="L1201" s="188"/>
      <c r="M1201" s="188"/>
      <c r="N1201" s="188"/>
      <c r="O1201" s="188"/>
      <c r="P1201" s="188"/>
      <c r="Q1201" s="188"/>
      <c r="R1201" s="1"/>
      <c r="S1201" s="1"/>
      <c r="T1201" s="1"/>
    </row>
    <row r="1202" spans="1:20" s="3" customFormat="1" ht="3.75" customHeight="1"/>
    <row r="1203" spans="1:20" s="3" customFormat="1" ht="19.5" customHeight="1">
      <c r="E1203" s="4"/>
      <c r="K1203" s="189" t="s">
        <v>2</v>
      </c>
      <c r="L1203" s="191" t="s">
        <v>3</v>
      </c>
      <c r="M1203" s="191"/>
      <c r="N1203" s="192" t="s">
        <v>4</v>
      </c>
      <c r="O1203" s="192"/>
      <c r="P1203" s="193" t="s">
        <v>5</v>
      </c>
      <c r="Q1203" s="193"/>
    </row>
    <row r="1204" spans="1:20" s="3" customFormat="1" ht="19.5" customHeight="1">
      <c r="E1204" s="4"/>
      <c r="K1204" s="189"/>
      <c r="L1204" s="191"/>
      <c r="M1204" s="191"/>
      <c r="N1204" s="192"/>
      <c r="O1204" s="192"/>
      <c r="P1204" s="193"/>
      <c r="Q1204" s="193"/>
    </row>
    <row r="1205" spans="1:20" s="3" customFormat="1" ht="23.25" customHeight="1">
      <c r="A1205" s="271">
        <f>A1157+1</f>
        <v>44312</v>
      </c>
      <c r="B1205" s="271"/>
      <c r="C1205" s="271"/>
      <c r="D1205" s="271"/>
      <c r="I1205" s="5"/>
      <c r="K1205" s="190"/>
      <c r="L1205" s="191"/>
      <c r="M1205" s="191"/>
      <c r="N1205" s="192"/>
      <c r="O1205" s="192"/>
      <c r="P1205" s="193"/>
      <c r="Q1205" s="193"/>
    </row>
    <row r="1206" spans="1:20" s="3" customFormat="1" ht="12" customHeight="1" thickBot="1">
      <c r="A1206" s="6"/>
      <c r="B1206" s="6"/>
      <c r="C1206" s="6"/>
      <c r="D1206" s="6"/>
      <c r="E1206" s="6"/>
      <c r="F1206" s="7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</row>
    <row r="1207" spans="1:20" s="3" customFormat="1" ht="17.25" customHeight="1">
      <c r="A1207" s="211" t="s">
        <v>9</v>
      </c>
      <c r="B1207" s="199" t="s">
        <v>10</v>
      </c>
      <c r="C1207" s="200"/>
      <c r="D1207" s="199" t="s">
        <v>11</v>
      </c>
      <c r="E1207" s="200"/>
      <c r="F1207" s="199" t="s">
        <v>12</v>
      </c>
      <c r="G1207" s="200"/>
      <c r="H1207" s="217" t="s">
        <v>13</v>
      </c>
      <c r="I1207" s="218"/>
      <c r="J1207" s="221" t="s">
        <v>14</v>
      </c>
      <c r="K1207" s="221"/>
      <c r="L1207" s="221"/>
      <c r="M1207" s="221"/>
      <c r="N1207" s="221"/>
      <c r="O1207" s="222"/>
      <c r="P1207" s="199" t="s">
        <v>15</v>
      </c>
      <c r="Q1207" s="200"/>
    </row>
    <row r="1208" spans="1:20" s="3" customFormat="1" ht="17.25" customHeight="1">
      <c r="A1208" s="212"/>
      <c r="B1208" s="8" t="s">
        <v>17</v>
      </c>
      <c r="C1208" s="8" t="s">
        <v>18</v>
      </c>
      <c r="D1208" s="8" t="s">
        <v>17</v>
      </c>
      <c r="E1208" s="8" t="s">
        <v>18</v>
      </c>
      <c r="F1208" s="8" t="s">
        <v>17</v>
      </c>
      <c r="G1208" s="8" t="s">
        <v>18</v>
      </c>
      <c r="H1208" s="219"/>
      <c r="I1208" s="220"/>
      <c r="J1208" s="201"/>
      <c r="K1208" s="201"/>
      <c r="L1208" s="201"/>
      <c r="M1208" s="201"/>
      <c r="N1208" s="201"/>
      <c r="O1208" s="202"/>
      <c r="P1208" s="205"/>
      <c r="Q1208" s="206"/>
    </row>
    <row r="1209" spans="1:20" s="3" customFormat="1" ht="17.25" customHeight="1" thickBot="1">
      <c r="A1209" s="9"/>
      <c r="B1209" s="10"/>
      <c r="C1209" s="10"/>
      <c r="D1209" s="10"/>
      <c r="E1209" s="10"/>
      <c r="F1209" s="11"/>
      <c r="G1209" s="12"/>
      <c r="H1209" s="209"/>
      <c r="I1209" s="210"/>
      <c r="J1209" s="203"/>
      <c r="K1209" s="203"/>
      <c r="L1209" s="203"/>
      <c r="M1209" s="203"/>
      <c r="N1209" s="203"/>
      <c r="O1209" s="204"/>
      <c r="P1209" s="207"/>
      <c r="Q1209" s="208"/>
    </row>
    <row r="1210" spans="1:20" s="3" customFormat="1" ht="6" customHeight="1" thickBot="1">
      <c r="A1210" s="13"/>
      <c r="B1210" s="13"/>
      <c r="C1210" s="13"/>
      <c r="D1210" s="13"/>
      <c r="E1210" s="13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3"/>
      <c r="Q1210" s="13"/>
    </row>
    <row r="1211" spans="1:20" s="3" customFormat="1" ht="15.75" customHeight="1">
      <c r="A1211" s="211" t="s">
        <v>21</v>
      </c>
      <c r="B1211" s="213" t="s">
        <v>22</v>
      </c>
      <c r="C1211" s="214"/>
      <c r="D1211" s="214"/>
      <c r="E1211" s="214"/>
      <c r="F1211" s="214"/>
      <c r="G1211" s="214"/>
      <c r="H1211" s="215">
        <f>P1163</f>
        <v>44280</v>
      </c>
      <c r="I1211" s="215"/>
      <c r="J1211" s="213" t="s">
        <v>23</v>
      </c>
      <c r="K1211" s="214"/>
      <c r="L1211" s="214"/>
      <c r="M1211" s="214"/>
      <c r="N1211" s="214"/>
      <c r="O1211" s="214"/>
      <c r="P1211" s="215">
        <f>H1211+1</f>
        <v>44281</v>
      </c>
      <c r="Q1211" s="216"/>
      <c r="R1211" s="6"/>
    </row>
    <row r="1212" spans="1:20" s="3" customFormat="1" ht="15.75" customHeight="1">
      <c r="A1212" s="212"/>
      <c r="B1212" s="193" t="s">
        <v>24</v>
      </c>
      <c r="C1212" s="193"/>
      <c r="D1212" s="193"/>
      <c r="E1212" s="193"/>
      <c r="F1212" s="193"/>
      <c r="G1212" s="193" t="s">
        <v>25</v>
      </c>
      <c r="H1212" s="193"/>
      <c r="I1212" s="193"/>
      <c r="J1212" s="193" t="s">
        <v>24</v>
      </c>
      <c r="K1212" s="193"/>
      <c r="L1212" s="193"/>
      <c r="M1212" s="193"/>
      <c r="N1212" s="193"/>
      <c r="O1212" s="193" t="s">
        <v>25</v>
      </c>
      <c r="P1212" s="193"/>
      <c r="Q1212" s="193"/>
      <c r="R1212" s="6"/>
    </row>
    <row r="1213" spans="1:20" s="3" customFormat="1" ht="15.75" customHeight="1">
      <c r="A1213" s="195" t="s">
        <v>26</v>
      </c>
      <c r="B1213" s="193"/>
      <c r="C1213" s="193"/>
      <c r="D1213" s="193"/>
      <c r="E1213" s="193"/>
      <c r="F1213" s="193"/>
      <c r="G1213" s="198"/>
      <c r="H1213" s="198"/>
      <c r="I1213" s="198"/>
      <c r="J1213" s="193"/>
      <c r="K1213" s="193"/>
      <c r="L1213" s="193"/>
      <c r="M1213" s="193"/>
      <c r="N1213" s="193"/>
      <c r="O1213" s="193"/>
      <c r="P1213" s="193"/>
      <c r="Q1213" s="193"/>
    </row>
    <row r="1214" spans="1:20" s="3" customFormat="1" ht="15.75" customHeight="1">
      <c r="A1214" s="196"/>
      <c r="B1214" s="193"/>
      <c r="C1214" s="193"/>
      <c r="D1214" s="193"/>
      <c r="E1214" s="193"/>
      <c r="F1214" s="193"/>
      <c r="G1214" s="198"/>
      <c r="H1214" s="198"/>
      <c r="I1214" s="198"/>
      <c r="J1214" s="193"/>
      <c r="K1214" s="193"/>
      <c r="L1214" s="193"/>
      <c r="M1214" s="193"/>
      <c r="N1214" s="193"/>
      <c r="O1214" s="193"/>
      <c r="P1214" s="193"/>
      <c r="Q1214" s="193"/>
    </row>
    <row r="1215" spans="1:20" s="3" customFormat="1" ht="15.75" customHeight="1">
      <c r="A1215" s="196"/>
      <c r="B1215" s="193"/>
      <c r="C1215" s="193"/>
      <c r="D1215" s="193"/>
      <c r="E1215" s="193"/>
      <c r="F1215" s="193"/>
      <c r="G1215" s="198"/>
      <c r="H1215" s="198"/>
      <c r="I1215" s="198"/>
      <c r="J1215" s="193"/>
      <c r="K1215" s="193"/>
      <c r="L1215" s="193"/>
      <c r="M1215" s="193"/>
      <c r="N1215" s="193"/>
      <c r="O1215" s="193"/>
      <c r="P1215" s="193"/>
      <c r="Q1215" s="193"/>
    </row>
    <row r="1216" spans="1:20" s="3" customFormat="1" ht="15.75" customHeight="1">
      <c r="A1216" s="196"/>
      <c r="B1216" s="193"/>
      <c r="C1216" s="193"/>
      <c r="D1216" s="193"/>
      <c r="E1216" s="193"/>
      <c r="F1216" s="193"/>
      <c r="G1216" s="198"/>
      <c r="H1216" s="198"/>
      <c r="I1216" s="198"/>
      <c r="J1216" s="193"/>
      <c r="K1216" s="193"/>
      <c r="L1216" s="193"/>
      <c r="M1216" s="193"/>
      <c r="N1216" s="193"/>
      <c r="O1216" s="193"/>
      <c r="P1216" s="193"/>
      <c r="Q1216" s="193"/>
    </row>
    <row r="1217" spans="1:17" s="3" customFormat="1" ht="15.75" customHeight="1">
      <c r="A1217" s="197"/>
      <c r="B1217" s="193"/>
      <c r="C1217" s="193"/>
      <c r="D1217" s="193"/>
      <c r="E1217" s="193"/>
      <c r="F1217" s="193"/>
      <c r="G1217" s="198"/>
      <c r="H1217" s="198"/>
      <c r="I1217" s="198"/>
      <c r="J1217" s="193"/>
      <c r="K1217" s="193"/>
      <c r="L1217" s="193"/>
      <c r="M1217" s="193"/>
      <c r="N1217" s="193"/>
      <c r="O1217" s="193"/>
      <c r="P1217" s="193"/>
      <c r="Q1217" s="193"/>
    </row>
    <row r="1218" spans="1:17" s="3" customFormat="1" ht="15.75" customHeight="1">
      <c r="A1218" s="195" t="s">
        <v>27</v>
      </c>
      <c r="B1218" s="193"/>
      <c r="C1218" s="193"/>
      <c r="D1218" s="193"/>
      <c r="E1218" s="193"/>
      <c r="F1218" s="193"/>
      <c r="G1218" s="198"/>
      <c r="H1218" s="198"/>
      <c r="I1218" s="198"/>
      <c r="J1218" s="193"/>
      <c r="K1218" s="193"/>
      <c r="L1218" s="193"/>
      <c r="M1218" s="193"/>
      <c r="N1218" s="193"/>
      <c r="O1218" s="193"/>
      <c r="P1218" s="193"/>
      <c r="Q1218" s="193"/>
    </row>
    <row r="1219" spans="1:17" s="3" customFormat="1" ht="15.75" customHeight="1">
      <c r="A1219" s="196"/>
      <c r="B1219" s="193"/>
      <c r="C1219" s="193"/>
      <c r="D1219" s="193"/>
      <c r="E1219" s="193"/>
      <c r="F1219" s="193"/>
      <c r="G1219" s="198"/>
      <c r="H1219" s="198"/>
      <c r="I1219" s="198"/>
      <c r="J1219" s="193"/>
      <c r="K1219" s="193"/>
      <c r="L1219" s="193"/>
      <c r="M1219" s="193"/>
      <c r="N1219" s="193"/>
      <c r="O1219" s="193"/>
      <c r="P1219" s="193"/>
      <c r="Q1219" s="193"/>
    </row>
    <row r="1220" spans="1:17" s="3" customFormat="1" ht="15.75" customHeight="1">
      <c r="A1220" s="197"/>
      <c r="B1220" s="193"/>
      <c r="C1220" s="193"/>
      <c r="D1220" s="193"/>
      <c r="E1220" s="193"/>
      <c r="F1220" s="193"/>
      <c r="G1220" s="198"/>
      <c r="H1220" s="198"/>
      <c r="I1220" s="198"/>
      <c r="J1220" s="193"/>
      <c r="K1220" s="193"/>
      <c r="L1220" s="193"/>
      <c r="M1220" s="193"/>
      <c r="N1220" s="193"/>
      <c r="O1220" s="193"/>
      <c r="P1220" s="193"/>
      <c r="Q1220" s="193"/>
    </row>
    <row r="1221" spans="1:17" s="3" customFormat="1" ht="15.75" customHeight="1">
      <c r="A1221" s="195" t="s">
        <v>28</v>
      </c>
      <c r="B1221" s="193"/>
      <c r="C1221" s="193"/>
      <c r="D1221" s="193"/>
      <c r="E1221" s="193"/>
      <c r="F1221" s="193"/>
      <c r="G1221" s="198"/>
      <c r="H1221" s="198"/>
      <c r="I1221" s="198"/>
      <c r="J1221" s="193"/>
      <c r="K1221" s="193"/>
      <c r="L1221" s="193"/>
      <c r="M1221" s="193"/>
      <c r="N1221" s="193"/>
      <c r="O1221" s="193"/>
      <c r="P1221" s="193"/>
      <c r="Q1221" s="193"/>
    </row>
    <row r="1222" spans="1:17" s="3" customFormat="1" ht="15.75" customHeight="1">
      <c r="A1222" s="196"/>
      <c r="B1222" s="193"/>
      <c r="C1222" s="193"/>
      <c r="D1222" s="193"/>
      <c r="E1222" s="193"/>
      <c r="F1222" s="193"/>
      <c r="G1222" s="198"/>
      <c r="H1222" s="198"/>
      <c r="I1222" s="198"/>
      <c r="J1222" s="193"/>
      <c r="K1222" s="193"/>
      <c r="L1222" s="193"/>
      <c r="M1222" s="193"/>
      <c r="N1222" s="193"/>
      <c r="O1222" s="193"/>
      <c r="P1222" s="193"/>
      <c r="Q1222" s="193"/>
    </row>
    <row r="1223" spans="1:17" s="3" customFormat="1" ht="15.75" customHeight="1">
      <c r="A1223" s="196"/>
      <c r="B1223" s="193"/>
      <c r="C1223" s="193"/>
      <c r="D1223" s="193"/>
      <c r="E1223" s="193"/>
      <c r="F1223" s="193"/>
      <c r="G1223" s="198"/>
      <c r="H1223" s="198"/>
      <c r="I1223" s="198"/>
      <c r="J1223" s="193"/>
      <c r="K1223" s="193"/>
      <c r="L1223" s="193"/>
      <c r="M1223" s="193"/>
      <c r="N1223" s="193"/>
      <c r="O1223" s="193"/>
      <c r="P1223" s="193"/>
      <c r="Q1223" s="193"/>
    </row>
    <row r="1224" spans="1:17" s="3" customFormat="1" ht="15.75" customHeight="1">
      <c r="A1224" s="197"/>
      <c r="B1224" s="193"/>
      <c r="C1224" s="193"/>
      <c r="D1224" s="193"/>
      <c r="E1224" s="193"/>
      <c r="F1224" s="193"/>
      <c r="G1224" s="198"/>
      <c r="H1224" s="198"/>
      <c r="I1224" s="198"/>
      <c r="J1224" s="193"/>
      <c r="K1224" s="193"/>
      <c r="L1224" s="193"/>
      <c r="M1224" s="193"/>
      <c r="N1224" s="193"/>
      <c r="O1224" s="193"/>
      <c r="P1224" s="193"/>
      <c r="Q1224" s="193"/>
    </row>
    <row r="1225" spans="1:17" s="3" customFormat="1" ht="15.75" customHeight="1">
      <c r="A1225" s="223" t="s">
        <v>29</v>
      </c>
      <c r="B1225" s="193"/>
      <c r="C1225" s="193"/>
      <c r="D1225" s="193"/>
      <c r="E1225" s="193"/>
      <c r="F1225" s="193"/>
      <c r="G1225" s="198"/>
      <c r="H1225" s="198"/>
      <c r="I1225" s="198"/>
      <c r="J1225" s="193"/>
      <c r="K1225" s="193"/>
      <c r="L1225" s="193"/>
      <c r="M1225" s="193"/>
      <c r="N1225" s="193"/>
      <c r="O1225" s="193"/>
      <c r="P1225" s="193"/>
      <c r="Q1225" s="193"/>
    </row>
    <row r="1226" spans="1:17" s="3" customFormat="1" ht="15.75" customHeight="1">
      <c r="A1226" s="212"/>
      <c r="B1226" s="193"/>
      <c r="C1226" s="193"/>
      <c r="D1226" s="193"/>
      <c r="E1226" s="193"/>
      <c r="F1226" s="193"/>
      <c r="G1226" s="198"/>
      <c r="H1226" s="198"/>
      <c r="I1226" s="198"/>
      <c r="J1226" s="193"/>
      <c r="K1226" s="193"/>
      <c r="L1226" s="193"/>
      <c r="M1226" s="193"/>
      <c r="N1226" s="193"/>
      <c r="O1226" s="193"/>
      <c r="P1226" s="193"/>
      <c r="Q1226" s="193"/>
    </row>
    <row r="1227" spans="1:17" s="3" customFormat="1" ht="15.75" customHeight="1">
      <c r="A1227" s="8" t="s">
        <v>30</v>
      </c>
      <c r="B1227" s="193"/>
      <c r="C1227" s="193"/>
      <c r="D1227" s="193"/>
      <c r="E1227" s="193"/>
      <c r="F1227" s="193"/>
      <c r="G1227" s="198"/>
      <c r="H1227" s="198"/>
      <c r="I1227" s="198"/>
      <c r="J1227" s="193"/>
      <c r="K1227" s="193"/>
      <c r="L1227" s="193"/>
      <c r="M1227" s="193"/>
      <c r="N1227" s="193"/>
      <c r="O1227" s="193"/>
      <c r="P1227" s="193"/>
      <c r="Q1227" s="193"/>
    </row>
    <row r="1228" spans="1:17" s="3" customFormat="1" ht="15.75" customHeight="1">
      <c r="A1228" s="15" t="s">
        <v>31</v>
      </c>
      <c r="B1228" s="193"/>
      <c r="C1228" s="193"/>
      <c r="D1228" s="193"/>
      <c r="E1228" s="193"/>
      <c r="F1228" s="193"/>
      <c r="G1228" s="198"/>
      <c r="H1228" s="198"/>
      <c r="I1228" s="198"/>
      <c r="J1228" s="193"/>
      <c r="K1228" s="193"/>
      <c r="L1228" s="193"/>
      <c r="M1228" s="193"/>
      <c r="N1228" s="193"/>
      <c r="O1228" s="193"/>
      <c r="P1228" s="193"/>
      <c r="Q1228" s="193"/>
    </row>
    <row r="1229" spans="1:17" s="3" customFormat="1" ht="15.75" customHeight="1">
      <c r="A1229" s="8" t="s">
        <v>32</v>
      </c>
      <c r="B1229" s="193"/>
      <c r="C1229" s="193"/>
      <c r="D1229" s="193"/>
      <c r="E1229" s="193"/>
      <c r="F1229" s="193"/>
      <c r="G1229" s="198"/>
      <c r="H1229" s="198"/>
      <c r="I1229" s="198"/>
      <c r="J1229" s="193"/>
      <c r="K1229" s="193"/>
      <c r="L1229" s="193"/>
      <c r="M1229" s="193"/>
      <c r="N1229" s="193"/>
      <c r="O1229" s="193"/>
      <c r="P1229" s="193"/>
      <c r="Q1229" s="193"/>
    </row>
    <row r="1230" spans="1:17" s="3" customFormat="1" ht="15.75" customHeight="1">
      <c r="A1230" s="8" t="s">
        <v>33</v>
      </c>
      <c r="B1230" s="193"/>
      <c r="C1230" s="193"/>
      <c r="D1230" s="193"/>
      <c r="E1230" s="193"/>
      <c r="F1230" s="193"/>
      <c r="G1230" s="198"/>
      <c r="H1230" s="198"/>
      <c r="I1230" s="198"/>
      <c r="J1230" s="193"/>
      <c r="K1230" s="193"/>
      <c r="L1230" s="193"/>
      <c r="M1230" s="193"/>
      <c r="N1230" s="193"/>
      <c r="O1230" s="193"/>
      <c r="P1230" s="193"/>
      <c r="Q1230" s="193"/>
    </row>
    <row r="1231" spans="1:17" s="3" customFormat="1" ht="15.75" customHeight="1">
      <c r="A1231" s="224" t="s">
        <v>34</v>
      </c>
      <c r="B1231" s="193"/>
      <c r="C1231" s="193"/>
      <c r="D1231" s="193"/>
      <c r="E1231" s="193"/>
      <c r="F1231" s="193"/>
      <c r="G1231" s="198"/>
      <c r="H1231" s="198"/>
      <c r="I1231" s="198"/>
      <c r="J1231" s="193"/>
      <c r="K1231" s="193"/>
      <c r="L1231" s="193"/>
      <c r="M1231" s="193"/>
      <c r="N1231" s="193"/>
      <c r="O1231" s="193"/>
      <c r="P1231" s="193"/>
      <c r="Q1231" s="193"/>
    </row>
    <row r="1232" spans="1:17" s="3" customFormat="1" ht="15.75" customHeight="1">
      <c r="A1232" s="224"/>
      <c r="B1232" s="193"/>
      <c r="C1232" s="193"/>
      <c r="D1232" s="193"/>
      <c r="E1232" s="193"/>
      <c r="F1232" s="193"/>
      <c r="G1232" s="198"/>
      <c r="H1232" s="198"/>
      <c r="I1232" s="198"/>
      <c r="J1232" s="193"/>
      <c r="K1232" s="193"/>
      <c r="L1232" s="193"/>
      <c r="M1232" s="193"/>
      <c r="N1232" s="193"/>
      <c r="O1232" s="193"/>
      <c r="P1232" s="193"/>
      <c r="Q1232" s="193"/>
    </row>
    <row r="1233" spans="1:17" s="3" customFormat="1" ht="15.75" customHeight="1" thickBot="1">
      <c r="A1233" s="225"/>
      <c r="B1233" s="239"/>
      <c r="C1233" s="239"/>
      <c r="D1233" s="239"/>
      <c r="E1233" s="239"/>
      <c r="F1233" s="239"/>
      <c r="G1233" s="240"/>
      <c r="H1233" s="240"/>
      <c r="I1233" s="240"/>
      <c r="J1233" s="239"/>
      <c r="K1233" s="239"/>
      <c r="L1233" s="239"/>
      <c r="M1233" s="239"/>
      <c r="N1233" s="239"/>
      <c r="O1233" s="239"/>
      <c r="P1233" s="239"/>
      <c r="Q1233" s="239"/>
    </row>
    <row r="1234" spans="1:17" s="3" customFormat="1" ht="3" customHeight="1" thickBot="1">
      <c r="A1234" s="16"/>
      <c r="B1234" s="13"/>
      <c r="C1234" s="13"/>
      <c r="D1234" s="13"/>
      <c r="E1234" s="13"/>
      <c r="F1234" s="17"/>
      <c r="G1234" s="17"/>
      <c r="H1234" s="17"/>
      <c r="I1234" s="13"/>
      <c r="J1234" s="13"/>
      <c r="K1234" s="13"/>
      <c r="L1234" s="13"/>
      <c r="M1234" s="13"/>
      <c r="N1234" s="13"/>
      <c r="O1234" s="13"/>
      <c r="P1234" s="13"/>
      <c r="Q1234" s="13"/>
    </row>
    <row r="1235" spans="1:17" s="3" customFormat="1" ht="15.75" customHeight="1" thickBot="1">
      <c r="A1235" s="18" t="s">
        <v>35</v>
      </c>
      <c r="B1235" s="19" t="s">
        <v>36</v>
      </c>
      <c r="C1235" s="20" t="s">
        <v>37</v>
      </c>
      <c r="D1235" s="20"/>
      <c r="E1235" s="21" t="s">
        <v>38</v>
      </c>
      <c r="F1235" s="21"/>
      <c r="G1235" s="21" t="s">
        <v>39</v>
      </c>
      <c r="H1235" s="22">
        <f>D1235+F1235</f>
        <v>0</v>
      </c>
      <c r="I1235" s="19" t="s">
        <v>40</v>
      </c>
      <c r="J1235" s="20" t="s">
        <v>37</v>
      </c>
      <c r="K1235" s="20"/>
      <c r="L1235" s="20" t="s">
        <v>38</v>
      </c>
      <c r="M1235" s="21"/>
      <c r="N1235" s="21" t="s">
        <v>39</v>
      </c>
      <c r="O1235" s="23">
        <f>K1235+M1235</f>
        <v>0</v>
      </c>
      <c r="P1235" s="226"/>
      <c r="Q1235" s="227"/>
    </row>
    <row r="1236" spans="1:17" s="3" customFormat="1" ht="15.75" customHeight="1" thickTop="1">
      <c r="A1236" s="228" t="s">
        <v>41</v>
      </c>
      <c r="B1236" s="229"/>
      <c r="C1236" s="229"/>
      <c r="D1236" s="229"/>
      <c r="E1236" s="229"/>
      <c r="F1236" s="229"/>
      <c r="G1236" s="229"/>
      <c r="H1236" s="229"/>
      <c r="I1236" s="229"/>
      <c r="J1236" s="229"/>
      <c r="K1236" s="229"/>
      <c r="L1236" s="229"/>
      <c r="M1236" s="229"/>
      <c r="N1236" s="229"/>
      <c r="O1236" s="229"/>
      <c r="P1236" s="229"/>
      <c r="Q1236" s="230"/>
    </row>
    <row r="1237" spans="1:17" s="3" customFormat="1" ht="15.75" customHeight="1">
      <c r="A1237" s="8" t="s">
        <v>42</v>
      </c>
      <c r="B1237" s="231"/>
      <c r="C1237" s="232"/>
      <c r="D1237" s="232"/>
      <c r="E1237" s="232"/>
      <c r="F1237" s="232"/>
      <c r="G1237" s="232"/>
      <c r="H1237" s="232"/>
      <c r="I1237" s="232"/>
      <c r="J1237" s="232"/>
      <c r="K1237" s="232"/>
      <c r="L1237" s="232"/>
      <c r="M1237" s="232"/>
      <c r="N1237" s="232"/>
      <c r="O1237" s="232"/>
      <c r="P1237" s="232"/>
      <c r="Q1237" s="233"/>
    </row>
    <row r="1238" spans="1:17" s="3" customFormat="1" ht="15.75" customHeight="1">
      <c r="A1238" s="8" t="s">
        <v>43</v>
      </c>
      <c r="B1238" s="231"/>
      <c r="C1238" s="232"/>
      <c r="D1238" s="232"/>
      <c r="E1238" s="232"/>
      <c r="F1238" s="232"/>
      <c r="G1238" s="232"/>
      <c r="H1238" s="232"/>
      <c r="I1238" s="232"/>
      <c r="J1238" s="232"/>
      <c r="K1238" s="232"/>
      <c r="L1238" s="232"/>
      <c r="M1238" s="232"/>
      <c r="N1238" s="232"/>
      <c r="O1238" s="232"/>
      <c r="P1238" s="232"/>
      <c r="Q1238" s="233"/>
    </row>
    <row r="1239" spans="1:17" s="3" customFormat="1" ht="15.75" customHeight="1" thickBot="1">
      <c r="A1239" s="24" t="s">
        <v>34</v>
      </c>
      <c r="B1239" s="234"/>
      <c r="C1239" s="235"/>
      <c r="D1239" s="235"/>
      <c r="E1239" s="235"/>
      <c r="F1239" s="235"/>
      <c r="G1239" s="235"/>
      <c r="H1239" s="235"/>
      <c r="I1239" s="235"/>
      <c r="J1239" s="235"/>
      <c r="K1239" s="235"/>
      <c r="L1239" s="235"/>
      <c r="M1239" s="235"/>
      <c r="N1239" s="235"/>
      <c r="O1239" s="235"/>
      <c r="P1239" s="235"/>
      <c r="Q1239" s="236"/>
    </row>
    <row r="1240" spans="1:17" s="3" customFormat="1" ht="15.75" customHeight="1" thickTop="1">
      <c r="A1240" s="237" t="s">
        <v>45</v>
      </c>
      <c r="B1240" s="228" t="s">
        <v>46</v>
      </c>
      <c r="C1240" s="229"/>
      <c r="D1240" s="230"/>
      <c r="E1240" s="228" t="s">
        <v>47</v>
      </c>
      <c r="F1240" s="229"/>
      <c r="G1240" s="229"/>
      <c r="H1240" s="229"/>
      <c r="I1240" s="230"/>
      <c r="J1240" s="228" t="s">
        <v>48</v>
      </c>
      <c r="K1240" s="229"/>
      <c r="L1240" s="229"/>
      <c r="M1240" s="229"/>
      <c r="N1240" s="230"/>
      <c r="O1240" s="228" t="s">
        <v>49</v>
      </c>
      <c r="P1240" s="229"/>
      <c r="Q1240" s="230"/>
    </row>
    <row r="1241" spans="1:17" s="3" customFormat="1" ht="15.75" customHeight="1">
      <c r="A1241" s="196"/>
      <c r="B1241" s="8" t="s">
        <v>50</v>
      </c>
      <c r="C1241" s="8" t="s">
        <v>36</v>
      </c>
      <c r="D1241" s="8" t="s">
        <v>40</v>
      </c>
      <c r="E1241" s="37" t="s">
        <v>77</v>
      </c>
      <c r="F1241" s="38"/>
      <c r="G1241" s="38"/>
      <c r="H1241" s="38"/>
      <c r="I1241" s="39"/>
      <c r="J1241" s="40"/>
      <c r="K1241" s="41"/>
      <c r="L1241" s="41"/>
      <c r="M1241" s="41"/>
      <c r="N1241" s="42"/>
      <c r="O1241" s="258"/>
      <c r="P1241" s="259"/>
      <c r="Q1241" s="260"/>
    </row>
    <row r="1242" spans="1:17" s="3" customFormat="1" ht="15.75" customHeight="1" thickBot="1">
      <c r="A1242" s="238"/>
      <c r="B1242" s="26">
        <f>B1194</f>
        <v>12</v>
      </c>
      <c r="C1242" s="26"/>
      <c r="D1242" s="26"/>
      <c r="E1242" s="43"/>
      <c r="F1242" s="44"/>
      <c r="G1242" s="44"/>
      <c r="H1242" s="44"/>
      <c r="I1242" s="45"/>
      <c r="J1242" s="46"/>
      <c r="K1242" s="47"/>
      <c r="L1242" s="47"/>
      <c r="M1242" s="47"/>
      <c r="N1242" s="48"/>
      <c r="O1242" s="261"/>
      <c r="P1242" s="262"/>
      <c r="Q1242" s="263"/>
    </row>
    <row r="1243" spans="1:17" s="3" customFormat="1" ht="15.75" customHeight="1" thickTop="1">
      <c r="A1243" s="237" t="s">
        <v>51</v>
      </c>
      <c r="B1243" s="27" t="s">
        <v>52</v>
      </c>
      <c r="C1243" s="28">
        <f>E1243+I1243+M1243+O1243+Q1243</f>
        <v>0</v>
      </c>
      <c r="D1243" s="269" t="s">
        <v>53</v>
      </c>
      <c r="E1243" s="242"/>
      <c r="F1243" s="270" t="s">
        <v>54</v>
      </c>
      <c r="G1243" s="247"/>
      <c r="H1243" s="237" t="s">
        <v>55</v>
      </c>
      <c r="I1243" s="247"/>
      <c r="J1243" s="237" t="s">
        <v>56</v>
      </c>
      <c r="K1243" s="247"/>
      <c r="L1243" s="249" t="s">
        <v>57</v>
      </c>
      <c r="M1243" s="250"/>
      <c r="N1243" s="237" t="s">
        <v>58</v>
      </c>
      <c r="O1243" s="242"/>
      <c r="P1243" s="237" t="s">
        <v>59</v>
      </c>
      <c r="Q1243" s="242"/>
    </row>
    <row r="1244" spans="1:17" s="3" customFormat="1" ht="15.75" customHeight="1" thickBot="1">
      <c r="A1244" s="238"/>
      <c r="B1244" s="24" t="s">
        <v>60</v>
      </c>
      <c r="C1244" s="29">
        <f>G1243+K1243</f>
        <v>0</v>
      </c>
      <c r="D1244" s="241"/>
      <c r="E1244" s="243"/>
      <c r="F1244" s="243"/>
      <c r="G1244" s="248"/>
      <c r="H1244" s="241"/>
      <c r="I1244" s="248"/>
      <c r="J1244" s="241"/>
      <c r="K1244" s="248"/>
      <c r="L1244" s="241"/>
      <c r="M1244" s="251"/>
      <c r="N1244" s="241"/>
      <c r="O1244" s="243"/>
      <c r="P1244" s="241"/>
      <c r="Q1244" s="243"/>
    </row>
    <row r="1245" spans="1:17" s="3" customFormat="1" ht="15.75" customHeight="1" thickTop="1">
      <c r="A1245" s="244" t="s">
        <v>61</v>
      </c>
      <c r="B1245" s="245"/>
      <c r="C1245" s="245"/>
      <c r="D1245" s="245"/>
      <c r="E1245" s="245"/>
      <c r="F1245" s="245"/>
      <c r="G1245" s="245"/>
      <c r="H1245" s="245"/>
      <c r="I1245" s="245"/>
      <c r="J1245" s="245"/>
      <c r="K1245" s="246"/>
      <c r="L1245" s="228" t="s">
        <v>62</v>
      </c>
      <c r="M1245" s="229"/>
      <c r="N1245" s="229"/>
      <c r="O1245" s="229"/>
      <c r="P1245" s="229"/>
      <c r="Q1245" s="230"/>
    </row>
    <row r="1246" spans="1:17" s="3" customFormat="1" ht="19.5" customHeight="1">
      <c r="A1246" s="8" t="s">
        <v>63</v>
      </c>
      <c r="B1246" s="283" t="s">
        <v>26</v>
      </c>
      <c r="C1246" s="284"/>
      <c r="D1246" s="30" t="s">
        <v>64</v>
      </c>
      <c r="E1246" s="30" t="s">
        <v>65</v>
      </c>
      <c r="F1246" s="283" t="s">
        <v>66</v>
      </c>
      <c r="G1246" s="284"/>
      <c r="H1246" s="283" t="s">
        <v>67</v>
      </c>
      <c r="I1246" s="284"/>
      <c r="J1246" s="283" t="s">
        <v>68</v>
      </c>
      <c r="K1246" s="284"/>
      <c r="L1246" s="283" t="s">
        <v>69</v>
      </c>
      <c r="M1246" s="285"/>
      <c r="N1246" s="285"/>
      <c r="O1246" s="284"/>
      <c r="P1246" s="31" t="s">
        <v>70</v>
      </c>
      <c r="Q1246" s="32" t="s">
        <v>71</v>
      </c>
    </row>
    <row r="1247" spans="1:17" s="3" customFormat="1" ht="15.75" customHeight="1">
      <c r="A1247" s="223" t="s">
        <v>72</v>
      </c>
      <c r="B1247" s="33" t="s">
        <v>73</v>
      </c>
      <c r="C1247" s="49">
        <f>C1199</f>
        <v>0</v>
      </c>
      <c r="D1247" s="293">
        <f>D1199</f>
        <v>0</v>
      </c>
      <c r="E1247" s="295">
        <f>E1199</f>
        <v>0</v>
      </c>
      <c r="F1247" s="296">
        <f>F1199</f>
        <v>0</v>
      </c>
      <c r="G1247" s="297"/>
      <c r="H1247" s="296">
        <f>H1199</f>
        <v>0</v>
      </c>
      <c r="I1247" s="297"/>
      <c r="J1247" s="300">
        <f>J1199</f>
        <v>0</v>
      </c>
      <c r="K1247" s="297"/>
      <c r="L1247" s="276" t="s">
        <v>74</v>
      </c>
      <c r="M1247" s="277"/>
      <c r="N1247" s="276" t="s">
        <v>75</v>
      </c>
      <c r="O1247" s="277"/>
      <c r="P1247" s="278"/>
      <c r="Q1247" s="280"/>
    </row>
    <row r="1248" spans="1:17" s="3" customFormat="1" ht="15.75" customHeight="1" thickBot="1">
      <c r="A1248" s="225"/>
      <c r="B1248" s="35" t="s">
        <v>76</v>
      </c>
      <c r="C1248" s="50">
        <f>C1200</f>
        <v>0</v>
      </c>
      <c r="D1248" s="294"/>
      <c r="E1248" s="279"/>
      <c r="F1248" s="298"/>
      <c r="G1248" s="299"/>
      <c r="H1248" s="298"/>
      <c r="I1248" s="299"/>
      <c r="J1248" s="298"/>
      <c r="K1248" s="299"/>
      <c r="L1248" s="291">
        <f>L1200</f>
        <v>0</v>
      </c>
      <c r="M1248" s="292"/>
      <c r="N1248" s="291">
        <f>N1200</f>
        <v>0</v>
      </c>
      <c r="O1248" s="292"/>
      <c r="P1248" s="279"/>
      <c r="Q1248" s="279"/>
    </row>
    <row r="1249" spans="1:20" s="3" customFormat="1" ht="19.5" customHeight="1">
      <c r="A1249" s="188" t="s">
        <v>0</v>
      </c>
      <c r="B1249" s="188"/>
      <c r="C1249" s="188"/>
      <c r="D1249" s="188"/>
      <c r="E1249" s="188"/>
      <c r="F1249" s="188"/>
      <c r="G1249" s="188"/>
      <c r="H1249" s="188"/>
      <c r="I1249" s="188"/>
      <c r="J1249" s="188"/>
      <c r="K1249" s="188"/>
      <c r="L1249" s="188"/>
      <c r="M1249" s="188"/>
      <c r="N1249" s="188"/>
      <c r="O1249" s="188"/>
      <c r="P1249" s="188"/>
      <c r="Q1249" s="188"/>
      <c r="R1249" s="1"/>
      <c r="S1249" s="1"/>
      <c r="T1249" s="1"/>
    </row>
    <row r="1250" spans="1:20" s="3" customFormat="1" ht="3.75" customHeight="1"/>
    <row r="1251" spans="1:20" s="3" customFormat="1" ht="19.5" customHeight="1">
      <c r="E1251" s="4"/>
      <c r="K1251" s="189" t="s">
        <v>2</v>
      </c>
      <c r="L1251" s="191" t="s">
        <v>3</v>
      </c>
      <c r="M1251" s="191"/>
      <c r="N1251" s="192" t="s">
        <v>4</v>
      </c>
      <c r="O1251" s="192"/>
      <c r="P1251" s="193" t="s">
        <v>5</v>
      </c>
      <c r="Q1251" s="193"/>
    </row>
    <row r="1252" spans="1:20" s="3" customFormat="1" ht="19.5" customHeight="1">
      <c r="E1252" s="4"/>
      <c r="K1252" s="189"/>
      <c r="L1252" s="191"/>
      <c r="M1252" s="191"/>
      <c r="N1252" s="192"/>
      <c r="O1252" s="192"/>
      <c r="P1252" s="193"/>
      <c r="Q1252" s="193"/>
    </row>
    <row r="1253" spans="1:20" s="3" customFormat="1" ht="23.25" customHeight="1">
      <c r="A1253" s="271">
        <f>A1205+1</f>
        <v>44313</v>
      </c>
      <c r="B1253" s="271"/>
      <c r="C1253" s="271"/>
      <c r="D1253" s="271"/>
      <c r="I1253" s="5"/>
      <c r="K1253" s="190"/>
      <c r="L1253" s="191"/>
      <c r="M1253" s="191"/>
      <c r="N1253" s="192"/>
      <c r="O1253" s="192"/>
      <c r="P1253" s="193"/>
      <c r="Q1253" s="193"/>
    </row>
    <row r="1254" spans="1:20" s="3" customFormat="1" ht="12" customHeight="1" thickBot="1">
      <c r="A1254" s="6"/>
      <c r="B1254" s="6"/>
      <c r="C1254" s="6"/>
      <c r="D1254" s="6"/>
      <c r="E1254" s="6"/>
      <c r="F1254" s="7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</row>
    <row r="1255" spans="1:20" s="3" customFormat="1" ht="17.25" customHeight="1">
      <c r="A1255" s="211" t="s">
        <v>9</v>
      </c>
      <c r="B1255" s="199" t="s">
        <v>10</v>
      </c>
      <c r="C1255" s="200"/>
      <c r="D1255" s="199" t="s">
        <v>11</v>
      </c>
      <c r="E1255" s="200"/>
      <c r="F1255" s="199" t="s">
        <v>12</v>
      </c>
      <c r="G1255" s="200"/>
      <c r="H1255" s="217" t="s">
        <v>13</v>
      </c>
      <c r="I1255" s="218"/>
      <c r="J1255" s="221" t="s">
        <v>14</v>
      </c>
      <c r="K1255" s="221"/>
      <c r="L1255" s="221"/>
      <c r="M1255" s="221"/>
      <c r="N1255" s="221"/>
      <c r="O1255" s="222"/>
      <c r="P1255" s="199" t="s">
        <v>15</v>
      </c>
      <c r="Q1255" s="200"/>
    </row>
    <row r="1256" spans="1:20" s="3" customFormat="1" ht="17.25" customHeight="1">
      <c r="A1256" s="212"/>
      <c r="B1256" s="8" t="s">
        <v>17</v>
      </c>
      <c r="C1256" s="8" t="s">
        <v>18</v>
      </c>
      <c r="D1256" s="8" t="s">
        <v>17</v>
      </c>
      <c r="E1256" s="8" t="s">
        <v>18</v>
      </c>
      <c r="F1256" s="8" t="s">
        <v>17</v>
      </c>
      <c r="G1256" s="8" t="s">
        <v>18</v>
      </c>
      <c r="H1256" s="219"/>
      <c r="I1256" s="220"/>
      <c r="J1256" s="201"/>
      <c r="K1256" s="201"/>
      <c r="L1256" s="201"/>
      <c r="M1256" s="201"/>
      <c r="N1256" s="201"/>
      <c r="O1256" s="202"/>
      <c r="P1256" s="205"/>
      <c r="Q1256" s="206"/>
    </row>
    <row r="1257" spans="1:20" s="3" customFormat="1" ht="17.25" customHeight="1" thickBot="1">
      <c r="A1257" s="9"/>
      <c r="B1257" s="10"/>
      <c r="C1257" s="10"/>
      <c r="D1257" s="10"/>
      <c r="E1257" s="10"/>
      <c r="F1257" s="11"/>
      <c r="G1257" s="12"/>
      <c r="H1257" s="209"/>
      <c r="I1257" s="210"/>
      <c r="J1257" s="203"/>
      <c r="K1257" s="203"/>
      <c r="L1257" s="203"/>
      <c r="M1257" s="203"/>
      <c r="N1257" s="203"/>
      <c r="O1257" s="204"/>
      <c r="P1257" s="207"/>
      <c r="Q1257" s="208"/>
    </row>
    <row r="1258" spans="1:20" s="3" customFormat="1" ht="6" customHeight="1" thickBot="1">
      <c r="A1258" s="13"/>
      <c r="B1258" s="13"/>
      <c r="C1258" s="13"/>
      <c r="D1258" s="13"/>
      <c r="E1258" s="13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3"/>
      <c r="Q1258" s="13"/>
    </row>
    <row r="1259" spans="1:20" s="3" customFormat="1" ht="15.75" customHeight="1">
      <c r="A1259" s="211" t="s">
        <v>21</v>
      </c>
      <c r="B1259" s="213" t="s">
        <v>22</v>
      </c>
      <c r="C1259" s="214"/>
      <c r="D1259" s="214"/>
      <c r="E1259" s="214"/>
      <c r="F1259" s="214"/>
      <c r="G1259" s="214"/>
      <c r="H1259" s="215">
        <f>P1211</f>
        <v>44281</v>
      </c>
      <c r="I1259" s="215"/>
      <c r="J1259" s="213" t="s">
        <v>23</v>
      </c>
      <c r="K1259" s="214"/>
      <c r="L1259" s="214"/>
      <c r="M1259" s="214"/>
      <c r="N1259" s="214"/>
      <c r="O1259" s="214"/>
      <c r="P1259" s="215">
        <f>H1259+1</f>
        <v>44282</v>
      </c>
      <c r="Q1259" s="216"/>
      <c r="R1259" s="6"/>
    </row>
    <row r="1260" spans="1:20" s="3" customFormat="1" ht="15.75" customHeight="1">
      <c r="A1260" s="212"/>
      <c r="B1260" s="193" t="s">
        <v>24</v>
      </c>
      <c r="C1260" s="193"/>
      <c r="D1260" s="193"/>
      <c r="E1260" s="193"/>
      <c r="F1260" s="193"/>
      <c r="G1260" s="193" t="s">
        <v>25</v>
      </c>
      <c r="H1260" s="193"/>
      <c r="I1260" s="193"/>
      <c r="J1260" s="193" t="s">
        <v>24</v>
      </c>
      <c r="K1260" s="193"/>
      <c r="L1260" s="193"/>
      <c r="M1260" s="193"/>
      <c r="N1260" s="193"/>
      <c r="O1260" s="193" t="s">
        <v>25</v>
      </c>
      <c r="P1260" s="193"/>
      <c r="Q1260" s="193"/>
      <c r="R1260" s="6"/>
    </row>
    <row r="1261" spans="1:20" s="3" customFormat="1" ht="15.75" customHeight="1">
      <c r="A1261" s="195" t="s">
        <v>26</v>
      </c>
      <c r="B1261" s="193"/>
      <c r="C1261" s="193"/>
      <c r="D1261" s="193"/>
      <c r="E1261" s="193"/>
      <c r="F1261" s="193"/>
      <c r="G1261" s="198"/>
      <c r="H1261" s="198"/>
      <c r="I1261" s="198"/>
      <c r="J1261" s="193"/>
      <c r="K1261" s="193"/>
      <c r="L1261" s="193"/>
      <c r="M1261" s="193"/>
      <c r="N1261" s="193"/>
      <c r="O1261" s="193"/>
      <c r="P1261" s="193"/>
      <c r="Q1261" s="193"/>
    </row>
    <row r="1262" spans="1:20" s="3" customFormat="1" ht="15.75" customHeight="1">
      <c r="A1262" s="196"/>
      <c r="B1262" s="193"/>
      <c r="C1262" s="193"/>
      <c r="D1262" s="193"/>
      <c r="E1262" s="193"/>
      <c r="F1262" s="193"/>
      <c r="G1262" s="198"/>
      <c r="H1262" s="198"/>
      <c r="I1262" s="198"/>
      <c r="J1262" s="193"/>
      <c r="K1262" s="193"/>
      <c r="L1262" s="193"/>
      <c r="M1262" s="193"/>
      <c r="N1262" s="193"/>
      <c r="O1262" s="193"/>
      <c r="P1262" s="193"/>
      <c r="Q1262" s="193"/>
    </row>
    <row r="1263" spans="1:20" s="3" customFormat="1" ht="15.75" customHeight="1">
      <c r="A1263" s="196"/>
      <c r="B1263" s="193"/>
      <c r="C1263" s="193"/>
      <c r="D1263" s="193"/>
      <c r="E1263" s="193"/>
      <c r="F1263" s="193"/>
      <c r="G1263" s="198"/>
      <c r="H1263" s="198"/>
      <c r="I1263" s="198"/>
      <c r="J1263" s="193"/>
      <c r="K1263" s="193"/>
      <c r="L1263" s="193"/>
      <c r="M1263" s="193"/>
      <c r="N1263" s="193"/>
      <c r="O1263" s="193"/>
      <c r="P1263" s="193"/>
      <c r="Q1263" s="193"/>
    </row>
    <row r="1264" spans="1:20" s="3" customFormat="1" ht="15.75" customHeight="1">
      <c r="A1264" s="196"/>
      <c r="B1264" s="193"/>
      <c r="C1264" s="193"/>
      <c r="D1264" s="193"/>
      <c r="E1264" s="193"/>
      <c r="F1264" s="193"/>
      <c r="G1264" s="198"/>
      <c r="H1264" s="198"/>
      <c r="I1264" s="198"/>
      <c r="J1264" s="193"/>
      <c r="K1264" s="193"/>
      <c r="L1264" s="193"/>
      <c r="M1264" s="193"/>
      <c r="N1264" s="193"/>
      <c r="O1264" s="193"/>
      <c r="P1264" s="193"/>
      <c r="Q1264" s="193"/>
    </row>
    <row r="1265" spans="1:17" s="3" customFormat="1" ht="15.75" customHeight="1">
      <c r="A1265" s="197"/>
      <c r="B1265" s="193"/>
      <c r="C1265" s="193"/>
      <c r="D1265" s="193"/>
      <c r="E1265" s="193"/>
      <c r="F1265" s="193"/>
      <c r="G1265" s="198"/>
      <c r="H1265" s="198"/>
      <c r="I1265" s="198"/>
      <c r="J1265" s="193"/>
      <c r="K1265" s="193"/>
      <c r="L1265" s="193"/>
      <c r="M1265" s="193"/>
      <c r="N1265" s="193"/>
      <c r="O1265" s="193"/>
      <c r="P1265" s="193"/>
      <c r="Q1265" s="193"/>
    </row>
    <row r="1266" spans="1:17" s="3" customFormat="1" ht="15.75" customHeight="1">
      <c r="A1266" s="195" t="s">
        <v>27</v>
      </c>
      <c r="B1266" s="193"/>
      <c r="C1266" s="193"/>
      <c r="D1266" s="193"/>
      <c r="E1266" s="193"/>
      <c r="F1266" s="193"/>
      <c r="G1266" s="198"/>
      <c r="H1266" s="198"/>
      <c r="I1266" s="198"/>
      <c r="J1266" s="193"/>
      <c r="K1266" s="193"/>
      <c r="L1266" s="193"/>
      <c r="M1266" s="193"/>
      <c r="N1266" s="193"/>
      <c r="O1266" s="193"/>
      <c r="P1266" s="193"/>
      <c r="Q1266" s="193"/>
    </row>
    <row r="1267" spans="1:17" s="3" customFormat="1" ht="15.75" customHeight="1">
      <c r="A1267" s="196"/>
      <c r="B1267" s="193"/>
      <c r="C1267" s="193"/>
      <c r="D1267" s="193"/>
      <c r="E1267" s="193"/>
      <c r="F1267" s="193"/>
      <c r="G1267" s="198"/>
      <c r="H1267" s="198"/>
      <c r="I1267" s="198"/>
      <c r="J1267" s="193"/>
      <c r="K1267" s="193"/>
      <c r="L1267" s="193"/>
      <c r="M1267" s="193"/>
      <c r="N1267" s="193"/>
      <c r="O1267" s="193"/>
      <c r="P1267" s="193"/>
      <c r="Q1267" s="193"/>
    </row>
    <row r="1268" spans="1:17" s="3" customFormat="1" ht="15.75" customHeight="1">
      <c r="A1268" s="197"/>
      <c r="B1268" s="193"/>
      <c r="C1268" s="193"/>
      <c r="D1268" s="193"/>
      <c r="E1268" s="193"/>
      <c r="F1268" s="193"/>
      <c r="G1268" s="198"/>
      <c r="H1268" s="198"/>
      <c r="I1268" s="198"/>
      <c r="J1268" s="193"/>
      <c r="K1268" s="193"/>
      <c r="L1268" s="193"/>
      <c r="M1268" s="193"/>
      <c r="N1268" s="193"/>
      <c r="O1268" s="193"/>
      <c r="P1268" s="193"/>
      <c r="Q1268" s="193"/>
    </row>
    <row r="1269" spans="1:17" s="3" customFormat="1" ht="15.75" customHeight="1">
      <c r="A1269" s="195" t="s">
        <v>28</v>
      </c>
      <c r="B1269" s="193"/>
      <c r="C1269" s="193"/>
      <c r="D1269" s="193"/>
      <c r="E1269" s="193"/>
      <c r="F1269" s="193"/>
      <c r="G1269" s="198"/>
      <c r="H1269" s="198"/>
      <c r="I1269" s="198"/>
      <c r="J1269" s="193"/>
      <c r="K1269" s="193"/>
      <c r="L1269" s="193"/>
      <c r="M1269" s="193"/>
      <c r="N1269" s="193"/>
      <c r="O1269" s="193"/>
      <c r="P1269" s="193"/>
      <c r="Q1269" s="193"/>
    </row>
    <row r="1270" spans="1:17" s="3" customFormat="1" ht="15.75" customHeight="1">
      <c r="A1270" s="196"/>
      <c r="B1270" s="193"/>
      <c r="C1270" s="193"/>
      <c r="D1270" s="193"/>
      <c r="E1270" s="193"/>
      <c r="F1270" s="193"/>
      <c r="G1270" s="198"/>
      <c r="H1270" s="198"/>
      <c r="I1270" s="198"/>
      <c r="J1270" s="193"/>
      <c r="K1270" s="193"/>
      <c r="L1270" s="193"/>
      <c r="M1270" s="193"/>
      <c r="N1270" s="193"/>
      <c r="O1270" s="193"/>
      <c r="P1270" s="193"/>
      <c r="Q1270" s="193"/>
    </row>
    <row r="1271" spans="1:17" s="3" customFormat="1" ht="15.75" customHeight="1">
      <c r="A1271" s="196"/>
      <c r="B1271" s="193"/>
      <c r="C1271" s="193"/>
      <c r="D1271" s="193"/>
      <c r="E1271" s="193"/>
      <c r="F1271" s="193"/>
      <c r="G1271" s="198"/>
      <c r="H1271" s="198"/>
      <c r="I1271" s="198"/>
      <c r="J1271" s="193"/>
      <c r="K1271" s="193"/>
      <c r="L1271" s="193"/>
      <c r="M1271" s="193"/>
      <c r="N1271" s="193"/>
      <c r="O1271" s="193"/>
      <c r="P1271" s="193"/>
      <c r="Q1271" s="193"/>
    </row>
    <row r="1272" spans="1:17" s="3" customFormat="1" ht="15.75" customHeight="1">
      <c r="A1272" s="197"/>
      <c r="B1272" s="193"/>
      <c r="C1272" s="193"/>
      <c r="D1272" s="193"/>
      <c r="E1272" s="193"/>
      <c r="F1272" s="193"/>
      <c r="G1272" s="198"/>
      <c r="H1272" s="198"/>
      <c r="I1272" s="198"/>
      <c r="J1272" s="193"/>
      <c r="K1272" s="193"/>
      <c r="L1272" s="193"/>
      <c r="M1272" s="193"/>
      <c r="N1272" s="193"/>
      <c r="O1272" s="193"/>
      <c r="P1272" s="193"/>
      <c r="Q1272" s="193"/>
    </row>
    <row r="1273" spans="1:17" s="3" customFormat="1" ht="15.75" customHeight="1">
      <c r="A1273" s="223" t="s">
        <v>29</v>
      </c>
      <c r="B1273" s="193"/>
      <c r="C1273" s="193"/>
      <c r="D1273" s="193"/>
      <c r="E1273" s="193"/>
      <c r="F1273" s="193"/>
      <c r="G1273" s="198"/>
      <c r="H1273" s="198"/>
      <c r="I1273" s="198"/>
      <c r="J1273" s="193"/>
      <c r="K1273" s="193"/>
      <c r="L1273" s="193"/>
      <c r="M1273" s="193"/>
      <c r="N1273" s="193"/>
      <c r="O1273" s="193"/>
      <c r="P1273" s="193"/>
      <c r="Q1273" s="193"/>
    </row>
    <row r="1274" spans="1:17" s="3" customFormat="1" ht="15.75" customHeight="1">
      <c r="A1274" s="212"/>
      <c r="B1274" s="193"/>
      <c r="C1274" s="193"/>
      <c r="D1274" s="193"/>
      <c r="E1274" s="193"/>
      <c r="F1274" s="193"/>
      <c r="G1274" s="198"/>
      <c r="H1274" s="198"/>
      <c r="I1274" s="198"/>
      <c r="J1274" s="193"/>
      <c r="K1274" s="193"/>
      <c r="L1274" s="193"/>
      <c r="M1274" s="193"/>
      <c r="N1274" s="193"/>
      <c r="O1274" s="193"/>
      <c r="P1274" s="193"/>
      <c r="Q1274" s="193"/>
    </row>
    <row r="1275" spans="1:17" s="3" customFormat="1" ht="15.75" customHeight="1">
      <c r="A1275" s="8" t="s">
        <v>30</v>
      </c>
      <c r="B1275" s="193"/>
      <c r="C1275" s="193"/>
      <c r="D1275" s="193"/>
      <c r="E1275" s="193"/>
      <c r="F1275" s="193"/>
      <c r="G1275" s="198"/>
      <c r="H1275" s="198"/>
      <c r="I1275" s="198"/>
      <c r="J1275" s="193"/>
      <c r="K1275" s="193"/>
      <c r="L1275" s="193"/>
      <c r="M1275" s="193"/>
      <c r="N1275" s="193"/>
      <c r="O1275" s="193"/>
      <c r="P1275" s="193"/>
      <c r="Q1275" s="193"/>
    </row>
    <row r="1276" spans="1:17" s="3" customFormat="1" ht="15.75" customHeight="1">
      <c r="A1276" s="15" t="s">
        <v>31</v>
      </c>
      <c r="B1276" s="193"/>
      <c r="C1276" s="193"/>
      <c r="D1276" s="193"/>
      <c r="E1276" s="193"/>
      <c r="F1276" s="193"/>
      <c r="G1276" s="198"/>
      <c r="H1276" s="198"/>
      <c r="I1276" s="198"/>
      <c r="J1276" s="193"/>
      <c r="K1276" s="193"/>
      <c r="L1276" s="193"/>
      <c r="M1276" s="193"/>
      <c r="N1276" s="193"/>
      <c r="O1276" s="193"/>
      <c r="P1276" s="193"/>
      <c r="Q1276" s="193"/>
    </row>
    <row r="1277" spans="1:17" s="3" customFormat="1" ht="15.75" customHeight="1">
      <c r="A1277" s="8" t="s">
        <v>32</v>
      </c>
      <c r="B1277" s="193"/>
      <c r="C1277" s="193"/>
      <c r="D1277" s="193"/>
      <c r="E1277" s="193"/>
      <c r="F1277" s="193"/>
      <c r="G1277" s="198"/>
      <c r="H1277" s="198"/>
      <c r="I1277" s="198"/>
      <c r="J1277" s="193"/>
      <c r="K1277" s="193"/>
      <c r="L1277" s="193"/>
      <c r="M1277" s="193"/>
      <c r="N1277" s="193"/>
      <c r="O1277" s="193"/>
      <c r="P1277" s="193"/>
      <c r="Q1277" s="193"/>
    </row>
    <row r="1278" spans="1:17" s="3" customFormat="1" ht="15.75" customHeight="1">
      <c r="A1278" s="8" t="s">
        <v>33</v>
      </c>
      <c r="B1278" s="193"/>
      <c r="C1278" s="193"/>
      <c r="D1278" s="193"/>
      <c r="E1278" s="193"/>
      <c r="F1278" s="193"/>
      <c r="G1278" s="198"/>
      <c r="H1278" s="198"/>
      <c r="I1278" s="198"/>
      <c r="J1278" s="193"/>
      <c r="K1278" s="193"/>
      <c r="L1278" s="193"/>
      <c r="M1278" s="193"/>
      <c r="N1278" s="193"/>
      <c r="O1278" s="193"/>
      <c r="P1278" s="193"/>
      <c r="Q1278" s="193"/>
    </row>
    <row r="1279" spans="1:17" s="3" customFormat="1" ht="15.75" customHeight="1">
      <c r="A1279" s="224" t="s">
        <v>34</v>
      </c>
      <c r="B1279" s="193"/>
      <c r="C1279" s="193"/>
      <c r="D1279" s="193"/>
      <c r="E1279" s="193"/>
      <c r="F1279" s="193"/>
      <c r="G1279" s="198"/>
      <c r="H1279" s="198"/>
      <c r="I1279" s="198"/>
      <c r="J1279" s="193"/>
      <c r="K1279" s="193"/>
      <c r="L1279" s="193"/>
      <c r="M1279" s="193"/>
      <c r="N1279" s="193"/>
      <c r="O1279" s="193"/>
      <c r="P1279" s="193"/>
      <c r="Q1279" s="193"/>
    </row>
    <row r="1280" spans="1:17" s="3" customFormat="1" ht="15.75" customHeight="1">
      <c r="A1280" s="224"/>
      <c r="B1280" s="193"/>
      <c r="C1280" s="193"/>
      <c r="D1280" s="193"/>
      <c r="E1280" s="193"/>
      <c r="F1280" s="193"/>
      <c r="G1280" s="198"/>
      <c r="H1280" s="198"/>
      <c r="I1280" s="198"/>
      <c r="J1280" s="193"/>
      <c r="K1280" s="193"/>
      <c r="L1280" s="193"/>
      <c r="M1280" s="193"/>
      <c r="N1280" s="193"/>
      <c r="O1280" s="193"/>
      <c r="P1280" s="193"/>
      <c r="Q1280" s="193"/>
    </row>
    <row r="1281" spans="1:17" s="3" customFormat="1" ht="15.75" customHeight="1" thickBot="1">
      <c r="A1281" s="225"/>
      <c r="B1281" s="239"/>
      <c r="C1281" s="239"/>
      <c r="D1281" s="239"/>
      <c r="E1281" s="239"/>
      <c r="F1281" s="239"/>
      <c r="G1281" s="240"/>
      <c r="H1281" s="240"/>
      <c r="I1281" s="240"/>
      <c r="J1281" s="239"/>
      <c r="K1281" s="239"/>
      <c r="L1281" s="239"/>
      <c r="M1281" s="239"/>
      <c r="N1281" s="239"/>
      <c r="O1281" s="239"/>
      <c r="P1281" s="239"/>
      <c r="Q1281" s="239"/>
    </row>
    <row r="1282" spans="1:17" s="3" customFormat="1" ht="3" customHeight="1" thickBot="1">
      <c r="A1282" s="16"/>
      <c r="B1282" s="13"/>
      <c r="C1282" s="13"/>
      <c r="D1282" s="13"/>
      <c r="E1282" s="13"/>
      <c r="F1282" s="17"/>
      <c r="G1282" s="17"/>
      <c r="H1282" s="17"/>
      <c r="I1282" s="13"/>
      <c r="J1282" s="13"/>
      <c r="K1282" s="13"/>
      <c r="L1282" s="13"/>
      <c r="M1282" s="13"/>
      <c r="N1282" s="13"/>
      <c r="O1282" s="13"/>
      <c r="P1282" s="13"/>
      <c r="Q1282" s="13"/>
    </row>
    <row r="1283" spans="1:17" s="3" customFormat="1" ht="15.75" customHeight="1" thickBot="1">
      <c r="A1283" s="18" t="s">
        <v>35</v>
      </c>
      <c r="B1283" s="19" t="s">
        <v>36</v>
      </c>
      <c r="C1283" s="20" t="s">
        <v>37</v>
      </c>
      <c r="D1283" s="20"/>
      <c r="E1283" s="21" t="s">
        <v>38</v>
      </c>
      <c r="F1283" s="21"/>
      <c r="G1283" s="21" t="s">
        <v>39</v>
      </c>
      <c r="H1283" s="22">
        <f>D1283+F1283</f>
        <v>0</v>
      </c>
      <c r="I1283" s="19" t="s">
        <v>40</v>
      </c>
      <c r="J1283" s="20" t="s">
        <v>37</v>
      </c>
      <c r="K1283" s="20"/>
      <c r="L1283" s="20" t="s">
        <v>38</v>
      </c>
      <c r="M1283" s="21"/>
      <c r="N1283" s="21" t="s">
        <v>39</v>
      </c>
      <c r="O1283" s="23">
        <f>K1283+M1283</f>
        <v>0</v>
      </c>
      <c r="P1283" s="226"/>
      <c r="Q1283" s="227"/>
    </row>
    <row r="1284" spans="1:17" s="3" customFormat="1" ht="15.75" customHeight="1" thickTop="1">
      <c r="A1284" s="228" t="s">
        <v>41</v>
      </c>
      <c r="B1284" s="229"/>
      <c r="C1284" s="229"/>
      <c r="D1284" s="229"/>
      <c r="E1284" s="229"/>
      <c r="F1284" s="229"/>
      <c r="G1284" s="229"/>
      <c r="H1284" s="229"/>
      <c r="I1284" s="229"/>
      <c r="J1284" s="229"/>
      <c r="K1284" s="229"/>
      <c r="L1284" s="229"/>
      <c r="M1284" s="229"/>
      <c r="N1284" s="229"/>
      <c r="O1284" s="229"/>
      <c r="P1284" s="229"/>
      <c r="Q1284" s="230"/>
    </row>
    <row r="1285" spans="1:17" s="3" customFormat="1" ht="15.75" customHeight="1">
      <c r="A1285" s="8" t="s">
        <v>42</v>
      </c>
      <c r="B1285" s="231"/>
      <c r="C1285" s="232"/>
      <c r="D1285" s="232"/>
      <c r="E1285" s="232"/>
      <c r="F1285" s="232"/>
      <c r="G1285" s="232"/>
      <c r="H1285" s="232"/>
      <c r="I1285" s="232"/>
      <c r="J1285" s="232"/>
      <c r="K1285" s="232"/>
      <c r="L1285" s="232"/>
      <c r="M1285" s="232"/>
      <c r="N1285" s="232"/>
      <c r="O1285" s="232"/>
      <c r="P1285" s="232"/>
      <c r="Q1285" s="233"/>
    </row>
    <row r="1286" spans="1:17" s="3" customFormat="1" ht="15.75" customHeight="1">
      <c r="A1286" s="8" t="s">
        <v>43</v>
      </c>
      <c r="B1286" s="231"/>
      <c r="C1286" s="232"/>
      <c r="D1286" s="232"/>
      <c r="E1286" s="232"/>
      <c r="F1286" s="232"/>
      <c r="G1286" s="232"/>
      <c r="H1286" s="232"/>
      <c r="I1286" s="232"/>
      <c r="J1286" s="232"/>
      <c r="K1286" s="232"/>
      <c r="L1286" s="232"/>
      <c r="M1286" s="232"/>
      <c r="N1286" s="232"/>
      <c r="O1286" s="232"/>
      <c r="P1286" s="232"/>
      <c r="Q1286" s="233"/>
    </row>
    <row r="1287" spans="1:17" s="3" customFormat="1" ht="15.75" customHeight="1" thickBot="1">
      <c r="A1287" s="24" t="s">
        <v>34</v>
      </c>
      <c r="B1287" s="234"/>
      <c r="C1287" s="235"/>
      <c r="D1287" s="235"/>
      <c r="E1287" s="235"/>
      <c r="F1287" s="235"/>
      <c r="G1287" s="235"/>
      <c r="H1287" s="235"/>
      <c r="I1287" s="235"/>
      <c r="J1287" s="235"/>
      <c r="K1287" s="235"/>
      <c r="L1287" s="235"/>
      <c r="M1287" s="235"/>
      <c r="N1287" s="235"/>
      <c r="O1287" s="235"/>
      <c r="P1287" s="235"/>
      <c r="Q1287" s="236"/>
    </row>
    <row r="1288" spans="1:17" s="3" customFormat="1" ht="15.75" customHeight="1" thickTop="1">
      <c r="A1288" s="237" t="s">
        <v>45</v>
      </c>
      <c r="B1288" s="228" t="s">
        <v>46</v>
      </c>
      <c r="C1288" s="229"/>
      <c r="D1288" s="230"/>
      <c r="E1288" s="228" t="s">
        <v>47</v>
      </c>
      <c r="F1288" s="229"/>
      <c r="G1288" s="229"/>
      <c r="H1288" s="229"/>
      <c r="I1288" s="230"/>
      <c r="J1288" s="228" t="s">
        <v>48</v>
      </c>
      <c r="K1288" s="229"/>
      <c r="L1288" s="229"/>
      <c r="M1288" s="229"/>
      <c r="N1288" s="230"/>
      <c r="O1288" s="228" t="s">
        <v>49</v>
      </c>
      <c r="P1288" s="229"/>
      <c r="Q1288" s="230"/>
    </row>
    <row r="1289" spans="1:17" s="3" customFormat="1" ht="15.75" customHeight="1">
      <c r="A1289" s="196"/>
      <c r="B1289" s="8" t="s">
        <v>50</v>
      </c>
      <c r="C1289" s="8" t="s">
        <v>36</v>
      </c>
      <c r="D1289" s="8" t="s">
        <v>40</v>
      </c>
      <c r="E1289" s="37" t="s">
        <v>77</v>
      </c>
      <c r="F1289" s="38"/>
      <c r="G1289" s="38"/>
      <c r="H1289" s="38"/>
      <c r="I1289" s="39"/>
      <c r="J1289" s="40"/>
      <c r="K1289" s="41"/>
      <c r="L1289" s="41"/>
      <c r="M1289" s="41"/>
      <c r="N1289" s="42"/>
      <c r="O1289" s="258"/>
      <c r="P1289" s="259"/>
      <c r="Q1289" s="260"/>
    </row>
    <row r="1290" spans="1:17" s="3" customFormat="1" ht="15.75" customHeight="1" thickBot="1">
      <c r="A1290" s="238"/>
      <c r="B1290" s="26">
        <f>B1242</f>
        <v>12</v>
      </c>
      <c r="C1290" s="26"/>
      <c r="D1290" s="26"/>
      <c r="E1290" s="43"/>
      <c r="F1290" s="44"/>
      <c r="G1290" s="44"/>
      <c r="H1290" s="44"/>
      <c r="I1290" s="45"/>
      <c r="J1290" s="46"/>
      <c r="K1290" s="47"/>
      <c r="L1290" s="47"/>
      <c r="M1290" s="47"/>
      <c r="N1290" s="48"/>
      <c r="O1290" s="261"/>
      <c r="P1290" s="262"/>
      <c r="Q1290" s="263"/>
    </row>
    <row r="1291" spans="1:17" s="3" customFormat="1" ht="15.75" customHeight="1" thickTop="1">
      <c r="A1291" s="237" t="s">
        <v>51</v>
      </c>
      <c r="B1291" s="27" t="s">
        <v>52</v>
      </c>
      <c r="C1291" s="28">
        <f>E1291+I1291+M1291+O1291+Q1291</f>
        <v>0</v>
      </c>
      <c r="D1291" s="269" t="s">
        <v>53</v>
      </c>
      <c r="E1291" s="242"/>
      <c r="F1291" s="270" t="s">
        <v>54</v>
      </c>
      <c r="G1291" s="247"/>
      <c r="H1291" s="237" t="s">
        <v>55</v>
      </c>
      <c r="I1291" s="247"/>
      <c r="J1291" s="237" t="s">
        <v>56</v>
      </c>
      <c r="K1291" s="247"/>
      <c r="L1291" s="249" t="s">
        <v>57</v>
      </c>
      <c r="M1291" s="250"/>
      <c r="N1291" s="237" t="s">
        <v>58</v>
      </c>
      <c r="O1291" s="242"/>
      <c r="P1291" s="237" t="s">
        <v>59</v>
      </c>
      <c r="Q1291" s="242"/>
    </row>
    <row r="1292" spans="1:17" s="3" customFormat="1" ht="15.75" customHeight="1" thickBot="1">
      <c r="A1292" s="238"/>
      <c r="B1292" s="24" t="s">
        <v>60</v>
      </c>
      <c r="C1292" s="29">
        <f>G1291+K1291</f>
        <v>0</v>
      </c>
      <c r="D1292" s="241"/>
      <c r="E1292" s="243"/>
      <c r="F1292" s="243"/>
      <c r="G1292" s="248"/>
      <c r="H1292" s="241"/>
      <c r="I1292" s="248"/>
      <c r="J1292" s="241"/>
      <c r="K1292" s="248"/>
      <c r="L1292" s="241"/>
      <c r="M1292" s="251"/>
      <c r="N1292" s="241"/>
      <c r="O1292" s="243"/>
      <c r="P1292" s="241"/>
      <c r="Q1292" s="243"/>
    </row>
    <row r="1293" spans="1:17" s="3" customFormat="1" ht="15.75" customHeight="1" thickTop="1">
      <c r="A1293" s="244" t="s">
        <v>61</v>
      </c>
      <c r="B1293" s="245"/>
      <c r="C1293" s="245"/>
      <c r="D1293" s="245"/>
      <c r="E1293" s="245"/>
      <c r="F1293" s="245"/>
      <c r="G1293" s="245"/>
      <c r="H1293" s="245"/>
      <c r="I1293" s="245"/>
      <c r="J1293" s="245"/>
      <c r="K1293" s="246"/>
      <c r="L1293" s="228" t="s">
        <v>62</v>
      </c>
      <c r="M1293" s="229"/>
      <c r="N1293" s="229"/>
      <c r="O1293" s="229"/>
      <c r="P1293" s="229"/>
      <c r="Q1293" s="230"/>
    </row>
    <row r="1294" spans="1:17" s="3" customFormat="1" ht="19.5" customHeight="1">
      <c r="A1294" s="8" t="s">
        <v>63</v>
      </c>
      <c r="B1294" s="283" t="s">
        <v>26</v>
      </c>
      <c r="C1294" s="284"/>
      <c r="D1294" s="30" t="s">
        <v>64</v>
      </c>
      <c r="E1294" s="30" t="s">
        <v>65</v>
      </c>
      <c r="F1294" s="283" t="s">
        <v>66</v>
      </c>
      <c r="G1294" s="284"/>
      <c r="H1294" s="283" t="s">
        <v>67</v>
      </c>
      <c r="I1294" s="284"/>
      <c r="J1294" s="283" t="s">
        <v>68</v>
      </c>
      <c r="K1294" s="284"/>
      <c r="L1294" s="283" t="s">
        <v>69</v>
      </c>
      <c r="M1294" s="285"/>
      <c r="N1294" s="285"/>
      <c r="O1294" s="284"/>
      <c r="P1294" s="31" t="s">
        <v>70</v>
      </c>
      <c r="Q1294" s="32" t="s">
        <v>71</v>
      </c>
    </row>
    <row r="1295" spans="1:17" s="3" customFormat="1" ht="15.75" customHeight="1">
      <c r="A1295" s="223" t="s">
        <v>72</v>
      </c>
      <c r="B1295" s="33" t="s">
        <v>73</v>
      </c>
      <c r="C1295" s="49">
        <f>C1247</f>
        <v>0</v>
      </c>
      <c r="D1295" s="293">
        <f>D1247</f>
        <v>0</v>
      </c>
      <c r="E1295" s="295">
        <f>E1247</f>
        <v>0</v>
      </c>
      <c r="F1295" s="296">
        <f>F1247</f>
        <v>0</v>
      </c>
      <c r="G1295" s="297"/>
      <c r="H1295" s="296">
        <f>H1247</f>
        <v>0</v>
      </c>
      <c r="I1295" s="297"/>
      <c r="J1295" s="300">
        <f>J1247</f>
        <v>0</v>
      </c>
      <c r="K1295" s="297"/>
      <c r="L1295" s="276" t="s">
        <v>74</v>
      </c>
      <c r="M1295" s="277"/>
      <c r="N1295" s="276" t="s">
        <v>75</v>
      </c>
      <c r="O1295" s="277"/>
      <c r="P1295" s="278"/>
      <c r="Q1295" s="280"/>
    </row>
    <row r="1296" spans="1:17" s="3" customFormat="1" ht="15.75" customHeight="1" thickBot="1">
      <c r="A1296" s="225"/>
      <c r="B1296" s="35" t="s">
        <v>76</v>
      </c>
      <c r="C1296" s="50">
        <f>C1248</f>
        <v>0</v>
      </c>
      <c r="D1296" s="294"/>
      <c r="E1296" s="279"/>
      <c r="F1296" s="298"/>
      <c r="G1296" s="299"/>
      <c r="H1296" s="298"/>
      <c r="I1296" s="299"/>
      <c r="J1296" s="298"/>
      <c r="K1296" s="299"/>
      <c r="L1296" s="291">
        <f>L1248</f>
        <v>0</v>
      </c>
      <c r="M1296" s="292"/>
      <c r="N1296" s="291">
        <f>N1248</f>
        <v>0</v>
      </c>
      <c r="O1296" s="292"/>
      <c r="P1296" s="279"/>
      <c r="Q1296" s="279"/>
    </row>
    <row r="1297" spans="1:20" s="3" customFormat="1" ht="19.5" customHeight="1">
      <c r="A1297" s="188" t="s">
        <v>0</v>
      </c>
      <c r="B1297" s="188"/>
      <c r="C1297" s="188"/>
      <c r="D1297" s="188"/>
      <c r="E1297" s="188"/>
      <c r="F1297" s="188"/>
      <c r="G1297" s="188"/>
      <c r="H1297" s="188"/>
      <c r="I1297" s="188"/>
      <c r="J1297" s="188"/>
      <c r="K1297" s="188"/>
      <c r="L1297" s="188"/>
      <c r="M1297" s="188"/>
      <c r="N1297" s="188"/>
      <c r="O1297" s="188"/>
      <c r="P1297" s="188"/>
      <c r="Q1297" s="188"/>
      <c r="R1297" s="1"/>
      <c r="S1297" s="1"/>
      <c r="T1297" s="1"/>
    </row>
    <row r="1298" spans="1:20" s="3" customFormat="1" ht="3.75" customHeight="1"/>
    <row r="1299" spans="1:20" s="3" customFormat="1" ht="19.5" customHeight="1">
      <c r="E1299" s="4"/>
      <c r="K1299" s="189" t="s">
        <v>2</v>
      </c>
      <c r="L1299" s="191" t="s">
        <v>3</v>
      </c>
      <c r="M1299" s="191"/>
      <c r="N1299" s="192" t="s">
        <v>4</v>
      </c>
      <c r="O1299" s="192"/>
      <c r="P1299" s="193" t="s">
        <v>5</v>
      </c>
      <c r="Q1299" s="193"/>
    </row>
    <row r="1300" spans="1:20" s="3" customFormat="1" ht="19.5" customHeight="1">
      <c r="E1300" s="4"/>
      <c r="K1300" s="189"/>
      <c r="L1300" s="191"/>
      <c r="M1300" s="191"/>
      <c r="N1300" s="192"/>
      <c r="O1300" s="192"/>
      <c r="P1300" s="193"/>
      <c r="Q1300" s="193"/>
    </row>
    <row r="1301" spans="1:20" s="3" customFormat="1" ht="23.25" customHeight="1">
      <c r="A1301" s="271">
        <f>A1253+1</f>
        <v>44314</v>
      </c>
      <c r="B1301" s="271"/>
      <c r="C1301" s="271"/>
      <c r="D1301" s="271"/>
      <c r="I1301" s="5"/>
      <c r="K1301" s="190"/>
      <c r="L1301" s="191"/>
      <c r="M1301" s="191"/>
      <c r="N1301" s="192"/>
      <c r="O1301" s="192"/>
      <c r="P1301" s="193"/>
      <c r="Q1301" s="193"/>
    </row>
    <row r="1302" spans="1:20" s="3" customFormat="1" ht="12" customHeight="1" thickBot="1">
      <c r="A1302" s="6"/>
      <c r="B1302" s="6"/>
      <c r="C1302" s="6"/>
      <c r="D1302" s="6"/>
      <c r="E1302" s="6"/>
      <c r="F1302" s="7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</row>
    <row r="1303" spans="1:20" s="3" customFormat="1" ht="17.25" customHeight="1">
      <c r="A1303" s="211" t="s">
        <v>9</v>
      </c>
      <c r="B1303" s="199" t="s">
        <v>10</v>
      </c>
      <c r="C1303" s="200"/>
      <c r="D1303" s="199" t="s">
        <v>11</v>
      </c>
      <c r="E1303" s="200"/>
      <c r="F1303" s="199" t="s">
        <v>12</v>
      </c>
      <c r="G1303" s="200"/>
      <c r="H1303" s="217" t="s">
        <v>13</v>
      </c>
      <c r="I1303" s="218"/>
      <c r="J1303" s="221" t="s">
        <v>14</v>
      </c>
      <c r="K1303" s="221"/>
      <c r="L1303" s="221"/>
      <c r="M1303" s="221"/>
      <c r="N1303" s="221"/>
      <c r="O1303" s="222"/>
      <c r="P1303" s="199" t="s">
        <v>15</v>
      </c>
      <c r="Q1303" s="200"/>
    </row>
    <row r="1304" spans="1:20" s="3" customFormat="1" ht="17.25" customHeight="1">
      <c r="A1304" s="212"/>
      <c r="B1304" s="8" t="s">
        <v>17</v>
      </c>
      <c r="C1304" s="8" t="s">
        <v>18</v>
      </c>
      <c r="D1304" s="8" t="s">
        <v>17</v>
      </c>
      <c r="E1304" s="8" t="s">
        <v>18</v>
      </c>
      <c r="F1304" s="8" t="s">
        <v>17</v>
      </c>
      <c r="G1304" s="8" t="s">
        <v>18</v>
      </c>
      <c r="H1304" s="219"/>
      <c r="I1304" s="220"/>
      <c r="J1304" s="201"/>
      <c r="K1304" s="201"/>
      <c r="L1304" s="201"/>
      <c r="M1304" s="201"/>
      <c r="N1304" s="201"/>
      <c r="O1304" s="202"/>
      <c r="P1304" s="205"/>
      <c r="Q1304" s="206"/>
    </row>
    <row r="1305" spans="1:20" s="3" customFormat="1" ht="17.25" customHeight="1" thickBot="1">
      <c r="A1305" s="9"/>
      <c r="B1305" s="10"/>
      <c r="C1305" s="10"/>
      <c r="D1305" s="10"/>
      <c r="E1305" s="10"/>
      <c r="F1305" s="11"/>
      <c r="G1305" s="12"/>
      <c r="H1305" s="209"/>
      <c r="I1305" s="210"/>
      <c r="J1305" s="203"/>
      <c r="K1305" s="203"/>
      <c r="L1305" s="203"/>
      <c r="M1305" s="203"/>
      <c r="N1305" s="203"/>
      <c r="O1305" s="204"/>
      <c r="P1305" s="207"/>
      <c r="Q1305" s="208"/>
    </row>
    <row r="1306" spans="1:20" s="3" customFormat="1" ht="6" customHeight="1" thickBot="1">
      <c r="A1306" s="13"/>
      <c r="B1306" s="13"/>
      <c r="C1306" s="13"/>
      <c r="D1306" s="13"/>
      <c r="E1306" s="13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3"/>
      <c r="Q1306" s="13"/>
    </row>
    <row r="1307" spans="1:20" s="3" customFormat="1" ht="15.75" customHeight="1">
      <c r="A1307" s="211" t="s">
        <v>21</v>
      </c>
      <c r="B1307" s="213" t="s">
        <v>22</v>
      </c>
      <c r="C1307" s="214"/>
      <c r="D1307" s="214"/>
      <c r="E1307" s="214"/>
      <c r="F1307" s="214"/>
      <c r="G1307" s="214"/>
      <c r="H1307" s="215">
        <f>P1259</f>
        <v>44282</v>
      </c>
      <c r="I1307" s="215"/>
      <c r="J1307" s="213" t="s">
        <v>23</v>
      </c>
      <c r="K1307" s="214"/>
      <c r="L1307" s="214"/>
      <c r="M1307" s="214"/>
      <c r="N1307" s="214"/>
      <c r="O1307" s="214"/>
      <c r="P1307" s="215">
        <f>H1307+1</f>
        <v>44283</v>
      </c>
      <c r="Q1307" s="216"/>
      <c r="R1307" s="6"/>
    </row>
    <row r="1308" spans="1:20" s="3" customFormat="1" ht="15.75" customHeight="1">
      <c r="A1308" s="212"/>
      <c r="B1308" s="193" t="s">
        <v>24</v>
      </c>
      <c r="C1308" s="193"/>
      <c r="D1308" s="193"/>
      <c r="E1308" s="193"/>
      <c r="F1308" s="193"/>
      <c r="G1308" s="193" t="s">
        <v>25</v>
      </c>
      <c r="H1308" s="193"/>
      <c r="I1308" s="193"/>
      <c r="J1308" s="193" t="s">
        <v>24</v>
      </c>
      <c r="K1308" s="193"/>
      <c r="L1308" s="193"/>
      <c r="M1308" s="193"/>
      <c r="N1308" s="193"/>
      <c r="O1308" s="193" t="s">
        <v>25</v>
      </c>
      <c r="P1308" s="193"/>
      <c r="Q1308" s="193"/>
      <c r="R1308" s="6"/>
    </row>
    <row r="1309" spans="1:20" s="3" customFormat="1" ht="15.75" customHeight="1">
      <c r="A1309" s="195" t="s">
        <v>26</v>
      </c>
      <c r="B1309" s="193"/>
      <c r="C1309" s="193"/>
      <c r="D1309" s="193"/>
      <c r="E1309" s="193"/>
      <c r="F1309" s="193"/>
      <c r="G1309" s="198"/>
      <c r="H1309" s="198"/>
      <c r="I1309" s="198"/>
      <c r="J1309" s="193"/>
      <c r="K1309" s="193"/>
      <c r="L1309" s="193"/>
      <c r="M1309" s="193"/>
      <c r="N1309" s="193"/>
      <c r="O1309" s="193"/>
      <c r="P1309" s="193"/>
      <c r="Q1309" s="193"/>
    </row>
    <row r="1310" spans="1:20" s="3" customFormat="1" ht="15.75" customHeight="1">
      <c r="A1310" s="196"/>
      <c r="B1310" s="193"/>
      <c r="C1310" s="193"/>
      <c r="D1310" s="193"/>
      <c r="E1310" s="193"/>
      <c r="F1310" s="193"/>
      <c r="G1310" s="198"/>
      <c r="H1310" s="198"/>
      <c r="I1310" s="198"/>
      <c r="J1310" s="193"/>
      <c r="K1310" s="193"/>
      <c r="L1310" s="193"/>
      <c r="M1310" s="193"/>
      <c r="N1310" s="193"/>
      <c r="O1310" s="193"/>
      <c r="P1310" s="193"/>
      <c r="Q1310" s="193"/>
    </row>
    <row r="1311" spans="1:20" s="3" customFormat="1" ht="15.75" customHeight="1">
      <c r="A1311" s="196"/>
      <c r="B1311" s="193"/>
      <c r="C1311" s="193"/>
      <c r="D1311" s="193"/>
      <c r="E1311" s="193"/>
      <c r="F1311" s="193"/>
      <c r="G1311" s="198"/>
      <c r="H1311" s="198"/>
      <c r="I1311" s="198"/>
      <c r="J1311" s="193"/>
      <c r="K1311" s="193"/>
      <c r="L1311" s="193"/>
      <c r="M1311" s="193"/>
      <c r="N1311" s="193"/>
      <c r="O1311" s="193"/>
      <c r="P1311" s="193"/>
      <c r="Q1311" s="193"/>
    </row>
    <row r="1312" spans="1:20" s="3" customFormat="1" ht="15.75" customHeight="1">
      <c r="A1312" s="196"/>
      <c r="B1312" s="193"/>
      <c r="C1312" s="193"/>
      <c r="D1312" s="193"/>
      <c r="E1312" s="193"/>
      <c r="F1312" s="193"/>
      <c r="G1312" s="198"/>
      <c r="H1312" s="198"/>
      <c r="I1312" s="198"/>
      <c r="J1312" s="193"/>
      <c r="K1312" s="193"/>
      <c r="L1312" s="193"/>
      <c r="M1312" s="193"/>
      <c r="N1312" s="193"/>
      <c r="O1312" s="193"/>
      <c r="P1312" s="193"/>
      <c r="Q1312" s="193"/>
    </row>
    <row r="1313" spans="1:17" s="3" customFormat="1" ht="15.75" customHeight="1">
      <c r="A1313" s="197"/>
      <c r="B1313" s="193"/>
      <c r="C1313" s="193"/>
      <c r="D1313" s="193"/>
      <c r="E1313" s="193"/>
      <c r="F1313" s="193"/>
      <c r="G1313" s="198"/>
      <c r="H1313" s="198"/>
      <c r="I1313" s="198"/>
      <c r="J1313" s="193"/>
      <c r="K1313" s="193"/>
      <c r="L1313" s="193"/>
      <c r="M1313" s="193"/>
      <c r="N1313" s="193"/>
      <c r="O1313" s="193"/>
      <c r="P1313" s="193"/>
      <c r="Q1313" s="193"/>
    </row>
    <row r="1314" spans="1:17" s="3" customFormat="1" ht="15.75" customHeight="1">
      <c r="A1314" s="195" t="s">
        <v>27</v>
      </c>
      <c r="B1314" s="193"/>
      <c r="C1314" s="193"/>
      <c r="D1314" s="193"/>
      <c r="E1314" s="193"/>
      <c r="F1314" s="193"/>
      <c r="G1314" s="198"/>
      <c r="H1314" s="198"/>
      <c r="I1314" s="198"/>
      <c r="J1314" s="193"/>
      <c r="K1314" s="193"/>
      <c r="L1314" s="193"/>
      <c r="M1314" s="193"/>
      <c r="N1314" s="193"/>
      <c r="O1314" s="193"/>
      <c r="P1314" s="193"/>
      <c r="Q1314" s="193"/>
    </row>
    <row r="1315" spans="1:17" s="3" customFormat="1" ht="15.75" customHeight="1">
      <c r="A1315" s="196"/>
      <c r="B1315" s="193"/>
      <c r="C1315" s="193"/>
      <c r="D1315" s="193"/>
      <c r="E1315" s="193"/>
      <c r="F1315" s="193"/>
      <c r="G1315" s="198"/>
      <c r="H1315" s="198"/>
      <c r="I1315" s="198"/>
      <c r="J1315" s="193"/>
      <c r="K1315" s="193"/>
      <c r="L1315" s="193"/>
      <c r="M1315" s="193"/>
      <c r="N1315" s="193"/>
      <c r="O1315" s="193"/>
      <c r="P1315" s="193"/>
      <c r="Q1315" s="193"/>
    </row>
    <row r="1316" spans="1:17" s="3" customFormat="1" ht="15.75" customHeight="1">
      <c r="A1316" s="197"/>
      <c r="B1316" s="193"/>
      <c r="C1316" s="193"/>
      <c r="D1316" s="193"/>
      <c r="E1316" s="193"/>
      <c r="F1316" s="193"/>
      <c r="G1316" s="198"/>
      <c r="H1316" s="198"/>
      <c r="I1316" s="198"/>
      <c r="J1316" s="193"/>
      <c r="K1316" s="193"/>
      <c r="L1316" s="193"/>
      <c r="M1316" s="193"/>
      <c r="N1316" s="193"/>
      <c r="O1316" s="193"/>
      <c r="P1316" s="193"/>
      <c r="Q1316" s="193"/>
    </row>
    <row r="1317" spans="1:17" s="3" customFormat="1" ht="15.75" customHeight="1">
      <c r="A1317" s="195" t="s">
        <v>28</v>
      </c>
      <c r="B1317" s="193"/>
      <c r="C1317" s="193"/>
      <c r="D1317" s="193"/>
      <c r="E1317" s="193"/>
      <c r="F1317" s="193"/>
      <c r="G1317" s="198"/>
      <c r="H1317" s="198"/>
      <c r="I1317" s="198"/>
      <c r="J1317" s="193"/>
      <c r="K1317" s="193"/>
      <c r="L1317" s="193"/>
      <c r="M1317" s="193"/>
      <c r="N1317" s="193"/>
      <c r="O1317" s="193"/>
      <c r="P1317" s="193"/>
      <c r="Q1317" s="193"/>
    </row>
    <row r="1318" spans="1:17" s="3" customFormat="1" ht="15.75" customHeight="1">
      <c r="A1318" s="196"/>
      <c r="B1318" s="193"/>
      <c r="C1318" s="193"/>
      <c r="D1318" s="193"/>
      <c r="E1318" s="193"/>
      <c r="F1318" s="193"/>
      <c r="G1318" s="198"/>
      <c r="H1318" s="198"/>
      <c r="I1318" s="198"/>
      <c r="J1318" s="193"/>
      <c r="K1318" s="193"/>
      <c r="L1318" s="193"/>
      <c r="M1318" s="193"/>
      <c r="N1318" s="193"/>
      <c r="O1318" s="193"/>
      <c r="P1318" s="193"/>
      <c r="Q1318" s="193"/>
    </row>
    <row r="1319" spans="1:17" s="3" customFormat="1" ht="15.75" customHeight="1">
      <c r="A1319" s="196"/>
      <c r="B1319" s="193"/>
      <c r="C1319" s="193"/>
      <c r="D1319" s="193"/>
      <c r="E1319" s="193"/>
      <c r="F1319" s="193"/>
      <c r="G1319" s="198"/>
      <c r="H1319" s="198"/>
      <c r="I1319" s="198"/>
      <c r="J1319" s="193"/>
      <c r="K1319" s="193"/>
      <c r="L1319" s="193"/>
      <c r="M1319" s="193"/>
      <c r="N1319" s="193"/>
      <c r="O1319" s="193"/>
      <c r="P1319" s="193"/>
      <c r="Q1319" s="193"/>
    </row>
    <row r="1320" spans="1:17" s="3" customFormat="1" ht="15.75" customHeight="1">
      <c r="A1320" s="197"/>
      <c r="B1320" s="193"/>
      <c r="C1320" s="193"/>
      <c r="D1320" s="193"/>
      <c r="E1320" s="193"/>
      <c r="F1320" s="193"/>
      <c r="G1320" s="198"/>
      <c r="H1320" s="198"/>
      <c r="I1320" s="198"/>
      <c r="J1320" s="193"/>
      <c r="K1320" s="193"/>
      <c r="L1320" s="193"/>
      <c r="M1320" s="193"/>
      <c r="N1320" s="193"/>
      <c r="O1320" s="193"/>
      <c r="P1320" s="193"/>
      <c r="Q1320" s="193"/>
    </row>
    <row r="1321" spans="1:17" s="3" customFormat="1" ht="15.75" customHeight="1">
      <c r="A1321" s="223" t="s">
        <v>29</v>
      </c>
      <c r="B1321" s="193"/>
      <c r="C1321" s="193"/>
      <c r="D1321" s="193"/>
      <c r="E1321" s="193"/>
      <c r="F1321" s="193"/>
      <c r="G1321" s="198"/>
      <c r="H1321" s="198"/>
      <c r="I1321" s="198"/>
      <c r="J1321" s="193"/>
      <c r="K1321" s="193"/>
      <c r="L1321" s="193"/>
      <c r="M1321" s="193"/>
      <c r="N1321" s="193"/>
      <c r="O1321" s="193"/>
      <c r="P1321" s="193"/>
      <c r="Q1321" s="193"/>
    </row>
    <row r="1322" spans="1:17" s="3" customFormat="1" ht="15.75" customHeight="1">
      <c r="A1322" s="212"/>
      <c r="B1322" s="193"/>
      <c r="C1322" s="193"/>
      <c r="D1322" s="193"/>
      <c r="E1322" s="193"/>
      <c r="F1322" s="193"/>
      <c r="G1322" s="198"/>
      <c r="H1322" s="198"/>
      <c r="I1322" s="198"/>
      <c r="J1322" s="193"/>
      <c r="K1322" s="193"/>
      <c r="L1322" s="193"/>
      <c r="M1322" s="193"/>
      <c r="N1322" s="193"/>
      <c r="O1322" s="193"/>
      <c r="P1322" s="193"/>
      <c r="Q1322" s="193"/>
    </row>
    <row r="1323" spans="1:17" s="3" customFormat="1" ht="15.75" customHeight="1">
      <c r="A1323" s="8" t="s">
        <v>30</v>
      </c>
      <c r="B1323" s="193"/>
      <c r="C1323" s="193"/>
      <c r="D1323" s="193"/>
      <c r="E1323" s="193"/>
      <c r="F1323" s="193"/>
      <c r="G1323" s="198"/>
      <c r="H1323" s="198"/>
      <c r="I1323" s="198"/>
      <c r="J1323" s="193"/>
      <c r="K1323" s="193"/>
      <c r="L1323" s="193"/>
      <c r="M1323" s="193"/>
      <c r="N1323" s="193"/>
      <c r="O1323" s="193"/>
      <c r="P1323" s="193"/>
      <c r="Q1323" s="193"/>
    </row>
    <row r="1324" spans="1:17" s="3" customFormat="1" ht="15.75" customHeight="1">
      <c r="A1324" s="15" t="s">
        <v>31</v>
      </c>
      <c r="B1324" s="193"/>
      <c r="C1324" s="193"/>
      <c r="D1324" s="193"/>
      <c r="E1324" s="193"/>
      <c r="F1324" s="193"/>
      <c r="G1324" s="198"/>
      <c r="H1324" s="198"/>
      <c r="I1324" s="198"/>
      <c r="J1324" s="193"/>
      <c r="K1324" s="193"/>
      <c r="L1324" s="193"/>
      <c r="M1324" s="193"/>
      <c r="N1324" s="193"/>
      <c r="O1324" s="193"/>
      <c r="P1324" s="193"/>
      <c r="Q1324" s="193"/>
    </row>
    <row r="1325" spans="1:17" s="3" customFormat="1" ht="15.75" customHeight="1">
      <c r="A1325" s="8" t="s">
        <v>32</v>
      </c>
      <c r="B1325" s="193"/>
      <c r="C1325" s="193"/>
      <c r="D1325" s="193"/>
      <c r="E1325" s="193"/>
      <c r="F1325" s="193"/>
      <c r="G1325" s="198"/>
      <c r="H1325" s="198"/>
      <c r="I1325" s="198"/>
      <c r="J1325" s="193"/>
      <c r="K1325" s="193"/>
      <c r="L1325" s="193"/>
      <c r="M1325" s="193"/>
      <c r="N1325" s="193"/>
      <c r="O1325" s="193"/>
      <c r="P1325" s="193"/>
      <c r="Q1325" s="193"/>
    </row>
    <row r="1326" spans="1:17" s="3" customFormat="1" ht="15.75" customHeight="1">
      <c r="A1326" s="8" t="s">
        <v>33</v>
      </c>
      <c r="B1326" s="193"/>
      <c r="C1326" s="193"/>
      <c r="D1326" s="193"/>
      <c r="E1326" s="193"/>
      <c r="F1326" s="193"/>
      <c r="G1326" s="198"/>
      <c r="H1326" s="198"/>
      <c r="I1326" s="198"/>
      <c r="J1326" s="193"/>
      <c r="K1326" s="193"/>
      <c r="L1326" s="193"/>
      <c r="M1326" s="193"/>
      <c r="N1326" s="193"/>
      <c r="O1326" s="193"/>
      <c r="P1326" s="193"/>
      <c r="Q1326" s="193"/>
    </row>
    <row r="1327" spans="1:17" s="3" customFormat="1" ht="15.75" customHeight="1">
      <c r="A1327" s="224" t="s">
        <v>34</v>
      </c>
      <c r="B1327" s="193"/>
      <c r="C1327" s="193"/>
      <c r="D1327" s="193"/>
      <c r="E1327" s="193"/>
      <c r="F1327" s="193"/>
      <c r="G1327" s="198"/>
      <c r="H1327" s="198"/>
      <c r="I1327" s="198"/>
      <c r="J1327" s="193"/>
      <c r="K1327" s="193"/>
      <c r="L1327" s="193"/>
      <c r="M1327" s="193"/>
      <c r="N1327" s="193"/>
      <c r="O1327" s="193"/>
      <c r="P1327" s="193"/>
      <c r="Q1327" s="193"/>
    </row>
    <row r="1328" spans="1:17" s="3" customFormat="1" ht="15.75" customHeight="1">
      <c r="A1328" s="224"/>
      <c r="B1328" s="193"/>
      <c r="C1328" s="193"/>
      <c r="D1328" s="193"/>
      <c r="E1328" s="193"/>
      <c r="F1328" s="193"/>
      <c r="G1328" s="198"/>
      <c r="H1328" s="198"/>
      <c r="I1328" s="198"/>
      <c r="J1328" s="193"/>
      <c r="K1328" s="193"/>
      <c r="L1328" s="193"/>
      <c r="M1328" s="193"/>
      <c r="N1328" s="193"/>
      <c r="O1328" s="193"/>
      <c r="P1328" s="193"/>
      <c r="Q1328" s="193"/>
    </row>
    <row r="1329" spans="1:17" s="3" customFormat="1" ht="15.75" customHeight="1" thickBot="1">
      <c r="A1329" s="225"/>
      <c r="B1329" s="239"/>
      <c r="C1329" s="239"/>
      <c r="D1329" s="239"/>
      <c r="E1329" s="239"/>
      <c r="F1329" s="239"/>
      <c r="G1329" s="240"/>
      <c r="H1329" s="240"/>
      <c r="I1329" s="240"/>
      <c r="J1329" s="239"/>
      <c r="K1329" s="239"/>
      <c r="L1329" s="239"/>
      <c r="M1329" s="239"/>
      <c r="N1329" s="239"/>
      <c r="O1329" s="239"/>
      <c r="P1329" s="239"/>
      <c r="Q1329" s="239"/>
    </row>
    <row r="1330" spans="1:17" s="3" customFormat="1" ht="3" customHeight="1" thickBot="1">
      <c r="A1330" s="16"/>
      <c r="B1330" s="13"/>
      <c r="C1330" s="13"/>
      <c r="D1330" s="13"/>
      <c r="E1330" s="13"/>
      <c r="F1330" s="17"/>
      <c r="G1330" s="17"/>
      <c r="H1330" s="17"/>
      <c r="I1330" s="13"/>
      <c r="J1330" s="13"/>
      <c r="K1330" s="13"/>
      <c r="L1330" s="13"/>
      <c r="M1330" s="13"/>
      <c r="N1330" s="13"/>
      <c r="O1330" s="13"/>
      <c r="P1330" s="13"/>
      <c r="Q1330" s="13"/>
    </row>
    <row r="1331" spans="1:17" s="3" customFormat="1" ht="15.75" customHeight="1" thickBot="1">
      <c r="A1331" s="18" t="s">
        <v>35</v>
      </c>
      <c r="B1331" s="19" t="s">
        <v>36</v>
      </c>
      <c r="C1331" s="20" t="s">
        <v>37</v>
      </c>
      <c r="D1331" s="20"/>
      <c r="E1331" s="21" t="s">
        <v>38</v>
      </c>
      <c r="F1331" s="21"/>
      <c r="G1331" s="21" t="s">
        <v>39</v>
      </c>
      <c r="H1331" s="22">
        <f>D1331+F1331</f>
        <v>0</v>
      </c>
      <c r="I1331" s="19" t="s">
        <v>40</v>
      </c>
      <c r="J1331" s="20" t="s">
        <v>37</v>
      </c>
      <c r="K1331" s="20"/>
      <c r="L1331" s="20" t="s">
        <v>38</v>
      </c>
      <c r="M1331" s="21"/>
      <c r="N1331" s="21" t="s">
        <v>39</v>
      </c>
      <c r="O1331" s="23">
        <f>K1331+M1331</f>
        <v>0</v>
      </c>
      <c r="P1331" s="226"/>
      <c r="Q1331" s="227"/>
    </row>
    <row r="1332" spans="1:17" s="3" customFormat="1" ht="15.75" customHeight="1" thickTop="1">
      <c r="A1332" s="228" t="s">
        <v>41</v>
      </c>
      <c r="B1332" s="229"/>
      <c r="C1332" s="229"/>
      <c r="D1332" s="229"/>
      <c r="E1332" s="229"/>
      <c r="F1332" s="229"/>
      <c r="G1332" s="229"/>
      <c r="H1332" s="229"/>
      <c r="I1332" s="229"/>
      <c r="J1332" s="229"/>
      <c r="K1332" s="229"/>
      <c r="L1332" s="229"/>
      <c r="M1332" s="229"/>
      <c r="N1332" s="229"/>
      <c r="O1332" s="229"/>
      <c r="P1332" s="229"/>
      <c r="Q1332" s="230"/>
    </row>
    <row r="1333" spans="1:17" s="3" customFormat="1" ht="15.75" customHeight="1">
      <c r="A1333" s="8" t="s">
        <v>42</v>
      </c>
      <c r="B1333" s="231"/>
      <c r="C1333" s="232"/>
      <c r="D1333" s="232"/>
      <c r="E1333" s="232"/>
      <c r="F1333" s="232"/>
      <c r="G1333" s="232"/>
      <c r="H1333" s="232"/>
      <c r="I1333" s="232"/>
      <c r="J1333" s="232"/>
      <c r="K1333" s="232"/>
      <c r="L1333" s="232"/>
      <c r="M1333" s="232"/>
      <c r="N1333" s="232"/>
      <c r="O1333" s="232"/>
      <c r="P1333" s="232"/>
      <c r="Q1333" s="233"/>
    </row>
    <row r="1334" spans="1:17" s="3" customFormat="1" ht="15.75" customHeight="1">
      <c r="A1334" s="8" t="s">
        <v>43</v>
      </c>
      <c r="B1334" s="231"/>
      <c r="C1334" s="232"/>
      <c r="D1334" s="232"/>
      <c r="E1334" s="232"/>
      <c r="F1334" s="232"/>
      <c r="G1334" s="232"/>
      <c r="H1334" s="232"/>
      <c r="I1334" s="232"/>
      <c r="J1334" s="232"/>
      <c r="K1334" s="232"/>
      <c r="L1334" s="232"/>
      <c r="M1334" s="232"/>
      <c r="N1334" s="232"/>
      <c r="O1334" s="232"/>
      <c r="P1334" s="232"/>
      <c r="Q1334" s="233"/>
    </row>
    <row r="1335" spans="1:17" s="3" customFormat="1" ht="15.75" customHeight="1" thickBot="1">
      <c r="A1335" s="24" t="s">
        <v>34</v>
      </c>
      <c r="B1335" s="234"/>
      <c r="C1335" s="235"/>
      <c r="D1335" s="235"/>
      <c r="E1335" s="235"/>
      <c r="F1335" s="235"/>
      <c r="G1335" s="235"/>
      <c r="H1335" s="235"/>
      <c r="I1335" s="235"/>
      <c r="J1335" s="235"/>
      <c r="K1335" s="235"/>
      <c r="L1335" s="235"/>
      <c r="M1335" s="235"/>
      <c r="N1335" s="235"/>
      <c r="O1335" s="235"/>
      <c r="P1335" s="235"/>
      <c r="Q1335" s="236"/>
    </row>
    <row r="1336" spans="1:17" s="3" customFormat="1" ht="15.75" customHeight="1" thickTop="1">
      <c r="A1336" s="237" t="s">
        <v>45</v>
      </c>
      <c r="B1336" s="228" t="s">
        <v>46</v>
      </c>
      <c r="C1336" s="229"/>
      <c r="D1336" s="230"/>
      <c r="E1336" s="228" t="s">
        <v>47</v>
      </c>
      <c r="F1336" s="229"/>
      <c r="G1336" s="229"/>
      <c r="H1336" s="229"/>
      <c r="I1336" s="230"/>
      <c r="J1336" s="228" t="s">
        <v>48</v>
      </c>
      <c r="K1336" s="229"/>
      <c r="L1336" s="229"/>
      <c r="M1336" s="229"/>
      <c r="N1336" s="230"/>
      <c r="O1336" s="228" t="s">
        <v>49</v>
      </c>
      <c r="P1336" s="229"/>
      <c r="Q1336" s="230"/>
    </row>
    <row r="1337" spans="1:17" s="3" customFormat="1" ht="15.75" customHeight="1">
      <c r="A1337" s="196"/>
      <c r="B1337" s="8" t="s">
        <v>50</v>
      </c>
      <c r="C1337" s="8" t="s">
        <v>36</v>
      </c>
      <c r="D1337" s="8" t="s">
        <v>40</v>
      </c>
      <c r="E1337" s="37" t="s">
        <v>77</v>
      </c>
      <c r="F1337" s="38"/>
      <c r="G1337" s="38"/>
      <c r="H1337" s="38"/>
      <c r="I1337" s="39"/>
      <c r="J1337" s="40"/>
      <c r="K1337" s="41"/>
      <c r="L1337" s="41"/>
      <c r="M1337" s="41"/>
      <c r="N1337" s="42"/>
      <c r="O1337" s="258"/>
      <c r="P1337" s="259"/>
      <c r="Q1337" s="260"/>
    </row>
    <row r="1338" spans="1:17" s="3" customFormat="1" ht="15.75" customHeight="1" thickBot="1">
      <c r="A1338" s="238"/>
      <c r="B1338" s="26">
        <f>B1290</f>
        <v>12</v>
      </c>
      <c r="C1338" s="26"/>
      <c r="D1338" s="26"/>
      <c r="E1338" s="43"/>
      <c r="F1338" s="44"/>
      <c r="G1338" s="44"/>
      <c r="H1338" s="44"/>
      <c r="I1338" s="45"/>
      <c r="J1338" s="46"/>
      <c r="K1338" s="47"/>
      <c r="L1338" s="47"/>
      <c r="M1338" s="47"/>
      <c r="N1338" s="48"/>
      <c r="O1338" s="261"/>
      <c r="P1338" s="262"/>
      <c r="Q1338" s="263"/>
    </row>
    <row r="1339" spans="1:17" s="3" customFormat="1" ht="15.75" customHeight="1" thickTop="1">
      <c r="A1339" s="237" t="s">
        <v>51</v>
      </c>
      <c r="B1339" s="27" t="s">
        <v>52</v>
      </c>
      <c r="C1339" s="28">
        <f>E1339+I1339+M1339+O1339+Q1339</f>
        <v>0</v>
      </c>
      <c r="D1339" s="269" t="s">
        <v>53</v>
      </c>
      <c r="E1339" s="242"/>
      <c r="F1339" s="270" t="s">
        <v>54</v>
      </c>
      <c r="G1339" s="247"/>
      <c r="H1339" s="237" t="s">
        <v>55</v>
      </c>
      <c r="I1339" s="247"/>
      <c r="J1339" s="237" t="s">
        <v>56</v>
      </c>
      <c r="K1339" s="247"/>
      <c r="L1339" s="249" t="s">
        <v>57</v>
      </c>
      <c r="M1339" s="250"/>
      <c r="N1339" s="237" t="s">
        <v>58</v>
      </c>
      <c r="O1339" s="242"/>
      <c r="P1339" s="237" t="s">
        <v>59</v>
      </c>
      <c r="Q1339" s="242"/>
    </row>
    <row r="1340" spans="1:17" s="3" customFormat="1" ht="15.75" customHeight="1" thickBot="1">
      <c r="A1340" s="238"/>
      <c r="B1340" s="24" t="s">
        <v>60</v>
      </c>
      <c r="C1340" s="29">
        <f>G1339+K1339</f>
        <v>0</v>
      </c>
      <c r="D1340" s="241"/>
      <c r="E1340" s="243"/>
      <c r="F1340" s="243"/>
      <c r="G1340" s="248"/>
      <c r="H1340" s="241"/>
      <c r="I1340" s="248"/>
      <c r="J1340" s="241"/>
      <c r="K1340" s="248"/>
      <c r="L1340" s="241"/>
      <c r="M1340" s="251"/>
      <c r="N1340" s="241"/>
      <c r="O1340" s="243"/>
      <c r="P1340" s="241"/>
      <c r="Q1340" s="243"/>
    </row>
    <row r="1341" spans="1:17" s="3" customFormat="1" ht="15.75" customHeight="1" thickTop="1">
      <c r="A1341" s="244" t="s">
        <v>61</v>
      </c>
      <c r="B1341" s="245"/>
      <c r="C1341" s="245"/>
      <c r="D1341" s="245"/>
      <c r="E1341" s="245"/>
      <c r="F1341" s="245"/>
      <c r="G1341" s="245"/>
      <c r="H1341" s="245"/>
      <c r="I1341" s="245"/>
      <c r="J1341" s="245"/>
      <c r="K1341" s="246"/>
      <c r="L1341" s="228" t="s">
        <v>62</v>
      </c>
      <c r="M1341" s="229"/>
      <c r="N1341" s="229"/>
      <c r="O1341" s="229"/>
      <c r="P1341" s="229"/>
      <c r="Q1341" s="230"/>
    </row>
    <row r="1342" spans="1:17" s="3" customFormat="1" ht="19.5" customHeight="1">
      <c r="A1342" s="8" t="s">
        <v>63</v>
      </c>
      <c r="B1342" s="283" t="s">
        <v>26</v>
      </c>
      <c r="C1342" s="284"/>
      <c r="D1342" s="30" t="s">
        <v>64</v>
      </c>
      <c r="E1342" s="30" t="s">
        <v>65</v>
      </c>
      <c r="F1342" s="283" t="s">
        <v>66</v>
      </c>
      <c r="G1342" s="284"/>
      <c r="H1342" s="283" t="s">
        <v>67</v>
      </c>
      <c r="I1342" s="284"/>
      <c r="J1342" s="283" t="s">
        <v>68</v>
      </c>
      <c r="K1342" s="284"/>
      <c r="L1342" s="283" t="s">
        <v>69</v>
      </c>
      <c r="M1342" s="285"/>
      <c r="N1342" s="285"/>
      <c r="O1342" s="284"/>
      <c r="P1342" s="31" t="s">
        <v>70</v>
      </c>
      <c r="Q1342" s="32" t="s">
        <v>71</v>
      </c>
    </row>
    <row r="1343" spans="1:17" s="3" customFormat="1" ht="15.75" customHeight="1">
      <c r="A1343" s="223" t="s">
        <v>72</v>
      </c>
      <c r="B1343" s="33" t="s">
        <v>73</v>
      </c>
      <c r="C1343" s="49">
        <f>C1295</f>
        <v>0</v>
      </c>
      <c r="D1343" s="293">
        <f>D1295</f>
        <v>0</v>
      </c>
      <c r="E1343" s="295">
        <f>E1295</f>
        <v>0</v>
      </c>
      <c r="F1343" s="296">
        <f>F1295</f>
        <v>0</v>
      </c>
      <c r="G1343" s="297"/>
      <c r="H1343" s="296">
        <f>H1295</f>
        <v>0</v>
      </c>
      <c r="I1343" s="297"/>
      <c r="J1343" s="300">
        <f>J1295</f>
        <v>0</v>
      </c>
      <c r="K1343" s="297"/>
      <c r="L1343" s="276" t="s">
        <v>74</v>
      </c>
      <c r="M1343" s="277"/>
      <c r="N1343" s="276" t="s">
        <v>75</v>
      </c>
      <c r="O1343" s="277"/>
      <c r="P1343" s="278"/>
      <c r="Q1343" s="280"/>
    </row>
    <row r="1344" spans="1:17" s="3" customFormat="1" ht="15.75" customHeight="1" thickBot="1">
      <c r="A1344" s="225"/>
      <c r="B1344" s="35" t="s">
        <v>76</v>
      </c>
      <c r="C1344" s="50">
        <f>C1296</f>
        <v>0</v>
      </c>
      <c r="D1344" s="294"/>
      <c r="E1344" s="279"/>
      <c r="F1344" s="298"/>
      <c r="G1344" s="299"/>
      <c r="H1344" s="298"/>
      <c r="I1344" s="299"/>
      <c r="J1344" s="298"/>
      <c r="K1344" s="299"/>
      <c r="L1344" s="291">
        <f>L1296</f>
        <v>0</v>
      </c>
      <c r="M1344" s="292"/>
      <c r="N1344" s="291">
        <f>N1296</f>
        <v>0</v>
      </c>
      <c r="O1344" s="292"/>
      <c r="P1344" s="279"/>
      <c r="Q1344" s="279"/>
    </row>
    <row r="1345" spans="1:20" s="3" customFormat="1" ht="19.5" customHeight="1">
      <c r="A1345" s="188" t="s">
        <v>0</v>
      </c>
      <c r="B1345" s="188"/>
      <c r="C1345" s="188"/>
      <c r="D1345" s="188"/>
      <c r="E1345" s="188"/>
      <c r="F1345" s="188"/>
      <c r="G1345" s="188"/>
      <c r="H1345" s="188"/>
      <c r="I1345" s="188"/>
      <c r="J1345" s="188"/>
      <c r="K1345" s="188"/>
      <c r="L1345" s="188"/>
      <c r="M1345" s="188"/>
      <c r="N1345" s="188"/>
      <c r="O1345" s="188"/>
      <c r="P1345" s="188"/>
      <c r="Q1345" s="188"/>
      <c r="R1345" s="1"/>
      <c r="S1345" s="1"/>
      <c r="T1345" s="1"/>
    </row>
    <row r="1346" spans="1:20" s="3" customFormat="1" ht="3.75" customHeight="1"/>
    <row r="1347" spans="1:20" s="3" customFormat="1" ht="19.5" customHeight="1">
      <c r="E1347" s="4"/>
      <c r="K1347" s="189" t="s">
        <v>2</v>
      </c>
      <c r="L1347" s="191" t="s">
        <v>3</v>
      </c>
      <c r="M1347" s="191"/>
      <c r="N1347" s="192" t="s">
        <v>4</v>
      </c>
      <c r="O1347" s="192"/>
      <c r="P1347" s="193" t="s">
        <v>5</v>
      </c>
      <c r="Q1347" s="193"/>
    </row>
    <row r="1348" spans="1:20" s="3" customFormat="1" ht="19.5" customHeight="1">
      <c r="E1348" s="4"/>
      <c r="K1348" s="189"/>
      <c r="L1348" s="191"/>
      <c r="M1348" s="191"/>
      <c r="N1348" s="192"/>
      <c r="O1348" s="192"/>
      <c r="P1348" s="193"/>
      <c r="Q1348" s="193"/>
    </row>
    <row r="1349" spans="1:20" s="3" customFormat="1" ht="23.25" customHeight="1">
      <c r="A1349" s="271">
        <f>A1301+1</f>
        <v>44315</v>
      </c>
      <c r="B1349" s="271"/>
      <c r="C1349" s="271"/>
      <c r="D1349" s="271"/>
      <c r="I1349" s="5"/>
      <c r="K1349" s="190"/>
      <c r="L1349" s="191"/>
      <c r="M1349" s="191"/>
      <c r="N1349" s="192"/>
      <c r="O1349" s="192"/>
      <c r="P1349" s="193"/>
      <c r="Q1349" s="193"/>
    </row>
    <row r="1350" spans="1:20" s="3" customFormat="1" ht="12" customHeight="1" thickBot="1">
      <c r="A1350" s="6"/>
      <c r="B1350" s="6"/>
      <c r="C1350" s="6"/>
      <c r="D1350" s="6"/>
      <c r="E1350" s="6"/>
      <c r="F1350" s="7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</row>
    <row r="1351" spans="1:20" s="3" customFormat="1" ht="17.25" customHeight="1">
      <c r="A1351" s="211" t="s">
        <v>9</v>
      </c>
      <c r="B1351" s="199" t="s">
        <v>10</v>
      </c>
      <c r="C1351" s="200"/>
      <c r="D1351" s="199" t="s">
        <v>11</v>
      </c>
      <c r="E1351" s="200"/>
      <c r="F1351" s="199" t="s">
        <v>12</v>
      </c>
      <c r="G1351" s="200"/>
      <c r="H1351" s="217" t="s">
        <v>13</v>
      </c>
      <c r="I1351" s="218"/>
      <c r="J1351" s="221" t="s">
        <v>14</v>
      </c>
      <c r="K1351" s="221"/>
      <c r="L1351" s="221"/>
      <c r="M1351" s="221"/>
      <c r="N1351" s="221"/>
      <c r="O1351" s="222"/>
      <c r="P1351" s="199" t="s">
        <v>15</v>
      </c>
      <c r="Q1351" s="200"/>
    </row>
    <row r="1352" spans="1:20" s="3" customFormat="1" ht="17.25" customHeight="1">
      <c r="A1352" s="212"/>
      <c r="B1352" s="8" t="s">
        <v>17</v>
      </c>
      <c r="C1352" s="8" t="s">
        <v>18</v>
      </c>
      <c r="D1352" s="8" t="s">
        <v>17</v>
      </c>
      <c r="E1352" s="8" t="s">
        <v>18</v>
      </c>
      <c r="F1352" s="8" t="s">
        <v>17</v>
      </c>
      <c r="G1352" s="8" t="s">
        <v>18</v>
      </c>
      <c r="H1352" s="219"/>
      <c r="I1352" s="220"/>
      <c r="J1352" s="201"/>
      <c r="K1352" s="201"/>
      <c r="L1352" s="201"/>
      <c r="M1352" s="201"/>
      <c r="N1352" s="201"/>
      <c r="O1352" s="202"/>
      <c r="P1352" s="205"/>
      <c r="Q1352" s="206"/>
    </row>
    <row r="1353" spans="1:20" s="3" customFormat="1" ht="17.25" customHeight="1" thickBot="1">
      <c r="A1353" s="9"/>
      <c r="B1353" s="10"/>
      <c r="C1353" s="10"/>
      <c r="D1353" s="10"/>
      <c r="E1353" s="10"/>
      <c r="F1353" s="11"/>
      <c r="G1353" s="12"/>
      <c r="H1353" s="209"/>
      <c r="I1353" s="210"/>
      <c r="J1353" s="203"/>
      <c r="K1353" s="203"/>
      <c r="L1353" s="203"/>
      <c r="M1353" s="203"/>
      <c r="N1353" s="203"/>
      <c r="O1353" s="204"/>
      <c r="P1353" s="207"/>
      <c r="Q1353" s="208"/>
    </row>
    <row r="1354" spans="1:20" s="3" customFormat="1" ht="6" customHeight="1" thickBot="1">
      <c r="A1354" s="13"/>
      <c r="B1354" s="13"/>
      <c r="C1354" s="13"/>
      <c r="D1354" s="13"/>
      <c r="E1354" s="13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3"/>
      <c r="Q1354" s="13"/>
    </row>
    <row r="1355" spans="1:20" s="3" customFormat="1" ht="15.75" customHeight="1">
      <c r="A1355" s="211" t="s">
        <v>21</v>
      </c>
      <c r="B1355" s="213" t="s">
        <v>22</v>
      </c>
      <c r="C1355" s="214"/>
      <c r="D1355" s="214"/>
      <c r="E1355" s="214"/>
      <c r="F1355" s="214"/>
      <c r="G1355" s="214"/>
      <c r="H1355" s="215">
        <f>P1307</f>
        <v>44283</v>
      </c>
      <c r="I1355" s="215"/>
      <c r="J1355" s="213" t="s">
        <v>23</v>
      </c>
      <c r="K1355" s="214"/>
      <c r="L1355" s="214"/>
      <c r="M1355" s="214"/>
      <c r="N1355" s="214"/>
      <c r="O1355" s="214"/>
      <c r="P1355" s="215">
        <f>H1355+1</f>
        <v>44284</v>
      </c>
      <c r="Q1355" s="216"/>
      <c r="R1355" s="6"/>
    </row>
    <row r="1356" spans="1:20" s="3" customFormat="1" ht="15.75" customHeight="1">
      <c r="A1356" s="212"/>
      <c r="B1356" s="193" t="s">
        <v>24</v>
      </c>
      <c r="C1356" s="193"/>
      <c r="D1356" s="193"/>
      <c r="E1356" s="193"/>
      <c r="F1356" s="193"/>
      <c r="G1356" s="193" t="s">
        <v>25</v>
      </c>
      <c r="H1356" s="193"/>
      <c r="I1356" s="193"/>
      <c r="J1356" s="193" t="s">
        <v>24</v>
      </c>
      <c r="K1356" s="193"/>
      <c r="L1356" s="193"/>
      <c r="M1356" s="193"/>
      <c r="N1356" s="193"/>
      <c r="O1356" s="193" t="s">
        <v>25</v>
      </c>
      <c r="P1356" s="193"/>
      <c r="Q1356" s="193"/>
      <c r="R1356" s="6"/>
    </row>
    <row r="1357" spans="1:20" s="3" customFormat="1" ht="15.75" customHeight="1">
      <c r="A1357" s="195" t="s">
        <v>26</v>
      </c>
      <c r="B1357" s="193"/>
      <c r="C1357" s="193"/>
      <c r="D1357" s="193"/>
      <c r="E1357" s="193"/>
      <c r="F1357" s="193"/>
      <c r="G1357" s="198"/>
      <c r="H1357" s="198"/>
      <c r="I1357" s="198"/>
      <c r="J1357" s="193"/>
      <c r="K1357" s="193"/>
      <c r="L1357" s="193"/>
      <c r="M1357" s="193"/>
      <c r="N1357" s="193"/>
      <c r="O1357" s="193"/>
      <c r="P1357" s="193"/>
      <c r="Q1357" s="193"/>
    </row>
    <row r="1358" spans="1:20" s="3" customFormat="1" ht="15.75" customHeight="1">
      <c r="A1358" s="196"/>
      <c r="B1358" s="193"/>
      <c r="C1358" s="193"/>
      <c r="D1358" s="193"/>
      <c r="E1358" s="193"/>
      <c r="F1358" s="193"/>
      <c r="G1358" s="198"/>
      <c r="H1358" s="198"/>
      <c r="I1358" s="198"/>
      <c r="J1358" s="193"/>
      <c r="K1358" s="193"/>
      <c r="L1358" s="193"/>
      <c r="M1358" s="193"/>
      <c r="N1358" s="193"/>
      <c r="O1358" s="193"/>
      <c r="P1358" s="193"/>
      <c r="Q1358" s="193"/>
    </row>
    <row r="1359" spans="1:20" s="3" customFormat="1" ht="15.75" customHeight="1">
      <c r="A1359" s="196"/>
      <c r="B1359" s="193"/>
      <c r="C1359" s="193"/>
      <c r="D1359" s="193"/>
      <c r="E1359" s="193"/>
      <c r="F1359" s="193"/>
      <c r="G1359" s="198"/>
      <c r="H1359" s="198"/>
      <c r="I1359" s="198"/>
      <c r="J1359" s="193"/>
      <c r="K1359" s="193"/>
      <c r="L1359" s="193"/>
      <c r="M1359" s="193"/>
      <c r="N1359" s="193"/>
      <c r="O1359" s="193"/>
      <c r="P1359" s="193"/>
      <c r="Q1359" s="193"/>
    </row>
    <row r="1360" spans="1:20" s="3" customFormat="1" ht="15.75" customHeight="1">
      <c r="A1360" s="196"/>
      <c r="B1360" s="193"/>
      <c r="C1360" s="193"/>
      <c r="D1360" s="193"/>
      <c r="E1360" s="193"/>
      <c r="F1360" s="193"/>
      <c r="G1360" s="198"/>
      <c r="H1360" s="198"/>
      <c r="I1360" s="198"/>
      <c r="J1360" s="193"/>
      <c r="K1360" s="193"/>
      <c r="L1360" s="193"/>
      <c r="M1360" s="193"/>
      <c r="N1360" s="193"/>
      <c r="O1360" s="193"/>
      <c r="P1360" s="193"/>
      <c r="Q1360" s="193"/>
    </row>
    <row r="1361" spans="1:17" s="3" customFormat="1" ht="15.75" customHeight="1">
      <c r="A1361" s="197"/>
      <c r="B1361" s="193"/>
      <c r="C1361" s="193"/>
      <c r="D1361" s="193"/>
      <c r="E1361" s="193"/>
      <c r="F1361" s="193"/>
      <c r="G1361" s="198"/>
      <c r="H1361" s="198"/>
      <c r="I1361" s="198"/>
      <c r="J1361" s="193"/>
      <c r="K1361" s="193"/>
      <c r="L1361" s="193"/>
      <c r="M1361" s="193"/>
      <c r="N1361" s="193"/>
      <c r="O1361" s="193"/>
      <c r="P1361" s="193"/>
      <c r="Q1361" s="193"/>
    </row>
    <row r="1362" spans="1:17" s="3" customFormat="1" ht="15.75" customHeight="1">
      <c r="A1362" s="195" t="s">
        <v>27</v>
      </c>
      <c r="B1362" s="193"/>
      <c r="C1362" s="193"/>
      <c r="D1362" s="193"/>
      <c r="E1362" s="193"/>
      <c r="F1362" s="193"/>
      <c r="G1362" s="198"/>
      <c r="H1362" s="198"/>
      <c r="I1362" s="198"/>
      <c r="J1362" s="193"/>
      <c r="K1362" s="193"/>
      <c r="L1362" s="193"/>
      <c r="M1362" s="193"/>
      <c r="N1362" s="193"/>
      <c r="O1362" s="193"/>
      <c r="P1362" s="193"/>
      <c r="Q1362" s="193"/>
    </row>
    <row r="1363" spans="1:17" s="3" customFormat="1" ht="15.75" customHeight="1">
      <c r="A1363" s="196"/>
      <c r="B1363" s="193"/>
      <c r="C1363" s="193"/>
      <c r="D1363" s="193"/>
      <c r="E1363" s="193"/>
      <c r="F1363" s="193"/>
      <c r="G1363" s="198"/>
      <c r="H1363" s="198"/>
      <c r="I1363" s="198"/>
      <c r="J1363" s="193"/>
      <c r="K1363" s="193"/>
      <c r="L1363" s="193"/>
      <c r="M1363" s="193"/>
      <c r="N1363" s="193"/>
      <c r="O1363" s="193"/>
      <c r="P1363" s="193"/>
      <c r="Q1363" s="193"/>
    </row>
    <row r="1364" spans="1:17" s="3" customFormat="1" ht="15.75" customHeight="1">
      <c r="A1364" s="197"/>
      <c r="B1364" s="193"/>
      <c r="C1364" s="193"/>
      <c r="D1364" s="193"/>
      <c r="E1364" s="193"/>
      <c r="F1364" s="193"/>
      <c r="G1364" s="198"/>
      <c r="H1364" s="198"/>
      <c r="I1364" s="198"/>
      <c r="J1364" s="193"/>
      <c r="K1364" s="193"/>
      <c r="L1364" s="193"/>
      <c r="M1364" s="193"/>
      <c r="N1364" s="193"/>
      <c r="O1364" s="193"/>
      <c r="P1364" s="193"/>
      <c r="Q1364" s="193"/>
    </row>
    <row r="1365" spans="1:17" s="3" customFormat="1" ht="15.75" customHeight="1">
      <c r="A1365" s="195" t="s">
        <v>28</v>
      </c>
      <c r="B1365" s="193"/>
      <c r="C1365" s="193"/>
      <c r="D1365" s="193"/>
      <c r="E1365" s="193"/>
      <c r="F1365" s="193"/>
      <c r="G1365" s="198"/>
      <c r="H1365" s="198"/>
      <c r="I1365" s="198"/>
      <c r="J1365" s="193"/>
      <c r="K1365" s="193"/>
      <c r="L1365" s="193"/>
      <c r="M1365" s="193"/>
      <c r="N1365" s="193"/>
      <c r="O1365" s="193"/>
      <c r="P1365" s="193"/>
      <c r="Q1365" s="193"/>
    </row>
    <row r="1366" spans="1:17" s="3" customFormat="1" ht="15.75" customHeight="1">
      <c r="A1366" s="196"/>
      <c r="B1366" s="193"/>
      <c r="C1366" s="193"/>
      <c r="D1366" s="193"/>
      <c r="E1366" s="193"/>
      <c r="F1366" s="193"/>
      <c r="G1366" s="198"/>
      <c r="H1366" s="198"/>
      <c r="I1366" s="198"/>
      <c r="J1366" s="193"/>
      <c r="K1366" s="193"/>
      <c r="L1366" s="193"/>
      <c r="M1366" s="193"/>
      <c r="N1366" s="193"/>
      <c r="O1366" s="193"/>
      <c r="P1366" s="193"/>
      <c r="Q1366" s="193"/>
    </row>
    <row r="1367" spans="1:17" s="3" customFormat="1" ht="15.75" customHeight="1">
      <c r="A1367" s="196"/>
      <c r="B1367" s="193"/>
      <c r="C1367" s="193"/>
      <c r="D1367" s="193"/>
      <c r="E1367" s="193"/>
      <c r="F1367" s="193"/>
      <c r="G1367" s="198"/>
      <c r="H1367" s="198"/>
      <c r="I1367" s="198"/>
      <c r="J1367" s="193"/>
      <c r="K1367" s="193"/>
      <c r="L1367" s="193"/>
      <c r="M1367" s="193"/>
      <c r="N1367" s="193"/>
      <c r="O1367" s="193"/>
      <c r="P1367" s="193"/>
      <c r="Q1367" s="193"/>
    </row>
    <row r="1368" spans="1:17" s="3" customFormat="1" ht="15.75" customHeight="1">
      <c r="A1368" s="197"/>
      <c r="B1368" s="193"/>
      <c r="C1368" s="193"/>
      <c r="D1368" s="193"/>
      <c r="E1368" s="193"/>
      <c r="F1368" s="193"/>
      <c r="G1368" s="198"/>
      <c r="H1368" s="198"/>
      <c r="I1368" s="198"/>
      <c r="J1368" s="193"/>
      <c r="K1368" s="193"/>
      <c r="L1368" s="193"/>
      <c r="M1368" s="193"/>
      <c r="N1368" s="193"/>
      <c r="O1368" s="193"/>
      <c r="P1368" s="193"/>
      <c r="Q1368" s="193"/>
    </row>
    <row r="1369" spans="1:17" s="3" customFormat="1" ht="15.75" customHeight="1">
      <c r="A1369" s="223" t="s">
        <v>29</v>
      </c>
      <c r="B1369" s="193"/>
      <c r="C1369" s="193"/>
      <c r="D1369" s="193"/>
      <c r="E1369" s="193"/>
      <c r="F1369" s="193"/>
      <c r="G1369" s="198"/>
      <c r="H1369" s="198"/>
      <c r="I1369" s="198"/>
      <c r="J1369" s="193"/>
      <c r="K1369" s="193"/>
      <c r="L1369" s="193"/>
      <c r="M1369" s="193"/>
      <c r="N1369" s="193"/>
      <c r="O1369" s="193"/>
      <c r="P1369" s="193"/>
      <c r="Q1369" s="193"/>
    </row>
    <row r="1370" spans="1:17" s="3" customFormat="1" ht="15.75" customHeight="1">
      <c r="A1370" s="212"/>
      <c r="B1370" s="193"/>
      <c r="C1370" s="193"/>
      <c r="D1370" s="193"/>
      <c r="E1370" s="193"/>
      <c r="F1370" s="193"/>
      <c r="G1370" s="198"/>
      <c r="H1370" s="198"/>
      <c r="I1370" s="198"/>
      <c r="J1370" s="193"/>
      <c r="K1370" s="193"/>
      <c r="L1370" s="193"/>
      <c r="M1370" s="193"/>
      <c r="N1370" s="193"/>
      <c r="O1370" s="193"/>
      <c r="P1370" s="193"/>
      <c r="Q1370" s="193"/>
    </row>
    <row r="1371" spans="1:17" s="3" customFormat="1" ht="15.75" customHeight="1">
      <c r="A1371" s="8" t="s">
        <v>30</v>
      </c>
      <c r="B1371" s="193"/>
      <c r="C1371" s="193"/>
      <c r="D1371" s="193"/>
      <c r="E1371" s="193"/>
      <c r="F1371" s="193"/>
      <c r="G1371" s="198"/>
      <c r="H1371" s="198"/>
      <c r="I1371" s="198"/>
      <c r="J1371" s="193"/>
      <c r="K1371" s="193"/>
      <c r="L1371" s="193"/>
      <c r="M1371" s="193"/>
      <c r="N1371" s="193"/>
      <c r="O1371" s="193"/>
      <c r="P1371" s="193"/>
      <c r="Q1371" s="193"/>
    </row>
    <row r="1372" spans="1:17" s="3" customFormat="1" ht="15.75" customHeight="1">
      <c r="A1372" s="15" t="s">
        <v>31</v>
      </c>
      <c r="B1372" s="193"/>
      <c r="C1372" s="193"/>
      <c r="D1372" s="193"/>
      <c r="E1372" s="193"/>
      <c r="F1372" s="193"/>
      <c r="G1372" s="198"/>
      <c r="H1372" s="198"/>
      <c r="I1372" s="198"/>
      <c r="J1372" s="193"/>
      <c r="K1372" s="193"/>
      <c r="L1372" s="193"/>
      <c r="M1372" s="193"/>
      <c r="N1372" s="193"/>
      <c r="O1372" s="193"/>
      <c r="P1372" s="193"/>
      <c r="Q1372" s="193"/>
    </row>
    <row r="1373" spans="1:17" s="3" customFormat="1" ht="15.75" customHeight="1">
      <c r="A1373" s="8" t="s">
        <v>32</v>
      </c>
      <c r="B1373" s="193"/>
      <c r="C1373" s="193"/>
      <c r="D1373" s="193"/>
      <c r="E1373" s="193"/>
      <c r="F1373" s="193"/>
      <c r="G1373" s="198"/>
      <c r="H1373" s="198"/>
      <c r="I1373" s="198"/>
      <c r="J1373" s="193"/>
      <c r="K1373" s="193"/>
      <c r="L1373" s="193"/>
      <c r="M1373" s="193"/>
      <c r="N1373" s="193"/>
      <c r="O1373" s="193"/>
      <c r="P1373" s="193"/>
      <c r="Q1373" s="193"/>
    </row>
    <row r="1374" spans="1:17" s="3" customFormat="1" ht="15.75" customHeight="1">
      <c r="A1374" s="8" t="s">
        <v>33</v>
      </c>
      <c r="B1374" s="193"/>
      <c r="C1374" s="193"/>
      <c r="D1374" s="193"/>
      <c r="E1374" s="193"/>
      <c r="F1374" s="193"/>
      <c r="G1374" s="198"/>
      <c r="H1374" s="198"/>
      <c r="I1374" s="198"/>
      <c r="J1374" s="193"/>
      <c r="K1374" s="193"/>
      <c r="L1374" s="193"/>
      <c r="M1374" s="193"/>
      <c r="N1374" s="193"/>
      <c r="O1374" s="193"/>
      <c r="P1374" s="193"/>
      <c r="Q1374" s="193"/>
    </row>
    <row r="1375" spans="1:17" s="3" customFormat="1" ht="15.75" customHeight="1">
      <c r="A1375" s="224" t="s">
        <v>34</v>
      </c>
      <c r="B1375" s="193"/>
      <c r="C1375" s="193"/>
      <c r="D1375" s="193"/>
      <c r="E1375" s="193"/>
      <c r="F1375" s="193"/>
      <c r="G1375" s="198"/>
      <c r="H1375" s="198"/>
      <c r="I1375" s="198"/>
      <c r="J1375" s="193"/>
      <c r="K1375" s="193"/>
      <c r="L1375" s="193"/>
      <c r="M1375" s="193"/>
      <c r="N1375" s="193"/>
      <c r="O1375" s="193"/>
      <c r="P1375" s="193"/>
      <c r="Q1375" s="193"/>
    </row>
    <row r="1376" spans="1:17" s="3" customFormat="1" ht="15.75" customHeight="1">
      <c r="A1376" s="224"/>
      <c r="B1376" s="193"/>
      <c r="C1376" s="193"/>
      <c r="D1376" s="193"/>
      <c r="E1376" s="193"/>
      <c r="F1376" s="193"/>
      <c r="G1376" s="198"/>
      <c r="H1376" s="198"/>
      <c r="I1376" s="198"/>
      <c r="J1376" s="193"/>
      <c r="K1376" s="193"/>
      <c r="L1376" s="193"/>
      <c r="M1376" s="193"/>
      <c r="N1376" s="193"/>
      <c r="O1376" s="193"/>
      <c r="P1376" s="193"/>
      <c r="Q1376" s="193"/>
    </row>
    <row r="1377" spans="1:17" s="3" customFormat="1" ht="15.75" customHeight="1" thickBot="1">
      <c r="A1377" s="225"/>
      <c r="B1377" s="239"/>
      <c r="C1377" s="239"/>
      <c r="D1377" s="239"/>
      <c r="E1377" s="239"/>
      <c r="F1377" s="239"/>
      <c r="G1377" s="240"/>
      <c r="H1377" s="240"/>
      <c r="I1377" s="240"/>
      <c r="J1377" s="239"/>
      <c r="K1377" s="239"/>
      <c r="L1377" s="239"/>
      <c r="M1377" s="239"/>
      <c r="N1377" s="239"/>
      <c r="O1377" s="239"/>
      <c r="P1377" s="239"/>
      <c r="Q1377" s="239"/>
    </row>
    <row r="1378" spans="1:17" s="3" customFormat="1" ht="3" customHeight="1" thickBot="1">
      <c r="A1378" s="16"/>
      <c r="B1378" s="13"/>
      <c r="C1378" s="13"/>
      <c r="D1378" s="13"/>
      <c r="E1378" s="13"/>
      <c r="F1378" s="17"/>
      <c r="G1378" s="17"/>
      <c r="H1378" s="17"/>
      <c r="I1378" s="13"/>
      <c r="J1378" s="13"/>
      <c r="K1378" s="13"/>
      <c r="L1378" s="13"/>
      <c r="M1378" s="13"/>
      <c r="N1378" s="13"/>
      <c r="O1378" s="13"/>
      <c r="P1378" s="13"/>
      <c r="Q1378" s="13"/>
    </row>
    <row r="1379" spans="1:17" s="3" customFormat="1" ht="15.75" customHeight="1" thickBot="1">
      <c r="A1379" s="18" t="s">
        <v>35</v>
      </c>
      <c r="B1379" s="19" t="s">
        <v>36</v>
      </c>
      <c r="C1379" s="20" t="s">
        <v>37</v>
      </c>
      <c r="D1379" s="20"/>
      <c r="E1379" s="21" t="s">
        <v>38</v>
      </c>
      <c r="F1379" s="21"/>
      <c r="G1379" s="21" t="s">
        <v>39</v>
      </c>
      <c r="H1379" s="22">
        <f>D1379+F1379</f>
        <v>0</v>
      </c>
      <c r="I1379" s="19" t="s">
        <v>40</v>
      </c>
      <c r="J1379" s="20" t="s">
        <v>37</v>
      </c>
      <c r="K1379" s="20"/>
      <c r="L1379" s="20" t="s">
        <v>38</v>
      </c>
      <c r="M1379" s="21"/>
      <c r="N1379" s="21" t="s">
        <v>39</v>
      </c>
      <c r="O1379" s="23">
        <f>K1379+M1379</f>
        <v>0</v>
      </c>
      <c r="P1379" s="226"/>
      <c r="Q1379" s="227"/>
    </row>
    <row r="1380" spans="1:17" s="3" customFormat="1" ht="15.75" customHeight="1" thickTop="1">
      <c r="A1380" s="228" t="s">
        <v>41</v>
      </c>
      <c r="B1380" s="229"/>
      <c r="C1380" s="229"/>
      <c r="D1380" s="229"/>
      <c r="E1380" s="229"/>
      <c r="F1380" s="229"/>
      <c r="G1380" s="229"/>
      <c r="H1380" s="229"/>
      <c r="I1380" s="229"/>
      <c r="J1380" s="229"/>
      <c r="K1380" s="229"/>
      <c r="L1380" s="229"/>
      <c r="M1380" s="229"/>
      <c r="N1380" s="229"/>
      <c r="O1380" s="229"/>
      <c r="P1380" s="229"/>
      <c r="Q1380" s="230"/>
    </row>
    <row r="1381" spans="1:17" s="3" customFormat="1" ht="15.75" customHeight="1">
      <c r="A1381" s="8" t="s">
        <v>42</v>
      </c>
      <c r="B1381" s="231"/>
      <c r="C1381" s="232"/>
      <c r="D1381" s="232"/>
      <c r="E1381" s="232"/>
      <c r="F1381" s="232"/>
      <c r="G1381" s="232"/>
      <c r="H1381" s="232"/>
      <c r="I1381" s="232"/>
      <c r="J1381" s="232"/>
      <c r="K1381" s="232"/>
      <c r="L1381" s="232"/>
      <c r="M1381" s="232"/>
      <c r="N1381" s="232"/>
      <c r="O1381" s="232"/>
      <c r="P1381" s="232"/>
      <c r="Q1381" s="233"/>
    </row>
    <row r="1382" spans="1:17" s="3" customFormat="1" ht="15.75" customHeight="1">
      <c r="A1382" s="8" t="s">
        <v>43</v>
      </c>
      <c r="B1382" s="231"/>
      <c r="C1382" s="232"/>
      <c r="D1382" s="232"/>
      <c r="E1382" s="232"/>
      <c r="F1382" s="232"/>
      <c r="G1382" s="232"/>
      <c r="H1382" s="232"/>
      <c r="I1382" s="232"/>
      <c r="J1382" s="232"/>
      <c r="K1382" s="232"/>
      <c r="L1382" s="232"/>
      <c r="M1382" s="232"/>
      <c r="N1382" s="232"/>
      <c r="O1382" s="232"/>
      <c r="P1382" s="232"/>
      <c r="Q1382" s="233"/>
    </row>
    <row r="1383" spans="1:17" s="3" customFormat="1" ht="15.75" customHeight="1" thickBot="1">
      <c r="A1383" s="24" t="s">
        <v>34</v>
      </c>
      <c r="B1383" s="234"/>
      <c r="C1383" s="235"/>
      <c r="D1383" s="235"/>
      <c r="E1383" s="235"/>
      <c r="F1383" s="235"/>
      <c r="G1383" s="235"/>
      <c r="H1383" s="235"/>
      <c r="I1383" s="235"/>
      <c r="J1383" s="235"/>
      <c r="K1383" s="235"/>
      <c r="L1383" s="235"/>
      <c r="M1383" s="235"/>
      <c r="N1383" s="235"/>
      <c r="O1383" s="235"/>
      <c r="P1383" s="235"/>
      <c r="Q1383" s="236"/>
    </row>
    <row r="1384" spans="1:17" s="3" customFormat="1" ht="15.75" customHeight="1" thickTop="1">
      <c r="A1384" s="237" t="s">
        <v>45</v>
      </c>
      <c r="B1384" s="228" t="s">
        <v>46</v>
      </c>
      <c r="C1384" s="229"/>
      <c r="D1384" s="230"/>
      <c r="E1384" s="228" t="s">
        <v>47</v>
      </c>
      <c r="F1384" s="229"/>
      <c r="G1384" s="229"/>
      <c r="H1384" s="229"/>
      <c r="I1384" s="230"/>
      <c r="J1384" s="228" t="s">
        <v>48</v>
      </c>
      <c r="K1384" s="229"/>
      <c r="L1384" s="229"/>
      <c r="M1384" s="229"/>
      <c r="N1384" s="230"/>
      <c r="O1384" s="228" t="s">
        <v>49</v>
      </c>
      <c r="P1384" s="229"/>
      <c r="Q1384" s="230"/>
    </row>
    <row r="1385" spans="1:17" s="3" customFormat="1" ht="15.75" customHeight="1">
      <c r="A1385" s="196"/>
      <c r="B1385" s="8" t="s">
        <v>50</v>
      </c>
      <c r="C1385" s="8" t="s">
        <v>36</v>
      </c>
      <c r="D1385" s="8" t="s">
        <v>40</v>
      </c>
      <c r="E1385" s="37" t="s">
        <v>77</v>
      </c>
      <c r="F1385" s="38"/>
      <c r="G1385" s="38"/>
      <c r="H1385" s="38"/>
      <c r="I1385" s="39"/>
      <c r="J1385" s="40"/>
      <c r="K1385" s="41"/>
      <c r="L1385" s="41"/>
      <c r="M1385" s="41"/>
      <c r="N1385" s="42"/>
      <c r="O1385" s="258"/>
      <c r="P1385" s="259"/>
      <c r="Q1385" s="260"/>
    </row>
    <row r="1386" spans="1:17" s="3" customFormat="1" ht="15.75" customHeight="1" thickBot="1">
      <c r="A1386" s="238"/>
      <c r="B1386" s="26">
        <f>B1338</f>
        <v>12</v>
      </c>
      <c r="C1386" s="26"/>
      <c r="D1386" s="26"/>
      <c r="E1386" s="43"/>
      <c r="F1386" s="44"/>
      <c r="G1386" s="44"/>
      <c r="H1386" s="44"/>
      <c r="I1386" s="45"/>
      <c r="J1386" s="46"/>
      <c r="K1386" s="47"/>
      <c r="L1386" s="47"/>
      <c r="M1386" s="47"/>
      <c r="N1386" s="48"/>
      <c r="O1386" s="261"/>
      <c r="P1386" s="262"/>
      <c r="Q1386" s="263"/>
    </row>
    <row r="1387" spans="1:17" s="3" customFormat="1" ht="15.75" customHeight="1" thickTop="1">
      <c r="A1387" s="237" t="s">
        <v>51</v>
      </c>
      <c r="B1387" s="27" t="s">
        <v>52</v>
      </c>
      <c r="C1387" s="28">
        <f>E1387+I1387+M1387+O1387+Q1387</f>
        <v>0</v>
      </c>
      <c r="D1387" s="269" t="s">
        <v>53</v>
      </c>
      <c r="E1387" s="242"/>
      <c r="F1387" s="270" t="s">
        <v>54</v>
      </c>
      <c r="G1387" s="247"/>
      <c r="H1387" s="237" t="s">
        <v>55</v>
      </c>
      <c r="I1387" s="247"/>
      <c r="J1387" s="237" t="s">
        <v>56</v>
      </c>
      <c r="K1387" s="247"/>
      <c r="L1387" s="249" t="s">
        <v>57</v>
      </c>
      <c r="M1387" s="250"/>
      <c r="N1387" s="237" t="s">
        <v>58</v>
      </c>
      <c r="O1387" s="242"/>
      <c r="P1387" s="237" t="s">
        <v>59</v>
      </c>
      <c r="Q1387" s="242"/>
    </row>
    <row r="1388" spans="1:17" s="3" customFormat="1" ht="15.75" customHeight="1" thickBot="1">
      <c r="A1388" s="238"/>
      <c r="B1388" s="24" t="s">
        <v>60</v>
      </c>
      <c r="C1388" s="29">
        <f>G1387+K1387</f>
        <v>0</v>
      </c>
      <c r="D1388" s="241"/>
      <c r="E1388" s="243"/>
      <c r="F1388" s="243"/>
      <c r="G1388" s="248"/>
      <c r="H1388" s="241"/>
      <c r="I1388" s="248"/>
      <c r="J1388" s="241"/>
      <c r="K1388" s="248"/>
      <c r="L1388" s="241"/>
      <c r="M1388" s="251"/>
      <c r="N1388" s="241"/>
      <c r="O1388" s="243"/>
      <c r="P1388" s="241"/>
      <c r="Q1388" s="243"/>
    </row>
    <row r="1389" spans="1:17" s="3" customFormat="1" ht="15.75" customHeight="1" thickTop="1">
      <c r="A1389" s="244" t="s">
        <v>61</v>
      </c>
      <c r="B1389" s="245"/>
      <c r="C1389" s="245"/>
      <c r="D1389" s="245"/>
      <c r="E1389" s="245"/>
      <c r="F1389" s="245"/>
      <c r="G1389" s="245"/>
      <c r="H1389" s="245"/>
      <c r="I1389" s="245"/>
      <c r="J1389" s="245"/>
      <c r="K1389" s="246"/>
      <c r="L1389" s="228" t="s">
        <v>62</v>
      </c>
      <c r="M1389" s="229"/>
      <c r="N1389" s="229"/>
      <c r="O1389" s="229"/>
      <c r="P1389" s="229"/>
      <c r="Q1389" s="230"/>
    </row>
    <row r="1390" spans="1:17" s="3" customFormat="1" ht="19.5" customHeight="1">
      <c r="A1390" s="8" t="s">
        <v>63</v>
      </c>
      <c r="B1390" s="283" t="s">
        <v>26</v>
      </c>
      <c r="C1390" s="284"/>
      <c r="D1390" s="30" t="s">
        <v>64</v>
      </c>
      <c r="E1390" s="30" t="s">
        <v>65</v>
      </c>
      <c r="F1390" s="283" t="s">
        <v>66</v>
      </c>
      <c r="G1390" s="284"/>
      <c r="H1390" s="283" t="s">
        <v>67</v>
      </c>
      <c r="I1390" s="284"/>
      <c r="J1390" s="283" t="s">
        <v>68</v>
      </c>
      <c r="K1390" s="284"/>
      <c r="L1390" s="283" t="s">
        <v>69</v>
      </c>
      <c r="M1390" s="285"/>
      <c r="N1390" s="285"/>
      <c r="O1390" s="284"/>
      <c r="P1390" s="31" t="s">
        <v>70</v>
      </c>
      <c r="Q1390" s="32" t="s">
        <v>71</v>
      </c>
    </row>
    <row r="1391" spans="1:17" s="3" customFormat="1" ht="15.75" customHeight="1">
      <c r="A1391" s="223" t="s">
        <v>72</v>
      </c>
      <c r="B1391" s="33" t="s">
        <v>73</v>
      </c>
      <c r="C1391" s="49">
        <f>C1343</f>
        <v>0</v>
      </c>
      <c r="D1391" s="293">
        <f>D1343</f>
        <v>0</v>
      </c>
      <c r="E1391" s="295">
        <f>E1343</f>
        <v>0</v>
      </c>
      <c r="F1391" s="296">
        <f>F1343</f>
        <v>0</v>
      </c>
      <c r="G1391" s="297"/>
      <c r="H1391" s="296">
        <f>H1343</f>
        <v>0</v>
      </c>
      <c r="I1391" s="297"/>
      <c r="J1391" s="300">
        <f>J1343</f>
        <v>0</v>
      </c>
      <c r="K1391" s="297"/>
      <c r="L1391" s="276" t="s">
        <v>74</v>
      </c>
      <c r="M1391" s="277"/>
      <c r="N1391" s="276" t="s">
        <v>75</v>
      </c>
      <c r="O1391" s="277"/>
      <c r="P1391" s="278"/>
      <c r="Q1391" s="280"/>
    </row>
    <row r="1392" spans="1:17" s="3" customFormat="1" ht="15.75" customHeight="1" thickBot="1">
      <c r="A1392" s="225"/>
      <c r="B1392" s="35" t="s">
        <v>76</v>
      </c>
      <c r="C1392" s="50">
        <f>C1344</f>
        <v>0</v>
      </c>
      <c r="D1392" s="294"/>
      <c r="E1392" s="279"/>
      <c r="F1392" s="298"/>
      <c r="G1392" s="299"/>
      <c r="H1392" s="298"/>
      <c r="I1392" s="299"/>
      <c r="J1392" s="298"/>
      <c r="K1392" s="299"/>
      <c r="L1392" s="291">
        <f>L1344</f>
        <v>0</v>
      </c>
      <c r="M1392" s="292"/>
      <c r="N1392" s="291">
        <f>N1344</f>
        <v>0</v>
      </c>
      <c r="O1392" s="292"/>
      <c r="P1392" s="279"/>
      <c r="Q1392" s="279"/>
    </row>
    <row r="1393" spans="1:20" s="3" customFormat="1" ht="19.5" customHeight="1">
      <c r="A1393" s="188" t="s">
        <v>0</v>
      </c>
      <c r="B1393" s="188"/>
      <c r="C1393" s="188"/>
      <c r="D1393" s="188"/>
      <c r="E1393" s="188"/>
      <c r="F1393" s="188"/>
      <c r="G1393" s="188"/>
      <c r="H1393" s="188"/>
      <c r="I1393" s="188"/>
      <c r="J1393" s="188"/>
      <c r="K1393" s="188"/>
      <c r="L1393" s="188"/>
      <c r="M1393" s="188"/>
      <c r="N1393" s="188"/>
      <c r="O1393" s="188"/>
      <c r="P1393" s="188"/>
      <c r="Q1393" s="188"/>
      <c r="R1393" s="1"/>
      <c r="S1393" s="1"/>
      <c r="T1393" s="1"/>
    </row>
    <row r="1394" spans="1:20" s="3" customFormat="1" ht="3.75" customHeight="1"/>
    <row r="1395" spans="1:20" s="3" customFormat="1" ht="19.5" customHeight="1">
      <c r="E1395" s="4"/>
      <c r="K1395" s="189" t="s">
        <v>2</v>
      </c>
      <c r="L1395" s="191" t="s">
        <v>3</v>
      </c>
      <c r="M1395" s="191"/>
      <c r="N1395" s="192" t="s">
        <v>4</v>
      </c>
      <c r="O1395" s="192"/>
      <c r="P1395" s="193" t="s">
        <v>5</v>
      </c>
      <c r="Q1395" s="193"/>
    </row>
    <row r="1396" spans="1:20" s="3" customFormat="1" ht="19.5" customHeight="1">
      <c r="E1396" s="4"/>
      <c r="K1396" s="189"/>
      <c r="L1396" s="191"/>
      <c r="M1396" s="191"/>
      <c r="N1396" s="192"/>
      <c r="O1396" s="192"/>
      <c r="P1396" s="193"/>
      <c r="Q1396" s="193"/>
    </row>
    <row r="1397" spans="1:20" s="3" customFormat="1" ht="23.25" customHeight="1">
      <c r="A1397" s="271">
        <f>A1349+1</f>
        <v>44316</v>
      </c>
      <c r="B1397" s="271"/>
      <c r="C1397" s="271"/>
      <c r="D1397" s="271"/>
      <c r="I1397" s="5"/>
      <c r="K1397" s="190"/>
      <c r="L1397" s="191"/>
      <c r="M1397" s="191"/>
      <c r="N1397" s="192"/>
      <c r="O1397" s="192"/>
      <c r="P1397" s="193"/>
      <c r="Q1397" s="193"/>
    </row>
    <row r="1398" spans="1:20" s="3" customFormat="1" ht="12" customHeight="1" thickBot="1">
      <c r="A1398" s="6"/>
      <c r="B1398" s="6"/>
      <c r="C1398" s="6"/>
      <c r="D1398" s="6"/>
      <c r="E1398" s="6"/>
      <c r="F1398" s="7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</row>
    <row r="1399" spans="1:20" s="3" customFormat="1" ht="17.25" customHeight="1">
      <c r="A1399" s="211" t="s">
        <v>9</v>
      </c>
      <c r="B1399" s="199" t="s">
        <v>10</v>
      </c>
      <c r="C1399" s="200"/>
      <c r="D1399" s="199" t="s">
        <v>11</v>
      </c>
      <c r="E1399" s="200"/>
      <c r="F1399" s="199" t="s">
        <v>12</v>
      </c>
      <c r="G1399" s="200"/>
      <c r="H1399" s="217" t="s">
        <v>13</v>
      </c>
      <c r="I1399" s="218"/>
      <c r="J1399" s="221" t="s">
        <v>14</v>
      </c>
      <c r="K1399" s="221"/>
      <c r="L1399" s="221"/>
      <c r="M1399" s="221"/>
      <c r="N1399" s="221"/>
      <c r="O1399" s="222"/>
      <c r="P1399" s="199" t="s">
        <v>15</v>
      </c>
      <c r="Q1399" s="200"/>
    </row>
    <row r="1400" spans="1:20" s="3" customFormat="1" ht="17.25" customHeight="1">
      <c r="A1400" s="212"/>
      <c r="B1400" s="8" t="s">
        <v>17</v>
      </c>
      <c r="C1400" s="8" t="s">
        <v>18</v>
      </c>
      <c r="D1400" s="8" t="s">
        <v>17</v>
      </c>
      <c r="E1400" s="8" t="s">
        <v>18</v>
      </c>
      <c r="F1400" s="8" t="s">
        <v>17</v>
      </c>
      <c r="G1400" s="8" t="s">
        <v>18</v>
      </c>
      <c r="H1400" s="219"/>
      <c r="I1400" s="220"/>
      <c r="J1400" s="201"/>
      <c r="K1400" s="201"/>
      <c r="L1400" s="201"/>
      <c r="M1400" s="201"/>
      <c r="N1400" s="201"/>
      <c r="O1400" s="202"/>
      <c r="P1400" s="205"/>
      <c r="Q1400" s="206"/>
    </row>
    <row r="1401" spans="1:20" s="3" customFormat="1" ht="17.25" customHeight="1" thickBot="1">
      <c r="A1401" s="9"/>
      <c r="B1401" s="10"/>
      <c r="C1401" s="10"/>
      <c r="D1401" s="10"/>
      <c r="E1401" s="10"/>
      <c r="F1401" s="11"/>
      <c r="G1401" s="12"/>
      <c r="H1401" s="209"/>
      <c r="I1401" s="210"/>
      <c r="J1401" s="203"/>
      <c r="K1401" s="203"/>
      <c r="L1401" s="203"/>
      <c r="M1401" s="203"/>
      <c r="N1401" s="203"/>
      <c r="O1401" s="204"/>
      <c r="P1401" s="207"/>
      <c r="Q1401" s="208"/>
    </row>
    <row r="1402" spans="1:20" s="3" customFormat="1" ht="6" customHeight="1" thickBot="1">
      <c r="A1402" s="13"/>
      <c r="B1402" s="13"/>
      <c r="C1402" s="13"/>
      <c r="D1402" s="13"/>
      <c r="E1402" s="13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3"/>
      <c r="Q1402" s="13"/>
    </row>
    <row r="1403" spans="1:20" s="3" customFormat="1" ht="15.75" customHeight="1">
      <c r="A1403" s="211" t="s">
        <v>21</v>
      </c>
      <c r="B1403" s="213" t="s">
        <v>22</v>
      </c>
      <c r="C1403" s="214"/>
      <c r="D1403" s="214"/>
      <c r="E1403" s="214"/>
      <c r="F1403" s="214"/>
      <c r="G1403" s="214"/>
      <c r="H1403" s="215">
        <f>P1355</f>
        <v>44284</v>
      </c>
      <c r="I1403" s="215"/>
      <c r="J1403" s="213" t="s">
        <v>23</v>
      </c>
      <c r="K1403" s="214"/>
      <c r="L1403" s="214"/>
      <c r="M1403" s="214"/>
      <c r="N1403" s="214"/>
      <c r="O1403" s="214"/>
      <c r="P1403" s="215">
        <f>H1403+1</f>
        <v>44285</v>
      </c>
      <c r="Q1403" s="216"/>
      <c r="R1403" s="6"/>
    </row>
    <row r="1404" spans="1:20" s="3" customFormat="1" ht="15.75" customHeight="1">
      <c r="A1404" s="212"/>
      <c r="B1404" s="193" t="s">
        <v>24</v>
      </c>
      <c r="C1404" s="193"/>
      <c r="D1404" s="193"/>
      <c r="E1404" s="193"/>
      <c r="F1404" s="193"/>
      <c r="G1404" s="193" t="s">
        <v>25</v>
      </c>
      <c r="H1404" s="193"/>
      <c r="I1404" s="193"/>
      <c r="J1404" s="193" t="s">
        <v>24</v>
      </c>
      <c r="K1404" s="193"/>
      <c r="L1404" s="193"/>
      <c r="M1404" s="193"/>
      <c r="N1404" s="193"/>
      <c r="O1404" s="193" t="s">
        <v>25</v>
      </c>
      <c r="P1404" s="193"/>
      <c r="Q1404" s="193"/>
      <c r="R1404" s="6"/>
    </row>
    <row r="1405" spans="1:20" s="3" customFormat="1" ht="15.75" customHeight="1">
      <c r="A1405" s="195" t="s">
        <v>26</v>
      </c>
      <c r="B1405" s="193"/>
      <c r="C1405" s="193"/>
      <c r="D1405" s="193"/>
      <c r="E1405" s="193"/>
      <c r="F1405" s="193"/>
      <c r="G1405" s="198"/>
      <c r="H1405" s="198"/>
      <c r="I1405" s="198"/>
      <c r="J1405" s="193"/>
      <c r="K1405" s="193"/>
      <c r="L1405" s="193"/>
      <c r="M1405" s="193"/>
      <c r="N1405" s="193"/>
      <c r="O1405" s="193"/>
      <c r="P1405" s="193"/>
      <c r="Q1405" s="193"/>
    </row>
    <row r="1406" spans="1:20" s="3" customFormat="1" ht="15.75" customHeight="1">
      <c r="A1406" s="196"/>
      <c r="B1406" s="193"/>
      <c r="C1406" s="193"/>
      <c r="D1406" s="193"/>
      <c r="E1406" s="193"/>
      <c r="F1406" s="193"/>
      <c r="G1406" s="198"/>
      <c r="H1406" s="198"/>
      <c r="I1406" s="198"/>
      <c r="J1406" s="193"/>
      <c r="K1406" s="193"/>
      <c r="L1406" s="193"/>
      <c r="M1406" s="193"/>
      <c r="N1406" s="193"/>
      <c r="O1406" s="193"/>
      <c r="P1406" s="193"/>
      <c r="Q1406" s="193"/>
    </row>
    <row r="1407" spans="1:20" s="3" customFormat="1" ht="15.75" customHeight="1">
      <c r="A1407" s="196"/>
      <c r="B1407" s="193"/>
      <c r="C1407" s="193"/>
      <c r="D1407" s="193"/>
      <c r="E1407" s="193"/>
      <c r="F1407" s="193"/>
      <c r="G1407" s="198"/>
      <c r="H1407" s="198"/>
      <c r="I1407" s="198"/>
      <c r="J1407" s="193"/>
      <c r="K1407" s="193"/>
      <c r="L1407" s="193"/>
      <c r="M1407" s="193"/>
      <c r="N1407" s="193"/>
      <c r="O1407" s="193"/>
      <c r="P1407" s="193"/>
      <c r="Q1407" s="193"/>
    </row>
    <row r="1408" spans="1:20" s="3" customFormat="1" ht="15.75" customHeight="1">
      <c r="A1408" s="196"/>
      <c r="B1408" s="193"/>
      <c r="C1408" s="193"/>
      <c r="D1408" s="193"/>
      <c r="E1408" s="193"/>
      <c r="F1408" s="193"/>
      <c r="G1408" s="198"/>
      <c r="H1408" s="198"/>
      <c r="I1408" s="198"/>
      <c r="J1408" s="193"/>
      <c r="K1408" s="193"/>
      <c r="L1408" s="193"/>
      <c r="M1408" s="193"/>
      <c r="N1408" s="193"/>
      <c r="O1408" s="193"/>
      <c r="P1408" s="193"/>
      <c r="Q1408" s="193"/>
    </row>
    <row r="1409" spans="1:17" s="3" customFormat="1" ht="15.75" customHeight="1">
      <c r="A1409" s="197"/>
      <c r="B1409" s="193"/>
      <c r="C1409" s="193"/>
      <c r="D1409" s="193"/>
      <c r="E1409" s="193"/>
      <c r="F1409" s="193"/>
      <c r="G1409" s="198"/>
      <c r="H1409" s="198"/>
      <c r="I1409" s="198"/>
      <c r="J1409" s="193"/>
      <c r="K1409" s="193"/>
      <c r="L1409" s="193"/>
      <c r="M1409" s="193"/>
      <c r="N1409" s="193"/>
      <c r="O1409" s="193"/>
      <c r="P1409" s="193"/>
      <c r="Q1409" s="193"/>
    </row>
    <row r="1410" spans="1:17" s="3" customFormat="1" ht="15.75" customHeight="1">
      <c r="A1410" s="195" t="s">
        <v>27</v>
      </c>
      <c r="B1410" s="193"/>
      <c r="C1410" s="193"/>
      <c r="D1410" s="193"/>
      <c r="E1410" s="193"/>
      <c r="F1410" s="193"/>
      <c r="G1410" s="198"/>
      <c r="H1410" s="198"/>
      <c r="I1410" s="198"/>
      <c r="J1410" s="193"/>
      <c r="K1410" s="193"/>
      <c r="L1410" s="193"/>
      <c r="M1410" s="193"/>
      <c r="N1410" s="193"/>
      <c r="O1410" s="193"/>
      <c r="P1410" s="193"/>
      <c r="Q1410" s="193"/>
    </row>
    <row r="1411" spans="1:17" s="3" customFormat="1" ht="15.75" customHeight="1">
      <c r="A1411" s="196"/>
      <c r="B1411" s="193"/>
      <c r="C1411" s="193"/>
      <c r="D1411" s="193"/>
      <c r="E1411" s="193"/>
      <c r="F1411" s="193"/>
      <c r="G1411" s="198"/>
      <c r="H1411" s="198"/>
      <c r="I1411" s="198"/>
      <c r="J1411" s="193"/>
      <c r="K1411" s="193"/>
      <c r="L1411" s="193"/>
      <c r="M1411" s="193"/>
      <c r="N1411" s="193"/>
      <c r="O1411" s="193"/>
      <c r="P1411" s="193"/>
      <c r="Q1411" s="193"/>
    </row>
    <row r="1412" spans="1:17" s="3" customFormat="1" ht="15.75" customHeight="1">
      <c r="A1412" s="197"/>
      <c r="B1412" s="193"/>
      <c r="C1412" s="193"/>
      <c r="D1412" s="193"/>
      <c r="E1412" s="193"/>
      <c r="F1412" s="193"/>
      <c r="G1412" s="198"/>
      <c r="H1412" s="198"/>
      <c r="I1412" s="198"/>
      <c r="J1412" s="193"/>
      <c r="K1412" s="193"/>
      <c r="L1412" s="193"/>
      <c r="M1412" s="193"/>
      <c r="N1412" s="193"/>
      <c r="O1412" s="193"/>
      <c r="P1412" s="193"/>
      <c r="Q1412" s="193"/>
    </row>
    <row r="1413" spans="1:17" s="3" customFormat="1" ht="15.75" customHeight="1">
      <c r="A1413" s="195" t="s">
        <v>28</v>
      </c>
      <c r="B1413" s="193"/>
      <c r="C1413" s="193"/>
      <c r="D1413" s="193"/>
      <c r="E1413" s="193"/>
      <c r="F1413" s="193"/>
      <c r="G1413" s="198"/>
      <c r="H1413" s="198"/>
      <c r="I1413" s="198"/>
      <c r="J1413" s="193"/>
      <c r="K1413" s="193"/>
      <c r="L1413" s="193"/>
      <c r="M1413" s="193"/>
      <c r="N1413" s="193"/>
      <c r="O1413" s="193"/>
      <c r="P1413" s="193"/>
      <c r="Q1413" s="193"/>
    </row>
    <row r="1414" spans="1:17" s="3" customFormat="1" ht="15.75" customHeight="1">
      <c r="A1414" s="196"/>
      <c r="B1414" s="193"/>
      <c r="C1414" s="193"/>
      <c r="D1414" s="193"/>
      <c r="E1414" s="193"/>
      <c r="F1414" s="193"/>
      <c r="G1414" s="198"/>
      <c r="H1414" s="198"/>
      <c r="I1414" s="198"/>
      <c r="J1414" s="193"/>
      <c r="K1414" s="193"/>
      <c r="L1414" s="193"/>
      <c r="M1414" s="193"/>
      <c r="N1414" s="193"/>
      <c r="O1414" s="193"/>
      <c r="P1414" s="193"/>
      <c r="Q1414" s="193"/>
    </row>
    <row r="1415" spans="1:17" s="3" customFormat="1" ht="15.75" customHeight="1">
      <c r="A1415" s="196"/>
      <c r="B1415" s="193"/>
      <c r="C1415" s="193"/>
      <c r="D1415" s="193"/>
      <c r="E1415" s="193"/>
      <c r="F1415" s="193"/>
      <c r="G1415" s="198"/>
      <c r="H1415" s="198"/>
      <c r="I1415" s="198"/>
      <c r="J1415" s="193"/>
      <c r="K1415" s="193"/>
      <c r="L1415" s="193"/>
      <c r="M1415" s="193"/>
      <c r="N1415" s="193"/>
      <c r="O1415" s="193"/>
      <c r="P1415" s="193"/>
      <c r="Q1415" s="193"/>
    </row>
    <row r="1416" spans="1:17" s="3" customFormat="1" ht="15.75" customHeight="1">
      <c r="A1416" s="197"/>
      <c r="B1416" s="193"/>
      <c r="C1416" s="193"/>
      <c r="D1416" s="193"/>
      <c r="E1416" s="193"/>
      <c r="F1416" s="193"/>
      <c r="G1416" s="198"/>
      <c r="H1416" s="198"/>
      <c r="I1416" s="198"/>
      <c r="J1416" s="193"/>
      <c r="K1416" s="193"/>
      <c r="L1416" s="193"/>
      <c r="M1416" s="193"/>
      <c r="N1416" s="193"/>
      <c r="O1416" s="193"/>
      <c r="P1416" s="193"/>
      <c r="Q1416" s="193"/>
    </row>
    <row r="1417" spans="1:17" s="3" customFormat="1" ht="15.75" customHeight="1">
      <c r="A1417" s="223" t="s">
        <v>29</v>
      </c>
      <c r="B1417" s="193"/>
      <c r="C1417" s="193"/>
      <c r="D1417" s="193"/>
      <c r="E1417" s="193"/>
      <c r="F1417" s="193"/>
      <c r="G1417" s="198"/>
      <c r="H1417" s="198"/>
      <c r="I1417" s="198"/>
      <c r="J1417" s="193"/>
      <c r="K1417" s="193"/>
      <c r="L1417" s="193"/>
      <c r="M1417" s="193"/>
      <c r="N1417" s="193"/>
      <c r="O1417" s="193"/>
      <c r="P1417" s="193"/>
      <c r="Q1417" s="193"/>
    </row>
    <row r="1418" spans="1:17" s="3" customFormat="1" ht="15.75" customHeight="1">
      <c r="A1418" s="212"/>
      <c r="B1418" s="193"/>
      <c r="C1418" s="193"/>
      <c r="D1418" s="193"/>
      <c r="E1418" s="193"/>
      <c r="F1418" s="193"/>
      <c r="G1418" s="198"/>
      <c r="H1418" s="198"/>
      <c r="I1418" s="198"/>
      <c r="J1418" s="193"/>
      <c r="K1418" s="193"/>
      <c r="L1418" s="193"/>
      <c r="M1418" s="193"/>
      <c r="N1418" s="193"/>
      <c r="O1418" s="193"/>
      <c r="P1418" s="193"/>
      <c r="Q1418" s="193"/>
    </row>
    <row r="1419" spans="1:17" s="3" customFormat="1" ht="15.75" customHeight="1">
      <c r="A1419" s="8" t="s">
        <v>30</v>
      </c>
      <c r="B1419" s="193"/>
      <c r="C1419" s="193"/>
      <c r="D1419" s="193"/>
      <c r="E1419" s="193"/>
      <c r="F1419" s="193"/>
      <c r="G1419" s="198"/>
      <c r="H1419" s="198"/>
      <c r="I1419" s="198"/>
      <c r="J1419" s="193"/>
      <c r="K1419" s="193"/>
      <c r="L1419" s="193"/>
      <c r="M1419" s="193"/>
      <c r="N1419" s="193"/>
      <c r="O1419" s="193"/>
      <c r="P1419" s="193"/>
      <c r="Q1419" s="193"/>
    </row>
    <row r="1420" spans="1:17" s="3" customFormat="1" ht="15.75" customHeight="1">
      <c r="A1420" s="15" t="s">
        <v>31</v>
      </c>
      <c r="B1420" s="193"/>
      <c r="C1420" s="193"/>
      <c r="D1420" s="193"/>
      <c r="E1420" s="193"/>
      <c r="F1420" s="193"/>
      <c r="G1420" s="198"/>
      <c r="H1420" s="198"/>
      <c r="I1420" s="198"/>
      <c r="J1420" s="193"/>
      <c r="K1420" s="193"/>
      <c r="L1420" s="193"/>
      <c r="M1420" s="193"/>
      <c r="N1420" s="193"/>
      <c r="O1420" s="193"/>
      <c r="P1420" s="193"/>
      <c r="Q1420" s="193"/>
    </row>
    <row r="1421" spans="1:17" s="3" customFormat="1" ht="15.75" customHeight="1">
      <c r="A1421" s="8" t="s">
        <v>32</v>
      </c>
      <c r="B1421" s="193"/>
      <c r="C1421" s="193"/>
      <c r="D1421" s="193"/>
      <c r="E1421" s="193"/>
      <c r="F1421" s="193"/>
      <c r="G1421" s="198"/>
      <c r="H1421" s="198"/>
      <c r="I1421" s="198"/>
      <c r="J1421" s="193"/>
      <c r="K1421" s="193"/>
      <c r="L1421" s="193"/>
      <c r="M1421" s="193"/>
      <c r="N1421" s="193"/>
      <c r="O1421" s="193"/>
      <c r="P1421" s="193"/>
      <c r="Q1421" s="193"/>
    </row>
    <row r="1422" spans="1:17" s="3" customFormat="1" ht="15.75" customHeight="1">
      <c r="A1422" s="8" t="s">
        <v>33</v>
      </c>
      <c r="B1422" s="193"/>
      <c r="C1422" s="193"/>
      <c r="D1422" s="193"/>
      <c r="E1422" s="193"/>
      <c r="F1422" s="193"/>
      <c r="G1422" s="198"/>
      <c r="H1422" s="198"/>
      <c r="I1422" s="198"/>
      <c r="J1422" s="193"/>
      <c r="K1422" s="193"/>
      <c r="L1422" s="193"/>
      <c r="M1422" s="193"/>
      <c r="N1422" s="193"/>
      <c r="O1422" s="193"/>
      <c r="P1422" s="193"/>
      <c r="Q1422" s="193"/>
    </row>
    <row r="1423" spans="1:17" s="3" customFormat="1" ht="15.75" customHeight="1">
      <c r="A1423" s="224" t="s">
        <v>34</v>
      </c>
      <c r="B1423" s="193"/>
      <c r="C1423" s="193"/>
      <c r="D1423" s="193"/>
      <c r="E1423" s="193"/>
      <c r="F1423" s="193"/>
      <c r="G1423" s="198"/>
      <c r="H1423" s="198"/>
      <c r="I1423" s="198"/>
      <c r="J1423" s="193"/>
      <c r="K1423" s="193"/>
      <c r="L1423" s="193"/>
      <c r="M1423" s="193"/>
      <c r="N1423" s="193"/>
      <c r="O1423" s="193"/>
      <c r="P1423" s="193"/>
      <c r="Q1423" s="193"/>
    </row>
    <row r="1424" spans="1:17" s="3" customFormat="1" ht="15.75" customHeight="1">
      <c r="A1424" s="224"/>
      <c r="B1424" s="193"/>
      <c r="C1424" s="193"/>
      <c r="D1424" s="193"/>
      <c r="E1424" s="193"/>
      <c r="F1424" s="193"/>
      <c r="G1424" s="198"/>
      <c r="H1424" s="198"/>
      <c r="I1424" s="198"/>
      <c r="J1424" s="193"/>
      <c r="K1424" s="193"/>
      <c r="L1424" s="193"/>
      <c r="M1424" s="193"/>
      <c r="N1424" s="193"/>
      <c r="O1424" s="193"/>
      <c r="P1424" s="193"/>
      <c r="Q1424" s="193"/>
    </row>
    <row r="1425" spans="1:17" s="3" customFormat="1" ht="15.75" customHeight="1" thickBot="1">
      <c r="A1425" s="225"/>
      <c r="B1425" s="239"/>
      <c r="C1425" s="239"/>
      <c r="D1425" s="239"/>
      <c r="E1425" s="239"/>
      <c r="F1425" s="239"/>
      <c r="G1425" s="240"/>
      <c r="H1425" s="240"/>
      <c r="I1425" s="240"/>
      <c r="J1425" s="239"/>
      <c r="K1425" s="239"/>
      <c r="L1425" s="239"/>
      <c r="M1425" s="239"/>
      <c r="N1425" s="239"/>
      <c r="O1425" s="239"/>
      <c r="P1425" s="239"/>
      <c r="Q1425" s="239"/>
    </row>
    <row r="1426" spans="1:17" s="3" customFormat="1" ht="3" customHeight="1" thickBot="1">
      <c r="A1426" s="16"/>
      <c r="B1426" s="13"/>
      <c r="C1426" s="13"/>
      <c r="D1426" s="13"/>
      <c r="E1426" s="13"/>
      <c r="F1426" s="17"/>
      <c r="G1426" s="17"/>
      <c r="H1426" s="17"/>
      <c r="I1426" s="13"/>
      <c r="J1426" s="13"/>
      <c r="K1426" s="13"/>
      <c r="L1426" s="13"/>
      <c r="M1426" s="13"/>
      <c r="N1426" s="13"/>
      <c r="O1426" s="13"/>
      <c r="P1426" s="13"/>
      <c r="Q1426" s="13"/>
    </row>
    <row r="1427" spans="1:17" s="3" customFormat="1" ht="15.75" customHeight="1" thickBot="1">
      <c r="A1427" s="18" t="s">
        <v>35</v>
      </c>
      <c r="B1427" s="19" t="s">
        <v>36</v>
      </c>
      <c r="C1427" s="20" t="s">
        <v>37</v>
      </c>
      <c r="D1427" s="20"/>
      <c r="E1427" s="21" t="s">
        <v>38</v>
      </c>
      <c r="F1427" s="21"/>
      <c r="G1427" s="21" t="s">
        <v>39</v>
      </c>
      <c r="H1427" s="22">
        <f>D1427+F1427</f>
        <v>0</v>
      </c>
      <c r="I1427" s="19" t="s">
        <v>40</v>
      </c>
      <c r="J1427" s="20" t="s">
        <v>37</v>
      </c>
      <c r="K1427" s="20"/>
      <c r="L1427" s="20" t="s">
        <v>38</v>
      </c>
      <c r="M1427" s="21"/>
      <c r="N1427" s="21" t="s">
        <v>39</v>
      </c>
      <c r="O1427" s="23">
        <f>K1427+M1427</f>
        <v>0</v>
      </c>
      <c r="P1427" s="226"/>
      <c r="Q1427" s="227"/>
    </row>
    <row r="1428" spans="1:17" s="3" customFormat="1" ht="15.75" customHeight="1" thickTop="1">
      <c r="A1428" s="228" t="s">
        <v>41</v>
      </c>
      <c r="B1428" s="229"/>
      <c r="C1428" s="229"/>
      <c r="D1428" s="229"/>
      <c r="E1428" s="229"/>
      <c r="F1428" s="229"/>
      <c r="G1428" s="229"/>
      <c r="H1428" s="229"/>
      <c r="I1428" s="229"/>
      <c r="J1428" s="229"/>
      <c r="K1428" s="229"/>
      <c r="L1428" s="229"/>
      <c r="M1428" s="229"/>
      <c r="N1428" s="229"/>
      <c r="O1428" s="229"/>
      <c r="P1428" s="229"/>
      <c r="Q1428" s="230"/>
    </row>
    <row r="1429" spans="1:17" s="3" customFormat="1" ht="15.75" customHeight="1">
      <c r="A1429" s="8" t="s">
        <v>42</v>
      </c>
      <c r="B1429" s="231"/>
      <c r="C1429" s="232"/>
      <c r="D1429" s="232"/>
      <c r="E1429" s="232"/>
      <c r="F1429" s="232"/>
      <c r="G1429" s="232"/>
      <c r="H1429" s="232"/>
      <c r="I1429" s="232"/>
      <c r="J1429" s="232"/>
      <c r="K1429" s="232"/>
      <c r="L1429" s="232"/>
      <c r="M1429" s="232"/>
      <c r="N1429" s="232"/>
      <c r="O1429" s="232"/>
      <c r="P1429" s="232"/>
      <c r="Q1429" s="233"/>
    </row>
    <row r="1430" spans="1:17" s="3" customFormat="1" ht="15.75" customHeight="1">
      <c r="A1430" s="8" t="s">
        <v>43</v>
      </c>
      <c r="B1430" s="231"/>
      <c r="C1430" s="232"/>
      <c r="D1430" s="232"/>
      <c r="E1430" s="232"/>
      <c r="F1430" s="232"/>
      <c r="G1430" s="232"/>
      <c r="H1430" s="232"/>
      <c r="I1430" s="232"/>
      <c r="J1430" s="232"/>
      <c r="K1430" s="232"/>
      <c r="L1430" s="232"/>
      <c r="M1430" s="232"/>
      <c r="N1430" s="232"/>
      <c r="O1430" s="232"/>
      <c r="P1430" s="232"/>
      <c r="Q1430" s="233"/>
    </row>
    <row r="1431" spans="1:17" s="3" customFormat="1" ht="15.75" customHeight="1" thickBot="1">
      <c r="A1431" s="24" t="s">
        <v>34</v>
      </c>
      <c r="B1431" s="234"/>
      <c r="C1431" s="235"/>
      <c r="D1431" s="235"/>
      <c r="E1431" s="235"/>
      <c r="F1431" s="235"/>
      <c r="G1431" s="235"/>
      <c r="H1431" s="235"/>
      <c r="I1431" s="235"/>
      <c r="J1431" s="235"/>
      <c r="K1431" s="235"/>
      <c r="L1431" s="235"/>
      <c r="M1431" s="235"/>
      <c r="N1431" s="235"/>
      <c r="O1431" s="235"/>
      <c r="P1431" s="235"/>
      <c r="Q1431" s="236"/>
    </row>
    <row r="1432" spans="1:17" s="3" customFormat="1" ht="15.75" customHeight="1" thickTop="1">
      <c r="A1432" s="237" t="s">
        <v>45</v>
      </c>
      <c r="B1432" s="228" t="s">
        <v>46</v>
      </c>
      <c r="C1432" s="229"/>
      <c r="D1432" s="230"/>
      <c r="E1432" s="228" t="s">
        <v>47</v>
      </c>
      <c r="F1432" s="229"/>
      <c r="G1432" s="229"/>
      <c r="H1432" s="229"/>
      <c r="I1432" s="230"/>
      <c r="J1432" s="228" t="s">
        <v>48</v>
      </c>
      <c r="K1432" s="229"/>
      <c r="L1432" s="229"/>
      <c r="M1432" s="229"/>
      <c r="N1432" s="230"/>
      <c r="O1432" s="228" t="s">
        <v>49</v>
      </c>
      <c r="P1432" s="229"/>
      <c r="Q1432" s="230"/>
    </row>
    <row r="1433" spans="1:17" s="3" customFormat="1" ht="15.75" customHeight="1">
      <c r="A1433" s="196"/>
      <c r="B1433" s="8" t="s">
        <v>50</v>
      </c>
      <c r="C1433" s="8" t="s">
        <v>36</v>
      </c>
      <c r="D1433" s="8" t="s">
        <v>40</v>
      </c>
      <c r="E1433" s="37" t="s">
        <v>77</v>
      </c>
      <c r="F1433" s="38"/>
      <c r="G1433" s="38"/>
      <c r="H1433" s="38"/>
      <c r="I1433" s="39"/>
      <c r="J1433" s="40"/>
      <c r="K1433" s="41"/>
      <c r="L1433" s="41"/>
      <c r="M1433" s="41"/>
      <c r="N1433" s="42"/>
      <c r="O1433" s="258"/>
      <c r="P1433" s="259"/>
      <c r="Q1433" s="260"/>
    </row>
    <row r="1434" spans="1:17" s="3" customFormat="1" ht="15.75" customHeight="1" thickBot="1">
      <c r="A1434" s="238"/>
      <c r="B1434" s="26">
        <f>B1386</f>
        <v>12</v>
      </c>
      <c r="C1434" s="26"/>
      <c r="D1434" s="26"/>
      <c r="E1434" s="43"/>
      <c r="F1434" s="44"/>
      <c r="G1434" s="44"/>
      <c r="H1434" s="44"/>
      <c r="I1434" s="45"/>
      <c r="J1434" s="46"/>
      <c r="K1434" s="47"/>
      <c r="L1434" s="47"/>
      <c r="M1434" s="47"/>
      <c r="N1434" s="48"/>
      <c r="O1434" s="261"/>
      <c r="P1434" s="262"/>
      <c r="Q1434" s="263"/>
    </row>
    <row r="1435" spans="1:17" s="3" customFormat="1" ht="15.75" customHeight="1" thickTop="1">
      <c r="A1435" s="237" t="s">
        <v>51</v>
      </c>
      <c r="B1435" s="27" t="s">
        <v>52</v>
      </c>
      <c r="C1435" s="28">
        <f>E1435+I1435+M1435+O1435+Q1435</f>
        <v>0</v>
      </c>
      <c r="D1435" s="269" t="s">
        <v>53</v>
      </c>
      <c r="E1435" s="242"/>
      <c r="F1435" s="270" t="s">
        <v>54</v>
      </c>
      <c r="G1435" s="247"/>
      <c r="H1435" s="237" t="s">
        <v>55</v>
      </c>
      <c r="I1435" s="247"/>
      <c r="J1435" s="237" t="s">
        <v>56</v>
      </c>
      <c r="K1435" s="247"/>
      <c r="L1435" s="249" t="s">
        <v>57</v>
      </c>
      <c r="M1435" s="250"/>
      <c r="N1435" s="237" t="s">
        <v>58</v>
      </c>
      <c r="O1435" s="242"/>
      <c r="P1435" s="237" t="s">
        <v>59</v>
      </c>
      <c r="Q1435" s="242"/>
    </row>
    <row r="1436" spans="1:17" s="3" customFormat="1" ht="15.75" customHeight="1" thickBot="1">
      <c r="A1436" s="238"/>
      <c r="B1436" s="24" t="s">
        <v>60</v>
      </c>
      <c r="C1436" s="29">
        <f>G1435+K1435</f>
        <v>0</v>
      </c>
      <c r="D1436" s="241"/>
      <c r="E1436" s="243"/>
      <c r="F1436" s="243"/>
      <c r="G1436" s="248"/>
      <c r="H1436" s="241"/>
      <c r="I1436" s="248"/>
      <c r="J1436" s="241"/>
      <c r="K1436" s="248"/>
      <c r="L1436" s="241"/>
      <c r="M1436" s="251"/>
      <c r="N1436" s="241"/>
      <c r="O1436" s="243"/>
      <c r="P1436" s="241"/>
      <c r="Q1436" s="243"/>
    </row>
    <row r="1437" spans="1:17" s="3" customFormat="1" ht="15.75" customHeight="1" thickTop="1">
      <c r="A1437" s="244" t="s">
        <v>61</v>
      </c>
      <c r="B1437" s="245"/>
      <c r="C1437" s="245"/>
      <c r="D1437" s="245"/>
      <c r="E1437" s="245"/>
      <c r="F1437" s="245"/>
      <c r="G1437" s="245"/>
      <c r="H1437" s="245"/>
      <c r="I1437" s="245"/>
      <c r="J1437" s="245"/>
      <c r="K1437" s="246"/>
      <c r="L1437" s="228" t="s">
        <v>62</v>
      </c>
      <c r="M1437" s="229"/>
      <c r="N1437" s="229"/>
      <c r="O1437" s="229"/>
      <c r="P1437" s="229"/>
      <c r="Q1437" s="230"/>
    </row>
    <row r="1438" spans="1:17" s="3" customFormat="1" ht="19.5" customHeight="1">
      <c r="A1438" s="8" t="s">
        <v>63</v>
      </c>
      <c r="B1438" s="283" t="s">
        <v>26</v>
      </c>
      <c r="C1438" s="284"/>
      <c r="D1438" s="30" t="s">
        <v>64</v>
      </c>
      <c r="E1438" s="30" t="s">
        <v>65</v>
      </c>
      <c r="F1438" s="283" t="s">
        <v>66</v>
      </c>
      <c r="G1438" s="284"/>
      <c r="H1438" s="283" t="s">
        <v>67</v>
      </c>
      <c r="I1438" s="284"/>
      <c r="J1438" s="283" t="s">
        <v>68</v>
      </c>
      <c r="K1438" s="284"/>
      <c r="L1438" s="283" t="s">
        <v>69</v>
      </c>
      <c r="M1438" s="285"/>
      <c r="N1438" s="285"/>
      <c r="O1438" s="284"/>
      <c r="P1438" s="31" t="s">
        <v>70</v>
      </c>
      <c r="Q1438" s="32" t="s">
        <v>71</v>
      </c>
    </row>
    <row r="1439" spans="1:17" s="3" customFormat="1" ht="15.75" customHeight="1">
      <c r="A1439" s="223" t="s">
        <v>72</v>
      </c>
      <c r="B1439" s="33" t="s">
        <v>73</v>
      </c>
      <c r="C1439" s="49">
        <f>C1391</f>
        <v>0</v>
      </c>
      <c r="D1439" s="293">
        <f>D1391</f>
        <v>0</v>
      </c>
      <c r="E1439" s="295">
        <f>E1391</f>
        <v>0</v>
      </c>
      <c r="F1439" s="296">
        <f>F1391</f>
        <v>0</v>
      </c>
      <c r="G1439" s="297"/>
      <c r="H1439" s="296">
        <f>H1391</f>
        <v>0</v>
      </c>
      <c r="I1439" s="297"/>
      <c r="J1439" s="300">
        <f>J1391</f>
        <v>0</v>
      </c>
      <c r="K1439" s="297"/>
      <c r="L1439" s="276" t="s">
        <v>74</v>
      </c>
      <c r="M1439" s="277"/>
      <c r="N1439" s="276" t="s">
        <v>75</v>
      </c>
      <c r="O1439" s="277"/>
      <c r="P1439" s="278"/>
      <c r="Q1439" s="280"/>
    </row>
    <row r="1440" spans="1:17" s="3" customFormat="1" ht="15.75" customHeight="1" thickBot="1">
      <c r="A1440" s="225"/>
      <c r="B1440" s="35" t="s">
        <v>76</v>
      </c>
      <c r="C1440" s="50">
        <f>C1392</f>
        <v>0</v>
      </c>
      <c r="D1440" s="294"/>
      <c r="E1440" s="279"/>
      <c r="F1440" s="298"/>
      <c r="G1440" s="299"/>
      <c r="H1440" s="298"/>
      <c r="I1440" s="299"/>
      <c r="J1440" s="298"/>
      <c r="K1440" s="299"/>
      <c r="L1440" s="291">
        <f>L1392</f>
        <v>0</v>
      </c>
      <c r="M1440" s="292"/>
      <c r="N1440" s="291">
        <f>N1392</f>
        <v>0</v>
      </c>
      <c r="O1440" s="292"/>
      <c r="P1440" s="279"/>
      <c r="Q1440" s="279"/>
    </row>
    <row r="1441" spans="1:20" s="3" customFormat="1" ht="19.5" customHeight="1">
      <c r="A1441" s="188" t="s">
        <v>0</v>
      </c>
      <c r="B1441" s="188"/>
      <c r="C1441" s="188"/>
      <c r="D1441" s="188"/>
      <c r="E1441" s="188"/>
      <c r="F1441" s="188"/>
      <c r="G1441" s="188"/>
      <c r="H1441" s="188"/>
      <c r="I1441" s="188"/>
      <c r="J1441" s="188"/>
      <c r="K1441" s="188"/>
      <c r="L1441" s="188"/>
      <c r="M1441" s="188"/>
      <c r="N1441" s="188"/>
      <c r="O1441" s="188"/>
      <c r="P1441" s="188"/>
      <c r="Q1441" s="188"/>
      <c r="R1441" s="1"/>
      <c r="S1441" s="1"/>
      <c r="T1441" s="1"/>
    </row>
    <row r="1442" spans="1:20" s="3" customFormat="1" ht="3.75" customHeight="1"/>
    <row r="1443" spans="1:20" s="3" customFormat="1" ht="19.5" customHeight="1">
      <c r="E1443" s="4"/>
      <c r="K1443" s="189" t="s">
        <v>2</v>
      </c>
      <c r="L1443" s="191" t="s">
        <v>3</v>
      </c>
      <c r="M1443" s="191"/>
      <c r="N1443" s="192" t="s">
        <v>4</v>
      </c>
      <c r="O1443" s="192"/>
      <c r="P1443" s="193" t="s">
        <v>5</v>
      </c>
      <c r="Q1443" s="193"/>
    </row>
    <row r="1444" spans="1:20" s="3" customFormat="1" ht="19.5" customHeight="1">
      <c r="E1444" s="4"/>
      <c r="K1444" s="189"/>
      <c r="L1444" s="191"/>
      <c r="M1444" s="191"/>
      <c r="N1444" s="192"/>
      <c r="O1444" s="192"/>
      <c r="P1444" s="193"/>
      <c r="Q1444" s="193"/>
    </row>
    <row r="1445" spans="1:20" s="3" customFormat="1" ht="23.25" customHeight="1">
      <c r="A1445" s="271">
        <f>A1397+1</f>
        <v>44317</v>
      </c>
      <c r="B1445" s="271"/>
      <c r="C1445" s="271"/>
      <c r="D1445" s="271"/>
      <c r="I1445" s="5"/>
      <c r="K1445" s="190"/>
      <c r="L1445" s="191"/>
      <c r="M1445" s="191"/>
      <c r="N1445" s="192"/>
      <c r="O1445" s="192"/>
      <c r="P1445" s="193"/>
      <c r="Q1445" s="193"/>
    </row>
    <row r="1446" spans="1:20" s="3" customFormat="1" ht="12" customHeight="1" thickBot="1">
      <c r="A1446" s="6"/>
      <c r="B1446" s="6"/>
      <c r="C1446" s="6"/>
      <c r="D1446" s="6"/>
      <c r="E1446" s="6"/>
      <c r="F1446" s="7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</row>
    <row r="1447" spans="1:20" s="3" customFormat="1" ht="17.25" customHeight="1">
      <c r="A1447" s="211" t="s">
        <v>9</v>
      </c>
      <c r="B1447" s="199" t="s">
        <v>10</v>
      </c>
      <c r="C1447" s="200"/>
      <c r="D1447" s="199" t="s">
        <v>11</v>
      </c>
      <c r="E1447" s="200"/>
      <c r="F1447" s="199" t="s">
        <v>12</v>
      </c>
      <c r="G1447" s="200"/>
      <c r="H1447" s="217" t="s">
        <v>13</v>
      </c>
      <c r="I1447" s="218"/>
      <c r="J1447" s="221" t="s">
        <v>14</v>
      </c>
      <c r="K1447" s="221"/>
      <c r="L1447" s="221"/>
      <c r="M1447" s="221"/>
      <c r="N1447" s="221"/>
      <c r="O1447" s="222"/>
      <c r="P1447" s="199" t="s">
        <v>15</v>
      </c>
      <c r="Q1447" s="200"/>
    </row>
    <row r="1448" spans="1:20" s="3" customFormat="1" ht="17.25" customHeight="1">
      <c r="A1448" s="212"/>
      <c r="B1448" s="8" t="s">
        <v>17</v>
      </c>
      <c r="C1448" s="8" t="s">
        <v>18</v>
      </c>
      <c r="D1448" s="8" t="s">
        <v>17</v>
      </c>
      <c r="E1448" s="8" t="s">
        <v>18</v>
      </c>
      <c r="F1448" s="8" t="s">
        <v>17</v>
      </c>
      <c r="G1448" s="8" t="s">
        <v>18</v>
      </c>
      <c r="H1448" s="219"/>
      <c r="I1448" s="220"/>
      <c r="J1448" s="201"/>
      <c r="K1448" s="201"/>
      <c r="L1448" s="201"/>
      <c r="M1448" s="201"/>
      <c r="N1448" s="201"/>
      <c r="O1448" s="202"/>
      <c r="P1448" s="205"/>
      <c r="Q1448" s="206"/>
    </row>
    <row r="1449" spans="1:20" s="3" customFormat="1" ht="17.25" customHeight="1" thickBot="1">
      <c r="A1449" s="9"/>
      <c r="B1449" s="10"/>
      <c r="C1449" s="10"/>
      <c r="D1449" s="10"/>
      <c r="E1449" s="10"/>
      <c r="F1449" s="11"/>
      <c r="G1449" s="12"/>
      <c r="H1449" s="209"/>
      <c r="I1449" s="210"/>
      <c r="J1449" s="203"/>
      <c r="K1449" s="203"/>
      <c r="L1449" s="203"/>
      <c r="M1449" s="203"/>
      <c r="N1449" s="203"/>
      <c r="O1449" s="204"/>
      <c r="P1449" s="207"/>
      <c r="Q1449" s="208"/>
    </row>
    <row r="1450" spans="1:20" s="3" customFormat="1" ht="6" customHeight="1" thickBot="1">
      <c r="A1450" s="13"/>
      <c r="B1450" s="13"/>
      <c r="C1450" s="13"/>
      <c r="D1450" s="13"/>
      <c r="E1450" s="13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3"/>
      <c r="Q1450" s="13"/>
    </row>
    <row r="1451" spans="1:20" s="3" customFormat="1" ht="15.75" customHeight="1">
      <c r="A1451" s="211" t="s">
        <v>21</v>
      </c>
      <c r="B1451" s="213" t="s">
        <v>22</v>
      </c>
      <c r="C1451" s="214"/>
      <c r="D1451" s="214"/>
      <c r="E1451" s="214"/>
      <c r="F1451" s="214"/>
      <c r="G1451" s="214"/>
      <c r="H1451" s="215">
        <f>P1403</f>
        <v>44285</v>
      </c>
      <c r="I1451" s="215"/>
      <c r="J1451" s="213" t="s">
        <v>23</v>
      </c>
      <c r="K1451" s="214"/>
      <c r="L1451" s="214"/>
      <c r="M1451" s="214"/>
      <c r="N1451" s="214"/>
      <c r="O1451" s="214"/>
      <c r="P1451" s="215">
        <f>H1451+1</f>
        <v>44286</v>
      </c>
      <c r="Q1451" s="216"/>
      <c r="R1451" s="6"/>
    </row>
    <row r="1452" spans="1:20" s="3" customFormat="1" ht="15.75" customHeight="1">
      <c r="A1452" s="212"/>
      <c r="B1452" s="193" t="s">
        <v>24</v>
      </c>
      <c r="C1452" s="193"/>
      <c r="D1452" s="193"/>
      <c r="E1452" s="193"/>
      <c r="F1452" s="193"/>
      <c r="G1452" s="193" t="s">
        <v>25</v>
      </c>
      <c r="H1452" s="193"/>
      <c r="I1452" s="193"/>
      <c r="J1452" s="193" t="s">
        <v>24</v>
      </c>
      <c r="K1452" s="193"/>
      <c r="L1452" s="193"/>
      <c r="M1452" s="193"/>
      <c r="N1452" s="193"/>
      <c r="O1452" s="193" t="s">
        <v>25</v>
      </c>
      <c r="P1452" s="193"/>
      <c r="Q1452" s="193"/>
      <c r="R1452" s="6"/>
    </row>
    <row r="1453" spans="1:20" s="3" customFormat="1" ht="15.75" customHeight="1">
      <c r="A1453" s="195" t="s">
        <v>26</v>
      </c>
      <c r="B1453" s="193"/>
      <c r="C1453" s="193"/>
      <c r="D1453" s="193"/>
      <c r="E1453" s="193"/>
      <c r="F1453" s="193"/>
      <c r="G1453" s="198"/>
      <c r="H1453" s="198"/>
      <c r="I1453" s="198"/>
      <c r="J1453" s="193"/>
      <c r="K1453" s="193"/>
      <c r="L1453" s="193"/>
      <c r="M1453" s="193"/>
      <c r="N1453" s="193"/>
      <c r="O1453" s="193"/>
      <c r="P1453" s="193"/>
      <c r="Q1453" s="193"/>
    </row>
    <row r="1454" spans="1:20" s="3" customFormat="1" ht="15.75" customHeight="1">
      <c r="A1454" s="196"/>
      <c r="B1454" s="193"/>
      <c r="C1454" s="193"/>
      <c r="D1454" s="193"/>
      <c r="E1454" s="193"/>
      <c r="F1454" s="193"/>
      <c r="G1454" s="198"/>
      <c r="H1454" s="198"/>
      <c r="I1454" s="198"/>
      <c r="J1454" s="193"/>
      <c r="K1454" s="193"/>
      <c r="L1454" s="193"/>
      <c r="M1454" s="193"/>
      <c r="N1454" s="193"/>
      <c r="O1454" s="193"/>
      <c r="P1454" s="193"/>
      <c r="Q1454" s="193"/>
    </row>
    <row r="1455" spans="1:20" s="3" customFormat="1" ht="15.75" customHeight="1">
      <c r="A1455" s="196"/>
      <c r="B1455" s="193"/>
      <c r="C1455" s="193"/>
      <c r="D1455" s="193"/>
      <c r="E1455" s="193"/>
      <c r="F1455" s="193"/>
      <c r="G1455" s="198"/>
      <c r="H1455" s="198"/>
      <c r="I1455" s="198"/>
      <c r="J1455" s="193"/>
      <c r="K1455" s="193"/>
      <c r="L1455" s="193"/>
      <c r="M1455" s="193"/>
      <c r="N1455" s="193"/>
      <c r="O1455" s="193"/>
      <c r="P1455" s="193"/>
      <c r="Q1455" s="193"/>
    </row>
    <row r="1456" spans="1:20" s="3" customFormat="1" ht="15.75" customHeight="1">
      <c r="A1456" s="196"/>
      <c r="B1456" s="193"/>
      <c r="C1456" s="193"/>
      <c r="D1456" s="193"/>
      <c r="E1456" s="193"/>
      <c r="F1456" s="193"/>
      <c r="G1456" s="198"/>
      <c r="H1456" s="198"/>
      <c r="I1456" s="198"/>
      <c r="J1456" s="193"/>
      <c r="K1456" s="193"/>
      <c r="L1456" s="193"/>
      <c r="M1456" s="193"/>
      <c r="N1456" s="193"/>
      <c r="O1456" s="193"/>
      <c r="P1456" s="193"/>
      <c r="Q1456" s="193"/>
    </row>
    <row r="1457" spans="1:17" s="3" customFormat="1" ht="15.75" customHeight="1">
      <c r="A1457" s="197"/>
      <c r="B1457" s="193"/>
      <c r="C1457" s="193"/>
      <c r="D1457" s="193"/>
      <c r="E1457" s="193"/>
      <c r="F1457" s="193"/>
      <c r="G1457" s="198"/>
      <c r="H1457" s="198"/>
      <c r="I1457" s="198"/>
      <c r="J1457" s="193"/>
      <c r="K1457" s="193"/>
      <c r="L1457" s="193"/>
      <c r="M1457" s="193"/>
      <c r="N1457" s="193"/>
      <c r="O1457" s="193"/>
      <c r="P1457" s="193"/>
      <c r="Q1457" s="193"/>
    </row>
    <row r="1458" spans="1:17" s="3" customFormat="1" ht="15.75" customHeight="1">
      <c r="A1458" s="195" t="s">
        <v>27</v>
      </c>
      <c r="B1458" s="193"/>
      <c r="C1458" s="193"/>
      <c r="D1458" s="193"/>
      <c r="E1458" s="193"/>
      <c r="F1458" s="193"/>
      <c r="G1458" s="198"/>
      <c r="H1458" s="198"/>
      <c r="I1458" s="198"/>
      <c r="J1458" s="193"/>
      <c r="K1458" s="193"/>
      <c r="L1458" s="193"/>
      <c r="M1458" s="193"/>
      <c r="N1458" s="193"/>
      <c r="O1458" s="193"/>
      <c r="P1458" s="193"/>
      <c r="Q1458" s="193"/>
    </row>
    <row r="1459" spans="1:17" s="3" customFormat="1" ht="15.75" customHeight="1">
      <c r="A1459" s="196"/>
      <c r="B1459" s="193"/>
      <c r="C1459" s="193"/>
      <c r="D1459" s="193"/>
      <c r="E1459" s="193"/>
      <c r="F1459" s="193"/>
      <c r="G1459" s="198"/>
      <c r="H1459" s="198"/>
      <c r="I1459" s="198"/>
      <c r="J1459" s="193"/>
      <c r="K1459" s="193"/>
      <c r="L1459" s="193"/>
      <c r="M1459" s="193"/>
      <c r="N1459" s="193"/>
      <c r="O1459" s="193"/>
      <c r="P1459" s="193"/>
      <c r="Q1459" s="193"/>
    </row>
    <row r="1460" spans="1:17" s="3" customFormat="1" ht="15.75" customHeight="1">
      <c r="A1460" s="197"/>
      <c r="B1460" s="193"/>
      <c r="C1460" s="193"/>
      <c r="D1460" s="193"/>
      <c r="E1460" s="193"/>
      <c r="F1460" s="193"/>
      <c r="G1460" s="198"/>
      <c r="H1460" s="198"/>
      <c r="I1460" s="198"/>
      <c r="J1460" s="193"/>
      <c r="K1460" s="193"/>
      <c r="L1460" s="193"/>
      <c r="M1460" s="193"/>
      <c r="N1460" s="193"/>
      <c r="O1460" s="193"/>
      <c r="P1460" s="193"/>
      <c r="Q1460" s="193"/>
    </row>
    <row r="1461" spans="1:17" s="3" customFormat="1" ht="15.75" customHeight="1">
      <c r="A1461" s="195" t="s">
        <v>28</v>
      </c>
      <c r="B1461" s="193"/>
      <c r="C1461" s="193"/>
      <c r="D1461" s="193"/>
      <c r="E1461" s="193"/>
      <c r="F1461" s="193"/>
      <c r="G1461" s="198"/>
      <c r="H1461" s="198"/>
      <c r="I1461" s="198"/>
      <c r="J1461" s="193"/>
      <c r="K1461" s="193"/>
      <c r="L1461" s="193"/>
      <c r="M1461" s="193"/>
      <c r="N1461" s="193"/>
      <c r="O1461" s="193"/>
      <c r="P1461" s="193"/>
      <c r="Q1461" s="193"/>
    </row>
    <row r="1462" spans="1:17" s="3" customFormat="1" ht="15.75" customHeight="1">
      <c r="A1462" s="196"/>
      <c r="B1462" s="193"/>
      <c r="C1462" s="193"/>
      <c r="D1462" s="193"/>
      <c r="E1462" s="193"/>
      <c r="F1462" s="193"/>
      <c r="G1462" s="198"/>
      <c r="H1462" s="198"/>
      <c r="I1462" s="198"/>
      <c r="J1462" s="193"/>
      <c r="K1462" s="193"/>
      <c r="L1462" s="193"/>
      <c r="M1462" s="193"/>
      <c r="N1462" s="193"/>
      <c r="O1462" s="193"/>
      <c r="P1462" s="193"/>
      <c r="Q1462" s="193"/>
    </row>
    <row r="1463" spans="1:17" s="3" customFormat="1" ht="15.75" customHeight="1">
      <c r="A1463" s="196"/>
      <c r="B1463" s="193"/>
      <c r="C1463" s="193"/>
      <c r="D1463" s="193"/>
      <c r="E1463" s="193"/>
      <c r="F1463" s="193"/>
      <c r="G1463" s="198"/>
      <c r="H1463" s="198"/>
      <c r="I1463" s="198"/>
      <c r="J1463" s="193"/>
      <c r="K1463" s="193"/>
      <c r="L1463" s="193"/>
      <c r="M1463" s="193"/>
      <c r="N1463" s="193"/>
      <c r="O1463" s="193"/>
      <c r="P1463" s="193"/>
      <c r="Q1463" s="193"/>
    </row>
    <row r="1464" spans="1:17" s="3" customFormat="1" ht="15.75" customHeight="1">
      <c r="A1464" s="197"/>
      <c r="B1464" s="193"/>
      <c r="C1464" s="193"/>
      <c r="D1464" s="193"/>
      <c r="E1464" s="193"/>
      <c r="F1464" s="193"/>
      <c r="G1464" s="198"/>
      <c r="H1464" s="198"/>
      <c r="I1464" s="198"/>
      <c r="J1464" s="193"/>
      <c r="K1464" s="193"/>
      <c r="L1464" s="193"/>
      <c r="M1464" s="193"/>
      <c r="N1464" s="193"/>
      <c r="O1464" s="193"/>
      <c r="P1464" s="193"/>
      <c r="Q1464" s="193"/>
    </row>
    <row r="1465" spans="1:17" s="3" customFormat="1" ht="15.75" customHeight="1">
      <c r="A1465" s="223" t="s">
        <v>29</v>
      </c>
      <c r="B1465" s="193"/>
      <c r="C1465" s="193"/>
      <c r="D1465" s="193"/>
      <c r="E1465" s="193"/>
      <c r="F1465" s="193"/>
      <c r="G1465" s="198"/>
      <c r="H1465" s="198"/>
      <c r="I1465" s="198"/>
      <c r="J1465" s="193"/>
      <c r="K1465" s="193"/>
      <c r="L1465" s="193"/>
      <c r="M1465" s="193"/>
      <c r="N1465" s="193"/>
      <c r="O1465" s="193"/>
      <c r="P1465" s="193"/>
      <c r="Q1465" s="193"/>
    </row>
    <row r="1466" spans="1:17" s="3" customFormat="1" ht="15.75" customHeight="1">
      <c r="A1466" s="212"/>
      <c r="B1466" s="193"/>
      <c r="C1466" s="193"/>
      <c r="D1466" s="193"/>
      <c r="E1466" s="193"/>
      <c r="F1466" s="193"/>
      <c r="G1466" s="198"/>
      <c r="H1466" s="198"/>
      <c r="I1466" s="198"/>
      <c r="J1466" s="193"/>
      <c r="K1466" s="193"/>
      <c r="L1466" s="193"/>
      <c r="M1466" s="193"/>
      <c r="N1466" s="193"/>
      <c r="O1466" s="193"/>
      <c r="P1466" s="193"/>
      <c r="Q1466" s="193"/>
    </row>
    <row r="1467" spans="1:17" s="3" customFormat="1" ht="15.75" customHeight="1">
      <c r="A1467" s="8" t="s">
        <v>30</v>
      </c>
      <c r="B1467" s="193"/>
      <c r="C1467" s="193"/>
      <c r="D1467" s="193"/>
      <c r="E1467" s="193"/>
      <c r="F1467" s="193"/>
      <c r="G1467" s="198"/>
      <c r="H1467" s="198"/>
      <c r="I1467" s="198"/>
      <c r="J1467" s="193"/>
      <c r="K1467" s="193"/>
      <c r="L1467" s="193"/>
      <c r="M1467" s="193"/>
      <c r="N1467" s="193"/>
      <c r="O1467" s="193"/>
      <c r="P1467" s="193"/>
      <c r="Q1467" s="193"/>
    </row>
    <row r="1468" spans="1:17" s="3" customFormat="1" ht="15.75" customHeight="1">
      <c r="A1468" s="15" t="s">
        <v>31</v>
      </c>
      <c r="B1468" s="193"/>
      <c r="C1468" s="193"/>
      <c r="D1468" s="193"/>
      <c r="E1468" s="193"/>
      <c r="F1468" s="193"/>
      <c r="G1468" s="198"/>
      <c r="H1468" s="198"/>
      <c r="I1468" s="198"/>
      <c r="J1468" s="193"/>
      <c r="K1468" s="193"/>
      <c r="L1468" s="193"/>
      <c r="M1468" s="193"/>
      <c r="N1468" s="193"/>
      <c r="O1468" s="193"/>
      <c r="P1468" s="193"/>
      <c r="Q1468" s="193"/>
    </row>
    <row r="1469" spans="1:17" s="3" customFormat="1" ht="15.75" customHeight="1">
      <c r="A1469" s="8" t="s">
        <v>32</v>
      </c>
      <c r="B1469" s="193"/>
      <c r="C1469" s="193"/>
      <c r="D1469" s="193"/>
      <c r="E1469" s="193"/>
      <c r="F1469" s="193"/>
      <c r="G1469" s="198"/>
      <c r="H1469" s="198"/>
      <c r="I1469" s="198"/>
      <c r="J1469" s="193"/>
      <c r="K1469" s="193"/>
      <c r="L1469" s="193"/>
      <c r="M1469" s="193"/>
      <c r="N1469" s="193"/>
      <c r="O1469" s="193"/>
      <c r="P1469" s="193"/>
      <c r="Q1469" s="193"/>
    </row>
    <row r="1470" spans="1:17" s="3" customFormat="1" ht="15.75" customHeight="1">
      <c r="A1470" s="8" t="s">
        <v>33</v>
      </c>
      <c r="B1470" s="193"/>
      <c r="C1470" s="193"/>
      <c r="D1470" s="193"/>
      <c r="E1470" s="193"/>
      <c r="F1470" s="193"/>
      <c r="G1470" s="198"/>
      <c r="H1470" s="198"/>
      <c r="I1470" s="198"/>
      <c r="J1470" s="193"/>
      <c r="K1470" s="193"/>
      <c r="L1470" s="193"/>
      <c r="M1470" s="193"/>
      <c r="N1470" s="193"/>
      <c r="O1470" s="193"/>
      <c r="P1470" s="193"/>
      <c r="Q1470" s="193"/>
    </row>
    <row r="1471" spans="1:17" s="3" customFormat="1" ht="15.75" customHeight="1">
      <c r="A1471" s="224" t="s">
        <v>34</v>
      </c>
      <c r="B1471" s="193"/>
      <c r="C1471" s="193"/>
      <c r="D1471" s="193"/>
      <c r="E1471" s="193"/>
      <c r="F1471" s="193"/>
      <c r="G1471" s="198"/>
      <c r="H1471" s="198"/>
      <c r="I1471" s="198"/>
      <c r="J1471" s="193"/>
      <c r="K1471" s="193"/>
      <c r="L1471" s="193"/>
      <c r="M1471" s="193"/>
      <c r="N1471" s="193"/>
      <c r="O1471" s="193"/>
      <c r="P1471" s="193"/>
      <c r="Q1471" s="193"/>
    </row>
    <row r="1472" spans="1:17" s="3" customFormat="1" ht="15.75" customHeight="1">
      <c r="A1472" s="224"/>
      <c r="B1472" s="193"/>
      <c r="C1472" s="193"/>
      <c r="D1472" s="193"/>
      <c r="E1472" s="193"/>
      <c r="F1472" s="193"/>
      <c r="G1472" s="198"/>
      <c r="H1472" s="198"/>
      <c r="I1472" s="198"/>
      <c r="J1472" s="193"/>
      <c r="K1472" s="193"/>
      <c r="L1472" s="193"/>
      <c r="M1472" s="193"/>
      <c r="N1472" s="193"/>
      <c r="O1472" s="193"/>
      <c r="P1472" s="193"/>
      <c r="Q1472" s="193"/>
    </row>
    <row r="1473" spans="1:17" s="3" customFormat="1" ht="15.75" customHeight="1" thickBot="1">
      <c r="A1473" s="225"/>
      <c r="B1473" s="239"/>
      <c r="C1473" s="239"/>
      <c r="D1473" s="239"/>
      <c r="E1473" s="239"/>
      <c r="F1473" s="239"/>
      <c r="G1473" s="240"/>
      <c r="H1473" s="240"/>
      <c r="I1473" s="240"/>
      <c r="J1473" s="239"/>
      <c r="K1473" s="239"/>
      <c r="L1473" s="239"/>
      <c r="M1473" s="239"/>
      <c r="N1473" s="239"/>
      <c r="O1473" s="239"/>
      <c r="P1473" s="239"/>
      <c r="Q1473" s="239"/>
    </row>
    <row r="1474" spans="1:17" s="3" customFormat="1" ht="3" customHeight="1" thickBot="1">
      <c r="A1474" s="16"/>
      <c r="B1474" s="13"/>
      <c r="C1474" s="13"/>
      <c r="D1474" s="13"/>
      <c r="E1474" s="13"/>
      <c r="F1474" s="17"/>
      <c r="G1474" s="17"/>
      <c r="H1474" s="17"/>
      <c r="I1474" s="13"/>
      <c r="J1474" s="13"/>
      <c r="K1474" s="13"/>
      <c r="L1474" s="13"/>
      <c r="M1474" s="13"/>
      <c r="N1474" s="13"/>
      <c r="O1474" s="13"/>
      <c r="P1474" s="13"/>
      <c r="Q1474" s="13"/>
    </row>
    <row r="1475" spans="1:17" s="3" customFormat="1" ht="15.75" customHeight="1" thickBot="1">
      <c r="A1475" s="18" t="s">
        <v>35</v>
      </c>
      <c r="B1475" s="19" t="s">
        <v>36</v>
      </c>
      <c r="C1475" s="20" t="s">
        <v>37</v>
      </c>
      <c r="D1475" s="20"/>
      <c r="E1475" s="21" t="s">
        <v>38</v>
      </c>
      <c r="F1475" s="21"/>
      <c r="G1475" s="21" t="s">
        <v>39</v>
      </c>
      <c r="H1475" s="22">
        <f>D1475+F1475</f>
        <v>0</v>
      </c>
      <c r="I1475" s="19" t="s">
        <v>40</v>
      </c>
      <c r="J1475" s="20" t="s">
        <v>37</v>
      </c>
      <c r="K1475" s="20"/>
      <c r="L1475" s="20" t="s">
        <v>38</v>
      </c>
      <c r="M1475" s="21"/>
      <c r="N1475" s="21" t="s">
        <v>39</v>
      </c>
      <c r="O1475" s="23">
        <f>K1475+M1475</f>
        <v>0</v>
      </c>
      <c r="P1475" s="226"/>
      <c r="Q1475" s="227"/>
    </row>
    <row r="1476" spans="1:17" s="3" customFormat="1" ht="15.75" customHeight="1" thickTop="1">
      <c r="A1476" s="228" t="s">
        <v>41</v>
      </c>
      <c r="B1476" s="229"/>
      <c r="C1476" s="229"/>
      <c r="D1476" s="229"/>
      <c r="E1476" s="229"/>
      <c r="F1476" s="229"/>
      <c r="G1476" s="229"/>
      <c r="H1476" s="229"/>
      <c r="I1476" s="229"/>
      <c r="J1476" s="229"/>
      <c r="K1476" s="229"/>
      <c r="L1476" s="229"/>
      <c r="M1476" s="229"/>
      <c r="N1476" s="229"/>
      <c r="O1476" s="229"/>
      <c r="P1476" s="229"/>
      <c r="Q1476" s="230"/>
    </row>
    <row r="1477" spans="1:17" s="3" customFormat="1" ht="15.75" customHeight="1">
      <c r="A1477" s="8" t="s">
        <v>42</v>
      </c>
      <c r="B1477" s="231"/>
      <c r="C1477" s="232"/>
      <c r="D1477" s="232"/>
      <c r="E1477" s="232"/>
      <c r="F1477" s="232"/>
      <c r="G1477" s="232"/>
      <c r="H1477" s="232"/>
      <c r="I1477" s="232"/>
      <c r="J1477" s="232"/>
      <c r="K1477" s="232"/>
      <c r="L1477" s="232"/>
      <c r="M1477" s="232"/>
      <c r="N1477" s="232"/>
      <c r="O1477" s="232"/>
      <c r="P1477" s="232"/>
      <c r="Q1477" s="233"/>
    </row>
    <row r="1478" spans="1:17" s="3" customFormat="1" ht="15.75" customHeight="1">
      <c r="A1478" s="8" t="s">
        <v>43</v>
      </c>
      <c r="B1478" s="231"/>
      <c r="C1478" s="232"/>
      <c r="D1478" s="232"/>
      <c r="E1478" s="232"/>
      <c r="F1478" s="232"/>
      <c r="G1478" s="232"/>
      <c r="H1478" s="232"/>
      <c r="I1478" s="232"/>
      <c r="J1478" s="232"/>
      <c r="K1478" s="232"/>
      <c r="L1478" s="232"/>
      <c r="M1478" s="232"/>
      <c r="N1478" s="232"/>
      <c r="O1478" s="232"/>
      <c r="P1478" s="232"/>
      <c r="Q1478" s="233"/>
    </row>
    <row r="1479" spans="1:17" s="3" customFormat="1" ht="15.75" customHeight="1" thickBot="1">
      <c r="A1479" s="24" t="s">
        <v>34</v>
      </c>
      <c r="B1479" s="234"/>
      <c r="C1479" s="235"/>
      <c r="D1479" s="235"/>
      <c r="E1479" s="235"/>
      <c r="F1479" s="235"/>
      <c r="G1479" s="235"/>
      <c r="H1479" s="235"/>
      <c r="I1479" s="235"/>
      <c r="J1479" s="235"/>
      <c r="K1479" s="235"/>
      <c r="L1479" s="235"/>
      <c r="M1479" s="235"/>
      <c r="N1479" s="235"/>
      <c r="O1479" s="235"/>
      <c r="P1479" s="235"/>
      <c r="Q1479" s="236"/>
    </row>
    <row r="1480" spans="1:17" s="3" customFormat="1" ht="15.75" customHeight="1" thickTop="1">
      <c r="A1480" s="237" t="s">
        <v>45</v>
      </c>
      <c r="B1480" s="228" t="s">
        <v>46</v>
      </c>
      <c r="C1480" s="229"/>
      <c r="D1480" s="230"/>
      <c r="E1480" s="228" t="s">
        <v>47</v>
      </c>
      <c r="F1480" s="229"/>
      <c r="G1480" s="229"/>
      <c r="H1480" s="229"/>
      <c r="I1480" s="230"/>
      <c r="J1480" s="228" t="s">
        <v>48</v>
      </c>
      <c r="K1480" s="229"/>
      <c r="L1480" s="229"/>
      <c r="M1480" s="229"/>
      <c r="N1480" s="230"/>
      <c r="O1480" s="228" t="s">
        <v>49</v>
      </c>
      <c r="P1480" s="229"/>
      <c r="Q1480" s="230"/>
    </row>
    <row r="1481" spans="1:17" s="3" customFormat="1" ht="15.75" customHeight="1">
      <c r="A1481" s="196"/>
      <c r="B1481" s="8" t="s">
        <v>50</v>
      </c>
      <c r="C1481" s="8" t="s">
        <v>36</v>
      </c>
      <c r="D1481" s="8" t="s">
        <v>40</v>
      </c>
      <c r="E1481" s="37" t="s">
        <v>77</v>
      </c>
      <c r="F1481" s="38"/>
      <c r="G1481" s="38"/>
      <c r="H1481" s="38"/>
      <c r="I1481" s="39"/>
      <c r="J1481" s="40"/>
      <c r="K1481" s="41"/>
      <c r="L1481" s="41"/>
      <c r="M1481" s="41"/>
      <c r="N1481" s="42"/>
      <c r="O1481" s="258"/>
      <c r="P1481" s="259"/>
      <c r="Q1481" s="260"/>
    </row>
    <row r="1482" spans="1:17" s="3" customFormat="1" ht="15.75" customHeight="1" thickBot="1">
      <c r="A1482" s="238"/>
      <c r="B1482" s="26">
        <f>B1434</f>
        <v>12</v>
      </c>
      <c r="C1482" s="26"/>
      <c r="D1482" s="26"/>
      <c r="E1482" s="43"/>
      <c r="F1482" s="44"/>
      <c r="G1482" s="44"/>
      <c r="H1482" s="44"/>
      <c r="I1482" s="45"/>
      <c r="J1482" s="46"/>
      <c r="K1482" s="47"/>
      <c r="L1482" s="47"/>
      <c r="M1482" s="47"/>
      <c r="N1482" s="48"/>
      <c r="O1482" s="261"/>
      <c r="P1482" s="262"/>
      <c r="Q1482" s="263"/>
    </row>
    <row r="1483" spans="1:17" s="3" customFormat="1" ht="15.75" customHeight="1" thickTop="1">
      <c r="A1483" s="237" t="s">
        <v>51</v>
      </c>
      <c r="B1483" s="27" t="s">
        <v>52</v>
      </c>
      <c r="C1483" s="28">
        <f>E1483+I1483+M1483+O1483+Q1483</f>
        <v>0</v>
      </c>
      <c r="D1483" s="269" t="s">
        <v>53</v>
      </c>
      <c r="E1483" s="242"/>
      <c r="F1483" s="270" t="s">
        <v>54</v>
      </c>
      <c r="G1483" s="247"/>
      <c r="H1483" s="237" t="s">
        <v>55</v>
      </c>
      <c r="I1483" s="247"/>
      <c r="J1483" s="237" t="s">
        <v>56</v>
      </c>
      <c r="K1483" s="247"/>
      <c r="L1483" s="249" t="s">
        <v>57</v>
      </c>
      <c r="M1483" s="250"/>
      <c r="N1483" s="237" t="s">
        <v>58</v>
      </c>
      <c r="O1483" s="242"/>
      <c r="P1483" s="237" t="s">
        <v>59</v>
      </c>
      <c r="Q1483" s="242"/>
    </row>
    <row r="1484" spans="1:17" s="3" customFormat="1" ht="15.75" customHeight="1" thickBot="1">
      <c r="A1484" s="238"/>
      <c r="B1484" s="24" t="s">
        <v>60</v>
      </c>
      <c r="C1484" s="29">
        <f>G1483+K1483</f>
        <v>0</v>
      </c>
      <c r="D1484" s="241"/>
      <c r="E1484" s="243"/>
      <c r="F1484" s="243"/>
      <c r="G1484" s="248"/>
      <c r="H1484" s="241"/>
      <c r="I1484" s="248"/>
      <c r="J1484" s="241"/>
      <c r="K1484" s="248"/>
      <c r="L1484" s="241"/>
      <c r="M1484" s="251"/>
      <c r="N1484" s="241"/>
      <c r="O1484" s="243"/>
      <c r="P1484" s="241"/>
      <c r="Q1484" s="243"/>
    </row>
    <row r="1485" spans="1:17" s="3" customFormat="1" ht="15.75" customHeight="1" thickTop="1">
      <c r="A1485" s="244" t="s">
        <v>61</v>
      </c>
      <c r="B1485" s="245"/>
      <c r="C1485" s="245"/>
      <c r="D1485" s="245"/>
      <c r="E1485" s="245"/>
      <c r="F1485" s="245"/>
      <c r="G1485" s="245"/>
      <c r="H1485" s="245"/>
      <c r="I1485" s="245"/>
      <c r="J1485" s="245"/>
      <c r="K1485" s="246"/>
      <c r="L1485" s="228" t="s">
        <v>62</v>
      </c>
      <c r="M1485" s="229"/>
      <c r="N1485" s="229"/>
      <c r="O1485" s="229"/>
      <c r="P1485" s="229"/>
      <c r="Q1485" s="230"/>
    </row>
    <row r="1486" spans="1:17" s="3" customFormat="1" ht="19.5" customHeight="1">
      <c r="A1486" s="8" t="s">
        <v>63</v>
      </c>
      <c r="B1486" s="283" t="s">
        <v>26</v>
      </c>
      <c r="C1486" s="284"/>
      <c r="D1486" s="30" t="s">
        <v>64</v>
      </c>
      <c r="E1486" s="30" t="s">
        <v>65</v>
      </c>
      <c r="F1486" s="283" t="s">
        <v>66</v>
      </c>
      <c r="G1486" s="284"/>
      <c r="H1486" s="283" t="s">
        <v>67</v>
      </c>
      <c r="I1486" s="284"/>
      <c r="J1486" s="283" t="s">
        <v>68</v>
      </c>
      <c r="K1486" s="284"/>
      <c r="L1486" s="283" t="s">
        <v>69</v>
      </c>
      <c r="M1486" s="285"/>
      <c r="N1486" s="285"/>
      <c r="O1486" s="284"/>
      <c r="P1486" s="31" t="s">
        <v>70</v>
      </c>
      <c r="Q1486" s="32" t="s">
        <v>71</v>
      </c>
    </row>
    <row r="1487" spans="1:17" s="3" customFormat="1" ht="15.75" customHeight="1">
      <c r="A1487" s="223" t="s">
        <v>72</v>
      </c>
      <c r="B1487" s="33" t="s">
        <v>73</v>
      </c>
      <c r="C1487" s="49">
        <f>C1439</f>
        <v>0</v>
      </c>
      <c r="D1487" s="293">
        <f>D1439</f>
        <v>0</v>
      </c>
      <c r="E1487" s="295">
        <f>E1439</f>
        <v>0</v>
      </c>
      <c r="F1487" s="296">
        <f>F1439</f>
        <v>0</v>
      </c>
      <c r="G1487" s="297"/>
      <c r="H1487" s="296">
        <f>H1439</f>
        <v>0</v>
      </c>
      <c r="I1487" s="297"/>
      <c r="J1487" s="300">
        <f>J1439</f>
        <v>0</v>
      </c>
      <c r="K1487" s="297"/>
      <c r="L1487" s="276" t="s">
        <v>74</v>
      </c>
      <c r="M1487" s="277"/>
      <c r="N1487" s="276" t="s">
        <v>75</v>
      </c>
      <c r="O1487" s="277"/>
      <c r="P1487" s="278"/>
      <c r="Q1487" s="280"/>
    </row>
    <row r="1488" spans="1:17" s="3" customFormat="1" ht="15.75" customHeight="1" thickBot="1">
      <c r="A1488" s="225"/>
      <c r="B1488" s="35" t="s">
        <v>76</v>
      </c>
      <c r="C1488" s="50">
        <f>C1440</f>
        <v>0</v>
      </c>
      <c r="D1488" s="294"/>
      <c r="E1488" s="279"/>
      <c r="F1488" s="298"/>
      <c r="G1488" s="299"/>
      <c r="H1488" s="298"/>
      <c r="I1488" s="299"/>
      <c r="J1488" s="298"/>
      <c r="K1488" s="299"/>
      <c r="L1488" s="291">
        <f>L1440</f>
        <v>0</v>
      </c>
      <c r="M1488" s="292"/>
      <c r="N1488" s="291">
        <f>N1440</f>
        <v>0</v>
      </c>
      <c r="O1488" s="292"/>
      <c r="P1488" s="279"/>
      <c r="Q1488" s="279"/>
    </row>
  </sheetData>
  <mergeCells count="5026">
    <mergeCell ref="L1487:M1487"/>
    <mergeCell ref="N1487:O1487"/>
    <mergeCell ref="P1487:P1488"/>
    <mergeCell ref="Q1487:Q1488"/>
    <mergeCell ref="L1488:M1488"/>
    <mergeCell ref="N1488:O1488"/>
    <mergeCell ref="A1487:A1488"/>
    <mergeCell ref="D1487:D1488"/>
    <mergeCell ref="E1487:E1488"/>
    <mergeCell ref="F1487:G1488"/>
    <mergeCell ref="H1487:I1488"/>
    <mergeCell ref="J1487:K1488"/>
    <mergeCell ref="A1485:K1485"/>
    <mergeCell ref="L1485:Q1485"/>
    <mergeCell ref="B1486:C1486"/>
    <mergeCell ref="F1486:G1486"/>
    <mergeCell ref="H1486:I1486"/>
    <mergeCell ref="J1486:K1486"/>
    <mergeCell ref="L1486:O1486"/>
    <mergeCell ref="L1483:L1484"/>
    <mergeCell ref="M1483:M1484"/>
    <mergeCell ref="N1483:N1484"/>
    <mergeCell ref="O1483:O1484"/>
    <mergeCell ref="P1483:P1484"/>
    <mergeCell ref="Q1483:Q1484"/>
    <mergeCell ref="O1481:Q1482"/>
    <mergeCell ref="A1483:A1484"/>
    <mergeCell ref="D1483:D1484"/>
    <mergeCell ref="E1483:E1484"/>
    <mergeCell ref="F1483:F1484"/>
    <mergeCell ref="G1483:G1484"/>
    <mergeCell ref="H1483:H1484"/>
    <mergeCell ref="I1483:I1484"/>
    <mergeCell ref="J1483:J1484"/>
    <mergeCell ref="K1483:K1484"/>
    <mergeCell ref="P1475:Q1475"/>
    <mergeCell ref="A1476:Q1476"/>
    <mergeCell ref="B1477:Q1477"/>
    <mergeCell ref="B1478:Q1478"/>
    <mergeCell ref="B1479:Q1479"/>
    <mergeCell ref="A1480:A1482"/>
    <mergeCell ref="B1480:D1480"/>
    <mergeCell ref="E1480:I1480"/>
    <mergeCell ref="J1480:N1480"/>
    <mergeCell ref="O1480:Q1480"/>
    <mergeCell ref="G1472:I1472"/>
    <mergeCell ref="J1472:N1472"/>
    <mergeCell ref="O1472:Q1472"/>
    <mergeCell ref="B1473:F1473"/>
    <mergeCell ref="G1473:I1473"/>
    <mergeCell ref="J1473:N1473"/>
    <mergeCell ref="O1473:Q1473"/>
    <mergeCell ref="B1470:F1470"/>
    <mergeCell ref="G1470:I1470"/>
    <mergeCell ref="J1470:N1470"/>
    <mergeCell ref="O1470:Q1470"/>
    <mergeCell ref="A1471:A1473"/>
    <mergeCell ref="B1471:F1471"/>
    <mergeCell ref="G1471:I1471"/>
    <mergeCell ref="J1471:N1471"/>
    <mergeCell ref="O1471:Q1471"/>
    <mergeCell ref="B1472:F1472"/>
    <mergeCell ref="G1458:I1458"/>
    <mergeCell ref="J1458:N1458"/>
    <mergeCell ref="O1458:Q1458"/>
    <mergeCell ref="B1459:F1459"/>
    <mergeCell ref="G1459:I1459"/>
    <mergeCell ref="J1459:N1459"/>
    <mergeCell ref="O1459:Q1459"/>
    <mergeCell ref="B1460:F1460"/>
    <mergeCell ref="B1468:F1468"/>
    <mergeCell ref="G1468:I1468"/>
    <mergeCell ref="J1468:N1468"/>
    <mergeCell ref="O1468:Q1468"/>
    <mergeCell ref="B1469:F1469"/>
    <mergeCell ref="G1469:I1469"/>
    <mergeCell ref="J1469:N1469"/>
    <mergeCell ref="O1469:Q1469"/>
    <mergeCell ref="G1466:I1466"/>
    <mergeCell ref="J1466:N1466"/>
    <mergeCell ref="O1466:Q1466"/>
    <mergeCell ref="B1467:F1467"/>
    <mergeCell ref="G1467:I1467"/>
    <mergeCell ref="J1467:N1467"/>
    <mergeCell ref="O1467:Q1467"/>
    <mergeCell ref="B1464:F1464"/>
    <mergeCell ref="G1464:I1464"/>
    <mergeCell ref="J1464:N1464"/>
    <mergeCell ref="O1464:Q1464"/>
    <mergeCell ref="O1454:Q1454"/>
    <mergeCell ref="B1455:F1455"/>
    <mergeCell ref="G1455:I1455"/>
    <mergeCell ref="J1455:N1455"/>
    <mergeCell ref="O1455:Q1455"/>
    <mergeCell ref="G1452:I1452"/>
    <mergeCell ref="J1452:N1452"/>
    <mergeCell ref="O1452:Q1452"/>
    <mergeCell ref="A1465:A1466"/>
    <mergeCell ref="B1465:F1465"/>
    <mergeCell ref="G1465:I1465"/>
    <mergeCell ref="J1465:N1465"/>
    <mergeCell ref="O1465:Q1465"/>
    <mergeCell ref="B1466:F1466"/>
    <mergeCell ref="J1462:N1462"/>
    <mergeCell ref="O1462:Q1462"/>
    <mergeCell ref="B1463:F1463"/>
    <mergeCell ref="G1463:I1463"/>
    <mergeCell ref="J1463:N1463"/>
    <mergeCell ref="O1463:Q1463"/>
    <mergeCell ref="G1460:I1460"/>
    <mergeCell ref="J1460:N1460"/>
    <mergeCell ref="O1460:Q1460"/>
    <mergeCell ref="A1461:A1464"/>
    <mergeCell ref="B1461:F1461"/>
    <mergeCell ref="G1461:I1461"/>
    <mergeCell ref="J1461:N1461"/>
    <mergeCell ref="O1461:Q1461"/>
    <mergeCell ref="B1462:F1462"/>
    <mergeCell ref="G1462:I1462"/>
    <mergeCell ref="A1458:A1460"/>
    <mergeCell ref="B1458:F1458"/>
    <mergeCell ref="A1453:A1457"/>
    <mergeCell ref="B1453:F1453"/>
    <mergeCell ref="G1453:I1453"/>
    <mergeCell ref="J1453:N1453"/>
    <mergeCell ref="O1453:Q1453"/>
    <mergeCell ref="B1454:F1454"/>
    <mergeCell ref="G1454:I1454"/>
    <mergeCell ref="P1447:Q1447"/>
    <mergeCell ref="J1448:O1449"/>
    <mergeCell ref="P1448:Q1449"/>
    <mergeCell ref="H1449:I1449"/>
    <mergeCell ref="A1451:A1452"/>
    <mergeCell ref="B1451:G1451"/>
    <mergeCell ref="H1451:I1451"/>
    <mergeCell ref="J1451:O1451"/>
    <mergeCell ref="P1451:Q1451"/>
    <mergeCell ref="B1452:F1452"/>
    <mergeCell ref="A1447:A1448"/>
    <mergeCell ref="B1447:C1447"/>
    <mergeCell ref="D1447:E1447"/>
    <mergeCell ref="F1447:G1447"/>
    <mergeCell ref="H1447:I1448"/>
    <mergeCell ref="J1447:O1447"/>
    <mergeCell ref="B1456:F1456"/>
    <mergeCell ref="G1456:I1456"/>
    <mergeCell ref="J1456:N1456"/>
    <mergeCell ref="O1456:Q1456"/>
    <mergeCell ref="B1457:F1457"/>
    <mergeCell ref="G1457:I1457"/>
    <mergeCell ref="J1457:N1457"/>
    <mergeCell ref="O1457:Q1457"/>
    <mergeCell ref="J1454:N1454"/>
    <mergeCell ref="A1441:Q1441"/>
    <mergeCell ref="K1443:K1445"/>
    <mergeCell ref="L1443:M1443"/>
    <mergeCell ref="N1443:O1443"/>
    <mergeCell ref="P1443:Q1443"/>
    <mergeCell ref="L1444:M1445"/>
    <mergeCell ref="N1444:O1445"/>
    <mergeCell ref="P1444:Q1445"/>
    <mergeCell ref="A1445:D1445"/>
    <mergeCell ref="L1439:M1439"/>
    <mergeCell ref="N1439:O1439"/>
    <mergeCell ref="P1439:P1440"/>
    <mergeCell ref="Q1439:Q1440"/>
    <mergeCell ref="L1440:M1440"/>
    <mergeCell ref="N1440:O1440"/>
    <mergeCell ref="A1439:A1440"/>
    <mergeCell ref="D1439:D1440"/>
    <mergeCell ref="E1439:E1440"/>
    <mergeCell ref="F1439:G1440"/>
    <mergeCell ref="H1439:I1440"/>
    <mergeCell ref="J1439:K1440"/>
    <mergeCell ref="A1437:K1437"/>
    <mergeCell ref="L1437:Q1437"/>
    <mergeCell ref="B1438:C1438"/>
    <mergeCell ref="F1438:G1438"/>
    <mergeCell ref="H1438:I1438"/>
    <mergeCell ref="J1438:K1438"/>
    <mergeCell ref="L1438:O1438"/>
    <mergeCell ref="L1435:L1436"/>
    <mergeCell ref="M1435:M1436"/>
    <mergeCell ref="N1435:N1436"/>
    <mergeCell ref="O1435:O1436"/>
    <mergeCell ref="P1435:P1436"/>
    <mergeCell ref="Q1435:Q1436"/>
    <mergeCell ref="O1433:Q1434"/>
    <mergeCell ref="A1435:A1436"/>
    <mergeCell ref="D1435:D1436"/>
    <mergeCell ref="E1435:E1436"/>
    <mergeCell ref="F1435:F1436"/>
    <mergeCell ref="G1435:G1436"/>
    <mergeCell ref="H1435:H1436"/>
    <mergeCell ref="I1435:I1436"/>
    <mergeCell ref="J1435:J1436"/>
    <mergeCell ref="K1435:K1436"/>
    <mergeCell ref="P1427:Q1427"/>
    <mergeCell ref="A1428:Q1428"/>
    <mergeCell ref="B1429:Q1429"/>
    <mergeCell ref="B1430:Q1430"/>
    <mergeCell ref="B1431:Q1431"/>
    <mergeCell ref="A1432:A1434"/>
    <mergeCell ref="B1432:D1432"/>
    <mergeCell ref="E1432:I1432"/>
    <mergeCell ref="J1432:N1432"/>
    <mergeCell ref="O1432:Q1432"/>
    <mergeCell ref="G1424:I1424"/>
    <mergeCell ref="J1424:N1424"/>
    <mergeCell ref="O1424:Q1424"/>
    <mergeCell ref="B1425:F1425"/>
    <mergeCell ref="G1425:I1425"/>
    <mergeCell ref="J1425:N1425"/>
    <mergeCell ref="O1425:Q1425"/>
    <mergeCell ref="B1422:F1422"/>
    <mergeCell ref="G1422:I1422"/>
    <mergeCell ref="J1422:N1422"/>
    <mergeCell ref="O1422:Q1422"/>
    <mergeCell ref="A1423:A1425"/>
    <mergeCell ref="B1423:F1423"/>
    <mergeCell ref="G1423:I1423"/>
    <mergeCell ref="J1423:N1423"/>
    <mergeCell ref="O1423:Q1423"/>
    <mergeCell ref="B1424:F1424"/>
    <mergeCell ref="B1420:F1420"/>
    <mergeCell ref="G1420:I1420"/>
    <mergeCell ref="J1420:N1420"/>
    <mergeCell ref="O1420:Q1420"/>
    <mergeCell ref="B1421:F1421"/>
    <mergeCell ref="G1421:I1421"/>
    <mergeCell ref="J1421:N1421"/>
    <mergeCell ref="O1421:Q1421"/>
    <mergeCell ref="G1418:I1418"/>
    <mergeCell ref="J1418:N1418"/>
    <mergeCell ref="O1418:Q1418"/>
    <mergeCell ref="B1419:F1419"/>
    <mergeCell ref="G1419:I1419"/>
    <mergeCell ref="J1419:N1419"/>
    <mergeCell ref="O1419:Q1419"/>
    <mergeCell ref="B1416:F1416"/>
    <mergeCell ref="G1416:I1416"/>
    <mergeCell ref="J1416:N1416"/>
    <mergeCell ref="O1416:Q1416"/>
    <mergeCell ref="A1417:A1418"/>
    <mergeCell ref="B1417:F1417"/>
    <mergeCell ref="G1417:I1417"/>
    <mergeCell ref="J1417:N1417"/>
    <mergeCell ref="O1417:Q1417"/>
    <mergeCell ref="B1418:F1418"/>
    <mergeCell ref="A1413:A1416"/>
    <mergeCell ref="B1413:F1413"/>
    <mergeCell ref="G1413:I1413"/>
    <mergeCell ref="J1413:N1413"/>
    <mergeCell ref="O1413:Q1413"/>
    <mergeCell ref="B1414:F1414"/>
    <mergeCell ref="G1414:I1414"/>
    <mergeCell ref="J1414:N1414"/>
    <mergeCell ref="O1414:Q1414"/>
    <mergeCell ref="B1415:F1415"/>
    <mergeCell ref="G1415:I1415"/>
    <mergeCell ref="J1415:N1415"/>
    <mergeCell ref="O1415:Q1415"/>
    <mergeCell ref="A1410:A1412"/>
    <mergeCell ref="B1410:F1410"/>
    <mergeCell ref="G1410:I1410"/>
    <mergeCell ref="J1410:N1410"/>
    <mergeCell ref="O1410:Q1410"/>
    <mergeCell ref="B1411:F1411"/>
    <mergeCell ref="G1411:I1411"/>
    <mergeCell ref="J1411:N1411"/>
    <mergeCell ref="O1411:Q1411"/>
    <mergeCell ref="B1412:F1412"/>
    <mergeCell ref="O1406:Q1406"/>
    <mergeCell ref="B1407:F1407"/>
    <mergeCell ref="G1407:I1407"/>
    <mergeCell ref="J1407:N1407"/>
    <mergeCell ref="O1407:Q1407"/>
    <mergeCell ref="G1404:I1404"/>
    <mergeCell ref="J1404:N1404"/>
    <mergeCell ref="O1404:Q1404"/>
    <mergeCell ref="G1412:I1412"/>
    <mergeCell ref="J1412:N1412"/>
    <mergeCell ref="O1412:Q1412"/>
    <mergeCell ref="A1405:A1409"/>
    <mergeCell ref="B1405:F1405"/>
    <mergeCell ref="G1405:I1405"/>
    <mergeCell ref="J1405:N1405"/>
    <mergeCell ref="O1405:Q1405"/>
    <mergeCell ref="B1406:F1406"/>
    <mergeCell ref="G1406:I1406"/>
    <mergeCell ref="B1409:F1409"/>
    <mergeCell ref="G1409:I1409"/>
    <mergeCell ref="J1409:N1409"/>
    <mergeCell ref="O1409:Q1409"/>
    <mergeCell ref="P1399:Q1399"/>
    <mergeCell ref="J1400:O1401"/>
    <mergeCell ref="P1400:Q1401"/>
    <mergeCell ref="H1401:I1401"/>
    <mergeCell ref="A1403:A1404"/>
    <mergeCell ref="B1403:G1403"/>
    <mergeCell ref="H1403:I1403"/>
    <mergeCell ref="J1403:O1403"/>
    <mergeCell ref="P1403:Q1403"/>
    <mergeCell ref="B1404:F1404"/>
    <mergeCell ref="A1399:A1400"/>
    <mergeCell ref="B1399:C1399"/>
    <mergeCell ref="D1399:E1399"/>
    <mergeCell ref="F1399:G1399"/>
    <mergeCell ref="H1399:I1400"/>
    <mergeCell ref="J1399:O1399"/>
    <mergeCell ref="B1408:F1408"/>
    <mergeCell ref="G1408:I1408"/>
    <mergeCell ref="J1408:N1408"/>
    <mergeCell ref="O1408:Q1408"/>
    <mergeCell ref="J1406:N1406"/>
    <mergeCell ref="A1393:Q1393"/>
    <mergeCell ref="K1395:K1397"/>
    <mergeCell ref="L1395:M1395"/>
    <mergeCell ref="N1395:O1395"/>
    <mergeCell ref="P1395:Q1395"/>
    <mergeCell ref="L1396:M1397"/>
    <mergeCell ref="N1396:O1397"/>
    <mergeCell ref="P1396:Q1397"/>
    <mergeCell ref="A1397:D1397"/>
    <mergeCell ref="L1391:M1391"/>
    <mergeCell ref="N1391:O1391"/>
    <mergeCell ref="P1391:P1392"/>
    <mergeCell ref="Q1391:Q1392"/>
    <mergeCell ref="L1392:M1392"/>
    <mergeCell ref="N1392:O1392"/>
    <mergeCell ref="A1391:A1392"/>
    <mergeCell ref="D1391:D1392"/>
    <mergeCell ref="E1391:E1392"/>
    <mergeCell ref="F1391:G1392"/>
    <mergeCell ref="H1391:I1392"/>
    <mergeCell ref="J1391:K1392"/>
    <mergeCell ref="A1389:K1389"/>
    <mergeCell ref="L1389:Q1389"/>
    <mergeCell ref="B1390:C1390"/>
    <mergeCell ref="F1390:G1390"/>
    <mergeCell ref="H1390:I1390"/>
    <mergeCell ref="J1390:K1390"/>
    <mergeCell ref="L1390:O1390"/>
    <mergeCell ref="L1387:L1388"/>
    <mergeCell ref="M1387:M1388"/>
    <mergeCell ref="N1387:N1388"/>
    <mergeCell ref="O1387:O1388"/>
    <mergeCell ref="P1387:P1388"/>
    <mergeCell ref="Q1387:Q1388"/>
    <mergeCell ref="O1385:Q1386"/>
    <mergeCell ref="A1387:A1388"/>
    <mergeCell ref="D1387:D1388"/>
    <mergeCell ref="E1387:E1388"/>
    <mergeCell ref="F1387:F1388"/>
    <mergeCell ref="G1387:G1388"/>
    <mergeCell ref="H1387:H1388"/>
    <mergeCell ref="I1387:I1388"/>
    <mergeCell ref="J1387:J1388"/>
    <mergeCell ref="K1387:K1388"/>
    <mergeCell ref="P1379:Q1379"/>
    <mergeCell ref="A1380:Q1380"/>
    <mergeCell ref="B1381:Q1381"/>
    <mergeCell ref="B1382:Q1382"/>
    <mergeCell ref="B1383:Q1383"/>
    <mergeCell ref="A1384:A1386"/>
    <mergeCell ref="B1384:D1384"/>
    <mergeCell ref="E1384:I1384"/>
    <mergeCell ref="J1384:N1384"/>
    <mergeCell ref="O1384:Q1384"/>
    <mergeCell ref="G1376:I1376"/>
    <mergeCell ref="J1376:N1376"/>
    <mergeCell ref="O1376:Q1376"/>
    <mergeCell ref="B1377:F1377"/>
    <mergeCell ref="G1377:I1377"/>
    <mergeCell ref="J1377:N1377"/>
    <mergeCell ref="O1377:Q1377"/>
    <mergeCell ref="B1374:F1374"/>
    <mergeCell ref="G1374:I1374"/>
    <mergeCell ref="J1374:N1374"/>
    <mergeCell ref="O1374:Q1374"/>
    <mergeCell ref="A1375:A1377"/>
    <mergeCell ref="B1375:F1375"/>
    <mergeCell ref="G1375:I1375"/>
    <mergeCell ref="J1375:N1375"/>
    <mergeCell ref="O1375:Q1375"/>
    <mergeCell ref="B1376:F1376"/>
    <mergeCell ref="B1372:F1372"/>
    <mergeCell ref="G1372:I1372"/>
    <mergeCell ref="J1372:N1372"/>
    <mergeCell ref="O1372:Q1372"/>
    <mergeCell ref="B1373:F1373"/>
    <mergeCell ref="G1373:I1373"/>
    <mergeCell ref="J1373:N1373"/>
    <mergeCell ref="O1373:Q1373"/>
    <mergeCell ref="G1370:I1370"/>
    <mergeCell ref="J1370:N1370"/>
    <mergeCell ref="O1370:Q1370"/>
    <mergeCell ref="B1371:F1371"/>
    <mergeCell ref="G1371:I1371"/>
    <mergeCell ref="J1371:N1371"/>
    <mergeCell ref="O1371:Q1371"/>
    <mergeCell ref="B1368:F1368"/>
    <mergeCell ref="G1368:I1368"/>
    <mergeCell ref="J1368:N1368"/>
    <mergeCell ref="O1368:Q1368"/>
    <mergeCell ref="A1369:A1370"/>
    <mergeCell ref="B1369:F1369"/>
    <mergeCell ref="G1369:I1369"/>
    <mergeCell ref="J1369:N1369"/>
    <mergeCell ref="O1369:Q1369"/>
    <mergeCell ref="B1370:F1370"/>
    <mergeCell ref="A1365:A1368"/>
    <mergeCell ref="B1365:F1365"/>
    <mergeCell ref="G1365:I1365"/>
    <mergeCell ref="J1365:N1365"/>
    <mergeCell ref="O1365:Q1365"/>
    <mergeCell ref="B1366:F1366"/>
    <mergeCell ref="G1366:I1366"/>
    <mergeCell ref="J1366:N1366"/>
    <mergeCell ref="O1366:Q1366"/>
    <mergeCell ref="B1367:F1367"/>
    <mergeCell ref="G1367:I1367"/>
    <mergeCell ref="J1367:N1367"/>
    <mergeCell ref="O1367:Q1367"/>
    <mergeCell ref="A1362:A1364"/>
    <mergeCell ref="B1362:F1362"/>
    <mergeCell ref="G1362:I1362"/>
    <mergeCell ref="J1362:N1362"/>
    <mergeCell ref="O1362:Q1362"/>
    <mergeCell ref="B1363:F1363"/>
    <mergeCell ref="G1363:I1363"/>
    <mergeCell ref="J1363:N1363"/>
    <mergeCell ref="O1363:Q1363"/>
    <mergeCell ref="B1364:F1364"/>
    <mergeCell ref="O1358:Q1358"/>
    <mergeCell ref="B1359:F1359"/>
    <mergeCell ref="G1359:I1359"/>
    <mergeCell ref="J1359:N1359"/>
    <mergeCell ref="O1359:Q1359"/>
    <mergeCell ref="G1356:I1356"/>
    <mergeCell ref="J1356:N1356"/>
    <mergeCell ref="O1356:Q1356"/>
    <mergeCell ref="G1364:I1364"/>
    <mergeCell ref="J1364:N1364"/>
    <mergeCell ref="O1364:Q1364"/>
    <mergeCell ref="A1357:A1361"/>
    <mergeCell ref="B1357:F1357"/>
    <mergeCell ref="G1357:I1357"/>
    <mergeCell ref="J1357:N1357"/>
    <mergeCell ref="O1357:Q1357"/>
    <mergeCell ref="B1358:F1358"/>
    <mergeCell ref="G1358:I1358"/>
    <mergeCell ref="B1361:F1361"/>
    <mergeCell ref="G1361:I1361"/>
    <mergeCell ref="J1361:N1361"/>
    <mergeCell ref="O1361:Q1361"/>
    <mergeCell ref="P1351:Q1351"/>
    <mergeCell ref="J1352:O1353"/>
    <mergeCell ref="P1352:Q1353"/>
    <mergeCell ref="H1353:I1353"/>
    <mergeCell ref="A1355:A1356"/>
    <mergeCell ref="B1355:G1355"/>
    <mergeCell ref="H1355:I1355"/>
    <mergeCell ref="J1355:O1355"/>
    <mergeCell ref="P1355:Q1355"/>
    <mergeCell ref="B1356:F1356"/>
    <mergeCell ref="A1351:A1352"/>
    <mergeCell ref="B1351:C1351"/>
    <mergeCell ref="D1351:E1351"/>
    <mergeCell ref="F1351:G1351"/>
    <mergeCell ref="H1351:I1352"/>
    <mergeCell ref="J1351:O1351"/>
    <mergeCell ref="B1360:F1360"/>
    <mergeCell ref="G1360:I1360"/>
    <mergeCell ref="J1360:N1360"/>
    <mergeCell ref="O1360:Q1360"/>
    <mergeCell ref="J1358:N1358"/>
    <mergeCell ref="A1345:Q1345"/>
    <mergeCell ref="K1347:K1349"/>
    <mergeCell ref="L1347:M1347"/>
    <mergeCell ref="N1347:O1347"/>
    <mergeCell ref="P1347:Q1347"/>
    <mergeCell ref="L1348:M1349"/>
    <mergeCell ref="N1348:O1349"/>
    <mergeCell ref="P1348:Q1349"/>
    <mergeCell ref="A1349:D1349"/>
    <mergeCell ref="L1343:M1343"/>
    <mergeCell ref="N1343:O1343"/>
    <mergeCell ref="P1343:P1344"/>
    <mergeCell ref="Q1343:Q1344"/>
    <mergeCell ref="L1344:M1344"/>
    <mergeCell ref="N1344:O1344"/>
    <mergeCell ref="A1343:A1344"/>
    <mergeCell ref="D1343:D1344"/>
    <mergeCell ref="E1343:E1344"/>
    <mergeCell ref="F1343:G1344"/>
    <mergeCell ref="H1343:I1344"/>
    <mergeCell ref="J1343:K1344"/>
    <mergeCell ref="A1341:K1341"/>
    <mergeCell ref="L1341:Q1341"/>
    <mergeCell ref="B1342:C1342"/>
    <mergeCell ref="F1342:G1342"/>
    <mergeCell ref="H1342:I1342"/>
    <mergeCell ref="J1342:K1342"/>
    <mergeCell ref="L1342:O1342"/>
    <mergeCell ref="L1339:L1340"/>
    <mergeCell ref="M1339:M1340"/>
    <mergeCell ref="N1339:N1340"/>
    <mergeCell ref="O1339:O1340"/>
    <mergeCell ref="P1339:P1340"/>
    <mergeCell ref="Q1339:Q1340"/>
    <mergeCell ref="O1337:Q1338"/>
    <mergeCell ref="A1339:A1340"/>
    <mergeCell ref="D1339:D1340"/>
    <mergeCell ref="E1339:E1340"/>
    <mergeCell ref="F1339:F1340"/>
    <mergeCell ref="G1339:G1340"/>
    <mergeCell ref="H1339:H1340"/>
    <mergeCell ref="I1339:I1340"/>
    <mergeCell ref="J1339:J1340"/>
    <mergeCell ref="K1339:K1340"/>
    <mergeCell ref="P1331:Q1331"/>
    <mergeCell ref="A1332:Q1332"/>
    <mergeCell ref="B1333:Q1333"/>
    <mergeCell ref="B1334:Q1334"/>
    <mergeCell ref="B1335:Q1335"/>
    <mergeCell ref="A1336:A1338"/>
    <mergeCell ref="B1336:D1336"/>
    <mergeCell ref="E1336:I1336"/>
    <mergeCell ref="J1336:N1336"/>
    <mergeCell ref="O1336:Q1336"/>
    <mergeCell ref="G1328:I1328"/>
    <mergeCell ref="J1328:N1328"/>
    <mergeCell ref="O1328:Q1328"/>
    <mergeCell ref="B1329:F1329"/>
    <mergeCell ref="G1329:I1329"/>
    <mergeCell ref="J1329:N1329"/>
    <mergeCell ref="O1329:Q1329"/>
    <mergeCell ref="B1326:F1326"/>
    <mergeCell ref="G1326:I1326"/>
    <mergeCell ref="J1326:N1326"/>
    <mergeCell ref="O1326:Q1326"/>
    <mergeCell ref="A1327:A1329"/>
    <mergeCell ref="B1327:F1327"/>
    <mergeCell ref="G1327:I1327"/>
    <mergeCell ref="J1327:N1327"/>
    <mergeCell ref="O1327:Q1327"/>
    <mergeCell ref="B1328:F1328"/>
    <mergeCell ref="B1324:F1324"/>
    <mergeCell ref="G1324:I1324"/>
    <mergeCell ref="J1324:N1324"/>
    <mergeCell ref="O1324:Q1324"/>
    <mergeCell ref="B1325:F1325"/>
    <mergeCell ref="G1325:I1325"/>
    <mergeCell ref="J1325:N1325"/>
    <mergeCell ref="O1325:Q1325"/>
    <mergeCell ref="G1322:I1322"/>
    <mergeCell ref="J1322:N1322"/>
    <mergeCell ref="O1322:Q1322"/>
    <mergeCell ref="B1323:F1323"/>
    <mergeCell ref="G1323:I1323"/>
    <mergeCell ref="J1323:N1323"/>
    <mergeCell ref="O1323:Q1323"/>
    <mergeCell ref="B1320:F1320"/>
    <mergeCell ref="G1320:I1320"/>
    <mergeCell ref="J1320:N1320"/>
    <mergeCell ref="O1320:Q1320"/>
    <mergeCell ref="A1321:A1322"/>
    <mergeCell ref="B1321:F1321"/>
    <mergeCell ref="G1321:I1321"/>
    <mergeCell ref="J1321:N1321"/>
    <mergeCell ref="O1321:Q1321"/>
    <mergeCell ref="B1322:F1322"/>
    <mergeCell ref="A1317:A1320"/>
    <mergeCell ref="B1317:F1317"/>
    <mergeCell ref="G1317:I1317"/>
    <mergeCell ref="J1317:N1317"/>
    <mergeCell ref="O1317:Q1317"/>
    <mergeCell ref="B1318:F1318"/>
    <mergeCell ref="G1318:I1318"/>
    <mergeCell ref="J1318:N1318"/>
    <mergeCell ref="O1318:Q1318"/>
    <mergeCell ref="B1319:F1319"/>
    <mergeCell ref="G1319:I1319"/>
    <mergeCell ref="J1319:N1319"/>
    <mergeCell ref="O1319:Q1319"/>
    <mergeCell ref="A1314:A1316"/>
    <mergeCell ref="B1314:F1314"/>
    <mergeCell ref="G1314:I1314"/>
    <mergeCell ref="J1314:N1314"/>
    <mergeCell ref="O1314:Q1314"/>
    <mergeCell ref="B1315:F1315"/>
    <mergeCell ref="G1315:I1315"/>
    <mergeCell ref="J1315:N1315"/>
    <mergeCell ref="O1315:Q1315"/>
    <mergeCell ref="B1316:F1316"/>
    <mergeCell ref="O1310:Q1310"/>
    <mergeCell ref="B1311:F1311"/>
    <mergeCell ref="G1311:I1311"/>
    <mergeCell ref="J1311:N1311"/>
    <mergeCell ref="O1311:Q1311"/>
    <mergeCell ref="G1308:I1308"/>
    <mergeCell ref="J1308:N1308"/>
    <mergeCell ref="O1308:Q1308"/>
    <mergeCell ref="G1316:I1316"/>
    <mergeCell ref="J1316:N1316"/>
    <mergeCell ref="O1316:Q1316"/>
    <mergeCell ref="A1309:A1313"/>
    <mergeCell ref="B1309:F1309"/>
    <mergeCell ref="G1309:I1309"/>
    <mergeCell ref="J1309:N1309"/>
    <mergeCell ref="O1309:Q1309"/>
    <mergeCell ref="B1310:F1310"/>
    <mergeCell ref="G1310:I1310"/>
    <mergeCell ref="B1313:F1313"/>
    <mergeCell ref="G1313:I1313"/>
    <mergeCell ref="J1313:N1313"/>
    <mergeCell ref="O1313:Q1313"/>
    <mergeCell ref="P1303:Q1303"/>
    <mergeCell ref="J1304:O1305"/>
    <mergeCell ref="P1304:Q1305"/>
    <mergeCell ref="H1305:I1305"/>
    <mergeCell ref="A1307:A1308"/>
    <mergeCell ref="B1307:G1307"/>
    <mergeCell ref="H1307:I1307"/>
    <mergeCell ref="J1307:O1307"/>
    <mergeCell ref="P1307:Q1307"/>
    <mergeCell ref="B1308:F1308"/>
    <mergeCell ref="A1303:A1304"/>
    <mergeCell ref="B1303:C1303"/>
    <mergeCell ref="D1303:E1303"/>
    <mergeCell ref="F1303:G1303"/>
    <mergeCell ref="H1303:I1304"/>
    <mergeCell ref="J1303:O1303"/>
    <mergeCell ref="B1312:F1312"/>
    <mergeCell ref="G1312:I1312"/>
    <mergeCell ref="J1312:N1312"/>
    <mergeCell ref="O1312:Q1312"/>
    <mergeCell ref="J1310:N1310"/>
    <mergeCell ref="A1297:Q1297"/>
    <mergeCell ref="K1299:K1301"/>
    <mergeCell ref="L1299:M1299"/>
    <mergeCell ref="N1299:O1299"/>
    <mergeCell ref="P1299:Q1299"/>
    <mergeCell ref="L1300:M1301"/>
    <mergeCell ref="N1300:O1301"/>
    <mergeCell ref="P1300:Q1301"/>
    <mergeCell ref="A1301:D1301"/>
    <mergeCell ref="L1295:M1295"/>
    <mergeCell ref="N1295:O1295"/>
    <mergeCell ref="P1295:P1296"/>
    <mergeCell ref="Q1295:Q1296"/>
    <mergeCell ref="L1296:M1296"/>
    <mergeCell ref="N1296:O1296"/>
    <mergeCell ref="A1295:A1296"/>
    <mergeCell ref="D1295:D1296"/>
    <mergeCell ref="E1295:E1296"/>
    <mergeCell ref="F1295:G1296"/>
    <mergeCell ref="H1295:I1296"/>
    <mergeCell ref="J1295:K1296"/>
    <mergeCell ref="A1293:K1293"/>
    <mergeCell ref="L1293:Q1293"/>
    <mergeCell ref="B1294:C1294"/>
    <mergeCell ref="F1294:G1294"/>
    <mergeCell ref="H1294:I1294"/>
    <mergeCell ref="J1294:K1294"/>
    <mergeCell ref="L1294:O1294"/>
    <mergeCell ref="L1291:L1292"/>
    <mergeCell ref="M1291:M1292"/>
    <mergeCell ref="N1291:N1292"/>
    <mergeCell ref="O1291:O1292"/>
    <mergeCell ref="P1291:P1292"/>
    <mergeCell ref="Q1291:Q1292"/>
    <mergeCell ref="O1289:Q1290"/>
    <mergeCell ref="A1291:A1292"/>
    <mergeCell ref="D1291:D1292"/>
    <mergeCell ref="E1291:E1292"/>
    <mergeCell ref="F1291:F1292"/>
    <mergeCell ref="G1291:G1292"/>
    <mergeCell ref="H1291:H1292"/>
    <mergeCell ref="I1291:I1292"/>
    <mergeCell ref="J1291:J1292"/>
    <mergeCell ref="K1291:K1292"/>
    <mergeCell ref="P1283:Q1283"/>
    <mergeCell ref="A1284:Q1284"/>
    <mergeCell ref="B1285:Q1285"/>
    <mergeCell ref="B1286:Q1286"/>
    <mergeCell ref="B1287:Q1287"/>
    <mergeCell ref="A1288:A1290"/>
    <mergeCell ref="B1288:D1288"/>
    <mergeCell ref="E1288:I1288"/>
    <mergeCell ref="J1288:N1288"/>
    <mergeCell ref="O1288:Q1288"/>
    <mergeCell ref="G1280:I1280"/>
    <mergeCell ref="J1280:N1280"/>
    <mergeCell ref="O1280:Q1280"/>
    <mergeCell ref="B1281:F1281"/>
    <mergeCell ref="G1281:I1281"/>
    <mergeCell ref="J1281:N1281"/>
    <mergeCell ref="O1281:Q1281"/>
    <mergeCell ref="B1278:F1278"/>
    <mergeCell ref="G1278:I1278"/>
    <mergeCell ref="J1278:N1278"/>
    <mergeCell ref="O1278:Q1278"/>
    <mergeCell ref="A1279:A1281"/>
    <mergeCell ref="B1279:F1279"/>
    <mergeCell ref="G1279:I1279"/>
    <mergeCell ref="J1279:N1279"/>
    <mergeCell ref="O1279:Q1279"/>
    <mergeCell ref="B1280:F1280"/>
    <mergeCell ref="B1276:F1276"/>
    <mergeCell ref="G1276:I1276"/>
    <mergeCell ref="J1276:N1276"/>
    <mergeCell ref="O1276:Q1276"/>
    <mergeCell ref="B1277:F1277"/>
    <mergeCell ref="G1277:I1277"/>
    <mergeCell ref="J1277:N1277"/>
    <mergeCell ref="O1277:Q1277"/>
    <mergeCell ref="G1274:I1274"/>
    <mergeCell ref="J1274:N1274"/>
    <mergeCell ref="O1274:Q1274"/>
    <mergeCell ref="B1275:F1275"/>
    <mergeCell ref="G1275:I1275"/>
    <mergeCell ref="J1275:N1275"/>
    <mergeCell ref="O1275:Q1275"/>
    <mergeCell ref="B1272:F1272"/>
    <mergeCell ref="G1272:I1272"/>
    <mergeCell ref="J1272:N1272"/>
    <mergeCell ref="O1272:Q1272"/>
    <mergeCell ref="A1273:A1274"/>
    <mergeCell ref="B1273:F1273"/>
    <mergeCell ref="G1273:I1273"/>
    <mergeCell ref="J1273:N1273"/>
    <mergeCell ref="O1273:Q1273"/>
    <mergeCell ref="B1274:F1274"/>
    <mergeCell ref="A1269:A1272"/>
    <mergeCell ref="B1269:F1269"/>
    <mergeCell ref="G1269:I1269"/>
    <mergeCell ref="J1269:N1269"/>
    <mergeCell ref="O1269:Q1269"/>
    <mergeCell ref="B1270:F1270"/>
    <mergeCell ref="G1270:I1270"/>
    <mergeCell ref="J1270:N1270"/>
    <mergeCell ref="O1270:Q1270"/>
    <mergeCell ref="B1271:F1271"/>
    <mergeCell ref="G1271:I1271"/>
    <mergeCell ref="J1271:N1271"/>
    <mergeCell ref="O1271:Q1271"/>
    <mergeCell ref="A1266:A1268"/>
    <mergeCell ref="B1266:F1266"/>
    <mergeCell ref="G1266:I1266"/>
    <mergeCell ref="J1266:N1266"/>
    <mergeCell ref="O1266:Q1266"/>
    <mergeCell ref="B1267:F1267"/>
    <mergeCell ref="G1267:I1267"/>
    <mergeCell ref="J1267:N1267"/>
    <mergeCell ref="O1267:Q1267"/>
    <mergeCell ref="B1268:F1268"/>
    <mergeCell ref="O1262:Q1262"/>
    <mergeCell ref="B1263:F1263"/>
    <mergeCell ref="G1263:I1263"/>
    <mergeCell ref="J1263:N1263"/>
    <mergeCell ref="O1263:Q1263"/>
    <mergeCell ref="G1260:I1260"/>
    <mergeCell ref="J1260:N1260"/>
    <mergeCell ref="O1260:Q1260"/>
    <mergeCell ref="G1268:I1268"/>
    <mergeCell ref="J1268:N1268"/>
    <mergeCell ref="O1268:Q1268"/>
    <mergeCell ref="A1261:A1265"/>
    <mergeCell ref="B1261:F1261"/>
    <mergeCell ref="G1261:I1261"/>
    <mergeCell ref="J1261:N1261"/>
    <mergeCell ref="O1261:Q1261"/>
    <mergeCell ref="B1262:F1262"/>
    <mergeCell ref="G1262:I1262"/>
    <mergeCell ref="B1265:F1265"/>
    <mergeCell ref="G1265:I1265"/>
    <mergeCell ref="J1265:N1265"/>
    <mergeCell ref="O1265:Q1265"/>
    <mergeCell ref="P1255:Q1255"/>
    <mergeCell ref="J1256:O1257"/>
    <mergeCell ref="P1256:Q1257"/>
    <mergeCell ref="H1257:I1257"/>
    <mergeCell ref="A1259:A1260"/>
    <mergeCell ref="B1259:G1259"/>
    <mergeCell ref="H1259:I1259"/>
    <mergeCell ref="J1259:O1259"/>
    <mergeCell ref="P1259:Q1259"/>
    <mergeCell ref="B1260:F1260"/>
    <mergeCell ref="A1255:A1256"/>
    <mergeCell ref="B1255:C1255"/>
    <mergeCell ref="D1255:E1255"/>
    <mergeCell ref="F1255:G1255"/>
    <mergeCell ref="H1255:I1256"/>
    <mergeCell ref="J1255:O1255"/>
    <mergeCell ref="B1264:F1264"/>
    <mergeCell ref="G1264:I1264"/>
    <mergeCell ref="J1264:N1264"/>
    <mergeCell ref="O1264:Q1264"/>
    <mergeCell ref="J1262:N1262"/>
    <mergeCell ref="A1249:Q1249"/>
    <mergeCell ref="K1251:K1253"/>
    <mergeCell ref="L1251:M1251"/>
    <mergeCell ref="N1251:O1251"/>
    <mergeCell ref="P1251:Q1251"/>
    <mergeCell ref="L1252:M1253"/>
    <mergeCell ref="N1252:O1253"/>
    <mergeCell ref="P1252:Q1253"/>
    <mergeCell ref="A1253:D1253"/>
    <mergeCell ref="L1247:M1247"/>
    <mergeCell ref="N1247:O1247"/>
    <mergeCell ref="P1247:P1248"/>
    <mergeCell ref="Q1247:Q1248"/>
    <mergeCell ref="L1248:M1248"/>
    <mergeCell ref="N1248:O1248"/>
    <mergeCell ref="A1247:A1248"/>
    <mergeCell ref="D1247:D1248"/>
    <mergeCell ref="E1247:E1248"/>
    <mergeCell ref="F1247:G1248"/>
    <mergeCell ref="H1247:I1248"/>
    <mergeCell ref="J1247:K1248"/>
    <mergeCell ref="A1245:K1245"/>
    <mergeCell ref="L1245:Q1245"/>
    <mergeCell ref="B1246:C1246"/>
    <mergeCell ref="F1246:G1246"/>
    <mergeCell ref="H1246:I1246"/>
    <mergeCell ref="J1246:K1246"/>
    <mergeCell ref="L1246:O1246"/>
    <mergeCell ref="L1243:L1244"/>
    <mergeCell ref="M1243:M1244"/>
    <mergeCell ref="N1243:N1244"/>
    <mergeCell ref="O1243:O1244"/>
    <mergeCell ref="P1243:P1244"/>
    <mergeCell ref="Q1243:Q1244"/>
    <mergeCell ref="O1241:Q1242"/>
    <mergeCell ref="A1243:A1244"/>
    <mergeCell ref="D1243:D1244"/>
    <mergeCell ref="E1243:E1244"/>
    <mergeCell ref="F1243:F1244"/>
    <mergeCell ref="G1243:G1244"/>
    <mergeCell ref="H1243:H1244"/>
    <mergeCell ref="I1243:I1244"/>
    <mergeCell ref="J1243:J1244"/>
    <mergeCell ref="K1243:K1244"/>
    <mergeCell ref="P1235:Q1235"/>
    <mergeCell ref="A1236:Q1236"/>
    <mergeCell ref="B1237:Q1237"/>
    <mergeCell ref="B1238:Q1238"/>
    <mergeCell ref="B1239:Q1239"/>
    <mergeCell ref="A1240:A1242"/>
    <mergeCell ref="B1240:D1240"/>
    <mergeCell ref="E1240:I1240"/>
    <mergeCell ref="J1240:N1240"/>
    <mergeCell ref="O1240:Q1240"/>
    <mergeCell ref="G1232:I1232"/>
    <mergeCell ref="J1232:N1232"/>
    <mergeCell ref="O1232:Q1232"/>
    <mergeCell ref="B1233:F1233"/>
    <mergeCell ref="G1233:I1233"/>
    <mergeCell ref="J1233:N1233"/>
    <mergeCell ref="O1233:Q1233"/>
    <mergeCell ref="B1230:F1230"/>
    <mergeCell ref="G1230:I1230"/>
    <mergeCell ref="J1230:N1230"/>
    <mergeCell ref="O1230:Q1230"/>
    <mergeCell ref="A1231:A1233"/>
    <mergeCell ref="B1231:F1231"/>
    <mergeCell ref="G1231:I1231"/>
    <mergeCell ref="J1231:N1231"/>
    <mergeCell ref="O1231:Q1231"/>
    <mergeCell ref="B1232:F1232"/>
    <mergeCell ref="B1228:F1228"/>
    <mergeCell ref="G1228:I1228"/>
    <mergeCell ref="J1228:N1228"/>
    <mergeCell ref="O1228:Q1228"/>
    <mergeCell ref="B1229:F1229"/>
    <mergeCell ref="G1229:I1229"/>
    <mergeCell ref="J1229:N1229"/>
    <mergeCell ref="O1229:Q1229"/>
    <mergeCell ref="G1226:I1226"/>
    <mergeCell ref="J1226:N1226"/>
    <mergeCell ref="O1226:Q1226"/>
    <mergeCell ref="B1227:F1227"/>
    <mergeCell ref="G1227:I1227"/>
    <mergeCell ref="J1227:N1227"/>
    <mergeCell ref="O1227:Q1227"/>
    <mergeCell ref="B1224:F1224"/>
    <mergeCell ref="G1224:I1224"/>
    <mergeCell ref="J1224:N1224"/>
    <mergeCell ref="O1224:Q1224"/>
    <mergeCell ref="A1225:A1226"/>
    <mergeCell ref="B1225:F1225"/>
    <mergeCell ref="G1225:I1225"/>
    <mergeCell ref="J1225:N1225"/>
    <mergeCell ref="O1225:Q1225"/>
    <mergeCell ref="B1226:F1226"/>
    <mergeCell ref="A1221:A1224"/>
    <mergeCell ref="B1221:F1221"/>
    <mergeCell ref="G1221:I1221"/>
    <mergeCell ref="J1221:N1221"/>
    <mergeCell ref="O1221:Q1221"/>
    <mergeCell ref="B1222:F1222"/>
    <mergeCell ref="G1222:I1222"/>
    <mergeCell ref="J1222:N1222"/>
    <mergeCell ref="O1222:Q1222"/>
    <mergeCell ref="B1223:F1223"/>
    <mergeCell ref="G1223:I1223"/>
    <mergeCell ref="J1223:N1223"/>
    <mergeCell ref="O1223:Q1223"/>
    <mergeCell ref="A1218:A1220"/>
    <mergeCell ref="B1218:F1218"/>
    <mergeCell ref="G1218:I1218"/>
    <mergeCell ref="J1218:N1218"/>
    <mergeCell ref="O1218:Q1218"/>
    <mergeCell ref="B1219:F1219"/>
    <mergeCell ref="G1219:I1219"/>
    <mergeCell ref="J1219:N1219"/>
    <mergeCell ref="O1219:Q1219"/>
    <mergeCell ref="B1220:F1220"/>
    <mergeCell ref="O1214:Q1214"/>
    <mergeCell ref="B1215:F1215"/>
    <mergeCell ref="G1215:I1215"/>
    <mergeCell ref="J1215:N1215"/>
    <mergeCell ref="O1215:Q1215"/>
    <mergeCell ref="G1212:I1212"/>
    <mergeCell ref="J1212:N1212"/>
    <mergeCell ref="O1212:Q1212"/>
    <mergeCell ref="G1220:I1220"/>
    <mergeCell ref="J1220:N1220"/>
    <mergeCell ref="O1220:Q1220"/>
    <mergeCell ref="A1213:A1217"/>
    <mergeCell ref="B1213:F1213"/>
    <mergeCell ref="G1213:I1213"/>
    <mergeCell ref="J1213:N1213"/>
    <mergeCell ref="O1213:Q1213"/>
    <mergeCell ref="B1214:F1214"/>
    <mergeCell ref="G1214:I1214"/>
    <mergeCell ref="B1217:F1217"/>
    <mergeCell ref="G1217:I1217"/>
    <mergeCell ref="J1217:N1217"/>
    <mergeCell ref="O1217:Q1217"/>
    <mergeCell ref="P1207:Q1207"/>
    <mergeCell ref="J1208:O1209"/>
    <mergeCell ref="P1208:Q1209"/>
    <mergeCell ref="H1209:I1209"/>
    <mergeCell ref="A1211:A1212"/>
    <mergeCell ref="B1211:G1211"/>
    <mergeCell ref="H1211:I1211"/>
    <mergeCell ref="J1211:O1211"/>
    <mergeCell ref="P1211:Q1211"/>
    <mergeCell ref="B1212:F1212"/>
    <mergeCell ref="A1207:A1208"/>
    <mergeCell ref="B1207:C1207"/>
    <mergeCell ref="D1207:E1207"/>
    <mergeCell ref="F1207:G1207"/>
    <mergeCell ref="H1207:I1208"/>
    <mergeCell ref="J1207:O1207"/>
    <mergeCell ref="B1216:F1216"/>
    <mergeCell ref="G1216:I1216"/>
    <mergeCell ref="J1216:N1216"/>
    <mergeCell ref="O1216:Q1216"/>
    <mergeCell ref="J1214:N1214"/>
    <mergeCell ref="A1201:Q1201"/>
    <mergeCell ref="K1203:K1205"/>
    <mergeCell ref="L1203:M1203"/>
    <mergeCell ref="N1203:O1203"/>
    <mergeCell ref="P1203:Q1203"/>
    <mergeCell ref="L1204:M1205"/>
    <mergeCell ref="N1204:O1205"/>
    <mergeCell ref="P1204:Q1205"/>
    <mergeCell ref="A1205:D1205"/>
    <mergeCell ref="L1199:M1199"/>
    <mergeCell ref="N1199:O1199"/>
    <mergeCell ref="P1199:P1200"/>
    <mergeCell ref="Q1199:Q1200"/>
    <mergeCell ref="L1200:M1200"/>
    <mergeCell ref="N1200:O1200"/>
    <mergeCell ref="A1199:A1200"/>
    <mergeCell ref="D1199:D1200"/>
    <mergeCell ref="E1199:E1200"/>
    <mergeCell ref="F1199:G1200"/>
    <mergeCell ref="H1199:I1200"/>
    <mergeCell ref="J1199:K1200"/>
    <mergeCell ref="A1197:K1197"/>
    <mergeCell ref="L1197:Q1197"/>
    <mergeCell ref="B1198:C1198"/>
    <mergeCell ref="F1198:G1198"/>
    <mergeCell ref="H1198:I1198"/>
    <mergeCell ref="J1198:K1198"/>
    <mergeCell ref="L1198:O1198"/>
    <mergeCell ref="L1195:L1196"/>
    <mergeCell ref="M1195:M1196"/>
    <mergeCell ref="N1195:N1196"/>
    <mergeCell ref="O1195:O1196"/>
    <mergeCell ref="P1195:P1196"/>
    <mergeCell ref="Q1195:Q1196"/>
    <mergeCell ref="O1193:Q1194"/>
    <mergeCell ref="A1195:A1196"/>
    <mergeCell ref="D1195:D1196"/>
    <mergeCell ref="E1195:E1196"/>
    <mergeCell ref="F1195:F1196"/>
    <mergeCell ref="G1195:G1196"/>
    <mergeCell ref="H1195:H1196"/>
    <mergeCell ref="I1195:I1196"/>
    <mergeCell ref="J1195:J1196"/>
    <mergeCell ref="K1195:K1196"/>
    <mergeCell ref="P1187:Q1187"/>
    <mergeCell ref="A1188:Q1188"/>
    <mergeCell ref="B1189:Q1189"/>
    <mergeCell ref="B1190:Q1190"/>
    <mergeCell ref="B1191:Q1191"/>
    <mergeCell ref="A1192:A1194"/>
    <mergeCell ref="B1192:D1192"/>
    <mergeCell ref="E1192:I1192"/>
    <mergeCell ref="J1192:N1192"/>
    <mergeCell ref="O1192:Q1192"/>
    <mergeCell ref="G1184:I1184"/>
    <mergeCell ref="J1184:N1184"/>
    <mergeCell ref="O1184:Q1184"/>
    <mergeCell ref="B1185:F1185"/>
    <mergeCell ref="G1185:I1185"/>
    <mergeCell ref="J1185:N1185"/>
    <mergeCell ref="O1185:Q1185"/>
    <mergeCell ref="B1182:F1182"/>
    <mergeCell ref="G1182:I1182"/>
    <mergeCell ref="J1182:N1182"/>
    <mergeCell ref="O1182:Q1182"/>
    <mergeCell ref="A1183:A1185"/>
    <mergeCell ref="B1183:F1183"/>
    <mergeCell ref="G1183:I1183"/>
    <mergeCell ref="J1183:N1183"/>
    <mergeCell ref="O1183:Q1183"/>
    <mergeCell ref="B1184:F1184"/>
    <mergeCell ref="B1180:F1180"/>
    <mergeCell ref="G1180:I1180"/>
    <mergeCell ref="J1180:N1180"/>
    <mergeCell ref="O1180:Q1180"/>
    <mergeCell ref="B1181:F1181"/>
    <mergeCell ref="G1181:I1181"/>
    <mergeCell ref="J1181:N1181"/>
    <mergeCell ref="O1181:Q1181"/>
    <mergeCell ref="G1178:I1178"/>
    <mergeCell ref="J1178:N1178"/>
    <mergeCell ref="O1178:Q1178"/>
    <mergeCell ref="B1179:F1179"/>
    <mergeCell ref="G1179:I1179"/>
    <mergeCell ref="J1179:N1179"/>
    <mergeCell ref="O1179:Q1179"/>
    <mergeCell ref="B1176:F1176"/>
    <mergeCell ref="G1176:I1176"/>
    <mergeCell ref="J1176:N1176"/>
    <mergeCell ref="O1176:Q1176"/>
    <mergeCell ref="A1177:A1178"/>
    <mergeCell ref="B1177:F1177"/>
    <mergeCell ref="G1177:I1177"/>
    <mergeCell ref="J1177:N1177"/>
    <mergeCell ref="O1177:Q1177"/>
    <mergeCell ref="B1178:F1178"/>
    <mergeCell ref="A1173:A1176"/>
    <mergeCell ref="B1173:F1173"/>
    <mergeCell ref="G1173:I1173"/>
    <mergeCell ref="J1173:N1173"/>
    <mergeCell ref="O1173:Q1173"/>
    <mergeCell ref="B1174:F1174"/>
    <mergeCell ref="G1174:I1174"/>
    <mergeCell ref="J1174:N1174"/>
    <mergeCell ref="O1174:Q1174"/>
    <mergeCell ref="B1175:F1175"/>
    <mergeCell ref="G1175:I1175"/>
    <mergeCell ref="J1175:N1175"/>
    <mergeCell ref="O1175:Q1175"/>
    <mergeCell ref="A1170:A1172"/>
    <mergeCell ref="B1170:F1170"/>
    <mergeCell ref="G1170:I1170"/>
    <mergeCell ref="J1170:N1170"/>
    <mergeCell ref="O1170:Q1170"/>
    <mergeCell ref="B1171:F1171"/>
    <mergeCell ref="G1171:I1171"/>
    <mergeCell ref="J1171:N1171"/>
    <mergeCell ref="O1171:Q1171"/>
    <mergeCell ref="B1172:F1172"/>
    <mergeCell ref="O1166:Q1166"/>
    <mergeCell ref="B1167:F1167"/>
    <mergeCell ref="G1167:I1167"/>
    <mergeCell ref="J1167:N1167"/>
    <mergeCell ref="O1167:Q1167"/>
    <mergeCell ref="G1164:I1164"/>
    <mergeCell ref="J1164:N1164"/>
    <mergeCell ref="O1164:Q1164"/>
    <mergeCell ref="G1172:I1172"/>
    <mergeCell ref="J1172:N1172"/>
    <mergeCell ref="O1172:Q1172"/>
    <mergeCell ref="A1165:A1169"/>
    <mergeCell ref="B1165:F1165"/>
    <mergeCell ref="G1165:I1165"/>
    <mergeCell ref="J1165:N1165"/>
    <mergeCell ref="O1165:Q1165"/>
    <mergeCell ref="B1166:F1166"/>
    <mergeCell ref="G1166:I1166"/>
    <mergeCell ref="B1169:F1169"/>
    <mergeCell ref="G1169:I1169"/>
    <mergeCell ref="J1169:N1169"/>
    <mergeCell ref="O1169:Q1169"/>
    <mergeCell ref="P1159:Q1159"/>
    <mergeCell ref="J1160:O1161"/>
    <mergeCell ref="P1160:Q1161"/>
    <mergeCell ref="H1161:I1161"/>
    <mergeCell ref="A1163:A1164"/>
    <mergeCell ref="B1163:G1163"/>
    <mergeCell ref="H1163:I1163"/>
    <mergeCell ref="J1163:O1163"/>
    <mergeCell ref="P1163:Q1163"/>
    <mergeCell ref="B1164:F1164"/>
    <mergeCell ref="A1159:A1160"/>
    <mergeCell ref="B1159:C1159"/>
    <mergeCell ref="D1159:E1159"/>
    <mergeCell ref="F1159:G1159"/>
    <mergeCell ref="H1159:I1160"/>
    <mergeCell ref="J1159:O1159"/>
    <mergeCell ref="B1168:F1168"/>
    <mergeCell ref="G1168:I1168"/>
    <mergeCell ref="J1168:N1168"/>
    <mergeCell ref="O1168:Q1168"/>
    <mergeCell ref="J1166:N1166"/>
    <mergeCell ref="A1153:Q1153"/>
    <mergeCell ref="K1155:K1157"/>
    <mergeCell ref="L1155:M1155"/>
    <mergeCell ref="N1155:O1155"/>
    <mergeCell ref="P1155:Q1155"/>
    <mergeCell ref="L1156:M1157"/>
    <mergeCell ref="N1156:O1157"/>
    <mergeCell ref="P1156:Q1157"/>
    <mergeCell ref="A1157:D1157"/>
    <mergeCell ref="L1151:M1151"/>
    <mergeCell ref="N1151:O1151"/>
    <mergeCell ref="P1151:P1152"/>
    <mergeCell ref="Q1151:Q1152"/>
    <mergeCell ref="L1152:M1152"/>
    <mergeCell ref="N1152:O1152"/>
    <mergeCell ref="A1151:A1152"/>
    <mergeCell ref="D1151:D1152"/>
    <mergeCell ref="E1151:E1152"/>
    <mergeCell ref="F1151:G1152"/>
    <mergeCell ref="H1151:I1152"/>
    <mergeCell ref="J1151:K1152"/>
    <mergeCell ref="A1149:K1149"/>
    <mergeCell ref="L1149:Q1149"/>
    <mergeCell ref="B1150:C1150"/>
    <mergeCell ref="F1150:G1150"/>
    <mergeCell ref="H1150:I1150"/>
    <mergeCell ref="J1150:K1150"/>
    <mergeCell ref="L1150:O1150"/>
    <mergeCell ref="L1147:L1148"/>
    <mergeCell ref="M1147:M1148"/>
    <mergeCell ref="N1147:N1148"/>
    <mergeCell ref="O1147:O1148"/>
    <mergeCell ref="P1147:P1148"/>
    <mergeCell ref="Q1147:Q1148"/>
    <mergeCell ref="O1145:Q1146"/>
    <mergeCell ref="A1147:A1148"/>
    <mergeCell ref="D1147:D1148"/>
    <mergeCell ref="E1147:E1148"/>
    <mergeCell ref="F1147:F1148"/>
    <mergeCell ref="G1147:G1148"/>
    <mergeCell ref="H1147:H1148"/>
    <mergeCell ref="I1147:I1148"/>
    <mergeCell ref="J1147:J1148"/>
    <mergeCell ref="K1147:K1148"/>
    <mergeCell ref="P1139:Q1139"/>
    <mergeCell ref="A1140:Q1140"/>
    <mergeCell ref="B1141:Q1141"/>
    <mergeCell ref="B1142:Q1142"/>
    <mergeCell ref="B1143:Q1143"/>
    <mergeCell ref="A1144:A1146"/>
    <mergeCell ref="B1144:D1144"/>
    <mergeCell ref="E1144:I1144"/>
    <mergeCell ref="J1144:N1144"/>
    <mergeCell ref="O1144:Q1144"/>
    <mergeCell ref="G1136:I1136"/>
    <mergeCell ref="J1136:N1136"/>
    <mergeCell ref="O1136:Q1136"/>
    <mergeCell ref="B1137:F1137"/>
    <mergeCell ref="G1137:I1137"/>
    <mergeCell ref="J1137:N1137"/>
    <mergeCell ref="O1137:Q1137"/>
    <mergeCell ref="B1134:F1134"/>
    <mergeCell ref="G1134:I1134"/>
    <mergeCell ref="J1134:N1134"/>
    <mergeCell ref="O1134:Q1134"/>
    <mergeCell ref="A1135:A1137"/>
    <mergeCell ref="B1135:F1135"/>
    <mergeCell ref="G1135:I1135"/>
    <mergeCell ref="J1135:N1135"/>
    <mergeCell ref="O1135:Q1135"/>
    <mergeCell ref="B1136:F1136"/>
    <mergeCell ref="B1132:F1132"/>
    <mergeCell ref="G1132:I1132"/>
    <mergeCell ref="J1132:N1132"/>
    <mergeCell ref="O1132:Q1132"/>
    <mergeCell ref="B1133:F1133"/>
    <mergeCell ref="G1133:I1133"/>
    <mergeCell ref="J1133:N1133"/>
    <mergeCell ref="O1133:Q1133"/>
    <mergeCell ref="G1130:I1130"/>
    <mergeCell ref="J1130:N1130"/>
    <mergeCell ref="O1130:Q1130"/>
    <mergeCell ref="B1131:F1131"/>
    <mergeCell ref="G1131:I1131"/>
    <mergeCell ref="J1131:N1131"/>
    <mergeCell ref="O1131:Q1131"/>
    <mergeCell ref="B1128:F1128"/>
    <mergeCell ref="G1128:I1128"/>
    <mergeCell ref="J1128:N1128"/>
    <mergeCell ref="O1128:Q1128"/>
    <mergeCell ref="A1129:A1130"/>
    <mergeCell ref="B1129:F1129"/>
    <mergeCell ref="G1129:I1129"/>
    <mergeCell ref="J1129:N1129"/>
    <mergeCell ref="O1129:Q1129"/>
    <mergeCell ref="B1130:F1130"/>
    <mergeCell ref="A1125:A1128"/>
    <mergeCell ref="B1125:F1125"/>
    <mergeCell ref="G1125:I1125"/>
    <mergeCell ref="J1125:N1125"/>
    <mergeCell ref="O1125:Q1125"/>
    <mergeCell ref="B1126:F1126"/>
    <mergeCell ref="G1126:I1126"/>
    <mergeCell ref="J1126:N1126"/>
    <mergeCell ref="O1126:Q1126"/>
    <mergeCell ref="B1127:F1127"/>
    <mergeCell ref="G1127:I1127"/>
    <mergeCell ref="J1127:N1127"/>
    <mergeCell ref="O1127:Q1127"/>
    <mergeCell ref="A1122:A1124"/>
    <mergeCell ref="B1122:F1122"/>
    <mergeCell ref="G1122:I1122"/>
    <mergeCell ref="J1122:N1122"/>
    <mergeCell ref="O1122:Q1122"/>
    <mergeCell ref="B1123:F1123"/>
    <mergeCell ref="G1123:I1123"/>
    <mergeCell ref="J1123:N1123"/>
    <mergeCell ref="O1123:Q1123"/>
    <mergeCell ref="B1124:F1124"/>
    <mergeCell ref="O1118:Q1118"/>
    <mergeCell ref="B1119:F1119"/>
    <mergeCell ref="G1119:I1119"/>
    <mergeCell ref="J1119:N1119"/>
    <mergeCell ref="O1119:Q1119"/>
    <mergeCell ref="G1116:I1116"/>
    <mergeCell ref="J1116:N1116"/>
    <mergeCell ref="O1116:Q1116"/>
    <mergeCell ref="G1124:I1124"/>
    <mergeCell ref="J1124:N1124"/>
    <mergeCell ref="O1124:Q1124"/>
    <mergeCell ref="A1117:A1121"/>
    <mergeCell ref="B1117:F1117"/>
    <mergeCell ref="G1117:I1117"/>
    <mergeCell ref="J1117:N1117"/>
    <mergeCell ref="O1117:Q1117"/>
    <mergeCell ref="B1118:F1118"/>
    <mergeCell ref="G1118:I1118"/>
    <mergeCell ref="B1121:F1121"/>
    <mergeCell ref="G1121:I1121"/>
    <mergeCell ref="J1121:N1121"/>
    <mergeCell ref="O1121:Q1121"/>
    <mergeCell ref="P1111:Q1111"/>
    <mergeCell ref="J1112:O1113"/>
    <mergeCell ref="P1112:Q1113"/>
    <mergeCell ref="H1113:I1113"/>
    <mergeCell ref="A1115:A1116"/>
    <mergeCell ref="B1115:G1115"/>
    <mergeCell ref="H1115:I1115"/>
    <mergeCell ref="J1115:O1115"/>
    <mergeCell ref="P1115:Q1115"/>
    <mergeCell ref="B1116:F1116"/>
    <mergeCell ref="A1111:A1112"/>
    <mergeCell ref="B1111:C1111"/>
    <mergeCell ref="D1111:E1111"/>
    <mergeCell ref="F1111:G1111"/>
    <mergeCell ref="H1111:I1112"/>
    <mergeCell ref="J1111:O1111"/>
    <mergeCell ref="B1120:F1120"/>
    <mergeCell ref="G1120:I1120"/>
    <mergeCell ref="J1120:N1120"/>
    <mergeCell ref="O1120:Q1120"/>
    <mergeCell ref="J1118:N1118"/>
    <mergeCell ref="A1105:Q1105"/>
    <mergeCell ref="K1107:K1109"/>
    <mergeCell ref="L1107:M1107"/>
    <mergeCell ref="N1107:O1107"/>
    <mergeCell ref="P1107:Q1107"/>
    <mergeCell ref="L1108:M1109"/>
    <mergeCell ref="N1108:O1109"/>
    <mergeCell ref="P1108:Q1109"/>
    <mergeCell ref="A1109:D1109"/>
    <mergeCell ref="L1103:M1103"/>
    <mergeCell ref="N1103:O1103"/>
    <mergeCell ref="P1103:P1104"/>
    <mergeCell ref="Q1103:Q1104"/>
    <mergeCell ref="L1104:M1104"/>
    <mergeCell ref="N1104:O1104"/>
    <mergeCell ref="A1103:A1104"/>
    <mergeCell ref="D1103:D1104"/>
    <mergeCell ref="E1103:E1104"/>
    <mergeCell ref="F1103:G1104"/>
    <mergeCell ref="H1103:I1104"/>
    <mergeCell ref="J1103:K1104"/>
    <mergeCell ref="A1101:K1101"/>
    <mergeCell ref="L1101:Q1101"/>
    <mergeCell ref="B1102:C1102"/>
    <mergeCell ref="F1102:G1102"/>
    <mergeCell ref="H1102:I1102"/>
    <mergeCell ref="J1102:K1102"/>
    <mergeCell ref="L1102:O1102"/>
    <mergeCell ref="L1099:L1100"/>
    <mergeCell ref="M1099:M1100"/>
    <mergeCell ref="N1099:N1100"/>
    <mergeCell ref="O1099:O1100"/>
    <mergeCell ref="P1099:P1100"/>
    <mergeCell ref="Q1099:Q1100"/>
    <mergeCell ref="O1097:Q1098"/>
    <mergeCell ref="A1099:A1100"/>
    <mergeCell ref="D1099:D1100"/>
    <mergeCell ref="E1099:E1100"/>
    <mergeCell ref="F1099:F1100"/>
    <mergeCell ref="G1099:G1100"/>
    <mergeCell ref="H1099:H1100"/>
    <mergeCell ref="I1099:I1100"/>
    <mergeCell ref="J1099:J1100"/>
    <mergeCell ref="K1099:K1100"/>
    <mergeCell ref="P1091:Q1091"/>
    <mergeCell ref="A1092:Q1092"/>
    <mergeCell ref="B1093:Q1093"/>
    <mergeCell ref="B1094:Q1094"/>
    <mergeCell ref="B1095:Q1095"/>
    <mergeCell ref="A1096:A1098"/>
    <mergeCell ref="B1096:D1096"/>
    <mergeCell ref="E1096:I1096"/>
    <mergeCell ref="J1096:N1096"/>
    <mergeCell ref="O1096:Q1096"/>
    <mergeCell ref="G1088:I1088"/>
    <mergeCell ref="J1088:N1088"/>
    <mergeCell ref="O1088:Q1088"/>
    <mergeCell ref="B1089:F1089"/>
    <mergeCell ref="G1089:I1089"/>
    <mergeCell ref="J1089:N1089"/>
    <mergeCell ref="O1089:Q1089"/>
    <mergeCell ref="B1086:F1086"/>
    <mergeCell ref="G1086:I1086"/>
    <mergeCell ref="J1086:N1086"/>
    <mergeCell ref="O1086:Q1086"/>
    <mergeCell ref="A1087:A1089"/>
    <mergeCell ref="B1087:F1087"/>
    <mergeCell ref="G1087:I1087"/>
    <mergeCell ref="J1087:N1087"/>
    <mergeCell ref="O1087:Q1087"/>
    <mergeCell ref="B1088:F1088"/>
    <mergeCell ref="B1084:F1084"/>
    <mergeCell ref="G1084:I1084"/>
    <mergeCell ref="J1084:N1084"/>
    <mergeCell ref="O1084:Q1084"/>
    <mergeCell ref="B1085:F1085"/>
    <mergeCell ref="G1085:I1085"/>
    <mergeCell ref="J1085:N1085"/>
    <mergeCell ref="O1085:Q1085"/>
    <mergeCell ref="G1082:I1082"/>
    <mergeCell ref="J1082:N1082"/>
    <mergeCell ref="O1082:Q1082"/>
    <mergeCell ref="B1083:F1083"/>
    <mergeCell ref="G1083:I1083"/>
    <mergeCell ref="J1083:N1083"/>
    <mergeCell ref="O1083:Q1083"/>
    <mergeCell ref="B1080:F1080"/>
    <mergeCell ref="G1080:I1080"/>
    <mergeCell ref="J1080:N1080"/>
    <mergeCell ref="O1080:Q1080"/>
    <mergeCell ref="A1081:A1082"/>
    <mergeCell ref="B1081:F1081"/>
    <mergeCell ref="G1081:I1081"/>
    <mergeCell ref="J1081:N1081"/>
    <mergeCell ref="O1081:Q1081"/>
    <mergeCell ref="B1082:F1082"/>
    <mergeCell ref="A1077:A1080"/>
    <mergeCell ref="B1077:F1077"/>
    <mergeCell ref="G1077:I1077"/>
    <mergeCell ref="J1077:N1077"/>
    <mergeCell ref="O1077:Q1077"/>
    <mergeCell ref="B1078:F1078"/>
    <mergeCell ref="G1078:I1078"/>
    <mergeCell ref="J1078:N1078"/>
    <mergeCell ref="O1078:Q1078"/>
    <mergeCell ref="B1079:F1079"/>
    <mergeCell ref="G1079:I1079"/>
    <mergeCell ref="J1079:N1079"/>
    <mergeCell ref="O1079:Q1079"/>
    <mergeCell ref="A1074:A1076"/>
    <mergeCell ref="B1074:F1074"/>
    <mergeCell ref="G1074:I1074"/>
    <mergeCell ref="J1074:N1074"/>
    <mergeCell ref="O1074:Q1074"/>
    <mergeCell ref="B1075:F1075"/>
    <mergeCell ref="G1075:I1075"/>
    <mergeCell ref="J1075:N1075"/>
    <mergeCell ref="O1075:Q1075"/>
    <mergeCell ref="B1076:F1076"/>
    <mergeCell ref="O1070:Q1070"/>
    <mergeCell ref="B1071:F1071"/>
    <mergeCell ref="G1071:I1071"/>
    <mergeCell ref="J1071:N1071"/>
    <mergeCell ref="O1071:Q1071"/>
    <mergeCell ref="G1068:I1068"/>
    <mergeCell ref="J1068:N1068"/>
    <mergeCell ref="O1068:Q1068"/>
    <mergeCell ref="G1076:I1076"/>
    <mergeCell ref="J1076:N1076"/>
    <mergeCell ref="O1076:Q1076"/>
    <mergeCell ref="A1069:A1073"/>
    <mergeCell ref="B1069:F1069"/>
    <mergeCell ref="G1069:I1069"/>
    <mergeCell ref="J1069:N1069"/>
    <mergeCell ref="O1069:Q1069"/>
    <mergeCell ref="B1070:F1070"/>
    <mergeCell ref="G1070:I1070"/>
    <mergeCell ref="B1073:F1073"/>
    <mergeCell ref="G1073:I1073"/>
    <mergeCell ref="J1073:N1073"/>
    <mergeCell ref="O1073:Q1073"/>
    <mergeCell ref="P1063:Q1063"/>
    <mergeCell ref="J1064:O1065"/>
    <mergeCell ref="P1064:Q1065"/>
    <mergeCell ref="H1065:I1065"/>
    <mergeCell ref="A1067:A1068"/>
    <mergeCell ref="B1067:G1067"/>
    <mergeCell ref="H1067:I1067"/>
    <mergeCell ref="J1067:O1067"/>
    <mergeCell ref="P1067:Q1067"/>
    <mergeCell ref="B1068:F1068"/>
    <mergeCell ref="A1063:A1064"/>
    <mergeCell ref="B1063:C1063"/>
    <mergeCell ref="D1063:E1063"/>
    <mergeCell ref="F1063:G1063"/>
    <mergeCell ref="H1063:I1064"/>
    <mergeCell ref="J1063:O1063"/>
    <mergeCell ref="B1072:F1072"/>
    <mergeCell ref="G1072:I1072"/>
    <mergeCell ref="J1072:N1072"/>
    <mergeCell ref="O1072:Q1072"/>
    <mergeCell ref="J1070:N1070"/>
    <mergeCell ref="A1057:Q1057"/>
    <mergeCell ref="K1059:K1061"/>
    <mergeCell ref="L1059:M1059"/>
    <mergeCell ref="N1059:O1059"/>
    <mergeCell ref="P1059:Q1059"/>
    <mergeCell ref="L1060:M1061"/>
    <mergeCell ref="N1060:O1061"/>
    <mergeCell ref="P1060:Q1061"/>
    <mergeCell ref="A1061:D1061"/>
    <mergeCell ref="L1055:M1055"/>
    <mergeCell ref="N1055:O1055"/>
    <mergeCell ref="P1055:P1056"/>
    <mergeCell ref="Q1055:Q1056"/>
    <mergeCell ref="L1056:M1056"/>
    <mergeCell ref="N1056:O1056"/>
    <mergeCell ref="A1055:A1056"/>
    <mergeCell ref="D1055:D1056"/>
    <mergeCell ref="E1055:E1056"/>
    <mergeCell ref="F1055:G1056"/>
    <mergeCell ref="H1055:I1056"/>
    <mergeCell ref="J1055:K1056"/>
    <mergeCell ref="A1053:K1053"/>
    <mergeCell ref="L1053:Q1053"/>
    <mergeCell ref="B1054:C1054"/>
    <mergeCell ref="F1054:G1054"/>
    <mergeCell ref="H1054:I1054"/>
    <mergeCell ref="J1054:K1054"/>
    <mergeCell ref="L1054:O1054"/>
    <mergeCell ref="L1051:L1052"/>
    <mergeCell ref="M1051:M1052"/>
    <mergeCell ref="N1051:N1052"/>
    <mergeCell ref="O1051:O1052"/>
    <mergeCell ref="P1051:P1052"/>
    <mergeCell ref="Q1051:Q1052"/>
    <mergeCell ref="O1049:Q1050"/>
    <mergeCell ref="A1051:A1052"/>
    <mergeCell ref="D1051:D1052"/>
    <mergeCell ref="E1051:E1052"/>
    <mergeCell ref="F1051:F1052"/>
    <mergeCell ref="G1051:G1052"/>
    <mergeCell ref="H1051:H1052"/>
    <mergeCell ref="I1051:I1052"/>
    <mergeCell ref="J1051:J1052"/>
    <mergeCell ref="K1051:K1052"/>
    <mergeCell ref="P1043:Q1043"/>
    <mergeCell ref="A1044:Q1044"/>
    <mergeCell ref="B1045:Q1045"/>
    <mergeCell ref="B1046:Q1046"/>
    <mergeCell ref="B1047:Q1047"/>
    <mergeCell ref="A1048:A1050"/>
    <mergeCell ref="B1048:D1048"/>
    <mergeCell ref="E1048:I1048"/>
    <mergeCell ref="J1048:N1048"/>
    <mergeCell ref="O1048:Q1048"/>
    <mergeCell ref="G1040:I1040"/>
    <mergeCell ref="J1040:N1040"/>
    <mergeCell ref="O1040:Q1040"/>
    <mergeCell ref="B1041:F1041"/>
    <mergeCell ref="G1041:I1041"/>
    <mergeCell ref="J1041:N1041"/>
    <mergeCell ref="O1041:Q1041"/>
    <mergeCell ref="B1038:F1038"/>
    <mergeCell ref="G1038:I1038"/>
    <mergeCell ref="J1038:N1038"/>
    <mergeCell ref="O1038:Q1038"/>
    <mergeCell ref="A1039:A1041"/>
    <mergeCell ref="B1039:F1039"/>
    <mergeCell ref="G1039:I1039"/>
    <mergeCell ref="J1039:N1039"/>
    <mergeCell ref="O1039:Q1039"/>
    <mergeCell ref="B1040:F1040"/>
    <mergeCell ref="B1036:F1036"/>
    <mergeCell ref="G1036:I1036"/>
    <mergeCell ref="J1036:N1036"/>
    <mergeCell ref="O1036:Q1036"/>
    <mergeCell ref="B1037:F1037"/>
    <mergeCell ref="G1037:I1037"/>
    <mergeCell ref="J1037:N1037"/>
    <mergeCell ref="O1037:Q1037"/>
    <mergeCell ref="G1034:I1034"/>
    <mergeCell ref="J1034:N1034"/>
    <mergeCell ref="O1034:Q1034"/>
    <mergeCell ref="B1035:F1035"/>
    <mergeCell ref="G1035:I1035"/>
    <mergeCell ref="J1035:N1035"/>
    <mergeCell ref="O1035:Q1035"/>
    <mergeCell ref="B1032:F1032"/>
    <mergeCell ref="G1032:I1032"/>
    <mergeCell ref="J1032:N1032"/>
    <mergeCell ref="O1032:Q1032"/>
    <mergeCell ref="A1033:A1034"/>
    <mergeCell ref="B1033:F1033"/>
    <mergeCell ref="G1033:I1033"/>
    <mergeCell ref="J1033:N1033"/>
    <mergeCell ref="O1033:Q1033"/>
    <mergeCell ref="B1034:F1034"/>
    <mergeCell ref="A1029:A1032"/>
    <mergeCell ref="B1029:F1029"/>
    <mergeCell ref="G1029:I1029"/>
    <mergeCell ref="J1029:N1029"/>
    <mergeCell ref="O1029:Q1029"/>
    <mergeCell ref="B1030:F1030"/>
    <mergeCell ref="G1030:I1030"/>
    <mergeCell ref="J1030:N1030"/>
    <mergeCell ref="O1030:Q1030"/>
    <mergeCell ref="B1031:F1031"/>
    <mergeCell ref="G1031:I1031"/>
    <mergeCell ref="J1031:N1031"/>
    <mergeCell ref="O1031:Q1031"/>
    <mergeCell ref="A1026:A1028"/>
    <mergeCell ref="B1026:F1026"/>
    <mergeCell ref="G1026:I1026"/>
    <mergeCell ref="J1026:N1026"/>
    <mergeCell ref="O1026:Q1026"/>
    <mergeCell ref="B1027:F1027"/>
    <mergeCell ref="G1027:I1027"/>
    <mergeCell ref="J1027:N1027"/>
    <mergeCell ref="O1027:Q1027"/>
    <mergeCell ref="B1028:F1028"/>
    <mergeCell ref="O1022:Q1022"/>
    <mergeCell ref="B1023:F1023"/>
    <mergeCell ref="G1023:I1023"/>
    <mergeCell ref="J1023:N1023"/>
    <mergeCell ref="O1023:Q1023"/>
    <mergeCell ref="G1020:I1020"/>
    <mergeCell ref="J1020:N1020"/>
    <mergeCell ref="O1020:Q1020"/>
    <mergeCell ref="G1028:I1028"/>
    <mergeCell ref="J1028:N1028"/>
    <mergeCell ref="O1028:Q1028"/>
    <mergeCell ref="A1021:A1025"/>
    <mergeCell ref="B1021:F1021"/>
    <mergeCell ref="G1021:I1021"/>
    <mergeCell ref="J1021:N1021"/>
    <mergeCell ref="O1021:Q1021"/>
    <mergeCell ref="B1022:F1022"/>
    <mergeCell ref="G1022:I1022"/>
    <mergeCell ref="B1025:F1025"/>
    <mergeCell ref="G1025:I1025"/>
    <mergeCell ref="J1025:N1025"/>
    <mergeCell ref="O1025:Q1025"/>
    <mergeCell ref="P1015:Q1015"/>
    <mergeCell ref="J1016:O1017"/>
    <mergeCell ref="P1016:Q1017"/>
    <mergeCell ref="H1017:I1017"/>
    <mergeCell ref="A1019:A1020"/>
    <mergeCell ref="B1019:G1019"/>
    <mergeCell ref="H1019:I1019"/>
    <mergeCell ref="J1019:O1019"/>
    <mergeCell ref="P1019:Q1019"/>
    <mergeCell ref="B1020:F1020"/>
    <mergeCell ref="A1015:A1016"/>
    <mergeCell ref="B1015:C1015"/>
    <mergeCell ref="D1015:E1015"/>
    <mergeCell ref="F1015:G1015"/>
    <mergeCell ref="H1015:I1016"/>
    <mergeCell ref="J1015:O1015"/>
    <mergeCell ref="B1024:F1024"/>
    <mergeCell ref="G1024:I1024"/>
    <mergeCell ref="J1024:N1024"/>
    <mergeCell ref="O1024:Q1024"/>
    <mergeCell ref="J1022:N1022"/>
    <mergeCell ref="A1009:Q1009"/>
    <mergeCell ref="K1011:K1013"/>
    <mergeCell ref="L1011:M1011"/>
    <mergeCell ref="N1011:O1011"/>
    <mergeCell ref="P1011:Q1011"/>
    <mergeCell ref="L1012:M1013"/>
    <mergeCell ref="N1012:O1013"/>
    <mergeCell ref="P1012:Q1013"/>
    <mergeCell ref="A1013:D1013"/>
    <mergeCell ref="L1007:M1007"/>
    <mergeCell ref="N1007:O1007"/>
    <mergeCell ref="P1007:P1008"/>
    <mergeCell ref="Q1007:Q1008"/>
    <mergeCell ref="L1008:M1008"/>
    <mergeCell ref="N1008:O1008"/>
    <mergeCell ref="A1007:A1008"/>
    <mergeCell ref="D1007:D1008"/>
    <mergeCell ref="E1007:E1008"/>
    <mergeCell ref="F1007:G1008"/>
    <mergeCell ref="H1007:I1008"/>
    <mergeCell ref="J1007:K1008"/>
    <mergeCell ref="A1005:K1005"/>
    <mergeCell ref="L1005:Q1005"/>
    <mergeCell ref="B1006:C1006"/>
    <mergeCell ref="F1006:G1006"/>
    <mergeCell ref="H1006:I1006"/>
    <mergeCell ref="J1006:K1006"/>
    <mergeCell ref="L1006:O1006"/>
    <mergeCell ref="L1003:L1004"/>
    <mergeCell ref="M1003:M1004"/>
    <mergeCell ref="N1003:N1004"/>
    <mergeCell ref="O1003:O1004"/>
    <mergeCell ref="P1003:P1004"/>
    <mergeCell ref="Q1003:Q1004"/>
    <mergeCell ref="O1001:Q1002"/>
    <mergeCell ref="A1003:A1004"/>
    <mergeCell ref="D1003:D1004"/>
    <mergeCell ref="E1003:E1004"/>
    <mergeCell ref="F1003:F1004"/>
    <mergeCell ref="G1003:G1004"/>
    <mergeCell ref="H1003:H1004"/>
    <mergeCell ref="I1003:I1004"/>
    <mergeCell ref="J1003:J1004"/>
    <mergeCell ref="K1003:K1004"/>
    <mergeCell ref="P995:Q995"/>
    <mergeCell ref="A996:Q996"/>
    <mergeCell ref="B997:Q997"/>
    <mergeCell ref="B998:Q998"/>
    <mergeCell ref="B999:Q999"/>
    <mergeCell ref="A1000:A1002"/>
    <mergeCell ref="B1000:D1000"/>
    <mergeCell ref="E1000:I1000"/>
    <mergeCell ref="J1000:N1000"/>
    <mergeCell ref="O1000:Q1000"/>
    <mergeCell ref="G992:I992"/>
    <mergeCell ref="J992:N992"/>
    <mergeCell ref="O992:Q992"/>
    <mergeCell ref="B993:F993"/>
    <mergeCell ref="G993:I993"/>
    <mergeCell ref="J993:N993"/>
    <mergeCell ref="O993:Q993"/>
    <mergeCell ref="B990:F990"/>
    <mergeCell ref="G990:I990"/>
    <mergeCell ref="J990:N990"/>
    <mergeCell ref="O990:Q990"/>
    <mergeCell ref="A991:A993"/>
    <mergeCell ref="B991:F991"/>
    <mergeCell ref="G991:I991"/>
    <mergeCell ref="J991:N991"/>
    <mergeCell ref="O991:Q991"/>
    <mergeCell ref="B992:F992"/>
    <mergeCell ref="B988:F988"/>
    <mergeCell ref="G988:I988"/>
    <mergeCell ref="J988:N988"/>
    <mergeCell ref="O988:Q988"/>
    <mergeCell ref="B989:F989"/>
    <mergeCell ref="G989:I989"/>
    <mergeCell ref="J989:N989"/>
    <mergeCell ref="O989:Q989"/>
    <mergeCell ref="G986:I986"/>
    <mergeCell ref="J986:N986"/>
    <mergeCell ref="O986:Q986"/>
    <mergeCell ref="B987:F987"/>
    <mergeCell ref="G987:I987"/>
    <mergeCell ref="J987:N987"/>
    <mergeCell ref="O987:Q987"/>
    <mergeCell ref="B984:F984"/>
    <mergeCell ref="G984:I984"/>
    <mergeCell ref="J984:N984"/>
    <mergeCell ref="O984:Q984"/>
    <mergeCell ref="A985:A986"/>
    <mergeCell ref="B985:F985"/>
    <mergeCell ref="G985:I985"/>
    <mergeCell ref="J985:N985"/>
    <mergeCell ref="O985:Q985"/>
    <mergeCell ref="B986:F986"/>
    <mergeCell ref="A981:A984"/>
    <mergeCell ref="B981:F981"/>
    <mergeCell ref="G981:I981"/>
    <mergeCell ref="J981:N981"/>
    <mergeCell ref="O981:Q981"/>
    <mergeCell ref="B982:F982"/>
    <mergeCell ref="G982:I982"/>
    <mergeCell ref="J982:N982"/>
    <mergeCell ref="O982:Q982"/>
    <mergeCell ref="B983:F983"/>
    <mergeCell ref="G983:I983"/>
    <mergeCell ref="J983:N983"/>
    <mergeCell ref="O983:Q983"/>
    <mergeCell ref="A978:A980"/>
    <mergeCell ref="B978:F978"/>
    <mergeCell ref="G978:I978"/>
    <mergeCell ref="J978:N978"/>
    <mergeCell ref="O978:Q978"/>
    <mergeCell ref="B979:F979"/>
    <mergeCell ref="G979:I979"/>
    <mergeCell ref="J979:N979"/>
    <mergeCell ref="O979:Q979"/>
    <mergeCell ref="B980:F980"/>
    <mergeCell ref="O974:Q974"/>
    <mergeCell ref="B975:F975"/>
    <mergeCell ref="G975:I975"/>
    <mergeCell ref="J975:N975"/>
    <mergeCell ref="O975:Q975"/>
    <mergeCell ref="G972:I972"/>
    <mergeCell ref="J972:N972"/>
    <mergeCell ref="O972:Q972"/>
    <mergeCell ref="G980:I980"/>
    <mergeCell ref="J980:N980"/>
    <mergeCell ref="O980:Q980"/>
    <mergeCell ref="A973:A977"/>
    <mergeCell ref="B973:F973"/>
    <mergeCell ref="G973:I973"/>
    <mergeCell ref="J973:N973"/>
    <mergeCell ref="O973:Q973"/>
    <mergeCell ref="B974:F974"/>
    <mergeCell ref="G974:I974"/>
    <mergeCell ref="B977:F977"/>
    <mergeCell ref="G977:I977"/>
    <mergeCell ref="J977:N977"/>
    <mergeCell ref="O977:Q977"/>
    <mergeCell ref="P967:Q967"/>
    <mergeCell ref="J968:O969"/>
    <mergeCell ref="P968:Q969"/>
    <mergeCell ref="H969:I969"/>
    <mergeCell ref="A971:A972"/>
    <mergeCell ref="B971:G971"/>
    <mergeCell ref="H971:I971"/>
    <mergeCell ref="J971:O971"/>
    <mergeCell ref="P971:Q971"/>
    <mergeCell ref="B972:F972"/>
    <mergeCell ref="A967:A968"/>
    <mergeCell ref="B967:C967"/>
    <mergeCell ref="D967:E967"/>
    <mergeCell ref="F967:G967"/>
    <mergeCell ref="H967:I968"/>
    <mergeCell ref="J967:O967"/>
    <mergeCell ref="B976:F976"/>
    <mergeCell ref="G976:I976"/>
    <mergeCell ref="J976:N976"/>
    <mergeCell ref="O976:Q976"/>
    <mergeCell ref="J974:N974"/>
    <mergeCell ref="A961:Q961"/>
    <mergeCell ref="K963:K965"/>
    <mergeCell ref="L963:M963"/>
    <mergeCell ref="N963:O963"/>
    <mergeCell ref="P963:Q963"/>
    <mergeCell ref="L964:M965"/>
    <mergeCell ref="N964:O965"/>
    <mergeCell ref="P964:Q965"/>
    <mergeCell ref="A965:D965"/>
    <mergeCell ref="L959:M959"/>
    <mergeCell ref="N959:O959"/>
    <mergeCell ref="P959:P960"/>
    <mergeCell ref="Q959:Q960"/>
    <mergeCell ref="L960:M960"/>
    <mergeCell ref="N960:O960"/>
    <mergeCell ref="A959:A960"/>
    <mergeCell ref="D959:D960"/>
    <mergeCell ref="E959:E960"/>
    <mergeCell ref="F959:G960"/>
    <mergeCell ref="H959:I960"/>
    <mergeCell ref="J959:K960"/>
    <mergeCell ref="A957:K957"/>
    <mergeCell ref="L957:Q957"/>
    <mergeCell ref="B958:C958"/>
    <mergeCell ref="F958:G958"/>
    <mergeCell ref="H958:I958"/>
    <mergeCell ref="J958:K958"/>
    <mergeCell ref="L958:O958"/>
    <mergeCell ref="L955:L956"/>
    <mergeCell ref="M955:M956"/>
    <mergeCell ref="N955:N956"/>
    <mergeCell ref="O955:O956"/>
    <mergeCell ref="P955:P956"/>
    <mergeCell ref="Q955:Q956"/>
    <mergeCell ref="O953:Q954"/>
    <mergeCell ref="A955:A956"/>
    <mergeCell ref="D955:D956"/>
    <mergeCell ref="E955:E956"/>
    <mergeCell ref="F955:F956"/>
    <mergeCell ref="G955:G956"/>
    <mergeCell ref="H955:H956"/>
    <mergeCell ref="I955:I956"/>
    <mergeCell ref="J955:J956"/>
    <mergeCell ref="K955:K956"/>
    <mergeCell ref="P947:Q947"/>
    <mergeCell ref="A948:Q948"/>
    <mergeCell ref="B949:Q949"/>
    <mergeCell ref="B950:Q950"/>
    <mergeCell ref="B951:Q951"/>
    <mergeCell ref="A952:A954"/>
    <mergeCell ref="B952:D952"/>
    <mergeCell ref="E952:I952"/>
    <mergeCell ref="J952:N952"/>
    <mergeCell ref="O952:Q952"/>
    <mergeCell ref="G944:I944"/>
    <mergeCell ref="J944:N944"/>
    <mergeCell ref="O944:Q944"/>
    <mergeCell ref="B945:F945"/>
    <mergeCell ref="G945:I945"/>
    <mergeCell ref="J945:N945"/>
    <mergeCell ref="O945:Q945"/>
    <mergeCell ref="B942:F942"/>
    <mergeCell ref="G942:I942"/>
    <mergeCell ref="J942:N942"/>
    <mergeCell ref="O942:Q942"/>
    <mergeCell ref="A943:A945"/>
    <mergeCell ref="B943:F943"/>
    <mergeCell ref="G943:I943"/>
    <mergeCell ref="J943:N943"/>
    <mergeCell ref="O943:Q943"/>
    <mergeCell ref="B944:F944"/>
    <mergeCell ref="B940:F940"/>
    <mergeCell ref="G940:I940"/>
    <mergeCell ref="J940:N940"/>
    <mergeCell ref="O940:Q940"/>
    <mergeCell ref="B941:F941"/>
    <mergeCell ref="G941:I941"/>
    <mergeCell ref="J941:N941"/>
    <mergeCell ref="O941:Q941"/>
    <mergeCell ref="G938:I938"/>
    <mergeCell ref="J938:N938"/>
    <mergeCell ref="O938:Q938"/>
    <mergeCell ref="B939:F939"/>
    <mergeCell ref="G939:I939"/>
    <mergeCell ref="J939:N939"/>
    <mergeCell ref="O939:Q939"/>
    <mergeCell ref="B936:F936"/>
    <mergeCell ref="G936:I936"/>
    <mergeCell ref="J936:N936"/>
    <mergeCell ref="O936:Q936"/>
    <mergeCell ref="A937:A938"/>
    <mergeCell ref="B937:F937"/>
    <mergeCell ref="G937:I937"/>
    <mergeCell ref="J937:N937"/>
    <mergeCell ref="O937:Q937"/>
    <mergeCell ref="B938:F938"/>
    <mergeCell ref="A933:A936"/>
    <mergeCell ref="B933:F933"/>
    <mergeCell ref="G933:I933"/>
    <mergeCell ref="J933:N933"/>
    <mergeCell ref="O933:Q933"/>
    <mergeCell ref="B934:F934"/>
    <mergeCell ref="G934:I934"/>
    <mergeCell ref="J934:N934"/>
    <mergeCell ref="O934:Q934"/>
    <mergeCell ref="B935:F935"/>
    <mergeCell ref="G935:I935"/>
    <mergeCell ref="J935:N935"/>
    <mergeCell ref="O935:Q935"/>
    <mergeCell ref="A930:A932"/>
    <mergeCell ref="B930:F930"/>
    <mergeCell ref="G930:I930"/>
    <mergeCell ref="J930:N930"/>
    <mergeCell ref="O930:Q930"/>
    <mergeCell ref="B931:F931"/>
    <mergeCell ref="G931:I931"/>
    <mergeCell ref="J931:N931"/>
    <mergeCell ref="O931:Q931"/>
    <mergeCell ref="B932:F932"/>
    <mergeCell ref="O926:Q926"/>
    <mergeCell ref="B927:F927"/>
    <mergeCell ref="G927:I927"/>
    <mergeCell ref="J927:N927"/>
    <mergeCell ref="O927:Q927"/>
    <mergeCell ref="G924:I924"/>
    <mergeCell ref="J924:N924"/>
    <mergeCell ref="O924:Q924"/>
    <mergeCell ref="G932:I932"/>
    <mergeCell ref="J932:N932"/>
    <mergeCell ref="O932:Q932"/>
    <mergeCell ref="A925:A929"/>
    <mergeCell ref="B925:F925"/>
    <mergeCell ref="G925:I925"/>
    <mergeCell ref="J925:N925"/>
    <mergeCell ref="O925:Q925"/>
    <mergeCell ref="B926:F926"/>
    <mergeCell ref="G926:I926"/>
    <mergeCell ref="B929:F929"/>
    <mergeCell ref="G929:I929"/>
    <mergeCell ref="J929:N929"/>
    <mergeCell ref="O929:Q929"/>
    <mergeCell ref="P919:Q919"/>
    <mergeCell ref="J920:O921"/>
    <mergeCell ref="P920:Q921"/>
    <mergeCell ref="H921:I921"/>
    <mergeCell ref="A923:A924"/>
    <mergeCell ref="B923:G923"/>
    <mergeCell ref="H923:I923"/>
    <mergeCell ref="J923:O923"/>
    <mergeCell ref="P923:Q923"/>
    <mergeCell ref="B924:F924"/>
    <mergeCell ref="A919:A920"/>
    <mergeCell ref="B919:C919"/>
    <mergeCell ref="D919:E919"/>
    <mergeCell ref="F919:G919"/>
    <mergeCell ref="H919:I920"/>
    <mergeCell ref="J919:O919"/>
    <mergeCell ref="B928:F928"/>
    <mergeCell ref="G928:I928"/>
    <mergeCell ref="J928:N928"/>
    <mergeCell ref="O928:Q928"/>
    <mergeCell ref="J926:N926"/>
    <mergeCell ref="A913:Q913"/>
    <mergeCell ref="K915:K917"/>
    <mergeCell ref="L915:M915"/>
    <mergeCell ref="N915:O915"/>
    <mergeCell ref="P915:Q915"/>
    <mergeCell ref="L916:M917"/>
    <mergeCell ref="N916:O917"/>
    <mergeCell ref="P916:Q917"/>
    <mergeCell ref="A917:D917"/>
    <mergeCell ref="L911:M911"/>
    <mergeCell ref="N911:O911"/>
    <mergeCell ref="P911:P912"/>
    <mergeCell ref="Q911:Q912"/>
    <mergeCell ref="L912:M912"/>
    <mergeCell ref="N912:O912"/>
    <mergeCell ref="A911:A912"/>
    <mergeCell ref="D911:D912"/>
    <mergeCell ref="E911:E912"/>
    <mergeCell ref="F911:G912"/>
    <mergeCell ref="H911:I912"/>
    <mergeCell ref="J911:K912"/>
    <mergeCell ref="A909:K909"/>
    <mergeCell ref="L909:Q909"/>
    <mergeCell ref="B910:C910"/>
    <mergeCell ref="F910:G910"/>
    <mergeCell ref="H910:I910"/>
    <mergeCell ref="J910:K910"/>
    <mergeCell ref="L910:O910"/>
    <mergeCell ref="L907:L908"/>
    <mergeCell ref="M907:M908"/>
    <mergeCell ref="N907:N908"/>
    <mergeCell ref="O907:O908"/>
    <mergeCell ref="P907:P908"/>
    <mergeCell ref="Q907:Q908"/>
    <mergeCell ref="O905:Q906"/>
    <mergeCell ref="A907:A908"/>
    <mergeCell ref="D907:D908"/>
    <mergeCell ref="E907:E908"/>
    <mergeCell ref="F907:F908"/>
    <mergeCell ref="G907:G908"/>
    <mergeCell ref="H907:H908"/>
    <mergeCell ref="I907:I908"/>
    <mergeCell ref="J907:J908"/>
    <mergeCell ref="K907:K908"/>
    <mergeCell ref="P899:Q899"/>
    <mergeCell ref="A900:Q900"/>
    <mergeCell ref="B901:Q901"/>
    <mergeCell ref="B902:Q902"/>
    <mergeCell ref="B903:Q903"/>
    <mergeCell ref="A904:A906"/>
    <mergeCell ref="B904:D904"/>
    <mergeCell ref="E904:I904"/>
    <mergeCell ref="J904:N904"/>
    <mergeCell ref="O904:Q904"/>
    <mergeCell ref="G896:I896"/>
    <mergeCell ref="J896:N896"/>
    <mergeCell ref="O896:Q896"/>
    <mergeCell ref="B897:F897"/>
    <mergeCell ref="G897:I897"/>
    <mergeCell ref="J897:N897"/>
    <mergeCell ref="O897:Q897"/>
    <mergeCell ref="B894:F894"/>
    <mergeCell ref="G894:I894"/>
    <mergeCell ref="J894:N894"/>
    <mergeCell ref="O894:Q894"/>
    <mergeCell ref="A895:A897"/>
    <mergeCell ref="B895:F895"/>
    <mergeCell ref="G895:I895"/>
    <mergeCell ref="J895:N895"/>
    <mergeCell ref="O895:Q895"/>
    <mergeCell ref="B896:F896"/>
    <mergeCell ref="B892:F892"/>
    <mergeCell ref="G892:I892"/>
    <mergeCell ref="J892:N892"/>
    <mergeCell ref="O892:Q892"/>
    <mergeCell ref="B893:F893"/>
    <mergeCell ref="G893:I893"/>
    <mergeCell ref="J893:N893"/>
    <mergeCell ref="O893:Q893"/>
    <mergeCell ref="G890:I890"/>
    <mergeCell ref="J890:N890"/>
    <mergeCell ref="O890:Q890"/>
    <mergeCell ref="B891:F891"/>
    <mergeCell ref="G891:I891"/>
    <mergeCell ref="J891:N891"/>
    <mergeCell ref="O891:Q891"/>
    <mergeCell ref="B888:F888"/>
    <mergeCell ref="G888:I888"/>
    <mergeCell ref="J888:N888"/>
    <mergeCell ref="O888:Q888"/>
    <mergeCell ref="A889:A890"/>
    <mergeCell ref="B889:F889"/>
    <mergeCell ref="G889:I889"/>
    <mergeCell ref="J889:N889"/>
    <mergeCell ref="O889:Q889"/>
    <mergeCell ref="B890:F890"/>
    <mergeCell ref="A885:A888"/>
    <mergeCell ref="B885:F885"/>
    <mergeCell ref="G885:I885"/>
    <mergeCell ref="J885:N885"/>
    <mergeCell ref="O885:Q885"/>
    <mergeCell ref="B886:F886"/>
    <mergeCell ref="G886:I886"/>
    <mergeCell ref="J886:N886"/>
    <mergeCell ref="O886:Q886"/>
    <mergeCell ref="B887:F887"/>
    <mergeCell ref="G887:I887"/>
    <mergeCell ref="J887:N887"/>
    <mergeCell ref="O887:Q887"/>
    <mergeCell ref="A882:A884"/>
    <mergeCell ref="B882:F882"/>
    <mergeCell ref="G882:I882"/>
    <mergeCell ref="J882:N882"/>
    <mergeCell ref="O882:Q882"/>
    <mergeCell ref="B883:F883"/>
    <mergeCell ref="G883:I883"/>
    <mergeCell ref="J883:N883"/>
    <mergeCell ref="O883:Q883"/>
    <mergeCell ref="B884:F884"/>
    <mergeCell ref="O878:Q878"/>
    <mergeCell ref="B879:F879"/>
    <mergeCell ref="G879:I879"/>
    <mergeCell ref="J879:N879"/>
    <mergeCell ref="O879:Q879"/>
    <mergeCell ref="G876:I876"/>
    <mergeCell ref="J876:N876"/>
    <mergeCell ref="O876:Q876"/>
    <mergeCell ref="G884:I884"/>
    <mergeCell ref="J884:N884"/>
    <mergeCell ref="O884:Q884"/>
    <mergeCell ref="A877:A881"/>
    <mergeCell ref="B877:F877"/>
    <mergeCell ref="G877:I877"/>
    <mergeCell ref="J877:N877"/>
    <mergeCell ref="O877:Q877"/>
    <mergeCell ref="B878:F878"/>
    <mergeCell ref="G878:I878"/>
    <mergeCell ref="B881:F881"/>
    <mergeCell ref="G881:I881"/>
    <mergeCell ref="J881:N881"/>
    <mergeCell ref="O881:Q881"/>
    <mergeCell ref="P871:Q871"/>
    <mergeCell ref="J872:O873"/>
    <mergeCell ref="P872:Q873"/>
    <mergeCell ref="H873:I873"/>
    <mergeCell ref="A875:A876"/>
    <mergeCell ref="B875:G875"/>
    <mergeCell ref="H875:I875"/>
    <mergeCell ref="J875:O875"/>
    <mergeCell ref="P875:Q875"/>
    <mergeCell ref="B876:F876"/>
    <mergeCell ref="A871:A872"/>
    <mergeCell ref="B871:C871"/>
    <mergeCell ref="D871:E871"/>
    <mergeCell ref="F871:G871"/>
    <mergeCell ref="H871:I872"/>
    <mergeCell ref="J871:O871"/>
    <mergeCell ref="B880:F880"/>
    <mergeCell ref="G880:I880"/>
    <mergeCell ref="J880:N880"/>
    <mergeCell ref="O880:Q880"/>
    <mergeCell ref="J878:N878"/>
    <mergeCell ref="A865:Q865"/>
    <mergeCell ref="K867:K869"/>
    <mergeCell ref="L867:M867"/>
    <mergeCell ref="N867:O867"/>
    <mergeCell ref="P867:Q867"/>
    <mergeCell ref="L868:M869"/>
    <mergeCell ref="N868:O869"/>
    <mergeCell ref="P868:Q869"/>
    <mergeCell ref="A869:D869"/>
    <mergeCell ref="L863:M863"/>
    <mergeCell ref="N863:O863"/>
    <mergeCell ref="P863:P864"/>
    <mergeCell ref="Q863:Q864"/>
    <mergeCell ref="L864:M864"/>
    <mergeCell ref="N864:O864"/>
    <mergeCell ref="A863:A864"/>
    <mergeCell ref="D863:D864"/>
    <mergeCell ref="E863:E864"/>
    <mergeCell ref="F863:G864"/>
    <mergeCell ref="H863:I864"/>
    <mergeCell ref="J863:K864"/>
    <mergeCell ref="A861:K861"/>
    <mergeCell ref="L861:Q861"/>
    <mergeCell ref="B862:C862"/>
    <mergeCell ref="F862:G862"/>
    <mergeCell ref="H862:I862"/>
    <mergeCell ref="J862:K862"/>
    <mergeCell ref="L862:O862"/>
    <mergeCell ref="L859:L860"/>
    <mergeCell ref="M859:M860"/>
    <mergeCell ref="N859:N860"/>
    <mergeCell ref="O859:O860"/>
    <mergeCell ref="P859:P860"/>
    <mergeCell ref="Q859:Q860"/>
    <mergeCell ref="O857:Q858"/>
    <mergeCell ref="A859:A860"/>
    <mergeCell ref="D859:D860"/>
    <mergeCell ref="E859:E860"/>
    <mergeCell ref="F859:F860"/>
    <mergeCell ref="G859:G860"/>
    <mergeCell ref="H859:H860"/>
    <mergeCell ref="I859:I860"/>
    <mergeCell ref="J859:J860"/>
    <mergeCell ref="K859:K860"/>
    <mergeCell ref="P851:Q851"/>
    <mergeCell ref="A852:Q852"/>
    <mergeCell ref="B853:Q853"/>
    <mergeCell ref="B854:Q854"/>
    <mergeCell ref="B855:Q855"/>
    <mergeCell ref="A856:A858"/>
    <mergeCell ref="B856:D856"/>
    <mergeCell ref="E856:I856"/>
    <mergeCell ref="J856:N856"/>
    <mergeCell ref="O856:Q856"/>
    <mergeCell ref="G848:I848"/>
    <mergeCell ref="J848:N848"/>
    <mergeCell ref="O848:Q848"/>
    <mergeCell ref="B849:F849"/>
    <mergeCell ref="G849:I849"/>
    <mergeCell ref="J849:N849"/>
    <mergeCell ref="O849:Q849"/>
    <mergeCell ref="B846:F846"/>
    <mergeCell ref="G846:I846"/>
    <mergeCell ref="J846:N846"/>
    <mergeCell ref="O846:Q846"/>
    <mergeCell ref="A847:A849"/>
    <mergeCell ref="B847:F847"/>
    <mergeCell ref="G847:I847"/>
    <mergeCell ref="J847:N847"/>
    <mergeCell ref="O847:Q847"/>
    <mergeCell ref="B848:F848"/>
    <mergeCell ref="B844:F844"/>
    <mergeCell ref="G844:I844"/>
    <mergeCell ref="J844:N844"/>
    <mergeCell ref="O844:Q844"/>
    <mergeCell ref="B845:F845"/>
    <mergeCell ref="G845:I845"/>
    <mergeCell ref="J845:N845"/>
    <mergeCell ref="O845:Q845"/>
    <mergeCell ref="G842:I842"/>
    <mergeCell ref="J842:N842"/>
    <mergeCell ref="O842:Q842"/>
    <mergeCell ref="B843:F843"/>
    <mergeCell ref="G843:I843"/>
    <mergeCell ref="J843:N843"/>
    <mergeCell ref="O843:Q843"/>
    <mergeCell ref="B840:F840"/>
    <mergeCell ref="G840:I840"/>
    <mergeCell ref="J840:N840"/>
    <mergeCell ref="O840:Q840"/>
    <mergeCell ref="A841:A842"/>
    <mergeCell ref="B841:F841"/>
    <mergeCell ref="G841:I841"/>
    <mergeCell ref="J841:N841"/>
    <mergeCell ref="O841:Q841"/>
    <mergeCell ref="B842:F842"/>
    <mergeCell ref="A837:A840"/>
    <mergeCell ref="B837:F837"/>
    <mergeCell ref="G837:I837"/>
    <mergeCell ref="J837:N837"/>
    <mergeCell ref="O837:Q837"/>
    <mergeCell ref="B838:F838"/>
    <mergeCell ref="G838:I838"/>
    <mergeCell ref="J838:N838"/>
    <mergeCell ref="O838:Q838"/>
    <mergeCell ref="B839:F839"/>
    <mergeCell ref="G839:I839"/>
    <mergeCell ref="J839:N839"/>
    <mergeCell ref="O839:Q839"/>
    <mergeCell ref="A834:A836"/>
    <mergeCell ref="B834:F834"/>
    <mergeCell ref="G834:I834"/>
    <mergeCell ref="J834:N834"/>
    <mergeCell ref="O834:Q834"/>
    <mergeCell ref="B835:F835"/>
    <mergeCell ref="G835:I835"/>
    <mergeCell ref="J835:N835"/>
    <mergeCell ref="O835:Q835"/>
    <mergeCell ref="B836:F836"/>
    <mergeCell ref="O830:Q830"/>
    <mergeCell ref="B831:F831"/>
    <mergeCell ref="G831:I831"/>
    <mergeCell ref="J831:N831"/>
    <mergeCell ref="O831:Q831"/>
    <mergeCell ref="G828:I828"/>
    <mergeCell ref="J828:N828"/>
    <mergeCell ref="O828:Q828"/>
    <mergeCell ref="G836:I836"/>
    <mergeCell ref="J836:N836"/>
    <mergeCell ref="O836:Q836"/>
    <mergeCell ref="A829:A833"/>
    <mergeCell ref="B829:F829"/>
    <mergeCell ref="G829:I829"/>
    <mergeCell ref="J829:N829"/>
    <mergeCell ref="O829:Q829"/>
    <mergeCell ref="B830:F830"/>
    <mergeCell ref="G830:I830"/>
    <mergeCell ref="B833:F833"/>
    <mergeCell ref="G833:I833"/>
    <mergeCell ref="J833:N833"/>
    <mergeCell ref="O833:Q833"/>
    <mergeCell ref="P823:Q823"/>
    <mergeCell ref="J824:O825"/>
    <mergeCell ref="P824:Q825"/>
    <mergeCell ref="H825:I825"/>
    <mergeCell ref="A827:A828"/>
    <mergeCell ref="B827:G827"/>
    <mergeCell ref="H827:I827"/>
    <mergeCell ref="J827:O827"/>
    <mergeCell ref="P827:Q827"/>
    <mergeCell ref="B828:F828"/>
    <mergeCell ref="A823:A824"/>
    <mergeCell ref="B823:C823"/>
    <mergeCell ref="D823:E823"/>
    <mergeCell ref="F823:G823"/>
    <mergeCell ref="H823:I824"/>
    <mergeCell ref="J823:O823"/>
    <mergeCell ref="B832:F832"/>
    <mergeCell ref="G832:I832"/>
    <mergeCell ref="J832:N832"/>
    <mergeCell ref="O832:Q832"/>
    <mergeCell ref="J830:N830"/>
    <mergeCell ref="A817:Q817"/>
    <mergeCell ref="K819:K821"/>
    <mergeCell ref="L819:M819"/>
    <mergeCell ref="N819:O819"/>
    <mergeCell ref="P819:Q819"/>
    <mergeCell ref="L820:M821"/>
    <mergeCell ref="N820:O821"/>
    <mergeCell ref="P820:Q821"/>
    <mergeCell ref="A821:D821"/>
    <mergeCell ref="L815:M815"/>
    <mergeCell ref="N815:O815"/>
    <mergeCell ref="P815:P816"/>
    <mergeCell ref="Q815:Q816"/>
    <mergeCell ref="L816:M816"/>
    <mergeCell ref="N816:O816"/>
    <mergeCell ref="A815:A816"/>
    <mergeCell ref="D815:D816"/>
    <mergeCell ref="E815:E816"/>
    <mergeCell ref="F815:G816"/>
    <mergeCell ref="H815:I816"/>
    <mergeCell ref="J815:K816"/>
    <mergeCell ref="A813:K813"/>
    <mergeCell ref="L813:Q813"/>
    <mergeCell ref="B814:C814"/>
    <mergeCell ref="F814:G814"/>
    <mergeCell ref="H814:I814"/>
    <mergeCell ref="J814:K814"/>
    <mergeCell ref="L814:O814"/>
    <mergeCell ref="L811:L812"/>
    <mergeCell ref="M811:M812"/>
    <mergeCell ref="N811:N812"/>
    <mergeCell ref="O811:O812"/>
    <mergeCell ref="P811:P812"/>
    <mergeCell ref="Q811:Q812"/>
    <mergeCell ref="O809:Q810"/>
    <mergeCell ref="A811:A812"/>
    <mergeCell ref="D811:D812"/>
    <mergeCell ref="E811:E812"/>
    <mergeCell ref="F811:F812"/>
    <mergeCell ref="G811:G812"/>
    <mergeCell ref="H811:H812"/>
    <mergeCell ref="I811:I812"/>
    <mergeCell ref="J811:J812"/>
    <mergeCell ref="K811:K812"/>
    <mergeCell ref="P803:Q803"/>
    <mergeCell ref="A804:Q804"/>
    <mergeCell ref="B805:Q805"/>
    <mergeCell ref="B806:Q806"/>
    <mergeCell ref="B807:Q807"/>
    <mergeCell ref="A808:A810"/>
    <mergeCell ref="B808:D808"/>
    <mergeCell ref="E808:I808"/>
    <mergeCell ref="J808:N808"/>
    <mergeCell ref="O808:Q808"/>
    <mergeCell ref="G800:I800"/>
    <mergeCell ref="J800:N800"/>
    <mergeCell ref="O800:Q800"/>
    <mergeCell ref="B801:F801"/>
    <mergeCell ref="G801:I801"/>
    <mergeCell ref="J801:N801"/>
    <mergeCell ref="O801:Q801"/>
    <mergeCell ref="B798:F798"/>
    <mergeCell ref="G798:I798"/>
    <mergeCell ref="J798:N798"/>
    <mergeCell ref="O798:Q798"/>
    <mergeCell ref="A799:A801"/>
    <mergeCell ref="B799:F799"/>
    <mergeCell ref="G799:I799"/>
    <mergeCell ref="J799:N799"/>
    <mergeCell ref="O799:Q799"/>
    <mergeCell ref="B800:F800"/>
    <mergeCell ref="B796:F796"/>
    <mergeCell ref="G796:I796"/>
    <mergeCell ref="J796:N796"/>
    <mergeCell ref="O796:Q796"/>
    <mergeCell ref="B797:F797"/>
    <mergeCell ref="G797:I797"/>
    <mergeCell ref="J797:N797"/>
    <mergeCell ref="O797:Q797"/>
    <mergeCell ref="G794:I794"/>
    <mergeCell ref="J794:N794"/>
    <mergeCell ref="O794:Q794"/>
    <mergeCell ref="B795:F795"/>
    <mergeCell ref="G795:I795"/>
    <mergeCell ref="J795:N795"/>
    <mergeCell ref="O795:Q795"/>
    <mergeCell ref="B792:F792"/>
    <mergeCell ref="G792:I792"/>
    <mergeCell ref="J792:N792"/>
    <mergeCell ref="O792:Q792"/>
    <mergeCell ref="A793:A794"/>
    <mergeCell ref="B793:F793"/>
    <mergeCell ref="G793:I793"/>
    <mergeCell ref="J793:N793"/>
    <mergeCell ref="O793:Q793"/>
    <mergeCell ref="B794:F794"/>
    <mergeCell ref="A789:A792"/>
    <mergeCell ref="B789:F789"/>
    <mergeCell ref="G789:I789"/>
    <mergeCell ref="J789:N789"/>
    <mergeCell ref="O789:Q789"/>
    <mergeCell ref="B790:F790"/>
    <mergeCell ref="G790:I790"/>
    <mergeCell ref="J790:N790"/>
    <mergeCell ref="O790:Q790"/>
    <mergeCell ref="B791:F791"/>
    <mergeCell ref="G791:I791"/>
    <mergeCell ref="J791:N791"/>
    <mergeCell ref="O791:Q791"/>
    <mergeCell ref="A786:A788"/>
    <mergeCell ref="B786:F786"/>
    <mergeCell ref="G786:I786"/>
    <mergeCell ref="J786:N786"/>
    <mergeCell ref="O786:Q786"/>
    <mergeCell ref="B787:F787"/>
    <mergeCell ref="G787:I787"/>
    <mergeCell ref="J787:N787"/>
    <mergeCell ref="O787:Q787"/>
    <mergeCell ref="B788:F788"/>
    <mergeCell ref="O782:Q782"/>
    <mergeCell ref="B783:F783"/>
    <mergeCell ref="G783:I783"/>
    <mergeCell ref="J783:N783"/>
    <mergeCell ref="O783:Q783"/>
    <mergeCell ref="G780:I780"/>
    <mergeCell ref="J780:N780"/>
    <mergeCell ref="O780:Q780"/>
    <mergeCell ref="G788:I788"/>
    <mergeCell ref="J788:N788"/>
    <mergeCell ref="O788:Q788"/>
    <mergeCell ref="A781:A785"/>
    <mergeCell ref="B781:F781"/>
    <mergeCell ref="G781:I781"/>
    <mergeCell ref="J781:N781"/>
    <mergeCell ref="O781:Q781"/>
    <mergeCell ref="B782:F782"/>
    <mergeCell ref="G782:I782"/>
    <mergeCell ref="B785:F785"/>
    <mergeCell ref="G785:I785"/>
    <mergeCell ref="J785:N785"/>
    <mergeCell ref="O785:Q785"/>
    <mergeCell ref="P775:Q775"/>
    <mergeCell ref="J776:O777"/>
    <mergeCell ref="P776:Q777"/>
    <mergeCell ref="H777:I777"/>
    <mergeCell ref="A779:A780"/>
    <mergeCell ref="B779:G779"/>
    <mergeCell ref="H779:I779"/>
    <mergeCell ref="J779:O779"/>
    <mergeCell ref="P779:Q779"/>
    <mergeCell ref="B780:F780"/>
    <mergeCell ref="A775:A776"/>
    <mergeCell ref="B775:C775"/>
    <mergeCell ref="D775:E775"/>
    <mergeCell ref="F775:G775"/>
    <mergeCell ref="H775:I776"/>
    <mergeCell ref="J775:O775"/>
    <mergeCell ref="B784:F784"/>
    <mergeCell ref="G784:I784"/>
    <mergeCell ref="J784:N784"/>
    <mergeCell ref="O784:Q784"/>
    <mergeCell ref="J782:N782"/>
    <mergeCell ref="A769:Q769"/>
    <mergeCell ref="K771:K773"/>
    <mergeCell ref="L771:M771"/>
    <mergeCell ref="N771:O771"/>
    <mergeCell ref="P771:Q771"/>
    <mergeCell ref="L772:M773"/>
    <mergeCell ref="N772:O773"/>
    <mergeCell ref="P772:Q773"/>
    <mergeCell ref="A773:D773"/>
    <mergeCell ref="L767:M767"/>
    <mergeCell ref="N767:O767"/>
    <mergeCell ref="P767:P768"/>
    <mergeCell ref="Q767:Q768"/>
    <mergeCell ref="L768:M768"/>
    <mergeCell ref="N768:O768"/>
    <mergeCell ref="A767:A768"/>
    <mergeCell ref="D767:D768"/>
    <mergeCell ref="E767:E768"/>
    <mergeCell ref="F767:G768"/>
    <mergeCell ref="H767:I768"/>
    <mergeCell ref="J767:K768"/>
    <mergeCell ref="A765:K765"/>
    <mergeCell ref="L765:Q765"/>
    <mergeCell ref="B766:C766"/>
    <mergeCell ref="F766:G766"/>
    <mergeCell ref="H766:I766"/>
    <mergeCell ref="J766:K766"/>
    <mergeCell ref="L766:O766"/>
    <mergeCell ref="L763:L764"/>
    <mergeCell ref="M763:M764"/>
    <mergeCell ref="N763:N764"/>
    <mergeCell ref="O763:O764"/>
    <mergeCell ref="P763:P764"/>
    <mergeCell ref="Q763:Q764"/>
    <mergeCell ref="O761:Q762"/>
    <mergeCell ref="A763:A764"/>
    <mergeCell ref="D763:D764"/>
    <mergeCell ref="E763:E764"/>
    <mergeCell ref="F763:F764"/>
    <mergeCell ref="G763:G764"/>
    <mergeCell ref="H763:H764"/>
    <mergeCell ref="I763:I764"/>
    <mergeCell ref="J763:J764"/>
    <mergeCell ref="K763:K764"/>
    <mergeCell ref="P755:Q755"/>
    <mergeCell ref="A756:Q756"/>
    <mergeCell ref="B757:Q757"/>
    <mergeCell ref="B758:Q758"/>
    <mergeCell ref="B759:Q759"/>
    <mergeCell ref="A760:A762"/>
    <mergeCell ref="B760:D760"/>
    <mergeCell ref="E760:I760"/>
    <mergeCell ref="J760:N760"/>
    <mergeCell ref="O760:Q760"/>
    <mergeCell ref="G752:I752"/>
    <mergeCell ref="J752:N752"/>
    <mergeCell ref="O752:Q752"/>
    <mergeCell ref="B753:F753"/>
    <mergeCell ref="G753:I753"/>
    <mergeCell ref="J753:N753"/>
    <mergeCell ref="O753:Q753"/>
    <mergeCell ref="B750:F750"/>
    <mergeCell ref="G750:I750"/>
    <mergeCell ref="J750:N750"/>
    <mergeCell ref="O750:Q750"/>
    <mergeCell ref="A751:A753"/>
    <mergeCell ref="B751:F751"/>
    <mergeCell ref="G751:I751"/>
    <mergeCell ref="J751:N751"/>
    <mergeCell ref="O751:Q751"/>
    <mergeCell ref="B752:F752"/>
    <mergeCell ref="B748:F748"/>
    <mergeCell ref="G748:I748"/>
    <mergeCell ref="J748:N748"/>
    <mergeCell ref="O748:Q748"/>
    <mergeCell ref="B749:F749"/>
    <mergeCell ref="G749:I749"/>
    <mergeCell ref="J749:N749"/>
    <mergeCell ref="O749:Q749"/>
    <mergeCell ref="G746:I746"/>
    <mergeCell ref="J746:N746"/>
    <mergeCell ref="O746:Q746"/>
    <mergeCell ref="B747:F747"/>
    <mergeCell ref="G747:I747"/>
    <mergeCell ref="J747:N747"/>
    <mergeCell ref="O747:Q747"/>
    <mergeCell ref="B744:F744"/>
    <mergeCell ref="G744:I744"/>
    <mergeCell ref="J744:N744"/>
    <mergeCell ref="O744:Q744"/>
    <mergeCell ref="A745:A746"/>
    <mergeCell ref="B745:F745"/>
    <mergeCell ref="G745:I745"/>
    <mergeCell ref="J745:N745"/>
    <mergeCell ref="O745:Q745"/>
    <mergeCell ref="B746:F746"/>
    <mergeCell ref="A741:A744"/>
    <mergeCell ref="B741:F741"/>
    <mergeCell ref="G741:I741"/>
    <mergeCell ref="J741:N741"/>
    <mergeCell ref="O741:Q741"/>
    <mergeCell ref="B742:F742"/>
    <mergeCell ref="G742:I742"/>
    <mergeCell ref="J742:N742"/>
    <mergeCell ref="O742:Q742"/>
    <mergeCell ref="B743:F743"/>
    <mergeCell ref="G743:I743"/>
    <mergeCell ref="J743:N743"/>
    <mergeCell ref="O743:Q743"/>
    <mergeCell ref="A738:A740"/>
    <mergeCell ref="B738:F738"/>
    <mergeCell ref="G738:I738"/>
    <mergeCell ref="J738:N738"/>
    <mergeCell ref="O738:Q738"/>
    <mergeCell ref="B739:F739"/>
    <mergeCell ref="G739:I739"/>
    <mergeCell ref="J739:N739"/>
    <mergeCell ref="O739:Q739"/>
    <mergeCell ref="B740:F740"/>
    <mergeCell ref="O734:Q734"/>
    <mergeCell ref="B735:F735"/>
    <mergeCell ref="G735:I735"/>
    <mergeCell ref="J735:N735"/>
    <mergeCell ref="O735:Q735"/>
    <mergeCell ref="G732:I732"/>
    <mergeCell ref="J732:N732"/>
    <mergeCell ref="O732:Q732"/>
    <mergeCell ref="G740:I740"/>
    <mergeCell ref="J740:N740"/>
    <mergeCell ref="O740:Q740"/>
    <mergeCell ref="A733:A737"/>
    <mergeCell ref="B733:F733"/>
    <mergeCell ref="G733:I733"/>
    <mergeCell ref="J733:N733"/>
    <mergeCell ref="O733:Q733"/>
    <mergeCell ref="B734:F734"/>
    <mergeCell ref="G734:I734"/>
    <mergeCell ref="B737:F737"/>
    <mergeCell ref="G737:I737"/>
    <mergeCell ref="J737:N737"/>
    <mergeCell ref="O737:Q737"/>
    <mergeCell ref="P727:Q727"/>
    <mergeCell ref="J728:O729"/>
    <mergeCell ref="P728:Q729"/>
    <mergeCell ref="H729:I729"/>
    <mergeCell ref="A731:A732"/>
    <mergeCell ref="B731:G731"/>
    <mergeCell ref="H731:I731"/>
    <mergeCell ref="J731:O731"/>
    <mergeCell ref="P731:Q731"/>
    <mergeCell ref="B732:F732"/>
    <mergeCell ref="A727:A728"/>
    <mergeCell ref="B727:C727"/>
    <mergeCell ref="D727:E727"/>
    <mergeCell ref="F727:G727"/>
    <mergeCell ref="H727:I728"/>
    <mergeCell ref="J727:O727"/>
    <mergeCell ref="B736:F736"/>
    <mergeCell ref="G736:I736"/>
    <mergeCell ref="J736:N736"/>
    <mergeCell ref="O736:Q736"/>
    <mergeCell ref="J734:N734"/>
    <mergeCell ref="A721:Q721"/>
    <mergeCell ref="K723:K725"/>
    <mergeCell ref="L723:M723"/>
    <mergeCell ref="N723:O723"/>
    <mergeCell ref="P723:Q723"/>
    <mergeCell ref="L724:M725"/>
    <mergeCell ref="N724:O725"/>
    <mergeCell ref="P724:Q725"/>
    <mergeCell ref="A725:D725"/>
    <mergeCell ref="L719:M719"/>
    <mergeCell ref="N719:O719"/>
    <mergeCell ref="P719:P720"/>
    <mergeCell ref="Q719:Q720"/>
    <mergeCell ref="L720:M720"/>
    <mergeCell ref="N720:O720"/>
    <mergeCell ref="A719:A720"/>
    <mergeCell ref="D719:D720"/>
    <mergeCell ref="E719:E720"/>
    <mergeCell ref="F719:G720"/>
    <mergeCell ref="H719:I720"/>
    <mergeCell ref="J719:K720"/>
    <mergeCell ref="A717:K717"/>
    <mergeCell ref="L717:Q717"/>
    <mergeCell ref="B718:C718"/>
    <mergeCell ref="F718:G718"/>
    <mergeCell ref="H718:I718"/>
    <mergeCell ref="J718:K718"/>
    <mergeCell ref="L718:O718"/>
    <mergeCell ref="L715:L716"/>
    <mergeCell ref="M715:M716"/>
    <mergeCell ref="N715:N716"/>
    <mergeCell ref="O715:O716"/>
    <mergeCell ref="P715:P716"/>
    <mergeCell ref="Q715:Q716"/>
    <mergeCell ref="O713:Q714"/>
    <mergeCell ref="A715:A716"/>
    <mergeCell ref="D715:D716"/>
    <mergeCell ref="E715:E716"/>
    <mergeCell ref="F715:F716"/>
    <mergeCell ref="G715:G716"/>
    <mergeCell ref="H715:H716"/>
    <mergeCell ref="I715:I716"/>
    <mergeCell ref="J715:J716"/>
    <mergeCell ref="K715:K716"/>
    <mergeCell ref="P707:Q707"/>
    <mergeCell ref="A708:Q708"/>
    <mergeCell ref="B709:Q709"/>
    <mergeCell ref="B710:Q710"/>
    <mergeCell ref="B711:Q711"/>
    <mergeCell ref="A712:A714"/>
    <mergeCell ref="B712:D712"/>
    <mergeCell ref="E712:I712"/>
    <mergeCell ref="J712:N712"/>
    <mergeCell ref="O712:Q712"/>
    <mergeCell ref="G704:I704"/>
    <mergeCell ref="J704:N704"/>
    <mergeCell ref="O704:Q704"/>
    <mergeCell ref="B705:F705"/>
    <mergeCell ref="G705:I705"/>
    <mergeCell ref="J705:N705"/>
    <mergeCell ref="O705:Q705"/>
    <mergeCell ref="B702:F702"/>
    <mergeCell ref="G702:I702"/>
    <mergeCell ref="J702:N702"/>
    <mergeCell ref="O702:Q702"/>
    <mergeCell ref="A703:A705"/>
    <mergeCell ref="B703:F703"/>
    <mergeCell ref="G703:I703"/>
    <mergeCell ref="J703:N703"/>
    <mergeCell ref="O703:Q703"/>
    <mergeCell ref="B704:F704"/>
    <mergeCell ref="B700:F700"/>
    <mergeCell ref="G700:I700"/>
    <mergeCell ref="J700:N700"/>
    <mergeCell ref="O700:Q700"/>
    <mergeCell ref="B701:F701"/>
    <mergeCell ref="G701:I701"/>
    <mergeCell ref="J701:N701"/>
    <mergeCell ref="O701:Q701"/>
    <mergeCell ref="G698:I698"/>
    <mergeCell ref="J698:N698"/>
    <mergeCell ref="O698:Q698"/>
    <mergeCell ref="B699:F699"/>
    <mergeCell ref="G699:I699"/>
    <mergeCell ref="J699:N699"/>
    <mergeCell ref="O699:Q699"/>
    <mergeCell ref="B696:F696"/>
    <mergeCell ref="G696:I696"/>
    <mergeCell ref="J696:N696"/>
    <mergeCell ref="O696:Q696"/>
    <mergeCell ref="A697:A698"/>
    <mergeCell ref="B697:F697"/>
    <mergeCell ref="G697:I697"/>
    <mergeCell ref="J697:N697"/>
    <mergeCell ref="O697:Q697"/>
    <mergeCell ref="B698:F698"/>
    <mergeCell ref="A693:A696"/>
    <mergeCell ref="B693:F693"/>
    <mergeCell ref="G693:I693"/>
    <mergeCell ref="J693:N693"/>
    <mergeCell ref="O693:Q693"/>
    <mergeCell ref="B694:F694"/>
    <mergeCell ref="G694:I694"/>
    <mergeCell ref="J694:N694"/>
    <mergeCell ref="O694:Q694"/>
    <mergeCell ref="B695:F695"/>
    <mergeCell ref="G695:I695"/>
    <mergeCell ref="J695:N695"/>
    <mergeCell ref="O695:Q695"/>
    <mergeCell ref="A690:A692"/>
    <mergeCell ref="B690:F690"/>
    <mergeCell ref="G690:I690"/>
    <mergeCell ref="J690:N690"/>
    <mergeCell ref="O690:Q690"/>
    <mergeCell ref="B691:F691"/>
    <mergeCell ref="G691:I691"/>
    <mergeCell ref="J691:N691"/>
    <mergeCell ref="O691:Q691"/>
    <mergeCell ref="B692:F692"/>
    <mergeCell ref="O686:Q686"/>
    <mergeCell ref="B687:F687"/>
    <mergeCell ref="G687:I687"/>
    <mergeCell ref="J687:N687"/>
    <mergeCell ref="O687:Q687"/>
    <mergeCell ref="G684:I684"/>
    <mergeCell ref="J684:N684"/>
    <mergeCell ref="O684:Q684"/>
    <mergeCell ref="G692:I692"/>
    <mergeCell ref="J692:N692"/>
    <mergeCell ref="O692:Q692"/>
    <mergeCell ref="A685:A689"/>
    <mergeCell ref="B685:F685"/>
    <mergeCell ref="G685:I685"/>
    <mergeCell ref="J685:N685"/>
    <mergeCell ref="O685:Q685"/>
    <mergeCell ref="B686:F686"/>
    <mergeCell ref="G686:I686"/>
    <mergeCell ref="B689:F689"/>
    <mergeCell ref="G689:I689"/>
    <mergeCell ref="J689:N689"/>
    <mergeCell ref="O689:Q689"/>
    <mergeCell ref="P679:Q679"/>
    <mergeCell ref="J680:O681"/>
    <mergeCell ref="P680:Q681"/>
    <mergeCell ref="H681:I681"/>
    <mergeCell ref="A683:A684"/>
    <mergeCell ref="B683:G683"/>
    <mergeCell ref="H683:I683"/>
    <mergeCell ref="J683:O683"/>
    <mergeCell ref="P683:Q683"/>
    <mergeCell ref="B684:F684"/>
    <mergeCell ref="A679:A680"/>
    <mergeCell ref="B679:C679"/>
    <mergeCell ref="D679:E679"/>
    <mergeCell ref="F679:G679"/>
    <mergeCell ref="H679:I680"/>
    <mergeCell ref="J679:O679"/>
    <mergeCell ref="B688:F688"/>
    <mergeCell ref="G688:I688"/>
    <mergeCell ref="J688:N688"/>
    <mergeCell ref="O688:Q688"/>
    <mergeCell ref="J686:N686"/>
    <mergeCell ref="A673:Q673"/>
    <mergeCell ref="K675:K677"/>
    <mergeCell ref="L675:M675"/>
    <mergeCell ref="N675:O675"/>
    <mergeCell ref="P675:Q675"/>
    <mergeCell ref="L676:M677"/>
    <mergeCell ref="N676:O677"/>
    <mergeCell ref="P676:Q677"/>
    <mergeCell ref="A677:D677"/>
    <mergeCell ref="L671:M671"/>
    <mergeCell ref="N671:O671"/>
    <mergeCell ref="P671:P672"/>
    <mergeCell ref="Q671:Q672"/>
    <mergeCell ref="L672:M672"/>
    <mergeCell ref="N672:O672"/>
    <mergeCell ref="A671:A672"/>
    <mergeCell ref="D671:D672"/>
    <mergeCell ref="E671:E672"/>
    <mergeCell ref="F671:G672"/>
    <mergeCell ref="H671:I672"/>
    <mergeCell ref="J671:K672"/>
    <mergeCell ref="A669:K669"/>
    <mergeCell ref="L669:Q669"/>
    <mergeCell ref="B670:C670"/>
    <mergeCell ref="F670:G670"/>
    <mergeCell ref="H670:I670"/>
    <mergeCell ref="J670:K670"/>
    <mergeCell ref="L670:O670"/>
    <mergeCell ref="L667:L668"/>
    <mergeCell ref="M667:M668"/>
    <mergeCell ref="N667:N668"/>
    <mergeCell ref="O667:O668"/>
    <mergeCell ref="P667:P668"/>
    <mergeCell ref="Q667:Q668"/>
    <mergeCell ref="O665:Q666"/>
    <mergeCell ref="A667:A668"/>
    <mergeCell ref="D667:D668"/>
    <mergeCell ref="E667:E668"/>
    <mergeCell ref="F667:F668"/>
    <mergeCell ref="G667:G668"/>
    <mergeCell ref="H667:H668"/>
    <mergeCell ref="I667:I668"/>
    <mergeCell ref="J667:J668"/>
    <mergeCell ref="K667:K668"/>
    <mergeCell ref="P659:Q659"/>
    <mergeCell ref="A660:Q660"/>
    <mergeCell ref="B661:Q661"/>
    <mergeCell ref="B662:Q662"/>
    <mergeCell ref="B663:Q663"/>
    <mergeCell ref="A664:A666"/>
    <mergeCell ref="B664:D664"/>
    <mergeCell ref="E664:I664"/>
    <mergeCell ref="J664:N664"/>
    <mergeCell ref="O664:Q664"/>
    <mergeCell ref="G656:I656"/>
    <mergeCell ref="J656:N656"/>
    <mergeCell ref="O656:Q656"/>
    <mergeCell ref="B657:F657"/>
    <mergeCell ref="G657:I657"/>
    <mergeCell ref="J657:N657"/>
    <mergeCell ref="O657:Q657"/>
    <mergeCell ref="B654:F654"/>
    <mergeCell ref="G654:I654"/>
    <mergeCell ref="J654:N654"/>
    <mergeCell ref="O654:Q654"/>
    <mergeCell ref="A655:A657"/>
    <mergeCell ref="B655:F655"/>
    <mergeCell ref="G655:I655"/>
    <mergeCell ref="J655:N655"/>
    <mergeCell ref="O655:Q655"/>
    <mergeCell ref="B656:F656"/>
    <mergeCell ref="B652:F652"/>
    <mergeCell ref="G652:I652"/>
    <mergeCell ref="J652:N652"/>
    <mergeCell ref="O652:Q652"/>
    <mergeCell ref="B653:F653"/>
    <mergeCell ref="G653:I653"/>
    <mergeCell ref="J653:N653"/>
    <mergeCell ref="O653:Q653"/>
    <mergeCell ref="G650:I650"/>
    <mergeCell ref="J650:N650"/>
    <mergeCell ref="O650:Q650"/>
    <mergeCell ref="B651:F651"/>
    <mergeCell ref="G651:I651"/>
    <mergeCell ref="J651:N651"/>
    <mergeCell ref="O651:Q651"/>
    <mergeCell ref="B648:F648"/>
    <mergeCell ref="G648:I648"/>
    <mergeCell ref="J648:N648"/>
    <mergeCell ref="O648:Q648"/>
    <mergeCell ref="A649:A650"/>
    <mergeCell ref="B649:F649"/>
    <mergeCell ref="G649:I649"/>
    <mergeCell ref="J649:N649"/>
    <mergeCell ref="O649:Q649"/>
    <mergeCell ref="B650:F650"/>
    <mergeCell ref="A645:A648"/>
    <mergeCell ref="B645:F645"/>
    <mergeCell ref="G645:I645"/>
    <mergeCell ref="J645:N645"/>
    <mergeCell ref="O645:Q645"/>
    <mergeCell ref="B646:F646"/>
    <mergeCell ref="G646:I646"/>
    <mergeCell ref="J646:N646"/>
    <mergeCell ref="O646:Q646"/>
    <mergeCell ref="B647:F647"/>
    <mergeCell ref="G647:I647"/>
    <mergeCell ref="J647:N647"/>
    <mergeCell ref="O647:Q647"/>
    <mergeCell ref="A642:A644"/>
    <mergeCell ref="B642:F642"/>
    <mergeCell ref="G642:I642"/>
    <mergeCell ref="J642:N642"/>
    <mergeCell ref="O642:Q642"/>
    <mergeCell ref="B643:F643"/>
    <mergeCell ref="G643:I643"/>
    <mergeCell ref="J643:N643"/>
    <mergeCell ref="O643:Q643"/>
    <mergeCell ref="B644:F644"/>
    <mergeCell ref="O638:Q638"/>
    <mergeCell ref="B639:F639"/>
    <mergeCell ref="G639:I639"/>
    <mergeCell ref="J639:N639"/>
    <mergeCell ref="O639:Q639"/>
    <mergeCell ref="G636:I636"/>
    <mergeCell ref="J636:N636"/>
    <mergeCell ref="O636:Q636"/>
    <mergeCell ref="G644:I644"/>
    <mergeCell ref="J644:N644"/>
    <mergeCell ref="O644:Q644"/>
    <mergeCell ref="A637:A641"/>
    <mergeCell ref="B637:F637"/>
    <mergeCell ref="G637:I637"/>
    <mergeCell ref="J637:N637"/>
    <mergeCell ref="O637:Q637"/>
    <mergeCell ref="B638:F638"/>
    <mergeCell ref="G638:I638"/>
    <mergeCell ref="B641:F641"/>
    <mergeCell ref="G641:I641"/>
    <mergeCell ref="J641:N641"/>
    <mergeCell ref="O641:Q641"/>
    <mergeCell ref="P631:Q631"/>
    <mergeCell ref="J632:O633"/>
    <mergeCell ref="P632:Q633"/>
    <mergeCell ref="H633:I633"/>
    <mergeCell ref="A635:A636"/>
    <mergeCell ref="B635:G635"/>
    <mergeCell ref="H635:I635"/>
    <mergeCell ref="J635:O635"/>
    <mergeCell ref="P635:Q635"/>
    <mergeCell ref="B636:F636"/>
    <mergeCell ref="A631:A632"/>
    <mergeCell ref="B631:C631"/>
    <mergeCell ref="D631:E631"/>
    <mergeCell ref="F631:G631"/>
    <mergeCell ref="H631:I632"/>
    <mergeCell ref="J631:O631"/>
    <mergeCell ref="B640:F640"/>
    <mergeCell ref="G640:I640"/>
    <mergeCell ref="J640:N640"/>
    <mergeCell ref="O640:Q640"/>
    <mergeCell ref="J638:N638"/>
    <mergeCell ref="A625:Q625"/>
    <mergeCell ref="K627:K629"/>
    <mergeCell ref="L627:M627"/>
    <mergeCell ref="N627:O627"/>
    <mergeCell ref="P627:Q627"/>
    <mergeCell ref="L628:M629"/>
    <mergeCell ref="N628:O629"/>
    <mergeCell ref="P628:Q629"/>
    <mergeCell ref="A629:D629"/>
    <mergeCell ref="L623:M623"/>
    <mergeCell ref="N623:O623"/>
    <mergeCell ref="P623:P624"/>
    <mergeCell ref="Q623:Q624"/>
    <mergeCell ref="L624:M624"/>
    <mergeCell ref="N624:O624"/>
    <mergeCell ref="A623:A624"/>
    <mergeCell ref="D623:D624"/>
    <mergeCell ref="E623:E624"/>
    <mergeCell ref="F623:G624"/>
    <mergeCell ref="H623:I624"/>
    <mergeCell ref="J623:K624"/>
    <mergeCell ref="A621:K621"/>
    <mergeCell ref="L621:Q621"/>
    <mergeCell ref="B622:C622"/>
    <mergeCell ref="F622:G622"/>
    <mergeCell ref="H622:I622"/>
    <mergeCell ref="J622:K622"/>
    <mergeCell ref="L622:O622"/>
    <mergeCell ref="L619:L620"/>
    <mergeCell ref="M619:M620"/>
    <mergeCell ref="N619:N620"/>
    <mergeCell ref="O619:O620"/>
    <mergeCell ref="P619:P620"/>
    <mergeCell ref="Q619:Q620"/>
    <mergeCell ref="O617:Q618"/>
    <mergeCell ref="A619:A620"/>
    <mergeCell ref="D619:D620"/>
    <mergeCell ref="E619:E620"/>
    <mergeCell ref="F619:F620"/>
    <mergeCell ref="G619:G620"/>
    <mergeCell ref="H619:H620"/>
    <mergeCell ref="I619:I620"/>
    <mergeCell ref="J619:J620"/>
    <mergeCell ref="K619:K620"/>
    <mergeCell ref="P611:Q611"/>
    <mergeCell ref="A612:Q612"/>
    <mergeCell ref="B613:Q613"/>
    <mergeCell ref="B614:Q614"/>
    <mergeCell ref="B615:Q615"/>
    <mergeCell ref="A616:A618"/>
    <mergeCell ref="B616:D616"/>
    <mergeCell ref="E616:I616"/>
    <mergeCell ref="J616:N616"/>
    <mergeCell ref="O616:Q616"/>
    <mergeCell ref="G608:I608"/>
    <mergeCell ref="J608:N608"/>
    <mergeCell ref="O608:Q608"/>
    <mergeCell ref="B609:F609"/>
    <mergeCell ref="G609:I609"/>
    <mergeCell ref="J609:N609"/>
    <mergeCell ref="O609:Q609"/>
    <mergeCell ref="B606:F606"/>
    <mergeCell ref="G606:I606"/>
    <mergeCell ref="J606:N606"/>
    <mergeCell ref="O606:Q606"/>
    <mergeCell ref="A607:A609"/>
    <mergeCell ref="B607:F607"/>
    <mergeCell ref="G607:I607"/>
    <mergeCell ref="J607:N607"/>
    <mergeCell ref="O607:Q607"/>
    <mergeCell ref="B608:F608"/>
    <mergeCell ref="B604:F604"/>
    <mergeCell ref="G604:I604"/>
    <mergeCell ref="J604:N604"/>
    <mergeCell ref="O604:Q604"/>
    <mergeCell ref="B605:F605"/>
    <mergeCell ref="G605:I605"/>
    <mergeCell ref="J605:N605"/>
    <mergeCell ref="O605:Q605"/>
    <mergeCell ref="G602:I602"/>
    <mergeCell ref="J602:N602"/>
    <mergeCell ref="O602:Q602"/>
    <mergeCell ref="B603:F603"/>
    <mergeCell ref="G603:I603"/>
    <mergeCell ref="J603:N603"/>
    <mergeCell ref="O603:Q603"/>
    <mergeCell ref="B600:F600"/>
    <mergeCell ref="G600:I600"/>
    <mergeCell ref="J600:N600"/>
    <mergeCell ref="O600:Q600"/>
    <mergeCell ref="A601:A602"/>
    <mergeCell ref="B601:F601"/>
    <mergeCell ref="G601:I601"/>
    <mergeCell ref="J601:N601"/>
    <mergeCell ref="O601:Q601"/>
    <mergeCell ref="B602:F602"/>
    <mergeCell ref="A597:A600"/>
    <mergeCell ref="B597:F597"/>
    <mergeCell ref="G597:I597"/>
    <mergeCell ref="J597:N597"/>
    <mergeCell ref="O597:Q597"/>
    <mergeCell ref="B598:F598"/>
    <mergeCell ref="G598:I598"/>
    <mergeCell ref="J598:N598"/>
    <mergeCell ref="O598:Q598"/>
    <mergeCell ref="B599:F599"/>
    <mergeCell ref="G599:I599"/>
    <mergeCell ref="J599:N599"/>
    <mergeCell ref="O599:Q599"/>
    <mergeCell ref="A594:A596"/>
    <mergeCell ref="B594:F594"/>
    <mergeCell ref="G594:I594"/>
    <mergeCell ref="J594:N594"/>
    <mergeCell ref="O594:Q594"/>
    <mergeCell ref="B595:F595"/>
    <mergeCell ref="G595:I595"/>
    <mergeCell ref="J595:N595"/>
    <mergeCell ref="O595:Q595"/>
    <mergeCell ref="B596:F596"/>
    <mergeCell ref="O590:Q590"/>
    <mergeCell ref="B591:F591"/>
    <mergeCell ref="G591:I591"/>
    <mergeCell ref="J591:N591"/>
    <mergeCell ref="O591:Q591"/>
    <mergeCell ref="G588:I588"/>
    <mergeCell ref="J588:N588"/>
    <mergeCell ref="O588:Q588"/>
    <mergeCell ref="G596:I596"/>
    <mergeCell ref="J596:N596"/>
    <mergeCell ref="O596:Q596"/>
    <mergeCell ref="A589:A593"/>
    <mergeCell ref="B589:F589"/>
    <mergeCell ref="G589:I589"/>
    <mergeCell ref="J589:N589"/>
    <mergeCell ref="O589:Q589"/>
    <mergeCell ref="B590:F590"/>
    <mergeCell ref="G590:I590"/>
    <mergeCell ref="B593:F593"/>
    <mergeCell ref="G593:I593"/>
    <mergeCell ref="J593:N593"/>
    <mergeCell ref="O593:Q593"/>
    <mergeCell ref="P583:Q583"/>
    <mergeCell ref="J584:O585"/>
    <mergeCell ref="P584:Q585"/>
    <mergeCell ref="H585:I585"/>
    <mergeCell ref="A587:A588"/>
    <mergeCell ref="B587:G587"/>
    <mergeCell ref="H587:I587"/>
    <mergeCell ref="J587:O587"/>
    <mergeCell ref="P587:Q587"/>
    <mergeCell ref="B588:F588"/>
    <mergeCell ref="A583:A584"/>
    <mergeCell ref="B583:C583"/>
    <mergeCell ref="D583:E583"/>
    <mergeCell ref="F583:G583"/>
    <mergeCell ref="H583:I584"/>
    <mergeCell ref="J583:O583"/>
    <mergeCell ref="B592:F592"/>
    <mergeCell ref="G592:I592"/>
    <mergeCell ref="J592:N592"/>
    <mergeCell ref="O592:Q592"/>
    <mergeCell ref="J590:N590"/>
    <mergeCell ref="A577:Q577"/>
    <mergeCell ref="K579:K581"/>
    <mergeCell ref="L579:M579"/>
    <mergeCell ref="N579:O579"/>
    <mergeCell ref="P579:Q579"/>
    <mergeCell ref="L580:M581"/>
    <mergeCell ref="N580:O581"/>
    <mergeCell ref="P580:Q581"/>
    <mergeCell ref="A581:D581"/>
    <mergeCell ref="L575:M575"/>
    <mergeCell ref="N575:O575"/>
    <mergeCell ref="P575:P576"/>
    <mergeCell ref="Q575:Q576"/>
    <mergeCell ref="L576:M576"/>
    <mergeCell ref="N576:O576"/>
    <mergeCell ref="A575:A576"/>
    <mergeCell ref="D575:D576"/>
    <mergeCell ref="E575:E576"/>
    <mergeCell ref="F575:G576"/>
    <mergeCell ref="H575:I576"/>
    <mergeCell ref="J575:K576"/>
    <mergeCell ref="A573:K573"/>
    <mergeCell ref="L573:Q573"/>
    <mergeCell ref="B574:C574"/>
    <mergeCell ref="F574:G574"/>
    <mergeCell ref="H574:I574"/>
    <mergeCell ref="J574:K574"/>
    <mergeCell ref="L574:O574"/>
    <mergeCell ref="L571:L572"/>
    <mergeCell ref="M571:M572"/>
    <mergeCell ref="N571:N572"/>
    <mergeCell ref="O571:O572"/>
    <mergeCell ref="P571:P572"/>
    <mergeCell ref="Q571:Q572"/>
    <mergeCell ref="O569:Q570"/>
    <mergeCell ref="A571:A572"/>
    <mergeCell ref="D571:D572"/>
    <mergeCell ref="E571:E572"/>
    <mergeCell ref="F571:F572"/>
    <mergeCell ref="G571:G572"/>
    <mergeCell ref="H571:H572"/>
    <mergeCell ref="I571:I572"/>
    <mergeCell ref="J571:J572"/>
    <mergeCell ref="K571:K572"/>
    <mergeCell ref="P563:Q563"/>
    <mergeCell ref="A564:Q564"/>
    <mergeCell ref="B565:Q565"/>
    <mergeCell ref="B566:Q566"/>
    <mergeCell ref="B567:Q567"/>
    <mergeCell ref="A568:A570"/>
    <mergeCell ref="B568:D568"/>
    <mergeCell ref="E568:I568"/>
    <mergeCell ref="J568:N568"/>
    <mergeCell ref="O568:Q568"/>
    <mergeCell ref="G560:I560"/>
    <mergeCell ref="J560:N560"/>
    <mergeCell ref="O560:Q560"/>
    <mergeCell ref="B561:F561"/>
    <mergeCell ref="G561:I561"/>
    <mergeCell ref="J561:N561"/>
    <mergeCell ref="O561:Q561"/>
    <mergeCell ref="B558:F558"/>
    <mergeCell ref="G558:I558"/>
    <mergeCell ref="J558:N558"/>
    <mergeCell ref="O558:Q558"/>
    <mergeCell ref="A559:A561"/>
    <mergeCell ref="B559:F559"/>
    <mergeCell ref="G559:I559"/>
    <mergeCell ref="J559:N559"/>
    <mergeCell ref="O559:Q559"/>
    <mergeCell ref="B560:F560"/>
    <mergeCell ref="B556:F556"/>
    <mergeCell ref="G556:I556"/>
    <mergeCell ref="J556:N556"/>
    <mergeCell ref="O556:Q556"/>
    <mergeCell ref="B557:F557"/>
    <mergeCell ref="G557:I557"/>
    <mergeCell ref="J557:N557"/>
    <mergeCell ref="O557:Q557"/>
    <mergeCell ref="G554:I554"/>
    <mergeCell ref="J554:N554"/>
    <mergeCell ref="O554:Q554"/>
    <mergeCell ref="B555:F555"/>
    <mergeCell ref="G555:I555"/>
    <mergeCell ref="J555:N555"/>
    <mergeCell ref="O555:Q555"/>
    <mergeCell ref="B552:F552"/>
    <mergeCell ref="G552:I552"/>
    <mergeCell ref="J552:N552"/>
    <mergeCell ref="O552:Q552"/>
    <mergeCell ref="A553:A554"/>
    <mergeCell ref="B553:F553"/>
    <mergeCell ref="G553:I553"/>
    <mergeCell ref="J553:N553"/>
    <mergeCell ref="O553:Q553"/>
    <mergeCell ref="B554:F554"/>
    <mergeCell ref="A549:A552"/>
    <mergeCell ref="B549:F549"/>
    <mergeCell ref="G549:I549"/>
    <mergeCell ref="J549:N549"/>
    <mergeCell ref="O549:Q549"/>
    <mergeCell ref="B550:F550"/>
    <mergeCell ref="G550:I550"/>
    <mergeCell ref="J550:N550"/>
    <mergeCell ref="O550:Q550"/>
    <mergeCell ref="B551:F551"/>
    <mergeCell ref="G551:I551"/>
    <mergeCell ref="J551:N551"/>
    <mergeCell ref="O551:Q551"/>
    <mergeCell ref="A546:A548"/>
    <mergeCell ref="B546:F546"/>
    <mergeCell ref="G546:I546"/>
    <mergeCell ref="J546:N546"/>
    <mergeCell ref="O546:Q546"/>
    <mergeCell ref="B547:F547"/>
    <mergeCell ref="G547:I547"/>
    <mergeCell ref="J547:N547"/>
    <mergeCell ref="O547:Q547"/>
    <mergeCell ref="B548:F548"/>
    <mergeCell ref="O542:Q542"/>
    <mergeCell ref="B543:F543"/>
    <mergeCell ref="G543:I543"/>
    <mergeCell ref="J543:N543"/>
    <mergeCell ref="O543:Q543"/>
    <mergeCell ref="G540:I540"/>
    <mergeCell ref="J540:N540"/>
    <mergeCell ref="O540:Q540"/>
    <mergeCell ref="G548:I548"/>
    <mergeCell ref="J548:N548"/>
    <mergeCell ref="O548:Q548"/>
    <mergeCell ref="A541:A545"/>
    <mergeCell ref="B541:F541"/>
    <mergeCell ref="G541:I541"/>
    <mergeCell ref="J541:N541"/>
    <mergeCell ref="O541:Q541"/>
    <mergeCell ref="B542:F542"/>
    <mergeCell ref="G542:I542"/>
    <mergeCell ref="B545:F545"/>
    <mergeCell ref="G545:I545"/>
    <mergeCell ref="J545:N545"/>
    <mergeCell ref="O545:Q545"/>
    <mergeCell ref="P535:Q535"/>
    <mergeCell ref="J536:O537"/>
    <mergeCell ref="P536:Q537"/>
    <mergeCell ref="H537:I537"/>
    <mergeCell ref="A539:A540"/>
    <mergeCell ref="B539:G539"/>
    <mergeCell ref="H539:I539"/>
    <mergeCell ref="J539:O539"/>
    <mergeCell ref="P539:Q539"/>
    <mergeCell ref="B540:F540"/>
    <mergeCell ref="A535:A536"/>
    <mergeCell ref="B535:C535"/>
    <mergeCell ref="D535:E535"/>
    <mergeCell ref="F535:G535"/>
    <mergeCell ref="H535:I536"/>
    <mergeCell ref="J535:O535"/>
    <mergeCell ref="B544:F544"/>
    <mergeCell ref="G544:I544"/>
    <mergeCell ref="J544:N544"/>
    <mergeCell ref="O544:Q544"/>
    <mergeCell ref="J542:N542"/>
    <mergeCell ref="A529:Q529"/>
    <mergeCell ref="K531:K533"/>
    <mergeCell ref="L531:M531"/>
    <mergeCell ref="N531:O531"/>
    <mergeCell ref="P531:Q531"/>
    <mergeCell ref="L532:M533"/>
    <mergeCell ref="N532:O533"/>
    <mergeCell ref="P532:Q533"/>
    <mergeCell ref="A533:D533"/>
    <mergeCell ref="L527:M527"/>
    <mergeCell ref="N527:O527"/>
    <mergeCell ref="P527:P528"/>
    <mergeCell ref="Q527:Q528"/>
    <mergeCell ref="L528:M528"/>
    <mergeCell ref="N528:O528"/>
    <mergeCell ref="A527:A528"/>
    <mergeCell ref="D527:D528"/>
    <mergeCell ref="E527:E528"/>
    <mergeCell ref="F527:G528"/>
    <mergeCell ref="H527:I528"/>
    <mergeCell ref="J527:K528"/>
    <mergeCell ref="A525:K525"/>
    <mergeCell ref="L525:Q525"/>
    <mergeCell ref="B526:C526"/>
    <mergeCell ref="F526:G526"/>
    <mergeCell ref="H526:I526"/>
    <mergeCell ref="J526:K526"/>
    <mergeCell ref="L526:O526"/>
    <mergeCell ref="L523:L524"/>
    <mergeCell ref="M523:M524"/>
    <mergeCell ref="N523:N524"/>
    <mergeCell ref="O523:O524"/>
    <mergeCell ref="P523:P524"/>
    <mergeCell ref="Q523:Q524"/>
    <mergeCell ref="O521:Q522"/>
    <mergeCell ref="A523:A524"/>
    <mergeCell ref="D523:D524"/>
    <mergeCell ref="E523:E524"/>
    <mergeCell ref="F523:F524"/>
    <mergeCell ref="G523:G524"/>
    <mergeCell ref="H523:H524"/>
    <mergeCell ref="I523:I524"/>
    <mergeCell ref="J523:J524"/>
    <mergeCell ref="K523:K524"/>
    <mergeCell ref="P515:Q515"/>
    <mergeCell ref="A516:Q516"/>
    <mergeCell ref="B517:Q517"/>
    <mergeCell ref="B518:Q518"/>
    <mergeCell ref="B519:Q519"/>
    <mergeCell ref="A520:A522"/>
    <mergeCell ref="B520:D520"/>
    <mergeCell ref="E520:I520"/>
    <mergeCell ref="J520:N520"/>
    <mergeCell ref="O520:Q520"/>
    <mergeCell ref="G512:I512"/>
    <mergeCell ref="J512:N512"/>
    <mergeCell ref="O512:Q512"/>
    <mergeCell ref="B513:F513"/>
    <mergeCell ref="G513:I513"/>
    <mergeCell ref="J513:N513"/>
    <mergeCell ref="O513:Q513"/>
    <mergeCell ref="B510:F510"/>
    <mergeCell ref="G510:I510"/>
    <mergeCell ref="J510:N510"/>
    <mergeCell ref="O510:Q510"/>
    <mergeCell ref="A511:A513"/>
    <mergeCell ref="B511:F511"/>
    <mergeCell ref="G511:I511"/>
    <mergeCell ref="J511:N511"/>
    <mergeCell ref="O511:Q511"/>
    <mergeCell ref="B512:F512"/>
    <mergeCell ref="B508:F508"/>
    <mergeCell ref="G508:I508"/>
    <mergeCell ref="J508:N508"/>
    <mergeCell ref="O508:Q508"/>
    <mergeCell ref="B509:F509"/>
    <mergeCell ref="G509:I509"/>
    <mergeCell ref="J509:N509"/>
    <mergeCell ref="O509:Q509"/>
    <mergeCell ref="G506:I506"/>
    <mergeCell ref="J506:N506"/>
    <mergeCell ref="O506:Q506"/>
    <mergeCell ref="B507:F507"/>
    <mergeCell ref="G507:I507"/>
    <mergeCell ref="J507:N507"/>
    <mergeCell ref="O507:Q507"/>
    <mergeCell ref="B504:F504"/>
    <mergeCell ref="G504:I504"/>
    <mergeCell ref="J504:N504"/>
    <mergeCell ref="O504:Q504"/>
    <mergeCell ref="A505:A506"/>
    <mergeCell ref="B505:F505"/>
    <mergeCell ref="G505:I505"/>
    <mergeCell ref="J505:N505"/>
    <mergeCell ref="O505:Q505"/>
    <mergeCell ref="B506:F506"/>
    <mergeCell ref="A501:A504"/>
    <mergeCell ref="B501:F501"/>
    <mergeCell ref="G501:I501"/>
    <mergeCell ref="J501:N501"/>
    <mergeCell ref="O501:Q501"/>
    <mergeCell ref="B502:F502"/>
    <mergeCell ref="G502:I502"/>
    <mergeCell ref="J502:N502"/>
    <mergeCell ref="O502:Q502"/>
    <mergeCell ref="B503:F503"/>
    <mergeCell ref="G503:I503"/>
    <mergeCell ref="J503:N503"/>
    <mergeCell ref="O503:Q503"/>
    <mergeCell ref="A498:A500"/>
    <mergeCell ref="B498:F498"/>
    <mergeCell ref="G498:I498"/>
    <mergeCell ref="J498:N498"/>
    <mergeCell ref="O498:Q498"/>
    <mergeCell ref="B499:F499"/>
    <mergeCell ref="G499:I499"/>
    <mergeCell ref="J499:N499"/>
    <mergeCell ref="O499:Q499"/>
    <mergeCell ref="B500:F500"/>
    <mergeCell ref="O494:Q494"/>
    <mergeCell ref="B495:F495"/>
    <mergeCell ref="G495:I495"/>
    <mergeCell ref="J495:N495"/>
    <mergeCell ref="O495:Q495"/>
    <mergeCell ref="G492:I492"/>
    <mergeCell ref="J492:N492"/>
    <mergeCell ref="O492:Q492"/>
    <mergeCell ref="G500:I500"/>
    <mergeCell ref="J500:N500"/>
    <mergeCell ref="O500:Q500"/>
    <mergeCell ref="A493:A497"/>
    <mergeCell ref="B493:F493"/>
    <mergeCell ref="G493:I493"/>
    <mergeCell ref="J493:N493"/>
    <mergeCell ref="O493:Q493"/>
    <mergeCell ref="B494:F494"/>
    <mergeCell ref="G494:I494"/>
    <mergeCell ref="B497:F497"/>
    <mergeCell ref="G497:I497"/>
    <mergeCell ref="J497:N497"/>
    <mergeCell ref="O497:Q497"/>
    <mergeCell ref="P487:Q487"/>
    <mergeCell ref="J488:O489"/>
    <mergeCell ref="P488:Q489"/>
    <mergeCell ref="H489:I489"/>
    <mergeCell ref="A491:A492"/>
    <mergeCell ref="B491:G491"/>
    <mergeCell ref="H491:I491"/>
    <mergeCell ref="J491:O491"/>
    <mergeCell ref="P491:Q491"/>
    <mergeCell ref="B492:F492"/>
    <mergeCell ref="A487:A488"/>
    <mergeCell ref="B487:C487"/>
    <mergeCell ref="D487:E487"/>
    <mergeCell ref="F487:G487"/>
    <mergeCell ref="H487:I488"/>
    <mergeCell ref="J487:O487"/>
    <mergeCell ref="B496:F496"/>
    <mergeCell ref="G496:I496"/>
    <mergeCell ref="J496:N496"/>
    <mergeCell ref="O496:Q496"/>
    <mergeCell ref="J494:N494"/>
    <mergeCell ref="A481:Q481"/>
    <mergeCell ref="K483:K485"/>
    <mergeCell ref="L483:M483"/>
    <mergeCell ref="N483:O483"/>
    <mergeCell ref="P483:Q483"/>
    <mergeCell ref="L484:M485"/>
    <mergeCell ref="N484:O485"/>
    <mergeCell ref="P484:Q485"/>
    <mergeCell ref="A485:D485"/>
    <mergeCell ref="L479:M479"/>
    <mergeCell ref="N479:O479"/>
    <mergeCell ref="P479:P480"/>
    <mergeCell ref="Q479:Q480"/>
    <mergeCell ref="L480:M480"/>
    <mergeCell ref="N480:O480"/>
    <mergeCell ref="A479:A480"/>
    <mergeCell ref="D479:D480"/>
    <mergeCell ref="E479:E480"/>
    <mergeCell ref="F479:G480"/>
    <mergeCell ref="H479:I480"/>
    <mergeCell ref="J479:K480"/>
    <mergeCell ref="A477:K477"/>
    <mergeCell ref="L477:Q477"/>
    <mergeCell ref="B478:C478"/>
    <mergeCell ref="F478:G478"/>
    <mergeCell ref="H478:I478"/>
    <mergeCell ref="J478:K478"/>
    <mergeCell ref="L478:O478"/>
    <mergeCell ref="L475:L476"/>
    <mergeCell ref="M475:M476"/>
    <mergeCell ref="N475:N476"/>
    <mergeCell ref="O475:O476"/>
    <mergeCell ref="P475:P476"/>
    <mergeCell ref="Q475:Q476"/>
    <mergeCell ref="O473:Q474"/>
    <mergeCell ref="A475:A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P467:Q467"/>
    <mergeCell ref="A468:Q468"/>
    <mergeCell ref="B469:Q469"/>
    <mergeCell ref="B470:Q470"/>
    <mergeCell ref="B471:Q471"/>
    <mergeCell ref="A472:A474"/>
    <mergeCell ref="B472:D472"/>
    <mergeCell ref="E472:I472"/>
    <mergeCell ref="J472:N472"/>
    <mergeCell ref="O472:Q472"/>
    <mergeCell ref="G464:I464"/>
    <mergeCell ref="J464:N464"/>
    <mergeCell ref="O464:Q464"/>
    <mergeCell ref="B465:F465"/>
    <mergeCell ref="G465:I465"/>
    <mergeCell ref="J465:N465"/>
    <mergeCell ref="O465:Q465"/>
    <mergeCell ref="B462:F462"/>
    <mergeCell ref="G462:I462"/>
    <mergeCell ref="J462:N462"/>
    <mergeCell ref="O462:Q462"/>
    <mergeCell ref="A463:A465"/>
    <mergeCell ref="B463:F463"/>
    <mergeCell ref="G463:I463"/>
    <mergeCell ref="J463:N463"/>
    <mergeCell ref="O463:Q463"/>
    <mergeCell ref="B464:F464"/>
    <mergeCell ref="B460:F460"/>
    <mergeCell ref="G460:I460"/>
    <mergeCell ref="J460:N460"/>
    <mergeCell ref="O460:Q460"/>
    <mergeCell ref="B461:F461"/>
    <mergeCell ref="G461:I461"/>
    <mergeCell ref="J461:N461"/>
    <mergeCell ref="O461:Q461"/>
    <mergeCell ref="G458:I458"/>
    <mergeCell ref="J458:N458"/>
    <mergeCell ref="O458:Q458"/>
    <mergeCell ref="B459:F459"/>
    <mergeCell ref="G459:I459"/>
    <mergeCell ref="J459:N459"/>
    <mergeCell ref="O459:Q459"/>
    <mergeCell ref="B456:F456"/>
    <mergeCell ref="G456:I456"/>
    <mergeCell ref="J456:N456"/>
    <mergeCell ref="O456:Q456"/>
    <mergeCell ref="A457:A458"/>
    <mergeCell ref="B457:F457"/>
    <mergeCell ref="G457:I457"/>
    <mergeCell ref="J457:N457"/>
    <mergeCell ref="O457:Q457"/>
    <mergeCell ref="B458:F458"/>
    <mergeCell ref="A453:A456"/>
    <mergeCell ref="B453:F453"/>
    <mergeCell ref="G453:I453"/>
    <mergeCell ref="J453:N453"/>
    <mergeCell ref="O453:Q453"/>
    <mergeCell ref="B454:F454"/>
    <mergeCell ref="G454:I454"/>
    <mergeCell ref="J454:N454"/>
    <mergeCell ref="O454:Q454"/>
    <mergeCell ref="B455:F455"/>
    <mergeCell ref="G455:I455"/>
    <mergeCell ref="J455:N455"/>
    <mergeCell ref="O455:Q455"/>
    <mergeCell ref="A450:A452"/>
    <mergeCell ref="B450:F450"/>
    <mergeCell ref="G450:I450"/>
    <mergeCell ref="J450:N450"/>
    <mergeCell ref="O450:Q450"/>
    <mergeCell ref="B451:F451"/>
    <mergeCell ref="G451:I451"/>
    <mergeCell ref="J451:N451"/>
    <mergeCell ref="O451:Q451"/>
    <mergeCell ref="B452:F452"/>
    <mergeCell ref="O446:Q446"/>
    <mergeCell ref="B447:F447"/>
    <mergeCell ref="G447:I447"/>
    <mergeCell ref="J447:N447"/>
    <mergeCell ref="O447:Q447"/>
    <mergeCell ref="G444:I444"/>
    <mergeCell ref="J444:N444"/>
    <mergeCell ref="O444:Q444"/>
    <mergeCell ref="G452:I452"/>
    <mergeCell ref="J452:N452"/>
    <mergeCell ref="O452:Q452"/>
    <mergeCell ref="A445:A449"/>
    <mergeCell ref="B445:F445"/>
    <mergeCell ref="G445:I445"/>
    <mergeCell ref="J445:N445"/>
    <mergeCell ref="O445:Q445"/>
    <mergeCell ref="B446:F446"/>
    <mergeCell ref="G446:I446"/>
    <mergeCell ref="B449:F449"/>
    <mergeCell ref="G449:I449"/>
    <mergeCell ref="J449:N449"/>
    <mergeCell ref="O449:Q449"/>
    <mergeCell ref="P439:Q439"/>
    <mergeCell ref="J440:O441"/>
    <mergeCell ref="P440:Q441"/>
    <mergeCell ref="H441:I441"/>
    <mergeCell ref="A443:A444"/>
    <mergeCell ref="B443:G443"/>
    <mergeCell ref="H443:I443"/>
    <mergeCell ref="J443:O443"/>
    <mergeCell ref="P443:Q443"/>
    <mergeCell ref="B444:F444"/>
    <mergeCell ref="A439:A440"/>
    <mergeCell ref="B439:C439"/>
    <mergeCell ref="D439:E439"/>
    <mergeCell ref="F439:G439"/>
    <mergeCell ref="H439:I440"/>
    <mergeCell ref="J439:O439"/>
    <mergeCell ref="B448:F448"/>
    <mergeCell ref="G448:I448"/>
    <mergeCell ref="J448:N448"/>
    <mergeCell ref="O448:Q448"/>
    <mergeCell ref="J446:N446"/>
    <mergeCell ref="A433:Q433"/>
    <mergeCell ref="K435:K437"/>
    <mergeCell ref="L435:M435"/>
    <mergeCell ref="N435:O435"/>
    <mergeCell ref="P435:Q435"/>
    <mergeCell ref="L436:M437"/>
    <mergeCell ref="N436:O437"/>
    <mergeCell ref="P436:Q437"/>
    <mergeCell ref="A437:D437"/>
    <mergeCell ref="L431:M431"/>
    <mergeCell ref="N431:O431"/>
    <mergeCell ref="P431:P432"/>
    <mergeCell ref="Q431:Q432"/>
    <mergeCell ref="L432:M432"/>
    <mergeCell ref="N432:O432"/>
    <mergeCell ref="A431:A432"/>
    <mergeCell ref="D431:D432"/>
    <mergeCell ref="E431:E432"/>
    <mergeCell ref="F431:G432"/>
    <mergeCell ref="H431:I432"/>
    <mergeCell ref="J431:K432"/>
    <mergeCell ref="A429:K429"/>
    <mergeCell ref="L429:Q429"/>
    <mergeCell ref="B430:C430"/>
    <mergeCell ref="F430:G430"/>
    <mergeCell ref="H430:I430"/>
    <mergeCell ref="J430:K430"/>
    <mergeCell ref="L430:O430"/>
    <mergeCell ref="L427:L428"/>
    <mergeCell ref="M427:M428"/>
    <mergeCell ref="N427:N428"/>
    <mergeCell ref="O427:O428"/>
    <mergeCell ref="P427:P428"/>
    <mergeCell ref="Q427:Q428"/>
    <mergeCell ref="O425:Q426"/>
    <mergeCell ref="A427:A428"/>
    <mergeCell ref="D427:D428"/>
    <mergeCell ref="E427:E428"/>
    <mergeCell ref="F427:F428"/>
    <mergeCell ref="G427:G428"/>
    <mergeCell ref="H427:H428"/>
    <mergeCell ref="I427:I428"/>
    <mergeCell ref="J427:J428"/>
    <mergeCell ref="K427:K428"/>
    <mergeCell ref="P419:Q419"/>
    <mergeCell ref="A420:Q420"/>
    <mergeCell ref="B421:Q421"/>
    <mergeCell ref="B422:Q422"/>
    <mergeCell ref="B423:Q423"/>
    <mergeCell ref="A424:A426"/>
    <mergeCell ref="B424:D424"/>
    <mergeCell ref="E424:I424"/>
    <mergeCell ref="J424:N424"/>
    <mergeCell ref="O424:Q424"/>
    <mergeCell ref="G416:I416"/>
    <mergeCell ref="J416:N416"/>
    <mergeCell ref="O416:Q416"/>
    <mergeCell ref="B417:F417"/>
    <mergeCell ref="G417:I417"/>
    <mergeCell ref="J417:N417"/>
    <mergeCell ref="O417:Q417"/>
    <mergeCell ref="B414:F414"/>
    <mergeCell ref="G414:I414"/>
    <mergeCell ref="J414:N414"/>
    <mergeCell ref="O414:Q414"/>
    <mergeCell ref="A415:A417"/>
    <mergeCell ref="B415:F415"/>
    <mergeCell ref="G415:I415"/>
    <mergeCell ref="J415:N415"/>
    <mergeCell ref="O415:Q415"/>
    <mergeCell ref="B416:F416"/>
    <mergeCell ref="B412:F412"/>
    <mergeCell ref="G412:I412"/>
    <mergeCell ref="J412:N412"/>
    <mergeCell ref="O412:Q412"/>
    <mergeCell ref="B413:F413"/>
    <mergeCell ref="G413:I413"/>
    <mergeCell ref="J413:N413"/>
    <mergeCell ref="O413:Q413"/>
    <mergeCell ref="G410:I410"/>
    <mergeCell ref="J410:N410"/>
    <mergeCell ref="O410:Q410"/>
    <mergeCell ref="B411:F411"/>
    <mergeCell ref="G411:I411"/>
    <mergeCell ref="J411:N411"/>
    <mergeCell ref="O411:Q411"/>
    <mergeCell ref="B408:F408"/>
    <mergeCell ref="G408:I408"/>
    <mergeCell ref="J408:N408"/>
    <mergeCell ref="O408:Q408"/>
    <mergeCell ref="A409:A410"/>
    <mergeCell ref="B409:F409"/>
    <mergeCell ref="G409:I409"/>
    <mergeCell ref="J409:N409"/>
    <mergeCell ref="O409:Q409"/>
    <mergeCell ref="B410:F410"/>
    <mergeCell ref="A405:A408"/>
    <mergeCell ref="B405:F405"/>
    <mergeCell ref="G405:I405"/>
    <mergeCell ref="J405:N405"/>
    <mergeCell ref="O405:Q405"/>
    <mergeCell ref="B406:F406"/>
    <mergeCell ref="G406:I406"/>
    <mergeCell ref="J406:N406"/>
    <mergeCell ref="O406:Q406"/>
    <mergeCell ref="B407:F407"/>
    <mergeCell ref="G407:I407"/>
    <mergeCell ref="J407:N407"/>
    <mergeCell ref="O407:Q407"/>
    <mergeCell ref="A402:A404"/>
    <mergeCell ref="B402:F402"/>
    <mergeCell ref="G402:I402"/>
    <mergeCell ref="J402:N402"/>
    <mergeCell ref="O402:Q402"/>
    <mergeCell ref="B403:F403"/>
    <mergeCell ref="G403:I403"/>
    <mergeCell ref="J403:N403"/>
    <mergeCell ref="O403:Q403"/>
    <mergeCell ref="B404:F404"/>
    <mergeCell ref="O398:Q398"/>
    <mergeCell ref="B399:F399"/>
    <mergeCell ref="G399:I399"/>
    <mergeCell ref="J399:N399"/>
    <mergeCell ref="O399:Q399"/>
    <mergeCell ref="G396:I396"/>
    <mergeCell ref="J396:N396"/>
    <mergeCell ref="O396:Q396"/>
    <mergeCell ref="G404:I404"/>
    <mergeCell ref="J404:N404"/>
    <mergeCell ref="O404:Q404"/>
    <mergeCell ref="A397:A401"/>
    <mergeCell ref="B397:F397"/>
    <mergeCell ref="G397:I397"/>
    <mergeCell ref="J397:N397"/>
    <mergeCell ref="O397:Q397"/>
    <mergeCell ref="B398:F398"/>
    <mergeCell ref="G398:I398"/>
    <mergeCell ref="B401:F401"/>
    <mergeCell ref="G401:I401"/>
    <mergeCell ref="J401:N401"/>
    <mergeCell ref="O401:Q401"/>
    <mergeCell ref="P391:Q391"/>
    <mergeCell ref="J392:O393"/>
    <mergeCell ref="P392:Q393"/>
    <mergeCell ref="H393:I393"/>
    <mergeCell ref="A395:A396"/>
    <mergeCell ref="B395:G395"/>
    <mergeCell ref="H395:I395"/>
    <mergeCell ref="J395:O395"/>
    <mergeCell ref="P395:Q395"/>
    <mergeCell ref="B396:F396"/>
    <mergeCell ref="A391:A392"/>
    <mergeCell ref="B391:C391"/>
    <mergeCell ref="D391:E391"/>
    <mergeCell ref="F391:G391"/>
    <mergeCell ref="H391:I392"/>
    <mergeCell ref="J391:O391"/>
    <mergeCell ref="B400:F400"/>
    <mergeCell ref="G400:I400"/>
    <mergeCell ref="J400:N400"/>
    <mergeCell ref="O400:Q400"/>
    <mergeCell ref="J398:N398"/>
    <mergeCell ref="A385:Q385"/>
    <mergeCell ref="K387:K389"/>
    <mergeCell ref="L387:M387"/>
    <mergeCell ref="N387:O387"/>
    <mergeCell ref="P387:Q387"/>
    <mergeCell ref="L388:M389"/>
    <mergeCell ref="N388:O389"/>
    <mergeCell ref="P388:Q389"/>
    <mergeCell ref="A389:D389"/>
    <mergeCell ref="L383:M383"/>
    <mergeCell ref="N383:O383"/>
    <mergeCell ref="P383:P384"/>
    <mergeCell ref="Q383:Q384"/>
    <mergeCell ref="L384:M384"/>
    <mergeCell ref="N384:O384"/>
    <mergeCell ref="A383:A384"/>
    <mergeCell ref="D383:D384"/>
    <mergeCell ref="E383:E384"/>
    <mergeCell ref="F383:G384"/>
    <mergeCell ref="H383:I384"/>
    <mergeCell ref="J383:K384"/>
    <mergeCell ref="A381:K381"/>
    <mergeCell ref="L381:Q381"/>
    <mergeCell ref="B382:C382"/>
    <mergeCell ref="F382:G382"/>
    <mergeCell ref="H382:I382"/>
    <mergeCell ref="J382:K382"/>
    <mergeCell ref="L382:O382"/>
    <mergeCell ref="L379:L380"/>
    <mergeCell ref="M379:M380"/>
    <mergeCell ref="N379:N380"/>
    <mergeCell ref="O379:O380"/>
    <mergeCell ref="P379:P380"/>
    <mergeCell ref="Q379:Q380"/>
    <mergeCell ref="O377:Q378"/>
    <mergeCell ref="A379:A380"/>
    <mergeCell ref="D379:D380"/>
    <mergeCell ref="E379:E380"/>
    <mergeCell ref="F379:F380"/>
    <mergeCell ref="G379:G380"/>
    <mergeCell ref="H379:H380"/>
    <mergeCell ref="I379:I380"/>
    <mergeCell ref="J379:J380"/>
    <mergeCell ref="K379:K380"/>
    <mergeCell ref="P371:Q371"/>
    <mergeCell ref="A372:Q372"/>
    <mergeCell ref="B373:Q373"/>
    <mergeCell ref="B374:Q374"/>
    <mergeCell ref="B375:Q375"/>
    <mergeCell ref="A376:A378"/>
    <mergeCell ref="B376:D376"/>
    <mergeCell ref="E376:I376"/>
    <mergeCell ref="J376:N376"/>
    <mergeCell ref="O376:Q376"/>
    <mergeCell ref="G368:I368"/>
    <mergeCell ref="J368:N368"/>
    <mergeCell ref="O368:Q368"/>
    <mergeCell ref="B369:F369"/>
    <mergeCell ref="G369:I369"/>
    <mergeCell ref="J369:N369"/>
    <mergeCell ref="O369:Q369"/>
    <mergeCell ref="B366:F366"/>
    <mergeCell ref="G366:I366"/>
    <mergeCell ref="J366:N366"/>
    <mergeCell ref="O366:Q366"/>
    <mergeCell ref="A367:A369"/>
    <mergeCell ref="B367:F367"/>
    <mergeCell ref="G367:I367"/>
    <mergeCell ref="J367:N367"/>
    <mergeCell ref="O367:Q367"/>
    <mergeCell ref="B368:F368"/>
    <mergeCell ref="B364:F364"/>
    <mergeCell ref="G364:I364"/>
    <mergeCell ref="J364:N364"/>
    <mergeCell ref="O364:Q364"/>
    <mergeCell ref="B365:F365"/>
    <mergeCell ref="G365:I365"/>
    <mergeCell ref="J365:N365"/>
    <mergeCell ref="O365:Q365"/>
    <mergeCell ref="G362:I362"/>
    <mergeCell ref="J362:N362"/>
    <mergeCell ref="O362:Q362"/>
    <mergeCell ref="B363:F363"/>
    <mergeCell ref="G363:I363"/>
    <mergeCell ref="J363:N363"/>
    <mergeCell ref="O363:Q363"/>
    <mergeCell ref="B360:F360"/>
    <mergeCell ref="G360:I360"/>
    <mergeCell ref="J360:N360"/>
    <mergeCell ref="O360:Q360"/>
    <mergeCell ref="A361:A362"/>
    <mergeCell ref="B361:F361"/>
    <mergeCell ref="G361:I361"/>
    <mergeCell ref="J361:N361"/>
    <mergeCell ref="O361:Q361"/>
    <mergeCell ref="B362:F362"/>
    <mergeCell ref="A357:A360"/>
    <mergeCell ref="B357:F357"/>
    <mergeCell ref="G357:I357"/>
    <mergeCell ref="J357:N357"/>
    <mergeCell ref="O357:Q357"/>
    <mergeCell ref="B358:F358"/>
    <mergeCell ref="G358:I358"/>
    <mergeCell ref="J358:N358"/>
    <mergeCell ref="O358:Q358"/>
    <mergeCell ref="B359:F359"/>
    <mergeCell ref="G359:I359"/>
    <mergeCell ref="J359:N359"/>
    <mergeCell ref="O359:Q359"/>
    <mergeCell ref="A354:A356"/>
    <mergeCell ref="B354:F354"/>
    <mergeCell ref="G354:I354"/>
    <mergeCell ref="J354:N354"/>
    <mergeCell ref="O354:Q354"/>
    <mergeCell ref="B355:F355"/>
    <mergeCell ref="G355:I355"/>
    <mergeCell ref="J355:N355"/>
    <mergeCell ref="O355:Q355"/>
    <mergeCell ref="B356:F356"/>
    <mergeCell ref="O350:Q350"/>
    <mergeCell ref="B351:F351"/>
    <mergeCell ref="G351:I351"/>
    <mergeCell ref="J351:N351"/>
    <mergeCell ref="O351:Q351"/>
    <mergeCell ref="G348:I348"/>
    <mergeCell ref="J348:N348"/>
    <mergeCell ref="O348:Q348"/>
    <mergeCell ref="G356:I356"/>
    <mergeCell ref="J356:N356"/>
    <mergeCell ref="O356:Q356"/>
    <mergeCell ref="A349:A353"/>
    <mergeCell ref="B349:F349"/>
    <mergeCell ref="G349:I349"/>
    <mergeCell ref="J349:N349"/>
    <mergeCell ref="O349:Q349"/>
    <mergeCell ref="B350:F350"/>
    <mergeCell ref="G350:I350"/>
    <mergeCell ref="B353:F353"/>
    <mergeCell ref="G353:I353"/>
    <mergeCell ref="J353:N353"/>
    <mergeCell ref="O353:Q353"/>
    <mergeCell ref="P343:Q343"/>
    <mergeCell ref="J344:O345"/>
    <mergeCell ref="P344:Q345"/>
    <mergeCell ref="H345:I345"/>
    <mergeCell ref="A347:A348"/>
    <mergeCell ref="B347:G347"/>
    <mergeCell ref="H347:I347"/>
    <mergeCell ref="J347:O347"/>
    <mergeCell ref="P347:Q347"/>
    <mergeCell ref="B348:F348"/>
    <mergeCell ref="A343:A344"/>
    <mergeCell ref="B343:C343"/>
    <mergeCell ref="D343:E343"/>
    <mergeCell ref="F343:G343"/>
    <mergeCell ref="H343:I344"/>
    <mergeCell ref="J343:O343"/>
    <mergeCell ref="B352:F352"/>
    <mergeCell ref="G352:I352"/>
    <mergeCell ref="J352:N352"/>
    <mergeCell ref="O352:Q352"/>
    <mergeCell ref="J350:N350"/>
    <mergeCell ref="A337:Q337"/>
    <mergeCell ref="K339:K341"/>
    <mergeCell ref="L339:M339"/>
    <mergeCell ref="N339:O339"/>
    <mergeCell ref="P339:Q339"/>
    <mergeCell ref="L340:M341"/>
    <mergeCell ref="N340:O341"/>
    <mergeCell ref="P340:Q341"/>
    <mergeCell ref="A341:D341"/>
    <mergeCell ref="L335:M335"/>
    <mergeCell ref="N335:O335"/>
    <mergeCell ref="P335:P336"/>
    <mergeCell ref="Q335:Q336"/>
    <mergeCell ref="L336:M336"/>
    <mergeCell ref="N336:O336"/>
    <mergeCell ref="A335:A336"/>
    <mergeCell ref="D335:D336"/>
    <mergeCell ref="E335:E336"/>
    <mergeCell ref="F335:G336"/>
    <mergeCell ref="H335:I336"/>
    <mergeCell ref="J335:K336"/>
    <mergeCell ref="A333:K333"/>
    <mergeCell ref="L333:Q333"/>
    <mergeCell ref="B334:C334"/>
    <mergeCell ref="F334:G334"/>
    <mergeCell ref="H334:I334"/>
    <mergeCell ref="J334:K334"/>
    <mergeCell ref="L334:O334"/>
    <mergeCell ref="L331:L332"/>
    <mergeCell ref="M331:M332"/>
    <mergeCell ref="N331:N332"/>
    <mergeCell ref="O331:O332"/>
    <mergeCell ref="P331:P332"/>
    <mergeCell ref="Q331:Q332"/>
    <mergeCell ref="O329:Q330"/>
    <mergeCell ref="A331:A332"/>
    <mergeCell ref="D331:D332"/>
    <mergeCell ref="E331:E332"/>
    <mergeCell ref="F331:F332"/>
    <mergeCell ref="G331:G332"/>
    <mergeCell ref="H331:H332"/>
    <mergeCell ref="I331:I332"/>
    <mergeCell ref="J331:J332"/>
    <mergeCell ref="K331:K332"/>
    <mergeCell ref="P323:Q323"/>
    <mergeCell ref="A324:Q324"/>
    <mergeCell ref="B325:Q325"/>
    <mergeCell ref="B326:Q326"/>
    <mergeCell ref="B327:Q327"/>
    <mergeCell ref="A328:A330"/>
    <mergeCell ref="B328:D328"/>
    <mergeCell ref="E328:I328"/>
    <mergeCell ref="J328:N328"/>
    <mergeCell ref="O328:Q328"/>
    <mergeCell ref="G320:I320"/>
    <mergeCell ref="J320:N320"/>
    <mergeCell ref="O320:Q320"/>
    <mergeCell ref="B321:F321"/>
    <mergeCell ref="G321:I321"/>
    <mergeCell ref="J321:N321"/>
    <mergeCell ref="O321:Q321"/>
    <mergeCell ref="B318:F318"/>
    <mergeCell ref="G318:I318"/>
    <mergeCell ref="J318:N318"/>
    <mergeCell ref="O318:Q318"/>
    <mergeCell ref="A319:A321"/>
    <mergeCell ref="B319:F319"/>
    <mergeCell ref="G319:I319"/>
    <mergeCell ref="J319:N319"/>
    <mergeCell ref="O319:Q319"/>
    <mergeCell ref="B320:F320"/>
    <mergeCell ref="B316:F316"/>
    <mergeCell ref="G316:I316"/>
    <mergeCell ref="J316:N316"/>
    <mergeCell ref="O316:Q316"/>
    <mergeCell ref="B317:F317"/>
    <mergeCell ref="G317:I317"/>
    <mergeCell ref="J317:N317"/>
    <mergeCell ref="O317:Q317"/>
    <mergeCell ref="G314:I314"/>
    <mergeCell ref="J314:N314"/>
    <mergeCell ref="O314:Q314"/>
    <mergeCell ref="B315:F315"/>
    <mergeCell ref="G315:I315"/>
    <mergeCell ref="J315:N315"/>
    <mergeCell ref="O315:Q315"/>
    <mergeCell ref="B312:F312"/>
    <mergeCell ref="G312:I312"/>
    <mergeCell ref="J312:N312"/>
    <mergeCell ref="O312:Q312"/>
    <mergeCell ref="A313:A314"/>
    <mergeCell ref="B313:F313"/>
    <mergeCell ref="G313:I313"/>
    <mergeCell ref="J313:N313"/>
    <mergeCell ref="O313:Q313"/>
    <mergeCell ref="B314:F314"/>
    <mergeCell ref="A309:A312"/>
    <mergeCell ref="B309:F309"/>
    <mergeCell ref="G309:I309"/>
    <mergeCell ref="J309:N309"/>
    <mergeCell ref="O309:Q309"/>
    <mergeCell ref="B310:F310"/>
    <mergeCell ref="G310:I310"/>
    <mergeCell ref="J310:N310"/>
    <mergeCell ref="O310:Q310"/>
    <mergeCell ref="B311:F311"/>
    <mergeCell ref="G311:I311"/>
    <mergeCell ref="J311:N311"/>
    <mergeCell ref="O311:Q311"/>
    <mergeCell ref="A306:A308"/>
    <mergeCell ref="B306:F306"/>
    <mergeCell ref="G306:I306"/>
    <mergeCell ref="J306:N306"/>
    <mergeCell ref="O306:Q306"/>
    <mergeCell ref="B307:F307"/>
    <mergeCell ref="G307:I307"/>
    <mergeCell ref="J307:N307"/>
    <mergeCell ref="O307:Q307"/>
    <mergeCell ref="B308:F308"/>
    <mergeCell ref="O302:Q302"/>
    <mergeCell ref="B303:F303"/>
    <mergeCell ref="G303:I303"/>
    <mergeCell ref="J303:N303"/>
    <mergeCell ref="O303:Q303"/>
    <mergeCell ref="G300:I300"/>
    <mergeCell ref="J300:N300"/>
    <mergeCell ref="O300:Q300"/>
    <mergeCell ref="G308:I308"/>
    <mergeCell ref="J308:N308"/>
    <mergeCell ref="O308:Q308"/>
    <mergeCell ref="A301:A305"/>
    <mergeCell ref="B301:F301"/>
    <mergeCell ref="G301:I301"/>
    <mergeCell ref="J301:N301"/>
    <mergeCell ref="O301:Q301"/>
    <mergeCell ref="B302:F302"/>
    <mergeCell ref="G302:I302"/>
    <mergeCell ref="B305:F305"/>
    <mergeCell ref="G305:I305"/>
    <mergeCell ref="J305:N305"/>
    <mergeCell ref="O305:Q305"/>
    <mergeCell ref="P295:Q295"/>
    <mergeCell ref="J296:O297"/>
    <mergeCell ref="P296:Q297"/>
    <mergeCell ref="H297:I297"/>
    <mergeCell ref="A299:A300"/>
    <mergeCell ref="B299:G299"/>
    <mergeCell ref="H299:I299"/>
    <mergeCell ref="J299:O299"/>
    <mergeCell ref="P299:Q299"/>
    <mergeCell ref="B300:F300"/>
    <mergeCell ref="A295:A296"/>
    <mergeCell ref="B295:C295"/>
    <mergeCell ref="D295:E295"/>
    <mergeCell ref="F295:G295"/>
    <mergeCell ref="H295:I296"/>
    <mergeCell ref="J295:O295"/>
    <mergeCell ref="B304:F304"/>
    <mergeCell ref="G304:I304"/>
    <mergeCell ref="J304:N304"/>
    <mergeCell ref="O304:Q304"/>
    <mergeCell ref="J302:N302"/>
    <mergeCell ref="A289:Q289"/>
    <mergeCell ref="K291:K293"/>
    <mergeCell ref="L291:M291"/>
    <mergeCell ref="N291:O291"/>
    <mergeCell ref="P291:Q291"/>
    <mergeCell ref="L292:M293"/>
    <mergeCell ref="N292:O293"/>
    <mergeCell ref="P292:Q293"/>
    <mergeCell ref="A293:D293"/>
    <mergeCell ref="L287:M287"/>
    <mergeCell ref="N287:O287"/>
    <mergeCell ref="P287:P288"/>
    <mergeCell ref="Q287:Q288"/>
    <mergeCell ref="L288:M288"/>
    <mergeCell ref="N288:O288"/>
    <mergeCell ref="A287:A288"/>
    <mergeCell ref="D287:D288"/>
    <mergeCell ref="E287:E288"/>
    <mergeCell ref="F287:G288"/>
    <mergeCell ref="H287:I288"/>
    <mergeCell ref="J287:K288"/>
    <mergeCell ref="A285:K285"/>
    <mergeCell ref="L285:Q285"/>
    <mergeCell ref="B286:C286"/>
    <mergeCell ref="F286:G286"/>
    <mergeCell ref="H286:I286"/>
    <mergeCell ref="J286:K286"/>
    <mergeCell ref="L286:O286"/>
    <mergeCell ref="L283:L284"/>
    <mergeCell ref="M283:M284"/>
    <mergeCell ref="N283:N284"/>
    <mergeCell ref="O283:O284"/>
    <mergeCell ref="P283:P284"/>
    <mergeCell ref="Q283:Q284"/>
    <mergeCell ref="O281:Q282"/>
    <mergeCell ref="A283:A284"/>
    <mergeCell ref="D283:D284"/>
    <mergeCell ref="E283:E284"/>
    <mergeCell ref="F283:F284"/>
    <mergeCell ref="G283:G284"/>
    <mergeCell ref="H283:H284"/>
    <mergeCell ref="I283:I284"/>
    <mergeCell ref="J283:J284"/>
    <mergeCell ref="K283:K284"/>
    <mergeCell ref="P275:Q275"/>
    <mergeCell ref="A276:Q276"/>
    <mergeCell ref="B277:Q277"/>
    <mergeCell ref="B278:Q278"/>
    <mergeCell ref="B279:Q279"/>
    <mergeCell ref="A280:A282"/>
    <mergeCell ref="B280:D280"/>
    <mergeCell ref="E280:I280"/>
    <mergeCell ref="J280:N280"/>
    <mergeCell ref="O280:Q280"/>
    <mergeCell ref="G272:I272"/>
    <mergeCell ref="J272:N272"/>
    <mergeCell ref="O272:Q272"/>
    <mergeCell ref="B273:F273"/>
    <mergeCell ref="G273:I273"/>
    <mergeCell ref="J273:N273"/>
    <mergeCell ref="O273:Q273"/>
    <mergeCell ref="B270:F270"/>
    <mergeCell ref="G270:I270"/>
    <mergeCell ref="J270:N270"/>
    <mergeCell ref="O270:Q270"/>
    <mergeCell ref="A271:A273"/>
    <mergeCell ref="B271:F271"/>
    <mergeCell ref="G271:I271"/>
    <mergeCell ref="J271:N271"/>
    <mergeCell ref="O271:Q271"/>
    <mergeCell ref="B272:F272"/>
    <mergeCell ref="B268:F268"/>
    <mergeCell ref="G268:I268"/>
    <mergeCell ref="J268:N268"/>
    <mergeCell ref="O268:Q268"/>
    <mergeCell ref="B269:F269"/>
    <mergeCell ref="G269:I269"/>
    <mergeCell ref="J269:N269"/>
    <mergeCell ref="O269:Q269"/>
    <mergeCell ref="G266:I266"/>
    <mergeCell ref="J266:N266"/>
    <mergeCell ref="O266:Q266"/>
    <mergeCell ref="B267:F267"/>
    <mergeCell ref="G267:I267"/>
    <mergeCell ref="J267:N267"/>
    <mergeCell ref="O267:Q267"/>
    <mergeCell ref="B264:F264"/>
    <mergeCell ref="G264:I264"/>
    <mergeCell ref="J264:N264"/>
    <mergeCell ref="O264:Q264"/>
    <mergeCell ref="A265:A266"/>
    <mergeCell ref="B265:F265"/>
    <mergeCell ref="G265:I265"/>
    <mergeCell ref="J265:N265"/>
    <mergeCell ref="O265:Q265"/>
    <mergeCell ref="B266:F266"/>
    <mergeCell ref="A261:A264"/>
    <mergeCell ref="B261:F261"/>
    <mergeCell ref="G261:I261"/>
    <mergeCell ref="J261:N261"/>
    <mergeCell ref="O261:Q261"/>
    <mergeCell ref="B262:F262"/>
    <mergeCell ref="G262:I262"/>
    <mergeCell ref="J262:N262"/>
    <mergeCell ref="O262:Q262"/>
    <mergeCell ref="B263:F263"/>
    <mergeCell ref="G263:I263"/>
    <mergeCell ref="J263:N263"/>
    <mergeCell ref="O263:Q263"/>
    <mergeCell ref="A258:A260"/>
    <mergeCell ref="B258:F258"/>
    <mergeCell ref="G258:I258"/>
    <mergeCell ref="J258:N258"/>
    <mergeCell ref="O258:Q258"/>
    <mergeCell ref="B259:F259"/>
    <mergeCell ref="G259:I259"/>
    <mergeCell ref="J259:N259"/>
    <mergeCell ref="O259:Q259"/>
    <mergeCell ref="B260:F260"/>
    <mergeCell ref="O254:Q254"/>
    <mergeCell ref="B255:F255"/>
    <mergeCell ref="G255:I255"/>
    <mergeCell ref="J255:N255"/>
    <mergeCell ref="O255:Q255"/>
    <mergeCell ref="G252:I252"/>
    <mergeCell ref="J252:N252"/>
    <mergeCell ref="O252:Q252"/>
    <mergeCell ref="G260:I260"/>
    <mergeCell ref="J260:N260"/>
    <mergeCell ref="O260:Q260"/>
    <mergeCell ref="A253:A257"/>
    <mergeCell ref="B253:F253"/>
    <mergeCell ref="G253:I253"/>
    <mergeCell ref="J253:N253"/>
    <mergeCell ref="O253:Q253"/>
    <mergeCell ref="B254:F254"/>
    <mergeCell ref="G254:I254"/>
    <mergeCell ref="B257:F257"/>
    <mergeCell ref="G257:I257"/>
    <mergeCell ref="J257:N257"/>
    <mergeCell ref="O257:Q257"/>
    <mergeCell ref="P247:Q247"/>
    <mergeCell ref="J248:O249"/>
    <mergeCell ref="P248:Q249"/>
    <mergeCell ref="H249:I249"/>
    <mergeCell ref="A251:A252"/>
    <mergeCell ref="B251:G251"/>
    <mergeCell ref="H251:I251"/>
    <mergeCell ref="J251:O251"/>
    <mergeCell ref="P251:Q251"/>
    <mergeCell ref="B252:F252"/>
    <mergeCell ref="A247:A248"/>
    <mergeCell ref="B247:C247"/>
    <mergeCell ref="D247:E247"/>
    <mergeCell ref="F247:G247"/>
    <mergeCell ref="H247:I248"/>
    <mergeCell ref="J247:O247"/>
    <mergeCell ref="B256:F256"/>
    <mergeCell ref="G256:I256"/>
    <mergeCell ref="J256:N256"/>
    <mergeCell ref="O256:Q256"/>
    <mergeCell ref="J254:N254"/>
    <mergeCell ref="A241:Q241"/>
    <mergeCell ref="K243:K245"/>
    <mergeCell ref="L243:M243"/>
    <mergeCell ref="N243:O243"/>
    <mergeCell ref="P243:Q243"/>
    <mergeCell ref="L244:M245"/>
    <mergeCell ref="N244:O245"/>
    <mergeCell ref="P244:Q245"/>
    <mergeCell ref="A245:D245"/>
    <mergeCell ref="L239:M239"/>
    <mergeCell ref="N239:O239"/>
    <mergeCell ref="P239:P240"/>
    <mergeCell ref="Q239:Q240"/>
    <mergeCell ref="L240:M240"/>
    <mergeCell ref="N240:O240"/>
    <mergeCell ref="A239:A240"/>
    <mergeCell ref="D239:D240"/>
    <mergeCell ref="E239:E240"/>
    <mergeCell ref="F239:G240"/>
    <mergeCell ref="H239:I240"/>
    <mergeCell ref="J239:K240"/>
    <mergeCell ref="A237:K237"/>
    <mergeCell ref="L237:Q237"/>
    <mergeCell ref="B238:C238"/>
    <mergeCell ref="F238:G238"/>
    <mergeCell ref="H238:I238"/>
    <mergeCell ref="J238:K238"/>
    <mergeCell ref="L238:O238"/>
    <mergeCell ref="L235:L236"/>
    <mergeCell ref="M235:M236"/>
    <mergeCell ref="N235:N236"/>
    <mergeCell ref="O235:O236"/>
    <mergeCell ref="P235:P236"/>
    <mergeCell ref="Q235:Q236"/>
    <mergeCell ref="O233:Q234"/>
    <mergeCell ref="A235:A236"/>
    <mergeCell ref="D235:D236"/>
    <mergeCell ref="E235:E236"/>
    <mergeCell ref="F235:F236"/>
    <mergeCell ref="G235:G236"/>
    <mergeCell ref="H235:H236"/>
    <mergeCell ref="I235:I236"/>
    <mergeCell ref="J235:J236"/>
    <mergeCell ref="K235:K236"/>
    <mergeCell ref="P227:Q227"/>
    <mergeCell ref="A228:Q228"/>
    <mergeCell ref="B229:Q229"/>
    <mergeCell ref="B230:Q230"/>
    <mergeCell ref="B231:Q231"/>
    <mergeCell ref="A232:A234"/>
    <mergeCell ref="B232:D232"/>
    <mergeCell ref="E232:I232"/>
    <mergeCell ref="J232:N232"/>
    <mergeCell ref="O232:Q232"/>
    <mergeCell ref="G224:I224"/>
    <mergeCell ref="J224:N224"/>
    <mergeCell ref="O224:Q224"/>
    <mergeCell ref="B225:F225"/>
    <mergeCell ref="G225:I225"/>
    <mergeCell ref="J225:N225"/>
    <mergeCell ref="O225:Q225"/>
    <mergeCell ref="B222:F222"/>
    <mergeCell ref="G222:I222"/>
    <mergeCell ref="J222:N222"/>
    <mergeCell ref="O222:Q222"/>
    <mergeCell ref="A223:A225"/>
    <mergeCell ref="B223:F223"/>
    <mergeCell ref="G223:I223"/>
    <mergeCell ref="J223:N223"/>
    <mergeCell ref="O223:Q223"/>
    <mergeCell ref="B224:F224"/>
    <mergeCell ref="B220:F220"/>
    <mergeCell ref="G220:I220"/>
    <mergeCell ref="J220:N220"/>
    <mergeCell ref="O220:Q220"/>
    <mergeCell ref="B221:F221"/>
    <mergeCell ref="G221:I221"/>
    <mergeCell ref="J221:N221"/>
    <mergeCell ref="O221:Q221"/>
    <mergeCell ref="G218:I218"/>
    <mergeCell ref="J218:N218"/>
    <mergeCell ref="O218:Q218"/>
    <mergeCell ref="B219:F219"/>
    <mergeCell ref="G219:I219"/>
    <mergeCell ref="J219:N219"/>
    <mergeCell ref="O219:Q219"/>
    <mergeCell ref="B216:F216"/>
    <mergeCell ref="G216:I216"/>
    <mergeCell ref="J216:N216"/>
    <mergeCell ref="O216:Q216"/>
    <mergeCell ref="A217:A218"/>
    <mergeCell ref="B217:F217"/>
    <mergeCell ref="G217:I217"/>
    <mergeCell ref="J217:N217"/>
    <mergeCell ref="O217:Q217"/>
    <mergeCell ref="B218:F218"/>
    <mergeCell ref="A213:A216"/>
    <mergeCell ref="B213:F213"/>
    <mergeCell ref="G213:I213"/>
    <mergeCell ref="J213:N213"/>
    <mergeCell ref="O213:Q213"/>
    <mergeCell ref="B214:F214"/>
    <mergeCell ref="G214:I214"/>
    <mergeCell ref="J214:N214"/>
    <mergeCell ref="O214:Q214"/>
    <mergeCell ref="B215:F215"/>
    <mergeCell ref="G215:I215"/>
    <mergeCell ref="J215:N215"/>
    <mergeCell ref="O215:Q215"/>
    <mergeCell ref="A210:A212"/>
    <mergeCell ref="B210:F210"/>
    <mergeCell ref="G210:I210"/>
    <mergeCell ref="J210:N210"/>
    <mergeCell ref="O210:Q210"/>
    <mergeCell ref="B211:F211"/>
    <mergeCell ref="G211:I211"/>
    <mergeCell ref="J211:N211"/>
    <mergeCell ref="O211:Q211"/>
    <mergeCell ref="B212:F212"/>
    <mergeCell ref="O206:Q206"/>
    <mergeCell ref="B207:F207"/>
    <mergeCell ref="G207:I207"/>
    <mergeCell ref="J207:N207"/>
    <mergeCell ref="O207:Q207"/>
    <mergeCell ref="G204:I204"/>
    <mergeCell ref="J204:N204"/>
    <mergeCell ref="O204:Q204"/>
    <mergeCell ref="G212:I212"/>
    <mergeCell ref="J212:N212"/>
    <mergeCell ref="O212:Q212"/>
    <mergeCell ref="A205:A209"/>
    <mergeCell ref="B205:F205"/>
    <mergeCell ref="G205:I205"/>
    <mergeCell ref="J205:N205"/>
    <mergeCell ref="O205:Q205"/>
    <mergeCell ref="B206:F206"/>
    <mergeCell ref="G206:I206"/>
    <mergeCell ref="B209:F209"/>
    <mergeCell ref="G209:I209"/>
    <mergeCell ref="J209:N209"/>
    <mergeCell ref="O209:Q209"/>
    <mergeCell ref="P199:Q199"/>
    <mergeCell ref="J200:O201"/>
    <mergeCell ref="P200:Q201"/>
    <mergeCell ref="H201:I201"/>
    <mergeCell ref="A203:A204"/>
    <mergeCell ref="B203:G203"/>
    <mergeCell ref="H203:I203"/>
    <mergeCell ref="J203:O203"/>
    <mergeCell ref="P203:Q203"/>
    <mergeCell ref="B204:F204"/>
    <mergeCell ref="A199:A200"/>
    <mergeCell ref="B199:C199"/>
    <mergeCell ref="D199:E199"/>
    <mergeCell ref="F199:G199"/>
    <mergeCell ref="H199:I200"/>
    <mergeCell ref="J199:O199"/>
    <mergeCell ref="B208:F208"/>
    <mergeCell ref="G208:I208"/>
    <mergeCell ref="J208:N208"/>
    <mergeCell ref="O208:Q208"/>
    <mergeCell ref="J206:N206"/>
    <mergeCell ref="A193:Q193"/>
    <mergeCell ref="K195:K197"/>
    <mergeCell ref="L195:M195"/>
    <mergeCell ref="N195:O195"/>
    <mergeCell ref="P195:Q195"/>
    <mergeCell ref="L196:M197"/>
    <mergeCell ref="N196:O197"/>
    <mergeCell ref="P196:Q197"/>
    <mergeCell ref="A197:D197"/>
    <mergeCell ref="L191:M191"/>
    <mergeCell ref="N191:O191"/>
    <mergeCell ref="P191:P192"/>
    <mergeCell ref="Q191:Q192"/>
    <mergeCell ref="L192:M192"/>
    <mergeCell ref="N192:O192"/>
    <mergeCell ref="A191:A192"/>
    <mergeCell ref="D191:D192"/>
    <mergeCell ref="E191:E192"/>
    <mergeCell ref="F191:G192"/>
    <mergeCell ref="H191:I192"/>
    <mergeCell ref="J191:K192"/>
    <mergeCell ref="A189:K189"/>
    <mergeCell ref="L189:Q189"/>
    <mergeCell ref="B190:C190"/>
    <mergeCell ref="F190:G190"/>
    <mergeCell ref="H190:I190"/>
    <mergeCell ref="J190:K190"/>
    <mergeCell ref="L190:O190"/>
    <mergeCell ref="L187:L188"/>
    <mergeCell ref="M187:M188"/>
    <mergeCell ref="N187:N188"/>
    <mergeCell ref="O187:O188"/>
    <mergeCell ref="P187:P188"/>
    <mergeCell ref="Q187:Q188"/>
    <mergeCell ref="O185:Q186"/>
    <mergeCell ref="A187:A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P179:Q179"/>
    <mergeCell ref="A180:Q180"/>
    <mergeCell ref="B181:Q181"/>
    <mergeCell ref="B182:Q182"/>
    <mergeCell ref="B183:Q183"/>
    <mergeCell ref="A184:A186"/>
    <mergeCell ref="B184:D184"/>
    <mergeCell ref="E184:I184"/>
    <mergeCell ref="J184:N184"/>
    <mergeCell ref="O184:Q184"/>
    <mergeCell ref="G176:I176"/>
    <mergeCell ref="J176:N176"/>
    <mergeCell ref="O176:Q176"/>
    <mergeCell ref="B177:F177"/>
    <mergeCell ref="G177:I177"/>
    <mergeCell ref="J177:N177"/>
    <mergeCell ref="O177:Q177"/>
    <mergeCell ref="B174:F174"/>
    <mergeCell ref="G174:I174"/>
    <mergeCell ref="J174:N174"/>
    <mergeCell ref="O174:Q174"/>
    <mergeCell ref="A175:A177"/>
    <mergeCell ref="B175:F175"/>
    <mergeCell ref="G175:I175"/>
    <mergeCell ref="J175:N175"/>
    <mergeCell ref="O175:Q175"/>
    <mergeCell ref="B176:F176"/>
    <mergeCell ref="B172:F172"/>
    <mergeCell ref="G172:I172"/>
    <mergeCell ref="J172:N172"/>
    <mergeCell ref="O172:Q172"/>
    <mergeCell ref="B173:F173"/>
    <mergeCell ref="G173:I173"/>
    <mergeCell ref="J173:N173"/>
    <mergeCell ref="O173:Q173"/>
    <mergeCell ref="G170:I170"/>
    <mergeCell ref="J170:N170"/>
    <mergeCell ref="O170:Q170"/>
    <mergeCell ref="B171:F171"/>
    <mergeCell ref="G171:I171"/>
    <mergeCell ref="J171:N171"/>
    <mergeCell ref="O171:Q171"/>
    <mergeCell ref="B168:F168"/>
    <mergeCell ref="G168:I168"/>
    <mergeCell ref="J168:N168"/>
    <mergeCell ref="O168:Q168"/>
    <mergeCell ref="A169:A170"/>
    <mergeCell ref="B169:F169"/>
    <mergeCell ref="G169:I169"/>
    <mergeCell ref="J169:N169"/>
    <mergeCell ref="O169:Q169"/>
    <mergeCell ref="B170:F170"/>
    <mergeCell ref="A165:A168"/>
    <mergeCell ref="B165:F165"/>
    <mergeCell ref="G165:I165"/>
    <mergeCell ref="J165:N165"/>
    <mergeCell ref="O165:Q165"/>
    <mergeCell ref="B166:F166"/>
    <mergeCell ref="G166:I166"/>
    <mergeCell ref="J166:N166"/>
    <mergeCell ref="O166:Q166"/>
    <mergeCell ref="B167:F167"/>
    <mergeCell ref="G167:I167"/>
    <mergeCell ref="J167:N167"/>
    <mergeCell ref="O167:Q167"/>
    <mergeCell ref="A162:A164"/>
    <mergeCell ref="B162:F162"/>
    <mergeCell ref="G162:I162"/>
    <mergeCell ref="J162:N162"/>
    <mergeCell ref="O162:Q162"/>
    <mergeCell ref="B163:F163"/>
    <mergeCell ref="G163:I163"/>
    <mergeCell ref="J163:N163"/>
    <mergeCell ref="O163:Q163"/>
    <mergeCell ref="B164:F164"/>
    <mergeCell ref="O158:Q158"/>
    <mergeCell ref="B159:F159"/>
    <mergeCell ref="G159:I159"/>
    <mergeCell ref="J159:N159"/>
    <mergeCell ref="O159:Q159"/>
    <mergeCell ref="G156:I156"/>
    <mergeCell ref="J156:N156"/>
    <mergeCell ref="O156:Q156"/>
    <mergeCell ref="G164:I164"/>
    <mergeCell ref="J164:N164"/>
    <mergeCell ref="O164:Q164"/>
    <mergeCell ref="A157:A161"/>
    <mergeCell ref="B157:F157"/>
    <mergeCell ref="G157:I157"/>
    <mergeCell ref="J157:N157"/>
    <mergeCell ref="O157:Q157"/>
    <mergeCell ref="B158:F158"/>
    <mergeCell ref="G158:I158"/>
    <mergeCell ref="B161:F161"/>
    <mergeCell ref="G161:I161"/>
    <mergeCell ref="J161:N161"/>
    <mergeCell ref="O161:Q161"/>
    <mergeCell ref="P151:Q151"/>
    <mergeCell ref="J152:O153"/>
    <mergeCell ref="P152:Q153"/>
    <mergeCell ref="H153:I153"/>
    <mergeCell ref="A155:A156"/>
    <mergeCell ref="B155:G155"/>
    <mergeCell ref="H155:I155"/>
    <mergeCell ref="J155:O155"/>
    <mergeCell ref="P155:Q155"/>
    <mergeCell ref="B156:F156"/>
    <mergeCell ref="A151:A152"/>
    <mergeCell ref="B151:C151"/>
    <mergeCell ref="D151:E151"/>
    <mergeCell ref="F151:G151"/>
    <mergeCell ref="H151:I152"/>
    <mergeCell ref="J151:O151"/>
    <mergeCell ref="B160:F160"/>
    <mergeCell ref="G160:I160"/>
    <mergeCell ref="J160:N160"/>
    <mergeCell ref="O160:Q160"/>
    <mergeCell ref="J158:N158"/>
    <mergeCell ref="A145:Q145"/>
    <mergeCell ref="K147:K149"/>
    <mergeCell ref="L147:M147"/>
    <mergeCell ref="N147:O147"/>
    <mergeCell ref="P147:Q147"/>
    <mergeCell ref="L148:M149"/>
    <mergeCell ref="N148:O149"/>
    <mergeCell ref="P148:Q149"/>
    <mergeCell ref="A149:D149"/>
    <mergeCell ref="L143:M143"/>
    <mergeCell ref="N143:O143"/>
    <mergeCell ref="P143:P144"/>
    <mergeCell ref="Q143:Q144"/>
    <mergeCell ref="L144:M144"/>
    <mergeCell ref="N144:O144"/>
    <mergeCell ref="A143:A144"/>
    <mergeCell ref="D143:D144"/>
    <mergeCell ref="E143:E144"/>
    <mergeCell ref="F143:G144"/>
    <mergeCell ref="H143:I144"/>
    <mergeCell ref="J143:K144"/>
    <mergeCell ref="A141:K141"/>
    <mergeCell ref="L141:Q141"/>
    <mergeCell ref="B142:C142"/>
    <mergeCell ref="F142:G142"/>
    <mergeCell ref="H142:I142"/>
    <mergeCell ref="J142:K142"/>
    <mergeCell ref="L142:O142"/>
    <mergeCell ref="L139:L140"/>
    <mergeCell ref="M139:M140"/>
    <mergeCell ref="N139:N140"/>
    <mergeCell ref="O139:O140"/>
    <mergeCell ref="P139:P140"/>
    <mergeCell ref="Q139:Q140"/>
    <mergeCell ref="O137:Q138"/>
    <mergeCell ref="A139:A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P131:Q131"/>
    <mergeCell ref="A132:Q132"/>
    <mergeCell ref="B133:Q133"/>
    <mergeCell ref="B134:Q134"/>
    <mergeCell ref="B135:Q135"/>
    <mergeCell ref="A136:A138"/>
    <mergeCell ref="B136:D136"/>
    <mergeCell ref="E136:I136"/>
    <mergeCell ref="J136:N136"/>
    <mergeCell ref="O136:Q136"/>
    <mergeCell ref="G128:I128"/>
    <mergeCell ref="J128:N128"/>
    <mergeCell ref="O128:Q128"/>
    <mergeCell ref="B129:F129"/>
    <mergeCell ref="G129:I129"/>
    <mergeCell ref="J129:N129"/>
    <mergeCell ref="O129:Q129"/>
    <mergeCell ref="B126:F126"/>
    <mergeCell ref="G126:I126"/>
    <mergeCell ref="J126:N126"/>
    <mergeCell ref="O126:Q126"/>
    <mergeCell ref="A127:A129"/>
    <mergeCell ref="B127:F127"/>
    <mergeCell ref="G127:I127"/>
    <mergeCell ref="J127:N127"/>
    <mergeCell ref="O127:Q127"/>
    <mergeCell ref="B128:F128"/>
    <mergeCell ref="B124:F124"/>
    <mergeCell ref="G124:I124"/>
    <mergeCell ref="J124:N124"/>
    <mergeCell ref="O124:Q124"/>
    <mergeCell ref="B125:F125"/>
    <mergeCell ref="G125:I125"/>
    <mergeCell ref="J125:N125"/>
    <mergeCell ref="O125:Q125"/>
    <mergeCell ref="G122:I122"/>
    <mergeCell ref="J122:N122"/>
    <mergeCell ref="O122:Q122"/>
    <mergeCell ref="B123:F123"/>
    <mergeCell ref="G123:I123"/>
    <mergeCell ref="J123:N123"/>
    <mergeCell ref="O123:Q123"/>
    <mergeCell ref="B120:F120"/>
    <mergeCell ref="G120:I120"/>
    <mergeCell ref="J120:N120"/>
    <mergeCell ref="O120:Q120"/>
    <mergeCell ref="A121:A122"/>
    <mergeCell ref="B121:F121"/>
    <mergeCell ref="G121:I121"/>
    <mergeCell ref="J121:N121"/>
    <mergeCell ref="O121:Q121"/>
    <mergeCell ref="B122:F122"/>
    <mergeCell ref="A117:A120"/>
    <mergeCell ref="B117:F117"/>
    <mergeCell ref="G117:I117"/>
    <mergeCell ref="J117:N117"/>
    <mergeCell ref="O117:Q117"/>
    <mergeCell ref="B118:F118"/>
    <mergeCell ref="G118:I118"/>
    <mergeCell ref="J118:N118"/>
    <mergeCell ref="O118:Q118"/>
    <mergeCell ref="B119:F119"/>
    <mergeCell ref="G119:I119"/>
    <mergeCell ref="J119:N119"/>
    <mergeCell ref="O119:Q119"/>
    <mergeCell ref="A114:A116"/>
    <mergeCell ref="B114:F114"/>
    <mergeCell ref="G114:I114"/>
    <mergeCell ref="J114:N114"/>
    <mergeCell ref="O114:Q114"/>
    <mergeCell ref="B115:F115"/>
    <mergeCell ref="G115:I115"/>
    <mergeCell ref="J115:N115"/>
    <mergeCell ref="O115:Q115"/>
    <mergeCell ref="B116:F116"/>
    <mergeCell ref="O110:Q110"/>
    <mergeCell ref="B111:F111"/>
    <mergeCell ref="G111:I111"/>
    <mergeCell ref="J111:N111"/>
    <mergeCell ref="O111:Q111"/>
    <mergeCell ref="G108:I108"/>
    <mergeCell ref="J108:N108"/>
    <mergeCell ref="O108:Q108"/>
    <mergeCell ref="G116:I116"/>
    <mergeCell ref="J116:N116"/>
    <mergeCell ref="O116:Q116"/>
    <mergeCell ref="A109:A113"/>
    <mergeCell ref="B109:F109"/>
    <mergeCell ref="G109:I109"/>
    <mergeCell ref="J109:N109"/>
    <mergeCell ref="O109:Q109"/>
    <mergeCell ref="B110:F110"/>
    <mergeCell ref="G110:I110"/>
    <mergeCell ref="B113:F113"/>
    <mergeCell ref="G113:I113"/>
    <mergeCell ref="J113:N113"/>
    <mergeCell ref="O113:Q113"/>
    <mergeCell ref="P103:Q103"/>
    <mergeCell ref="J104:O105"/>
    <mergeCell ref="P104:Q105"/>
    <mergeCell ref="H105:I105"/>
    <mergeCell ref="A107:A108"/>
    <mergeCell ref="B107:G107"/>
    <mergeCell ref="H107:I107"/>
    <mergeCell ref="J107:O107"/>
    <mergeCell ref="P107:Q107"/>
    <mergeCell ref="B108:F108"/>
    <mergeCell ref="A103:A104"/>
    <mergeCell ref="B103:C103"/>
    <mergeCell ref="D103:E103"/>
    <mergeCell ref="F103:G103"/>
    <mergeCell ref="H103:I104"/>
    <mergeCell ref="J103:O103"/>
    <mergeCell ref="B112:F112"/>
    <mergeCell ref="G112:I112"/>
    <mergeCell ref="J112:N112"/>
    <mergeCell ref="O112:Q112"/>
    <mergeCell ref="J110:N110"/>
    <mergeCell ref="A97:Q97"/>
    <mergeCell ref="K99:K101"/>
    <mergeCell ref="L99:M99"/>
    <mergeCell ref="N99:O99"/>
    <mergeCell ref="P99:Q99"/>
    <mergeCell ref="L100:M101"/>
    <mergeCell ref="N100:O101"/>
    <mergeCell ref="P100:Q101"/>
    <mergeCell ref="A101:D101"/>
    <mergeCell ref="L95:M95"/>
    <mergeCell ref="N95:O95"/>
    <mergeCell ref="P95:P96"/>
    <mergeCell ref="Q95:Q96"/>
    <mergeCell ref="L96:M96"/>
    <mergeCell ref="N96:O96"/>
    <mergeCell ref="A95:A96"/>
    <mergeCell ref="D95:D96"/>
    <mergeCell ref="E95:E96"/>
    <mergeCell ref="F95:G96"/>
    <mergeCell ref="H95:I96"/>
    <mergeCell ref="J95:K96"/>
    <mergeCell ref="A93:K93"/>
    <mergeCell ref="L93:Q93"/>
    <mergeCell ref="B94:C94"/>
    <mergeCell ref="F94:G94"/>
    <mergeCell ref="H94:I94"/>
    <mergeCell ref="J94:K94"/>
    <mergeCell ref="L94:O94"/>
    <mergeCell ref="L91:L92"/>
    <mergeCell ref="M91:M92"/>
    <mergeCell ref="N91:N92"/>
    <mergeCell ref="O91:O92"/>
    <mergeCell ref="P91:P92"/>
    <mergeCell ref="Q91:Q92"/>
    <mergeCell ref="O89:Q90"/>
    <mergeCell ref="A91:A92"/>
    <mergeCell ref="D91:D92"/>
    <mergeCell ref="E91:E92"/>
    <mergeCell ref="F91:F92"/>
    <mergeCell ref="G91:G92"/>
    <mergeCell ref="H91:H92"/>
    <mergeCell ref="I91:I92"/>
    <mergeCell ref="J91:J92"/>
    <mergeCell ref="K91:K92"/>
    <mergeCell ref="P83:Q83"/>
    <mergeCell ref="A84:Q84"/>
    <mergeCell ref="B85:Q85"/>
    <mergeCell ref="B86:Q86"/>
    <mergeCell ref="B87:Q87"/>
    <mergeCell ref="A88:A90"/>
    <mergeCell ref="B88:D88"/>
    <mergeCell ref="E88:I88"/>
    <mergeCell ref="J88:N88"/>
    <mergeCell ref="O88:Q88"/>
    <mergeCell ref="G80:I80"/>
    <mergeCell ref="J80:N80"/>
    <mergeCell ref="O80:Q80"/>
    <mergeCell ref="B81:F81"/>
    <mergeCell ref="G81:I81"/>
    <mergeCell ref="J81:N81"/>
    <mergeCell ref="O81:Q81"/>
    <mergeCell ref="B78:F78"/>
    <mergeCell ref="G78:I78"/>
    <mergeCell ref="J78:N78"/>
    <mergeCell ref="O78:Q78"/>
    <mergeCell ref="A79:A81"/>
    <mergeCell ref="B79:F79"/>
    <mergeCell ref="G79:I79"/>
    <mergeCell ref="J79:N79"/>
    <mergeCell ref="O79:Q79"/>
    <mergeCell ref="B80:F80"/>
    <mergeCell ref="B76:F76"/>
    <mergeCell ref="G76:I76"/>
    <mergeCell ref="J76:N76"/>
    <mergeCell ref="O76:Q76"/>
    <mergeCell ref="B77:F77"/>
    <mergeCell ref="G77:I77"/>
    <mergeCell ref="J77:N77"/>
    <mergeCell ref="O77:Q77"/>
    <mergeCell ref="G74:I74"/>
    <mergeCell ref="J74:N74"/>
    <mergeCell ref="O74:Q74"/>
    <mergeCell ref="B75:F75"/>
    <mergeCell ref="G75:I75"/>
    <mergeCell ref="J75:N75"/>
    <mergeCell ref="O75:Q75"/>
    <mergeCell ref="B72:F72"/>
    <mergeCell ref="G72:I72"/>
    <mergeCell ref="J72:N72"/>
    <mergeCell ref="O72:Q72"/>
    <mergeCell ref="A73:A74"/>
    <mergeCell ref="B73:F73"/>
    <mergeCell ref="G73:I73"/>
    <mergeCell ref="J73:N73"/>
    <mergeCell ref="O73:Q73"/>
    <mergeCell ref="B74:F74"/>
    <mergeCell ref="A69:A72"/>
    <mergeCell ref="B69:F69"/>
    <mergeCell ref="G69:I69"/>
    <mergeCell ref="J69:N69"/>
    <mergeCell ref="O69:Q69"/>
    <mergeCell ref="B70:F70"/>
    <mergeCell ref="G70:I70"/>
    <mergeCell ref="J70:N70"/>
    <mergeCell ref="O70:Q70"/>
    <mergeCell ref="B71:F71"/>
    <mergeCell ref="G71:I71"/>
    <mergeCell ref="J71:N71"/>
    <mergeCell ref="O71:Q71"/>
    <mergeCell ref="A66:A68"/>
    <mergeCell ref="B66:F66"/>
    <mergeCell ref="G66:I66"/>
    <mergeCell ref="J66:N66"/>
    <mergeCell ref="O66:Q66"/>
    <mergeCell ref="B67:F67"/>
    <mergeCell ref="G67:I67"/>
    <mergeCell ref="J67:N67"/>
    <mergeCell ref="O67:Q67"/>
    <mergeCell ref="B68:F68"/>
    <mergeCell ref="O62:Q62"/>
    <mergeCell ref="B63:F63"/>
    <mergeCell ref="G63:I63"/>
    <mergeCell ref="J63:N63"/>
    <mergeCell ref="O63:Q63"/>
    <mergeCell ref="G60:I60"/>
    <mergeCell ref="J60:N60"/>
    <mergeCell ref="O60:Q60"/>
    <mergeCell ref="G68:I68"/>
    <mergeCell ref="J68:N68"/>
    <mergeCell ref="O68:Q68"/>
    <mergeCell ref="A61:A65"/>
    <mergeCell ref="B61:F61"/>
    <mergeCell ref="G61:I61"/>
    <mergeCell ref="J61:N61"/>
    <mergeCell ref="O61:Q61"/>
    <mergeCell ref="B62:F62"/>
    <mergeCell ref="G62:I62"/>
    <mergeCell ref="B65:F65"/>
    <mergeCell ref="G65:I65"/>
    <mergeCell ref="J65:N65"/>
    <mergeCell ref="O65:Q65"/>
    <mergeCell ref="P55:Q55"/>
    <mergeCell ref="J56:O57"/>
    <mergeCell ref="P56:Q57"/>
    <mergeCell ref="H57:I57"/>
    <mergeCell ref="A59:A60"/>
    <mergeCell ref="B59:G59"/>
    <mergeCell ref="H59:I59"/>
    <mergeCell ref="J59:O59"/>
    <mergeCell ref="P59:Q59"/>
    <mergeCell ref="B60:F60"/>
    <mergeCell ref="A55:A56"/>
    <mergeCell ref="B55:C55"/>
    <mergeCell ref="D55:E55"/>
    <mergeCell ref="F55:G55"/>
    <mergeCell ref="H55:I56"/>
    <mergeCell ref="J55:O55"/>
    <mergeCell ref="B64:F64"/>
    <mergeCell ref="G64:I64"/>
    <mergeCell ref="J64:N64"/>
    <mergeCell ref="O64:Q64"/>
    <mergeCell ref="J62:N62"/>
    <mergeCell ref="A49:Q49"/>
    <mergeCell ref="K51:K53"/>
    <mergeCell ref="L51:M51"/>
    <mergeCell ref="N51:O51"/>
    <mergeCell ref="P51:Q51"/>
    <mergeCell ref="L52:M53"/>
    <mergeCell ref="N52:O53"/>
    <mergeCell ref="P52:Q53"/>
    <mergeCell ref="A53:D53"/>
    <mergeCell ref="J47:K48"/>
    <mergeCell ref="L47:M47"/>
    <mergeCell ref="N47:O47"/>
    <mergeCell ref="P47:P48"/>
    <mergeCell ref="Q47:Q48"/>
    <mergeCell ref="L48:M48"/>
    <mergeCell ref="N48:O48"/>
    <mergeCell ref="B46:C46"/>
    <mergeCell ref="F46:G46"/>
    <mergeCell ref="H46:I46"/>
    <mergeCell ref="J46:K46"/>
    <mergeCell ref="L46:O46"/>
    <mergeCell ref="A47:A48"/>
    <mergeCell ref="D47:D48"/>
    <mergeCell ref="E47:E48"/>
    <mergeCell ref="F47:G48"/>
    <mergeCell ref="H47:I48"/>
    <mergeCell ref="N43:N44"/>
    <mergeCell ref="O43:O44"/>
    <mergeCell ref="P43:P44"/>
    <mergeCell ref="Q43:Q44"/>
    <mergeCell ref="A45:K45"/>
    <mergeCell ref="L45:Q45"/>
    <mergeCell ref="H43:H44"/>
    <mergeCell ref="I43:I44"/>
    <mergeCell ref="J43:J44"/>
    <mergeCell ref="K43:K44"/>
    <mergeCell ref="L43:L44"/>
    <mergeCell ref="M43:M44"/>
    <mergeCell ref="E41:I41"/>
    <mergeCell ref="J41:N41"/>
    <mergeCell ref="O41:Q42"/>
    <mergeCell ref="E42:I42"/>
    <mergeCell ref="J42:N42"/>
    <mergeCell ref="A43:A44"/>
    <mergeCell ref="D43:D44"/>
    <mergeCell ref="E43:E44"/>
    <mergeCell ref="F43:F44"/>
    <mergeCell ref="G43:G44"/>
    <mergeCell ref="P35:Q35"/>
    <mergeCell ref="A36:Q36"/>
    <mergeCell ref="B37:Q37"/>
    <mergeCell ref="B38:Q38"/>
    <mergeCell ref="B39:Q39"/>
    <mergeCell ref="A40:A42"/>
    <mergeCell ref="B40:D40"/>
    <mergeCell ref="E40:I40"/>
    <mergeCell ref="J40:N40"/>
    <mergeCell ref="O40:Q40"/>
    <mergeCell ref="G32:I32"/>
    <mergeCell ref="J32:N32"/>
    <mergeCell ref="O32:Q32"/>
    <mergeCell ref="B33:F33"/>
    <mergeCell ref="G33:I33"/>
    <mergeCell ref="J33:N33"/>
    <mergeCell ref="O33:Q33"/>
    <mergeCell ref="B30:F30"/>
    <mergeCell ref="G30:I30"/>
    <mergeCell ref="J30:N30"/>
    <mergeCell ref="O30:Q30"/>
    <mergeCell ref="A31:A33"/>
    <mergeCell ref="B31:F31"/>
    <mergeCell ref="G31:I31"/>
    <mergeCell ref="J31:N31"/>
    <mergeCell ref="O31:Q31"/>
    <mergeCell ref="B32:F32"/>
    <mergeCell ref="B28:F28"/>
    <mergeCell ref="G28:I28"/>
    <mergeCell ref="J28:N28"/>
    <mergeCell ref="O28:Q28"/>
    <mergeCell ref="B29:F29"/>
    <mergeCell ref="G29:I29"/>
    <mergeCell ref="J29:N29"/>
    <mergeCell ref="O29:Q29"/>
    <mergeCell ref="G26:I26"/>
    <mergeCell ref="J26:N26"/>
    <mergeCell ref="O26:Q26"/>
    <mergeCell ref="B27:F27"/>
    <mergeCell ref="G27:I27"/>
    <mergeCell ref="J27:N27"/>
    <mergeCell ref="O27:Q27"/>
    <mergeCell ref="B24:F24"/>
    <mergeCell ref="G24:I24"/>
    <mergeCell ref="J24:N24"/>
    <mergeCell ref="O24:Q24"/>
    <mergeCell ref="A25:A26"/>
    <mergeCell ref="B25:F25"/>
    <mergeCell ref="G25:I25"/>
    <mergeCell ref="J25:N25"/>
    <mergeCell ref="O25:Q25"/>
    <mergeCell ref="B26:F26"/>
    <mergeCell ref="J22:N22"/>
    <mergeCell ref="O22:Q22"/>
    <mergeCell ref="B23:F23"/>
    <mergeCell ref="G23:I23"/>
    <mergeCell ref="J23:N23"/>
    <mergeCell ref="O23:Q23"/>
    <mergeCell ref="G20:I20"/>
    <mergeCell ref="J20:N20"/>
    <mergeCell ref="O20:Q20"/>
    <mergeCell ref="A21:A24"/>
    <mergeCell ref="B21:F21"/>
    <mergeCell ref="G21:I21"/>
    <mergeCell ref="J21:N21"/>
    <mergeCell ref="O21:Q21"/>
    <mergeCell ref="B22:F22"/>
    <mergeCell ref="G22:I22"/>
    <mergeCell ref="A18:A20"/>
    <mergeCell ref="B18:F18"/>
    <mergeCell ref="G18:I18"/>
    <mergeCell ref="J18:N18"/>
    <mergeCell ref="O18:Q18"/>
    <mergeCell ref="B19:F19"/>
    <mergeCell ref="G19:I19"/>
    <mergeCell ref="J19:N19"/>
    <mergeCell ref="O19:Q19"/>
    <mergeCell ref="B20:F20"/>
    <mergeCell ref="B16:F16"/>
    <mergeCell ref="G16:I16"/>
    <mergeCell ref="J16:N16"/>
    <mergeCell ref="O16:Q16"/>
    <mergeCell ref="B17:F17"/>
    <mergeCell ref="G17:I17"/>
    <mergeCell ref="J17:N17"/>
    <mergeCell ref="O17:Q17"/>
    <mergeCell ref="J14:N14"/>
    <mergeCell ref="O14:Q14"/>
    <mergeCell ref="B15:F15"/>
    <mergeCell ref="G15:I15"/>
    <mergeCell ref="J15:N15"/>
    <mergeCell ref="O15:Q15"/>
    <mergeCell ref="G12:I12"/>
    <mergeCell ref="J12:N12"/>
    <mergeCell ref="O12:Q12"/>
    <mergeCell ref="A1:Q1"/>
    <mergeCell ref="K3:K5"/>
    <mergeCell ref="L3:M3"/>
    <mergeCell ref="N3:O3"/>
    <mergeCell ref="P3:Q3"/>
    <mergeCell ref="L4:M5"/>
    <mergeCell ref="N4:O5"/>
    <mergeCell ref="P4:Q5"/>
    <mergeCell ref="A5:D5"/>
    <mergeCell ref="A13:A17"/>
    <mergeCell ref="B13:F13"/>
    <mergeCell ref="G13:I13"/>
    <mergeCell ref="J13:N13"/>
    <mergeCell ref="O13:Q13"/>
    <mergeCell ref="B14:F14"/>
    <mergeCell ref="G14:I14"/>
    <mergeCell ref="P7:Q7"/>
    <mergeCell ref="J8:O9"/>
    <mergeCell ref="P8:Q9"/>
    <mergeCell ref="H9:I9"/>
    <mergeCell ref="A11:A12"/>
    <mergeCell ref="B11:G11"/>
    <mergeCell ref="H11:I11"/>
    <mergeCell ref="J11:O11"/>
    <mergeCell ref="P11:Q11"/>
    <mergeCell ref="B12:F12"/>
    <mergeCell ref="A7:A8"/>
    <mergeCell ref="B7:C7"/>
    <mergeCell ref="D7:E7"/>
    <mergeCell ref="F7:G7"/>
    <mergeCell ref="H7:I8"/>
    <mergeCell ref="J7:O7"/>
  </mergeCells>
  <phoneticPr fontId="2" type="noConversion"/>
  <pageMargins left="0.19685039370078741" right="0.19685039370078741" top="0.79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1"/>
  <sheetViews>
    <sheetView view="pageBreakPreview" zoomScaleSheetLayoutView="100" workbookViewId="0">
      <pane ySplit="5" topLeftCell="A6" activePane="bottomLeft" state="frozen"/>
      <selection activeCell="T13" sqref="T13"/>
      <selection pane="bottomLeft" activeCell="T13" sqref="T13"/>
    </sheetView>
  </sheetViews>
  <sheetFormatPr defaultRowHeight="16.5"/>
  <cols>
    <col min="1" max="1" width="9.875" style="54" bestFit="1" customWidth="1"/>
    <col min="2" max="2" width="4.625" style="54" customWidth="1"/>
    <col min="3" max="8" width="11" style="54" customWidth="1"/>
    <col min="9" max="11" width="10.5" style="54" customWidth="1"/>
    <col min="12" max="13" width="10.875" style="54" customWidth="1"/>
    <col min="14" max="14" width="13.25" style="54" customWidth="1"/>
    <col min="15" max="254" width="9" style="54"/>
    <col min="255" max="255" width="4" style="54" customWidth="1"/>
    <col min="256" max="256" width="5.75" style="54" customWidth="1"/>
    <col min="257" max="258" width="9.25" style="54" customWidth="1"/>
    <col min="259" max="259" width="8.75" style="54" customWidth="1"/>
    <col min="260" max="260" width="8.375" style="54" customWidth="1"/>
    <col min="261" max="261" width="8.625" style="54" customWidth="1"/>
    <col min="262" max="262" width="10.5" style="54" customWidth="1"/>
    <col min="263" max="264" width="11.25" style="54" customWidth="1"/>
    <col min="265" max="510" width="9" style="54"/>
    <col min="511" max="511" width="4" style="54" customWidth="1"/>
    <col min="512" max="512" width="5.75" style="54" customWidth="1"/>
    <col min="513" max="514" width="9.25" style="54" customWidth="1"/>
    <col min="515" max="515" width="8.75" style="54" customWidth="1"/>
    <col min="516" max="516" width="8.375" style="54" customWidth="1"/>
    <col min="517" max="517" width="8.625" style="54" customWidth="1"/>
    <col min="518" max="518" width="10.5" style="54" customWidth="1"/>
    <col min="519" max="520" width="11.25" style="54" customWidth="1"/>
    <col min="521" max="766" width="9" style="54"/>
    <col min="767" max="767" width="4" style="54" customWidth="1"/>
    <col min="768" max="768" width="5.75" style="54" customWidth="1"/>
    <col min="769" max="770" width="9.25" style="54" customWidth="1"/>
    <col min="771" max="771" width="8.75" style="54" customWidth="1"/>
    <col min="772" max="772" width="8.375" style="54" customWidth="1"/>
    <col min="773" max="773" width="8.625" style="54" customWidth="1"/>
    <col min="774" max="774" width="10.5" style="54" customWidth="1"/>
    <col min="775" max="776" width="11.25" style="54" customWidth="1"/>
    <col min="777" max="1022" width="9" style="54"/>
    <col min="1023" max="1023" width="4" style="54" customWidth="1"/>
    <col min="1024" max="1024" width="5.75" style="54" customWidth="1"/>
    <col min="1025" max="1026" width="9.25" style="54" customWidth="1"/>
    <col min="1027" max="1027" width="8.75" style="54" customWidth="1"/>
    <col min="1028" max="1028" width="8.375" style="54" customWidth="1"/>
    <col min="1029" max="1029" width="8.625" style="54" customWidth="1"/>
    <col min="1030" max="1030" width="10.5" style="54" customWidth="1"/>
    <col min="1031" max="1032" width="11.25" style="54" customWidth="1"/>
    <col min="1033" max="1278" width="9" style="54"/>
    <col min="1279" max="1279" width="4" style="54" customWidth="1"/>
    <col min="1280" max="1280" width="5.75" style="54" customWidth="1"/>
    <col min="1281" max="1282" width="9.25" style="54" customWidth="1"/>
    <col min="1283" max="1283" width="8.75" style="54" customWidth="1"/>
    <col min="1284" max="1284" width="8.375" style="54" customWidth="1"/>
    <col min="1285" max="1285" width="8.625" style="54" customWidth="1"/>
    <col min="1286" max="1286" width="10.5" style="54" customWidth="1"/>
    <col min="1287" max="1288" width="11.25" style="54" customWidth="1"/>
    <col min="1289" max="1534" width="9" style="54"/>
    <col min="1535" max="1535" width="4" style="54" customWidth="1"/>
    <col min="1536" max="1536" width="5.75" style="54" customWidth="1"/>
    <col min="1537" max="1538" width="9.25" style="54" customWidth="1"/>
    <col min="1539" max="1539" width="8.75" style="54" customWidth="1"/>
    <col min="1540" max="1540" width="8.375" style="54" customWidth="1"/>
    <col min="1541" max="1541" width="8.625" style="54" customWidth="1"/>
    <col min="1542" max="1542" width="10.5" style="54" customWidth="1"/>
    <col min="1543" max="1544" width="11.25" style="54" customWidth="1"/>
    <col min="1545" max="1790" width="9" style="54"/>
    <col min="1791" max="1791" width="4" style="54" customWidth="1"/>
    <col min="1792" max="1792" width="5.75" style="54" customWidth="1"/>
    <col min="1793" max="1794" width="9.25" style="54" customWidth="1"/>
    <col min="1795" max="1795" width="8.75" style="54" customWidth="1"/>
    <col min="1796" max="1796" width="8.375" style="54" customWidth="1"/>
    <col min="1797" max="1797" width="8.625" style="54" customWidth="1"/>
    <col min="1798" max="1798" width="10.5" style="54" customWidth="1"/>
    <col min="1799" max="1800" width="11.25" style="54" customWidth="1"/>
    <col min="1801" max="2046" width="9" style="54"/>
    <col min="2047" max="2047" width="4" style="54" customWidth="1"/>
    <col min="2048" max="2048" width="5.75" style="54" customWidth="1"/>
    <col min="2049" max="2050" width="9.25" style="54" customWidth="1"/>
    <col min="2051" max="2051" width="8.75" style="54" customWidth="1"/>
    <col min="2052" max="2052" width="8.375" style="54" customWidth="1"/>
    <col min="2053" max="2053" width="8.625" style="54" customWidth="1"/>
    <col min="2054" max="2054" width="10.5" style="54" customWidth="1"/>
    <col min="2055" max="2056" width="11.25" style="54" customWidth="1"/>
    <col min="2057" max="2302" width="9" style="54"/>
    <col min="2303" max="2303" width="4" style="54" customWidth="1"/>
    <col min="2304" max="2304" width="5.75" style="54" customWidth="1"/>
    <col min="2305" max="2306" width="9.25" style="54" customWidth="1"/>
    <col min="2307" max="2307" width="8.75" style="54" customWidth="1"/>
    <col min="2308" max="2308" width="8.375" style="54" customWidth="1"/>
    <col min="2309" max="2309" width="8.625" style="54" customWidth="1"/>
    <col min="2310" max="2310" width="10.5" style="54" customWidth="1"/>
    <col min="2311" max="2312" width="11.25" style="54" customWidth="1"/>
    <col min="2313" max="2558" width="9" style="54"/>
    <col min="2559" max="2559" width="4" style="54" customWidth="1"/>
    <col min="2560" max="2560" width="5.75" style="54" customWidth="1"/>
    <col min="2561" max="2562" width="9.25" style="54" customWidth="1"/>
    <col min="2563" max="2563" width="8.75" style="54" customWidth="1"/>
    <col min="2564" max="2564" width="8.375" style="54" customWidth="1"/>
    <col min="2565" max="2565" width="8.625" style="54" customWidth="1"/>
    <col min="2566" max="2566" width="10.5" style="54" customWidth="1"/>
    <col min="2567" max="2568" width="11.25" style="54" customWidth="1"/>
    <col min="2569" max="2814" width="9" style="54"/>
    <col min="2815" max="2815" width="4" style="54" customWidth="1"/>
    <col min="2816" max="2816" width="5.75" style="54" customWidth="1"/>
    <col min="2817" max="2818" width="9.25" style="54" customWidth="1"/>
    <col min="2819" max="2819" width="8.75" style="54" customWidth="1"/>
    <col min="2820" max="2820" width="8.375" style="54" customWidth="1"/>
    <col min="2821" max="2821" width="8.625" style="54" customWidth="1"/>
    <col min="2822" max="2822" width="10.5" style="54" customWidth="1"/>
    <col min="2823" max="2824" width="11.25" style="54" customWidth="1"/>
    <col min="2825" max="3070" width="9" style="54"/>
    <col min="3071" max="3071" width="4" style="54" customWidth="1"/>
    <col min="3072" max="3072" width="5.75" style="54" customWidth="1"/>
    <col min="3073" max="3074" width="9.25" style="54" customWidth="1"/>
    <col min="3075" max="3075" width="8.75" style="54" customWidth="1"/>
    <col min="3076" max="3076" width="8.375" style="54" customWidth="1"/>
    <col min="3077" max="3077" width="8.625" style="54" customWidth="1"/>
    <col min="3078" max="3078" width="10.5" style="54" customWidth="1"/>
    <col min="3079" max="3080" width="11.25" style="54" customWidth="1"/>
    <col min="3081" max="3326" width="9" style="54"/>
    <col min="3327" max="3327" width="4" style="54" customWidth="1"/>
    <col min="3328" max="3328" width="5.75" style="54" customWidth="1"/>
    <col min="3329" max="3330" width="9.25" style="54" customWidth="1"/>
    <col min="3331" max="3331" width="8.75" style="54" customWidth="1"/>
    <col min="3332" max="3332" width="8.375" style="54" customWidth="1"/>
    <col min="3333" max="3333" width="8.625" style="54" customWidth="1"/>
    <col min="3334" max="3334" width="10.5" style="54" customWidth="1"/>
    <col min="3335" max="3336" width="11.25" style="54" customWidth="1"/>
    <col min="3337" max="3582" width="9" style="54"/>
    <col min="3583" max="3583" width="4" style="54" customWidth="1"/>
    <col min="3584" max="3584" width="5.75" style="54" customWidth="1"/>
    <col min="3585" max="3586" width="9.25" style="54" customWidth="1"/>
    <col min="3587" max="3587" width="8.75" style="54" customWidth="1"/>
    <col min="3588" max="3588" width="8.375" style="54" customWidth="1"/>
    <col min="3589" max="3589" width="8.625" style="54" customWidth="1"/>
    <col min="3590" max="3590" width="10.5" style="54" customWidth="1"/>
    <col min="3591" max="3592" width="11.25" style="54" customWidth="1"/>
    <col min="3593" max="3838" width="9" style="54"/>
    <col min="3839" max="3839" width="4" style="54" customWidth="1"/>
    <col min="3840" max="3840" width="5.75" style="54" customWidth="1"/>
    <col min="3841" max="3842" width="9.25" style="54" customWidth="1"/>
    <col min="3843" max="3843" width="8.75" style="54" customWidth="1"/>
    <col min="3844" max="3844" width="8.375" style="54" customWidth="1"/>
    <col min="3845" max="3845" width="8.625" style="54" customWidth="1"/>
    <col min="3846" max="3846" width="10.5" style="54" customWidth="1"/>
    <col min="3847" max="3848" width="11.25" style="54" customWidth="1"/>
    <col min="3849" max="4094" width="9" style="54"/>
    <col min="4095" max="4095" width="4" style="54" customWidth="1"/>
    <col min="4096" max="4096" width="5.75" style="54" customWidth="1"/>
    <col min="4097" max="4098" width="9.25" style="54" customWidth="1"/>
    <col min="4099" max="4099" width="8.75" style="54" customWidth="1"/>
    <col min="4100" max="4100" width="8.375" style="54" customWidth="1"/>
    <col min="4101" max="4101" width="8.625" style="54" customWidth="1"/>
    <col min="4102" max="4102" width="10.5" style="54" customWidth="1"/>
    <col min="4103" max="4104" width="11.25" style="54" customWidth="1"/>
    <col min="4105" max="4350" width="9" style="54"/>
    <col min="4351" max="4351" width="4" style="54" customWidth="1"/>
    <col min="4352" max="4352" width="5.75" style="54" customWidth="1"/>
    <col min="4353" max="4354" width="9.25" style="54" customWidth="1"/>
    <col min="4355" max="4355" width="8.75" style="54" customWidth="1"/>
    <col min="4356" max="4356" width="8.375" style="54" customWidth="1"/>
    <col min="4357" max="4357" width="8.625" style="54" customWidth="1"/>
    <col min="4358" max="4358" width="10.5" style="54" customWidth="1"/>
    <col min="4359" max="4360" width="11.25" style="54" customWidth="1"/>
    <col min="4361" max="4606" width="9" style="54"/>
    <col min="4607" max="4607" width="4" style="54" customWidth="1"/>
    <col min="4608" max="4608" width="5.75" style="54" customWidth="1"/>
    <col min="4609" max="4610" width="9.25" style="54" customWidth="1"/>
    <col min="4611" max="4611" width="8.75" style="54" customWidth="1"/>
    <col min="4612" max="4612" width="8.375" style="54" customWidth="1"/>
    <col min="4613" max="4613" width="8.625" style="54" customWidth="1"/>
    <col min="4614" max="4614" width="10.5" style="54" customWidth="1"/>
    <col min="4615" max="4616" width="11.25" style="54" customWidth="1"/>
    <col min="4617" max="4862" width="9" style="54"/>
    <col min="4863" max="4863" width="4" style="54" customWidth="1"/>
    <col min="4864" max="4864" width="5.75" style="54" customWidth="1"/>
    <col min="4865" max="4866" width="9.25" style="54" customWidth="1"/>
    <col min="4867" max="4867" width="8.75" style="54" customWidth="1"/>
    <col min="4868" max="4868" width="8.375" style="54" customWidth="1"/>
    <col min="4869" max="4869" width="8.625" style="54" customWidth="1"/>
    <col min="4870" max="4870" width="10.5" style="54" customWidth="1"/>
    <col min="4871" max="4872" width="11.25" style="54" customWidth="1"/>
    <col min="4873" max="5118" width="9" style="54"/>
    <col min="5119" max="5119" width="4" style="54" customWidth="1"/>
    <col min="5120" max="5120" width="5.75" style="54" customWidth="1"/>
    <col min="5121" max="5122" width="9.25" style="54" customWidth="1"/>
    <col min="5123" max="5123" width="8.75" style="54" customWidth="1"/>
    <col min="5124" max="5124" width="8.375" style="54" customWidth="1"/>
    <col min="5125" max="5125" width="8.625" style="54" customWidth="1"/>
    <col min="5126" max="5126" width="10.5" style="54" customWidth="1"/>
    <col min="5127" max="5128" width="11.25" style="54" customWidth="1"/>
    <col min="5129" max="5374" width="9" style="54"/>
    <col min="5375" max="5375" width="4" style="54" customWidth="1"/>
    <col min="5376" max="5376" width="5.75" style="54" customWidth="1"/>
    <col min="5377" max="5378" width="9.25" style="54" customWidth="1"/>
    <col min="5379" max="5379" width="8.75" style="54" customWidth="1"/>
    <col min="5380" max="5380" width="8.375" style="54" customWidth="1"/>
    <col min="5381" max="5381" width="8.625" style="54" customWidth="1"/>
    <col min="5382" max="5382" width="10.5" style="54" customWidth="1"/>
    <col min="5383" max="5384" width="11.25" style="54" customWidth="1"/>
    <col min="5385" max="5630" width="9" style="54"/>
    <col min="5631" max="5631" width="4" style="54" customWidth="1"/>
    <col min="5632" max="5632" width="5.75" style="54" customWidth="1"/>
    <col min="5633" max="5634" width="9.25" style="54" customWidth="1"/>
    <col min="5635" max="5635" width="8.75" style="54" customWidth="1"/>
    <col min="5636" max="5636" width="8.375" style="54" customWidth="1"/>
    <col min="5637" max="5637" width="8.625" style="54" customWidth="1"/>
    <col min="5638" max="5638" width="10.5" style="54" customWidth="1"/>
    <col min="5639" max="5640" width="11.25" style="54" customWidth="1"/>
    <col min="5641" max="5886" width="9" style="54"/>
    <col min="5887" max="5887" width="4" style="54" customWidth="1"/>
    <col min="5888" max="5888" width="5.75" style="54" customWidth="1"/>
    <col min="5889" max="5890" width="9.25" style="54" customWidth="1"/>
    <col min="5891" max="5891" width="8.75" style="54" customWidth="1"/>
    <col min="5892" max="5892" width="8.375" style="54" customWidth="1"/>
    <col min="5893" max="5893" width="8.625" style="54" customWidth="1"/>
    <col min="5894" max="5894" width="10.5" style="54" customWidth="1"/>
    <col min="5895" max="5896" width="11.25" style="54" customWidth="1"/>
    <col min="5897" max="6142" width="9" style="54"/>
    <col min="6143" max="6143" width="4" style="54" customWidth="1"/>
    <col min="6144" max="6144" width="5.75" style="54" customWidth="1"/>
    <col min="6145" max="6146" width="9.25" style="54" customWidth="1"/>
    <col min="6147" max="6147" width="8.75" style="54" customWidth="1"/>
    <col min="6148" max="6148" width="8.375" style="54" customWidth="1"/>
    <col min="6149" max="6149" width="8.625" style="54" customWidth="1"/>
    <col min="6150" max="6150" width="10.5" style="54" customWidth="1"/>
    <col min="6151" max="6152" width="11.25" style="54" customWidth="1"/>
    <col min="6153" max="6398" width="9" style="54"/>
    <col min="6399" max="6399" width="4" style="54" customWidth="1"/>
    <col min="6400" max="6400" width="5.75" style="54" customWidth="1"/>
    <col min="6401" max="6402" width="9.25" style="54" customWidth="1"/>
    <col min="6403" max="6403" width="8.75" style="54" customWidth="1"/>
    <col min="6404" max="6404" width="8.375" style="54" customWidth="1"/>
    <col min="6405" max="6405" width="8.625" style="54" customWidth="1"/>
    <col min="6406" max="6406" width="10.5" style="54" customWidth="1"/>
    <col min="6407" max="6408" width="11.25" style="54" customWidth="1"/>
    <col min="6409" max="6654" width="9" style="54"/>
    <col min="6655" max="6655" width="4" style="54" customWidth="1"/>
    <col min="6656" max="6656" width="5.75" style="54" customWidth="1"/>
    <col min="6657" max="6658" width="9.25" style="54" customWidth="1"/>
    <col min="6659" max="6659" width="8.75" style="54" customWidth="1"/>
    <col min="6660" max="6660" width="8.375" style="54" customWidth="1"/>
    <col min="6661" max="6661" width="8.625" style="54" customWidth="1"/>
    <col min="6662" max="6662" width="10.5" style="54" customWidth="1"/>
    <col min="6663" max="6664" width="11.25" style="54" customWidth="1"/>
    <col min="6665" max="6910" width="9" style="54"/>
    <col min="6911" max="6911" width="4" style="54" customWidth="1"/>
    <col min="6912" max="6912" width="5.75" style="54" customWidth="1"/>
    <col min="6913" max="6914" width="9.25" style="54" customWidth="1"/>
    <col min="6915" max="6915" width="8.75" style="54" customWidth="1"/>
    <col min="6916" max="6916" width="8.375" style="54" customWidth="1"/>
    <col min="6917" max="6917" width="8.625" style="54" customWidth="1"/>
    <col min="6918" max="6918" width="10.5" style="54" customWidth="1"/>
    <col min="6919" max="6920" width="11.25" style="54" customWidth="1"/>
    <col min="6921" max="7166" width="9" style="54"/>
    <col min="7167" max="7167" width="4" style="54" customWidth="1"/>
    <col min="7168" max="7168" width="5.75" style="54" customWidth="1"/>
    <col min="7169" max="7170" width="9.25" style="54" customWidth="1"/>
    <col min="7171" max="7171" width="8.75" style="54" customWidth="1"/>
    <col min="7172" max="7172" width="8.375" style="54" customWidth="1"/>
    <col min="7173" max="7173" width="8.625" style="54" customWidth="1"/>
    <col min="7174" max="7174" width="10.5" style="54" customWidth="1"/>
    <col min="7175" max="7176" width="11.25" style="54" customWidth="1"/>
    <col min="7177" max="7422" width="9" style="54"/>
    <col min="7423" max="7423" width="4" style="54" customWidth="1"/>
    <col min="7424" max="7424" width="5.75" style="54" customWidth="1"/>
    <col min="7425" max="7426" width="9.25" style="54" customWidth="1"/>
    <col min="7427" max="7427" width="8.75" style="54" customWidth="1"/>
    <col min="7428" max="7428" width="8.375" style="54" customWidth="1"/>
    <col min="7429" max="7429" width="8.625" style="54" customWidth="1"/>
    <col min="7430" max="7430" width="10.5" style="54" customWidth="1"/>
    <col min="7431" max="7432" width="11.25" style="54" customWidth="1"/>
    <col min="7433" max="7678" width="9" style="54"/>
    <col min="7679" max="7679" width="4" style="54" customWidth="1"/>
    <col min="7680" max="7680" width="5.75" style="54" customWidth="1"/>
    <col min="7681" max="7682" width="9.25" style="54" customWidth="1"/>
    <col min="7683" max="7683" width="8.75" style="54" customWidth="1"/>
    <col min="7684" max="7684" width="8.375" style="54" customWidth="1"/>
    <col min="7685" max="7685" width="8.625" style="54" customWidth="1"/>
    <col min="7686" max="7686" width="10.5" style="54" customWidth="1"/>
    <col min="7687" max="7688" width="11.25" style="54" customWidth="1"/>
    <col min="7689" max="7934" width="9" style="54"/>
    <col min="7935" max="7935" width="4" style="54" customWidth="1"/>
    <col min="7936" max="7936" width="5.75" style="54" customWidth="1"/>
    <col min="7937" max="7938" width="9.25" style="54" customWidth="1"/>
    <col min="7939" max="7939" width="8.75" style="54" customWidth="1"/>
    <col min="7940" max="7940" width="8.375" style="54" customWidth="1"/>
    <col min="7941" max="7941" width="8.625" style="54" customWidth="1"/>
    <col min="7942" max="7942" width="10.5" style="54" customWidth="1"/>
    <col min="7943" max="7944" width="11.25" style="54" customWidth="1"/>
    <col min="7945" max="8190" width="9" style="54"/>
    <col min="8191" max="8191" width="4" style="54" customWidth="1"/>
    <col min="8192" max="8192" width="5.75" style="54" customWidth="1"/>
    <col min="8193" max="8194" width="9.25" style="54" customWidth="1"/>
    <col min="8195" max="8195" width="8.75" style="54" customWidth="1"/>
    <col min="8196" max="8196" width="8.375" style="54" customWidth="1"/>
    <col min="8197" max="8197" width="8.625" style="54" customWidth="1"/>
    <col min="8198" max="8198" width="10.5" style="54" customWidth="1"/>
    <col min="8199" max="8200" width="11.25" style="54" customWidth="1"/>
    <col min="8201" max="8446" width="9" style="54"/>
    <col min="8447" max="8447" width="4" style="54" customWidth="1"/>
    <col min="8448" max="8448" width="5.75" style="54" customWidth="1"/>
    <col min="8449" max="8450" width="9.25" style="54" customWidth="1"/>
    <col min="8451" max="8451" width="8.75" style="54" customWidth="1"/>
    <col min="8452" max="8452" width="8.375" style="54" customWidth="1"/>
    <col min="8453" max="8453" width="8.625" style="54" customWidth="1"/>
    <col min="8454" max="8454" width="10.5" style="54" customWidth="1"/>
    <col min="8455" max="8456" width="11.25" style="54" customWidth="1"/>
    <col min="8457" max="8702" width="9" style="54"/>
    <col min="8703" max="8703" width="4" style="54" customWidth="1"/>
    <col min="8704" max="8704" width="5.75" style="54" customWidth="1"/>
    <col min="8705" max="8706" width="9.25" style="54" customWidth="1"/>
    <col min="8707" max="8707" width="8.75" style="54" customWidth="1"/>
    <col min="8708" max="8708" width="8.375" style="54" customWidth="1"/>
    <col min="8709" max="8709" width="8.625" style="54" customWidth="1"/>
    <col min="8710" max="8710" width="10.5" style="54" customWidth="1"/>
    <col min="8711" max="8712" width="11.25" style="54" customWidth="1"/>
    <col min="8713" max="8958" width="9" style="54"/>
    <col min="8959" max="8959" width="4" style="54" customWidth="1"/>
    <col min="8960" max="8960" width="5.75" style="54" customWidth="1"/>
    <col min="8961" max="8962" width="9.25" style="54" customWidth="1"/>
    <col min="8963" max="8963" width="8.75" style="54" customWidth="1"/>
    <col min="8964" max="8964" width="8.375" style="54" customWidth="1"/>
    <col min="8965" max="8965" width="8.625" style="54" customWidth="1"/>
    <col min="8966" max="8966" width="10.5" style="54" customWidth="1"/>
    <col min="8967" max="8968" width="11.25" style="54" customWidth="1"/>
    <col min="8969" max="9214" width="9" style="54"/>
    <col min="9215" max="9215" width="4" style="54" customWidth="1"/>
    <col min="9216" max="9216" width="5.75" style="54" customWidth="1"/>
    <col min="9217" max="9218" width="9.25" style="54" customWidth="1"/>
    <col min="9219" max="9219" width="8.75" style="54" customWidth="1"/>
    <col min="9220" max="9220" width="8.375" style="54" customWidth="1"/>
    <col min="9221" max="9221" width="8.625" style="54" customWidth="1"/>
    <col min="9222" max="9222" width="10.5" style="54" customWidth="1"/>
    <col min="9223" max="9224" width="11.25" style="54" customWidth="1"/>
    <col min="9225" max="9470" width="9" style="54"/>
    <col min="9471" max="9471" width="4" style="54" customWidth="1"/>
    <col min="9472" max="9472" width="5.75" style="54" customWidth="1"/>
    <col min="9473" max="9474" width="9.25" style="54" customWidth="1"/>
    <col min="9475" max="9475" width="8.75" style="54" customWidth="1"/>
    <col min="9476" max="9476" width="8.375" style="54" customWidth="1"/>
    <col min="9477" max="9477" width="8.625" style="54" customWidth="1"/>
    <col min="9478" max="9478" width="10.5" style="54" customWidth="1"/>
    <col min="9479" max="9480" width="11.25" style="54" customWidth="1"/>
    <col min="9481" max="9726" width="9" style="54"/>
    <col min="9727" max="9727" width="4" style="54" customWidth="1"/>
    <col min="9728" max="9728" width="5.75" style="54" customWidth="1"/>
    <col min="9729" max="9730" width="9.25" style="54" customWidth="1"/>
    <col min="9731" max="9731" width="8.75" style="54" customWidth="1"/>
    <col min="9732" max="9732" width="8.375" style="54" customWidth="1"/>
    <col min="9733" max="9733" width="8.625" style="54" customWidth="1"/>
    <col min="9734" max="9734" width="10.5" style="54" customWidth="1"/>
    <col min="9735" max="9736" width="11.25" style="54" customWidth="1"/>
    <col min="9737" max="9982" width="9" style="54"/>
    <col min="9983" max="9983" width="4" style="54" customWidth="1"/>
    <col min="9984" max="9984" width="5.75" style="54" customWidth="1"/>
    <col min="9985" max="9986" width="9.25" style="54" customWidth="1"/>
    <col min="9987" max="9987" width="8.75" style="54" customWidth="1"/>
    <col min="9988" max="9988" width="8.375" style="54" customWidth="1"/>
    <col min="9989" max="9989" width="8.625" style="54" customWidth="1"/>
    <col min="9990" max="9990" width="10.5" style="54" customWidth="1"/>
    <col min="9991" max="9992" width="11.25" style="54" customWidth="1"/>
    <col min="9993" max="10238" width="9" style="54"/>
    <col min="10239" max="10239" width="4" style="54" customWidth="1"/>
    <col min="10240" max="10240" width="5.75" style="54" customWidth="1"/>
    <col min="10241" max="10242" width="9.25" style="54" customWidth="1"/>
    <col min="10243" max="10243" width="8.75" style="54" customWidth="1"/>
    <col min="10244" max="10244" width="8.375" style="54" customWidth="1"/>
    <col min="10245" max="10245" width="8.625" style="54" customWidth="1"/>
    <col min="10246" max="10246" width="10.5" style="54" customWidth="1"/>
    <col min="10247" max="10248" width="11.25" style="54" customWidth="1"/>
    <col min="10249" max="10494" width="9" style="54"/>
    <col min="10495" max="10495" width="4" style="54" customWidth="1"/>
    <col min="10496" max="10496" width="5.75" style="54" customWidth="1"/>
    <col min="10497" max="10498" width="9.25" style="54" customWidth="1"/>
    <col min="10499" max="10499" width="8.75" style="54" customWidth="1"/>
    <col min="10500" max="10500" width="8.375" style="54" customWidth="1"/>
    <col min="10501" max="10501" width="8.625" style="54" customWidth="1"/>
    <col min="10502" max="10502" width="10.5" style="54" customWidth="1"/>
    <col min="10503" max="10504" width="11.25" style="54" customWidth="1"/>
    <col min="10505" max="10750" width="9" style="54"/>
    <col min="10751" max="10751" width="4" style="54" customWidth="1"/>
    <col min="10752" max="10752" width="5.75" style="54" customWidth="1"/>
    <col min="10753" max="10754" width="9.25" style="54" customWidth="1"/>
    <col min="10755" max="10755" width="8.75" style="54" customWidth="1"/>
    <col min="10756" max="10756" width="8.375" style="54" customWidth="1"/>
    <col min="10757" max="10757" width="8.625" style="54" customWidth="1"/>
    <col min="10758" max="10758" width="10.5" style="54" customWidth="1"/>
    <col min="10759" max="10760" width="11.25" style="54" customWidth="1"/>
    <col min="10761" max="11006" width="9" style="54"/>
    <col min="11007" max="11007" width="4" style="54" customWidth="1"/>
    <col min="11008" max="11008" width="5.75" style="54" customWidth="1"/>
    <col min="11009" max="11010" width="9.25" style="54" customWidth="1"/>
    <col min="11011" max="11011" width="8.75" style="54" customWidth="1"/>
    <col min="11012" max="11012" width="8.375" style="54" customWidth="1"/>
    <col min="11013" max="11013" width="8.625" style="54" customWidth="1"/>
    <col min="11014" max="11014" width="10.5" style="54" customWidth="1"/>
    <col min="11015" max="11016" width="11.25" style="54" customWidth="1"/>
    <col min="11017" max="11262" width="9" style="54"/>
    <col min="11263" max="11263" width="4" style="54" customWidth="1"/>
    <col min="11264" max="11264" width="5.75" style="54" customWidth="1"/>
    <col min="11265" max="11266" width="9.25" style="54" customWidth="1"/>
    <col min="11267" max="11267" width="8.75" style="54" customWidth="1"/>
    <col min="11268" max="11268" width="8.375" style="54" customWidth="1"/>
    <col min="11269" max="11269" width="8.625" style="54" customWidth="1"/>
    <col min="11270" max="11270" width="10.5" style="54" customWidth="1"/>
    <col min="11271" max="11272" width="11.25" style="54" customWidth="1"/>
    <col min="11273" max="11518" width="9" style="54"/>
    <col min="11519" max="11519" width="4" style="54" customWidth="1"/>
    <col min="11520" max="11520" width="5.75" style="54" customWidth="1"/>
    <col min="11521" max="11522" width="9.25" style="54" customWidth="1"/>
    <col min="11523" max="11523" width="8.75" style="54" customWidth="1"/>
    <col min="11524" max="11524" width="8.375" style="54" customWidth="1"/>
    <col min="11525" max="11525" width="8.625" style="54" customWidth="1"/>
    <col min="11526" max="11526" width="10.5" style="54" customWidth="1"/>
    <col min="11527" max="11528" width="11.25" style="54" customWidth="1"/>
    <col min="11529" max="11774" width="9" style="54"/>
    <col min="11775" max="11775" width="4" style="54" customWidth="1"/>
    <col min="11776" max="11776" width="5.75" style="54" customWidth="1"/>
    <col min="11777" max="11778" width="9.25" style="54" customWidth="1"/>
    <col min="11779" max="11779" width="8.75" style="54" customWidth="1"/>
    <col min="11780" max="11780" width="8.375" style="54" customWidth="1"/>
    <col min="11781" max="11781" width="8.625" style="54" customWidth="1"/>
    <col min="11782" max="11782" width="10.5" style="54" customWidth="1"/>
    <col min="11783" max="11784" width="11.25" style="54" customWidth="1"/>
    <col min="11785" max="12030" width="9" style="54"/>
    <col min="12031" max="12031" width="4" style="54" customWidth="1"/>
    <col min="12032" max="12032" width="5.75" style="54" customWidth="1"/>
    <col min="12033" max="12034" width="9.25" style="54" customWidth="1"/>
    <col min="12035" max="12035" width="8.75" style="54" customWidth="1"/>
    <col min="12036" max="12036" width="8.375" style="54" customWidth="1"/>
    <col min="12037" max="12037" width="8.625" style="54" customWidth="1"/>
    <col min="12038" max="12038" width="10.5" style="54" customWidth="1"/>
    <col min="12039" max="12040" width="11.25" style="54" customWidth="1"/>
    <col min="12041" max="12286" width="9" style="54"/>
    <col min="12287" max="12287" width="4" style="54" customWidth="1"/>
    <col min="12288" max="12288" width="5.75" style="54" customWidth="1"/>
    <col min="12289" max="12290" width="9.25" style="54" customWidth="1"/>
    <col min="12291" max="12291" width="8.75" style="54" customWidth="1"/>
    <col min="12292" max="12292" width="8.375" style="54" customWidth="1"/>
    <col min="12293" max="12293" width="8.625" style="54" customWidth="1"/>
    <col min="12294" max="12294" width="10.5" style="54" customWidth="1"/>
    <col min="12295" max="12296" width="11.25" style="54" customWidth="1"/>
    <col min="12297" max="12542" width="9" style="54"/>
    <col min="12543" max="12543" width="4" style="54" customWidth="1"/>
    <col min="12544" max="12544" width="5.75" style="54" customWidth="1"/>
    <col min="12545" max="12546" width="9.25" style="54" customWidth="1"/>
    <col min="12547" max="12547" width="8.75" style="54" customWidth="1"/>
    <col min="12548" max="12548" width="8.375" style="54" customWidth="1"/>
    <col min="12549" max="12549" width="8.625" style="54" customWidth="1"/>
    <col min="12550" max="12550" width="10.5" style="54" customWidth="1"/>
    <col min="12551" max="12552" width="11.25" style="54" customWidth="1"/>
    <col min="12553" max="12798" width="9" style="54"/>
    <col min="12799" max="12799" width="4" style="54" customWidth="1"/>
    <col min="12800" max="12800" width="5.75" style="54" customWidth="1"/>
    <col min="12801" max="12802" width="9.25" style="54" customWidth="1"/>
    <col min="12803" max="12803" width="8.75" style="54" customWidth="1"/>
    <col min="12804" max="12804" width="8.375" style="54" customWidth="1"/>
    <col min="12805" max="12805" width="8.625" style="54" customWidth="1"/>
    <col min="12806" max="12806" width="10.5" style="54" customWidth="1"/>
    <col min="12807" max="12808" width="11.25" style="54" customWidth="1"/>
    <col min="12809" max="13054" width="9" style="54"/>
    <col min="13055" max="13055" width="4" style="54" customWidth="1"/>
    <col min="13056" max="13056" width="5.75" style="54" customWidth="1"/>
    <col min="13057" max="13058" width="9.25" style="54" customWidth="1"/>
    <col min="13059" max="13059" width="8.75" style="54" customWidth="1"/>
    <col min="13060" max="13060" width="8.375" style="54" customWidth="1"/>
    <col min="13061" max="13061" width="8.625" style="54" customWidth="1"/>
    <col min="13062" max="13062" width="10.5" style="54" customWidth="1"/>
    <col min="13063" max="13064" width="11.25" style="54" customWidth="1"/>
    <col min="13065" max="13310" width="9" style="54"/>
    <col min="13311" max="13311" width="4" style="54" customWidth="1"/>
    <col min="13312" max="13312" width="5.75" style="54" customWidth="1"/>
    <col min="13313" max="13314" width="9.25" style="54" customWidth="1"/>
    <col min="13315" max="13315" width="8.75" style="54" customWidth="1"/>
    <col min="13316" max="13316" width="8.375" style="54" customWidth="1"/>
    <col min="13317" max="13317" width="8.625" style="54" customWidth="1"/>
    <col min="13318" max="13318" width="10.5" style="54" customWidth="1"/>
    <col min="13319" max="13320" width="11.25" style="54" customWidth="1"/>
    <col min="13321" max="13566" width="9" style="54"/>
    <col min="13567" max="13567" width="4" style="54" customWidth="1"/>
    <col min="13568" max="13568" width="5.75" style="54" customWidth="1"/>
    <col min="13569" max="13570" width="9.25" style="54" customWidth="1"/>
    <col min="13571" max="13571" width="8.75" style="54" customWidth="1"/>
    <col min="13572" max="13572" width="8.375" style="54" customWidth="1"/>
    <col min="13573" max="13573" width="8.625" style="54" customWidth="1"/>
    <col min="13574" max="13574" width="10.5" style="54" customWidth="1"/>
    <col min="13575" max="13576" width="11.25" style="54" customWidth="1"/>
    <col min="13577" max="13822" width="9" style="54"/>
    <col min="13823" max="13823" width="4" style="54" customWidth="1"/>
    <col min="13824" max="13824" width="5.75" style="54" customWidth="1"/>
    <col min="13825" max="13826" width="9.25" style="54" customWidth="1"/>
    <col min="13827" max="13827" width="8.75" style="54" customWidth="1"/>
    <col min="13828" max="13828" width="8.375" style="54" customWidth="1"/>
    <col min="13829" max="13829" width="8.625" style="54" customWidth="1"/>
    <col min="13830" max="13830" width="10.5" style="54" customWidth="1"/>
    <col min="13831" max="13832" width="11.25" style="54" customWidth="1"/>
    <col min="13833" max="14078" width="9" style="54"/>
    <col min="14079" max="14079" width="4" style="54" customWidth="1"/>
    <col min="14080" max="14080" width="5.75" style="54" customWidth="1"/>
    <col min="14081" max="14082" width="9.25" style="54" customWidth="1"/>
    <col min="14083" max="14083" width="8.75" style="54" customWidth="1"/>
    <col min="14084" max="14084" width="8.375" style="54" customWidth="1"/>
    <col min="14085" max="14085" width="8.625" style="54" customWidth="1"/>
    <col min="14086" max="14086" width="10.5" style="54" customWidth="1"/>
    <col min="14087" max="14088" width="11.25" style="54" customWidth="1"/>
    <col min="14089" max="14334" width="9" style="54"/>
    <col min="14335" max="14335" width="4" style="54" customWidth="1"/>
    <col min="14336" max="14336" width="5.75" style="54" customWidth="1"/>
    <col min="14337" max="14338" width="9.25" style="54" customWidth="1"/>
    <col min="14339" max="14339" width="8.75" style="54" customWidth="1"/>
    <col min="14340" max="14340" width="8.375" style="54" customWidth="1"/>
    <col min="14341" max="14341" width="8.625" style="54" customWidth="1"/>
    <col min="14342" max="14342" width="10.5" style="54" customWidth="1"/>
    <col min="14343" max="14344" width="11.25" style="54" customWidth="1"/>
    <col min="14345" max="14590" width="9" style="54"/>
    <col min="14591" max="14591" width="4" style="54" customWidth="1"/>
    <col min="14592" max="14592" width="5.75" style="54" customWidth="1"/>
    <col min="14593" max="14594" width="9.25" style="54" customWidth="1"/>
    <col min="14595" max="14595" width="8.75" style="54" customWidth="1"/>
    <col min="14596" max="14596" width="8.375" style="54" customWidth="1"/>
    <col min="14597" max="14597" width="8.625" style="54" customWidth="1"/>
    <col min="14598" max="14598" width="10.5" style="54" customWidth="1"/>
    <col min="14599" max="14600" width="11.25" style="54" customWidth="1"/>
    <col min="14601" max="14846" width="9" style="54"/>
    <col min="14847" max="14847" width="4" style="54" customWidth="1"/>
    <col min="14848" max="14848" width="5.75" style="54" customWidth="1"/>
    <col min="14849" max="14850" width="9.25" style="54" customWidth="1"/>
    <col min="14851" max="14851" width="8.75" style="54" customWidth="1"/>
    <col min="14852" max="14852" width="8.375" style="54" customWidth="1"/>
    <col min="14853" max="14853" width="8.625" style="54" customWidth="1"/>
    <col min="14854" max="14854" width="10.5" style="54" customWidth="1"/>
    <col min="14855" max="14856" width="11.25" style="54" customWidth="1"/>
    <col min="14857" max="15102" width="9" style="54"/>
    <col min="15103" max="15103" width="4" style="54" customWidth="1"/>
    <col min="15104" max="15104" width="5.75" style="54" customWidth="1"/>
    <col min="15105" max="15106" width="9.25" style="54" customWidth="1"/>
    <col min="15107" max="15107" width="8.75" style="54" customWidth="1"/>
    <col min="15108" max="15108" width="8.375" style="54" customWidth="1"/>
    <col min="15109" max="15109" width="8.625" style="54" customWidth="1"/>
    <col min="15110" max="15110" width="10.5" style="54" customWidth="1"/>
    <col min="15111" max="15112" width="11.25" style="54" customWidth="1"/>
    <col min="15113" max="15358" width="9" style="54"/>
    <col min="15359" max="15359" width="4" style="54" customWidth="1"/>
    <col min="15360" max="15360" width="5.75" style="54" customWidth="1"/>
    <col min="15361" max="15362" width="9.25" style="54" customWidth="1"/>
    <col min="15363" max="15363" width="8.75" style="54" customWidth="1"/>
    <col min="15364" max="15364" width="8.375" style="54" customWidth="1"/>
    <col min="15365" max="15365" width="8.625" style="54" customWidth="1"/>
    <col min="15366" max="15366" width="10.5" style="54" customWidth="1"/>
    <col min="15367" max="15368" width="11.25" style="54" customWidth="1"/>
    <col min="15369" max="15614" width="9" style="54"/>
    <col min="15615" max="15615" width="4" style="54" customWidth="1"/>
    <col min="15616" max="15616" width="5.75" style="54" customWidth="1"/>
    <col min="15617" max="15618" width="9.25" style="54" customWidth="1"/>
    <col min="15619" max="15619" width="8.75" style="54" customWidth="1"/>
    <col min="15620" max="15620" width="8.375" style="54" customWidth="1"/>
    <col min="15621" max="15621" width="8.625" style="54" customWidth="1"/>
    <col min="15622" max="15622" width="10.5" style="54" customWidth="1"/>
    <col min="15623" max="15624" width="11.25" style="54" customWidth="1"/>
    <col min="15625" max="15870" width="9" style="54"/>
    <col min="15871" max="15871" width="4" style="54" customWidth="1"/>
    <col min="15872" max="15872" width="5.75" style="54" customWidth="1"/>
    <col min="15873" max="15874" width="9.25" style="54" customWidth="1"/>
    <col min="15875" max="15875" width="8.75" style="54" customWidth="1"/>
    <col min="15876" max="15876" width="8.375" style="54" customWidth="1"/>
    <col min="15877" max="15877" width="8.625" style="54" customWidth="1"/>
    <col min="15878" max="15878" width="10.5" style="54" customWidth="1"/>
    <col min="15879" max="15880" width="11.25" style="54" customWidth="1"/>
    <col min="15881" max="16126" width="9" style="54"/>
    <col min="16127" max="16127" width="4" style="54" customWidth="1"/>
    <col min="16128" max="16128" width="5.75" style="54" customWidth="1"/>
    <col min="16129" max="16130" width="9.25" style="54" customWidth="1"/>
    <col min="16131" max="16131" width="8.75" style="54" customWidth="1"/>
    <col min="16132" max="16132" width="8.375" style="54" customWidth="1"/>
    <col min="16133" max="16133" width="8.625" style="54" customWidth="1"/>
    <col min="16134" max="16134" width="10.5" style="54" customWidth="1"/>
    <col min="16135" max="16136" width="11.25" style="54" customWidth="1"/>
    <col min="16137" max="16384" width="9" style="54"/>
  </cols>
  <sheetData>
    <row r="1" spans="1:17" ht="30" customHeight="1">
      <c r="A1" s="51"/>
      <c r="B1" s="307">
        <v>2021</v>
      </c>
      <c r="C1" s="307"/>
      <c r="D1" s="52">
        <v>4</v>
      </c>
      <c r="E1" s="53" t="s">
        <v>78</v>
      </c>
      <c r="F1" s="51"/>
      <c r="G1" s="51"/>
    </row>
    <row r="2" spans="1:17" ht="18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N2" s="308" t="s">
        <v>79</v>
      </c>
      <c r="O2" s="309"/>
    </row>
    <row r="3" spans="1:17" ht="15.75" customHeight="1" thickBot="1">
      <c r="H3" s="55" t="s">
        <v>80</v>
      </c>
      <c r="I3" s="55"/>
      <c r="J3" s="55"/>
      <c r="K3" s="55"/>
      <c r="M3" s="56"/>
      <c r="N3" s="57" t="s">
        <v>81</v>
      </c>
      <c r="O3" s="58">
        <f>E39</f>
        <v>400</v>
      </c>
    </row>
    <row r="4" spans="1:17" ht="15.75" customHeight="1">
      <c r="A4" s="310" t="s">
        <v>82</v>
      </c>
      <c r="B4" s="311"/>
      <c r="C4" s="312" t="s">
        <v>83</v>
      </c>
      <c r="D4" s="312"/>
      <c r="E4" s="312" t="s">
        <v>84</v>
      </c>
      <c r="F4" s="312"/>
      <c r="G4" s="312" t="s">
        <v>85</v>
      </c>
      <c r="H4" s="312"/>
      <c r="I4" s="312" t="s">
        <v>86</v>
      </c>
      <c r="J4" s="313"/>
      <c r="K4" s="314" t="s">
        <v>87</v>
      </c>
      <c r="L4" s="315"/>
      <c r="M4" s="56"/>
      <c r="N4" s="57" t="s">
        <v>88</v>
      </c>
      <c r="O4" s="58">
        <f>F39</f>
        <v>308</v>
      </c>
    </row>
    <row r="5" spans="1:17" ht="15.75" customHeight="1" thickBot="1">
      <c r="A5" s="301" t="s">
        <v>89</v>
      </c>
      <c r="B5" s="302"/>
      <c r="C5" s="59" t="s">
        <v>90</v>
      </c>
      <c r="D5" s="60" t="s">
        <v>91</v>
      </c>
      <c r="E5" s="61" t="s">
        <v>90</v>
      </c>
      <c r="F5" s="60" t="s">
        <v>91</v>
      </c>
      <c r="G5" s="62" t="s">
        <v>90</v>
      </c>
      <c r="H5" s="60" t="s">
        <v>91</v>
      </c>
      <c r="I5" s="63" t="s">
        <v>81</v>
      </c>
      <c r="J5" s="61" t="s">
        <v>88</v>
      </c>
      <c r="K5" s="59" t="s">
        <v>81</v>
      </c>
      <c r="L5" s="64" t="s">
        <v>88</v>
      </c>
    </row>
    <row r="6" spans="1:17" ht="15.75" customHeight="1" thickBot="1">
      <c r="A6" s="303" t="s">
        <v>92</v>
      </c>
      <c r="B6" s="304"/>
      <c r="C6" s="65"/>
      <c r="D6" s="66"/>
      <c r="E6" s="67"/>
      <c r="F6" s="66"/>
      <c r="G6" s="68">
        <v>200</v>
      </c>
      <c r="H6" s="66">
        <v>200</v>
      </c>
      <c r="I6" s="69"/>
      <c r="J6" s="70"/>
      <c r="K6" s="71">
        <f>G6*I6</f>
        <v>0</v>
      </c>
      <c r="L6" s="72">
        <f>H6*J6</f>
        <v>0</v>
      </c>
    </row>
    <row r="7" spans="1:17" ht="15.75" customHeight="1">
      <c r="A7" s="73">
        <v>1</v>
      </c>
      <c r="B7" s="74">
        <f>DATE($B$1,$D$1,A7)</f>
        <v>44287</v>
      </c>
      <c r="C7" s="75"/>
      <c r="D7" s="76"/>
      <c r="E7" s="77">
        <v>21</v>
      </c>
      <c r="F7" s="78"/>
      <c r="G7" s="79">
        <f>G6+C7-E7</f>
        <v>179</v>
      </c>
      <c r="H7" s="80">
        <f>H6+D7-F7</f>
        <v>200</v>
      </c>
      <c r="I7" s="81">
        <f>I6</f>
        <v>0</v>
      </c>
      <c r="J7" s="82">
        <f>J6</f>
        <v>0</v>
      </c>
      <c r="K7" s="83">
        <f t="shared" ref="K7:L23" si="0">(I6*G6)+((E7-G6)*I7)</f>
        <v>0</v>
      </c>
      <c r="L7" s="84">
        <f t="shared" si="0"/>
        <v>0</v>
      </c>
      <c r="N7" s="54" t="s">
        <v>93</v>
      </c>
    </row>
    <row r="8" spans="1:17" ht="15.75" customHeight="1">
      <c r="A8" s="85">
        <f>A7+1</f>
        <v>2</v>
      </c>
      <c r="B8" s="86">
        <f t="shared" ref="B8:B37" si="1">DATE($B$1,$D$1,A8)</f>
        <v>44288</v>
      </c>
      <c r="C8" s="87"/>
      <c r="D8" s="88" ph="1"/>
      <c r="E8" s="89">
        <v>36</v>
      </c>
      <c r="F8" s="90"/>
      <c r="G8" s="91">
        <f t="shared" ref="G8:G13" si="2">G7+C8-E8</f>
        <v>143</v>
      </c>
      <c r="H8" s="92">
        <f t="shared" ref="H8:H37" si="3">D8+H7-F8</f>
        <v>200</v>
      </c>
      <c r="I8" s="81">
        <f>I7</f>
        <v>0</v>
      </c>
      <c r="J8" s="82">
        <f>J7</f>
        <v>0</v>
      </c>
      <c r="K8" s="83">
        <f t="shared" si="0"/>
        <v>0</v>
      </c>
      <c r="L8" s="84">
        <f t="shared" si="0"/>
        <v>0</v>
      </c>
    </row>
    <row r="9" spans="1:17" ht="15.75" customHeight="1">
      <c r="A9" s="85">
        <f t="shared" ref="A9:A37" si="4">A8+1</f>
        <v>3</v>
      </c>
      <c r="B9" s="86">
        <f t="shared" si="1"/>
        <v>44289</v>
      </c>
      <c r="C9" s="87"/>
      <c r="D9" s="88"/>
      <c r="E9" s="89">
        <v>36</v>
      </c>
      <c r="F9" s="90"/>
      <c r="G9" s="91">
        <f t="shared" si="2"/>
        <v>107</v>
      </c>
      <c r="H9" s="92">
        <f t="shared" si="3"/>
        <v>200</v>
      </c>
      <c r="I9" s="81">
        <f t="shared" ref="I9:J24" si="5">I8</f>
        <v>0</v>
      </c>
      <c r="J9" s="82">
        <f t="shared" si="5"/>
        <v>0</v>
      </c>
      <c r="K9" s="83">
        <f t="shared" si="0"/>
        <v>0</v>
      </c>
      <c r="L9" s="84">
        <f t="shared" si="0"/>
        <v>0</v>
      </c>
      <c r="N9" s="54" t="s">
        <v>94</v>
      </c>
    </row>
    <row r="10" spans="1:17" ht="15.75" customHeight="1">
      <c r="A10" s="85">
        <f t="shared" si="4"/>
        <v>4</v>
      </c>
      <c r="B10" s="86">
        <f t="shared" si="1"/>
        <v>44290</v>
      </c>
      <c r="C10" s="87"/>
      <c r="D10" s="88"/>
      <c r="E10" s="89">
        <v>45</v>
      </c>
      <c r="F10" s="90">
        <v>16</v>
      </c>
      <c r="G10" s="91">
        <f t="shared" si="2"/>
        <v>62</v>
      </c>
      <c r="H10" s="92">
        <f t="shared" si="3"/>
        <v>184</v>
      </c>
      <c r="I10" s="81">
        <f t="shared" si="5"/>
        <v>0</v>
      </c>
      <c r="J10" s="82">
        <f t="shared" si="5"/>
        <v>0</v>
      </c>
      <c r="K10" s="83">
        <f t="shared" si="0"/>
        <v>0</v>
      </c>
      <c r="L10" s="84">
        <f t="shared" si="0"/>
        <v>0</v>
      </c>
      <c r="N10" s="54" t="s">
        <v>95</v>
      </c>
      <c r="O10" s="93"/>
      <c r="P10" s="94"/>
    </row>
    <row r="11" spans="1:17" ht="15.75" customHeight="1">
      <c r="A11" s="85">
        <f t="shared" si="4"/>
        <v>5</v>
      </c>
      <c r="B11" s="86">
        <f t="shared" si="1"/>
        <v>44291</v>
      </c>
      <c r="C11" s="87"/>
      <c r="D11" s="88" ph="1"/>
      <c r="E11" s="89">
        <v>12</v>
      </c>
      <c r="F11" s="90"/>
      <c r="G11" s="91">
        <f t="shared" si="2"/>
        <v>50</v>
      </c>
      <c r="H11" s="92">
        <f t="shared" si="3"/>
        <v>184</v>
      </c>
      <c r="I11" s="81">
        <f t="shared" si="5"/>
        <v>0</v>
      </c>
      <c r="J11" s="82">
        <f t="shared" si="5"/>
        <v>0</v>
      </c>
      <c r="K11" s="83">
        <f t="shared" si="0"/>
        <v>0</v>
      </c>
      <c r="L11" s="84">
        <f t="shared" si="0"/>
        <v>0</v>
      </c>
      <c r="N11" s="95" t="s">
        <v>96</v>
      </c>
      <c r="Q11" s="93"/>
    </row>
    <row r="12" spans="1:17" ht="15.75" customHeight="1">
      <c r="A12" s="85">
        <f t="shared" si="4"/>
        <v>6</v>
      </c>
      <c r="B12" s="86">
        <f t="shared" si="1"/>
        <v>44292</v>
      </c>
      <c r="C12" s="87"/>
      <c r="D12" s="88"/>
      <c r="E12" s="89">
        <v>26</v>
      </c>
      <c r="F12" s="90">
        <v>59</v>
      </c>
      <c r="G12" s="91">
        <f t="shared" si="2"/>
        <v>24</v>
      </c>
      <c r="H12" s="92">
        <f t="shared" si="3"/>
        <v>125</v>
      </c>
      <c r="I12" s="81">
        <f t="shared" si="5"/>
        <v>0</v>
      </c>
      <c r="J12" s="82">
        <f t="shared" si="5"/>
        <v>0</v>
      </c>
      <c r="K12" s="83">
        <f t="shared" si="0"/>
        <v>0</v>
      </c>
      <c r="L12" s="84">
        <f t="shared" si="0"/>
        <v>0</v>
      </c>
      <c r="N12" s="95" t="s">
        <v>97</v>
      </c>
    </row>
    <row r="13" spans="1:17" ht="15.75" customHeight="1">
      <c r="A13" s="85">
        <f t="shared" si="4"/>
        <v>7</v>
      </c>
      <c r="B13" s="86">
        <f t="shared" si="1"/>
        <v>44293</v>
      </c>
      <c r="C13" s="87"/>
      <c r="D13" s="88"/>
      <c r="E13" s="89"/>
      <c r="F13" s="90"/>
      <c r="G13" s="91">
        <f t="shared" si="2"/>
        <v>24</v>
      </c>
      <c r="H13" s="92">
        <f t="shared" si="3"/>
        <v>125</v>
      </c>
      <c r="I13" s="81">
        <f t="shared" si="5"/>
        <v>0</v>
      </c>
      <c r="J13" s="82">
        <f t="shared" si="5"/>
        <v>0</v>
      </c>
      <c r="K13" s="83">
        <f t="shared" si="0"/>
        <v>0</v>
      </c>
      <c r="L13" s="84">
        <f t="shared" si="0"/>
        <v>0</v>
      </c>
    </row>
    <row r="14" spans="1:17" ht="15.75" customHeight="1">
      <c r="A14" s="85">
        <f t="shared" si="4"/>
        <v>8</v>
      </c>
      <c r="B14" s="86">
        <f t="shared" si="1"/>
        <v>44294</v>
      </c>
      <c r="C14" s="87"/>
      <c r="D14" s="88"/>
      <c r="E14" s="89">
        <v>20</v>
      </c>
      <c r="F14" s="90"/>
      <c r="G14" s="91">
        <f t="shared" ref="G14:G37" si="6">C14+G13-E14</f>
        <v>4</v>
      </c>
      <c r="H14" s="92">
        <f t="shared" si="3"/>
        <v>125</v>
      </c>
      <c r="I14" s="81">
        <f t="shared" si="5"/>
        <v>0</v>
      </c>
      <c r="J14" s="82">
        <f t="shared" si="5"/>
        <v>0</v>
      </c>
      <c r="K14" s="83">
        <f t="shared" si="0"/>
        <v>0</v>
      </c>
      <c r="L14" s="84">
        <f t="shared" si="0"/>
        <v>0</v>
      </c>
    </row>
    <row r="15" spans="1:17" ht="15.75" customHeight="1">
      <c r="A15" s="85">
        <f t="shared" si="4"/>
        <v>9</v>
      </c>
      <c r="B15" s="86">
        <f t="shared" si="1"/>
        <v>44295</v>
      </c>
      <c r="C15" s="87"/>
      <c r="D15" s="88"/>
      <c r="E15" s="89">
        <v>41</v>
      </c>
      <c r="F15" s="90"/>
      <c r="G15" s="91">
        <f t="shared" si="6"/>
        <v>-37</v>
      </c>
      <c r="H15" s="92">
        <f t="shared" si="3"/>
        <v>125</v>
      </c>
      <c r="I15" s="81">
        <f t="shared" si="5"/>
        <v>0</v>
      </c>
      <c r="J15" s="82">
        <f t="shared" si="5"/>
        <v>0</v>
      </c>
      <c r="K15" s="83">
        <f t="shared" si="0"/>
        <v>0</v>
      </c>
      <c r="L15" s="84">
        <f t="shared" si="0"/>
        <v>0</v>
      </c>
      <c r="N15" s="54" t="s">
        <v>98</v>
      </c>
    </row>
    <row r="16" spans="1:17" ht="15.75" customHeight="1">
      <c r="A16" s="85">
        <f t="shared" si="4"/>
        <v>10</v>
      </c>
      <c r="B16" s="86">
        <f t="shared" si="1"/>
        <v>44296</v>
      </c>
      <c r="C16" s="87"/>
      <c r="D16" s="88"/>
      <c r="E16" s="89">
        <v>18</v>
      </c>
      <c r="F16" s="90">
        <v>21</v>
      </c>
      <c r="G16" s="91">
        <f t="shared" si="6"/>
        <v>-55</v>
      </c>
      <c r="H16" s="92">
        <f t="shared" si="3"/>
        <v>104</v>
      </c>
      <c r="I16" s="81">
        <f t="shared" si="5"/>
        <v>0</v>
      </c>
      <c r="J16" s="82">
        <f t="shared" si="5"/>
        <v>0</v>
      </c>
      <c r="K16" s="83">
        <f t="shared" si="0"/>
        <v>0</v>
      </c>
      <c r="L16" s="84">
        <f t="shared" si="0"/>
        <v>0</v>
      </c>
    </row>
    <row r="17" spans="1:14" ht="15.75" customHeight="1">
      <c r="A17" s="85">
        <f t="shared" si="4"/>
        <v>11</v>
      </c>
      <c r="B17" s="86">
        <f t="shared" si="1"/>
        <v>44297</v>
      </c>
      <c r="C17" s="87"/>
      <c r="D17" s="88"/>
      <c r="E17" s="89">
        <v>15</v>
      </c>
      <c r="F17" s="90">
        <v>8</v>
      </c>
      <c r="G17" s="91">
        <f t="shared" si="6"/>
        <v>-70</v>
      </c>
      <c r="H17" s="92">
        <f t="shared" si="3"/>
        <v>96</v>
      </c>
      <c r="I17" s="81">
        <f t="shared" si="5"/>
        <v>0</v>
      </c>
      <c r="J17" s="82">
        <f t="shared" si="5"/>
        <v>0</v>
      </c>
      <c r="K17" s="83">
        <f t="shared" si="0"/>
        <v>0</v>
      </c>
      <c r="L17" s="84">
        <f t="shared" si="0"/>
        <v>0</v>
      </c>
    </row>
    <row r="18" spans="1:14" ht="15.75" customHeight="1">
      <c r="A18" s="85">
        <f t="shared" si="4"/>
        <v>12</v>
      </c>
      <c r="B18" s="86">
        <f t="shared" si="1"/>
        <v>44298</v>
      </c>
      <c r="C18" s="87"/>
      <c r="D18" s="88"/>
      <c r="E18" s="89">
        <v>14</v>
      </c>
      <c r="F18" s="90">
        <v>6</v>
      </c>
      <c r="G18" s="91">
        <f t="shared" si="6"/>
        <v>-84</v>
      </c>
      <c r="H18" s="92">
        <f t="shared" si="3"/>
        <v>90</v>
      </c>
      <c r="I18" s="81">
        <f t="shared" si="5"/>
        <v>0</v>
      </c>
      <c r="J18" s="82">
        <f t="shared" si="5"/>
        <v>0</v>
      </c>
      <c r="K18" s="83">
        <f t="shared" si="0"/>
        <v>0</v>
      </c>
      <c r="L18" s="84">
        <f t="shared" si="0"/>
        <v>0</v>
      </c>
    </row>
    <row r="19" spans="1:14" ht="15.75" customHeight="1">
      <c r="A19" s="85">
        <f t="shared" si="4"/>
        <v>13</v>
      </c>
      <c r="B19" s="86">
        <f t="shared" si="1"/>
        <v>44299</v>
      </c>
      <c r="C19" s="87"/>
      <c r="D19" s="88"/>
      <c r="E19" s="89">
        <v>14</v>
      </c>
      <c r="F19" s="90">
        <v>7</v>
      </c>
      <c r="G19" s="91">
        <f t="shared" si="6"/>
        <v>-98</v>
      </c>
      <c r="H19" s="92">
        <f t="shared" si="3"/>
        <v>83</v>
      </c>
      <c r="I19" s="81">
        <f t="shared" si="5"/>
        <v>0</v>
      </c>
      <c r="J19" s="82">
        <f t="shared" si="5"/>
        <v>0</v>
      </c>
      <c r="K19" s="83">
        <f t="shared" si="0"/>
        <v>0</v>
      </c>
      <c r="L19" s="84">
        <f t="shared" si="0"/>
        <v>0</v>
      </c>
    </row>
    <row r="20" spans="1:14" ht="15.75" customHeight="1">
      <c r="A20" s="85">
        <f t="shared" si="4"/>
        <v>14</v>
      </c>
      <c r="B20" s="86">
        <f t="shared" si="1"/>
        <v>44300</v>
      </c>
      <c r="C20" s="87"/>
      <c r="D20" s="88"/>
      <c r="E20" s="89">
        <v>17</v>
      </c>
      <c r="F20" s="90">
        <v>6</v>
      </c>
      <c r="G20" s="91">
        <f t="shared" si="6"/>
        <v>-115</v>
      </c>
      <c r="H20" s="92">
        <f t="shared" si="3"/>
        <v>77</v>
      </c>
      <c r="I20" s="81">
        <f t="shared" si="5"/>
        <v>0</v>
      </c>
      <c r="J20" s="82">
        <f t="shared" si="5"/>
        <v>0</v>
      </c>
      <c r="K20" s="83">
        <f t="shared" si="0"/>
        <v>0</v>
      </c>
      <c r="L20" s="84">
        <f t="shared" si="0"/>
        <v>0</v>
      </c>
    </row>
    <row r="21" spans="1:14" ht="15.75" customHeight="1">
      <c r="A21" s="85">
        <f t="shared" si="4"/>
        <v>15</v>
      </c>
      <c r="B21" s="86">
        <f t="shared" si="1"/>
        <v>44301</v>
      </c>
      <c r="C21" s="87"/>
      <c r="D21" s="88"/>
      <c r="E21" s="89">
        <v>24</v>
      </c>
      <c r="F21" s="90">
        <v>93</v>
      </c>
      <c r="G21" s="91">
        <f t="shared" si="6"/>
        <v>-139</v>
      </c>
      <c r="H21" s="92">
        <f t="shared" si="3"/>
        <v>-16</v>
      </c>
      <c r="I21" s="81">
        <f t="shared" si="5"/>
        <v>0</v>
      </c>
      <c r="J21" s="82">
        <f t="shared" si="5"/>
        <v>0</v>
      </c>
      <c r="K21" s="83">
        <f t="shared" si="0"/>
        <v>0</v>
      </c>
      <c r="L21" s="84">
        <f t="shared" si="0"/>
        <v>0</v>
      </c>
    </row>
    <row r="22" spans="1:14" ht="15.75" customHeight="1">
      <c r="A22" s="85">
        <f t="shared" si="4"/>
        <v>16</v>
      </c>
      <c r="B22" s="86">
        <f t="shared" si="1"/>
        <v>44302</v>
      </c>
      <c r="C22" s="87"/>
      <c r="D22" s="88"/>
      <c r="E22" s="89"/>
      <c r="F22" s="90"/>
      <c r="G22" s="91">
        <f t="shared" si="6"/>
        <v>-139</v>
      </c>
      <c r="H22" s="92">
        <f t="shared" si="3"/>
        <v>-16</v>
      </c>
      <c r="I22" s="81">
        <f t="shared" si="5"/>
        <v>0</v>
      </c>
      <c r="J22" s="82">
        <f t="shared" si="5"/>
        <v>0</v>
      </c>
      <c r="K22" s="83">
        <f t="shared" si="0"/>
        <v>0</v>
      </c>
      <c r="L22" s="84">
        <f t="shared" si="0"/>
        <v>0</v>
      </c>
    </row>
    <row r="23" spans="1:14" ht="15.75" customHeight="1">
      <c r="A23" s="85">
        <f t="shared" si="4"/>
        <v>17</v>
      </c>
      <c r="B23" s="86">
        <f t="shared" si="1"/>
        <v>44303</v>
      </c>
      <c r="C23" s="87"/>
      <c r="D23" s="88"/>
      <c r="E23" s="89">
        <v>20</v>
      </c>
      <c r="F23" s="90">
        <v>86</v>
      </c>
      <c r="G23" s="91">
        <f t="shared" si="6"/>
        <v>-159</v>
      </c>
      <c r="H23" s="92">
        <f t="shared" si="3"/>
        <v>-102</v>
      </c>
      <c r="I23" s="81">
        <f t="shared" si="5"/>
        <v>0</v>
      </c>
      <c r="J23" s="82">
        <f t="shared" si="5"/>
        <v>0</v>
      </c>
      <c r="K23" s="83">
        <f t="shared" si="0"/>
        <v>0</v>
      </c>
      <c r="L23" s="84">
        <f t="shared" si="0"/>
        <v>0</v>
      </c>
    </row>
    <row r="24" spans="1:14" ht="15.75" customHeight="1">
      <c r="A24" s="85">
        <f t="shared" si="4"/>
        <v>18</v>
      </c>
      <c r="B24" s="86">
        <f t="shared" si="1"/>
        <v>44304</v>
      </c>
      <c r="C24" s="87"/>
      <c r="D24" s="88"/>
      <c r="E24" s="89">
        <v>41</v>
      </c>
      <c r="F24" s="90">
        <v>6</v>
      </c>
      <c r="G24" s="91">
        <f t="shared" si="6"/>
        <v>-200</v>
      </c>
      <c r="H24" s="92">
        <f t="shared" si="3"/>
        <v>-108</v>
      </c>
      <c r="I24" s="81">
        <f t="shared" si="5"/>
        <v>0</v>
      </c>
      <c r="J24" s="82">
        <f t="shared" si="5"/>
        <v>0</v>
      </c>
      <c r="K24" s="83">
        <f>(I23*G23)+((E24-G23)*I24)</f>
        <v>0</v>
      </c>
      <c r="L24" s="84">
        <f>(J23*H23)+((F24-H23)*J24)</f>
        <v>0</v>
      </c>
    </row>
    <row r="25" spans="1:14" ht="15.75" customHeight="1">
      <c r="A25" s="85">
        <f t="shared" si="4"/>
        <v>19</v>
      </c>
      <c r="B25" s="86">
        <f t="shared" si="1"/>
        <v>44305</v>
      </c>
      <c r="C25" s="87"/>
      <c r="D25" s="88"/>
      <c r="E25" s="89"/>
      <c r="F25" s="90"/>
      <c r="G25" s="91">
        <f t="shared" si="6"/>
        <v>-200</v>
      </c>
      <c r="H25" s="92">
        <f t="shared" si="3"/>
        <v>-108</v>
      </c>
      <c r="I25" s="81">
        <f t="shared" ref="I25:J37" si="7">I24</f>
        <v>0</v>
      </c>
      <c r="J25" s="82">
        <f t="shared" si="7"/>
        <v>0</v>
      </c>
      <c r="K25" s="83">
        <f>(I24*G24)+((E25-G24)*I25)</f>
        <v>0</v>
      </c>
      <c r="L25" s="84">
        <f>(J24*H24)+((F25-H24)*J25)</f>
        <v>0</v>
      </c>
      <c r="N25" s="96"/>
    </row>
    <row r="26" spans="1:14" ht="15.75" customHeight="1">
      <c r="A26" s="85">
        <f t="shared" si="4"/>
        <v>20</v>
      </c>
      <c r="B26" s="86">
        <f t="shared" si="1"/>
        <v>44306</v>
      </c>
      <c r="C26" s="87"/>
      <c r="D26" s="97"/>
      <c r="E26" s="89"/>
      <c r="F26" s="90"/>
      <c r="G26" s="91">
        <f t="shared" si="6"/>
        <v>-200</v>
      </c>
      <c r="H26" s="92">
        <f t="shared" si="3"/>
        <v>-108</v>
      </c>
      <c r="I26" s="81">
        <f t="shared" si="7"/>
        <v>0</v>
      </c>
      <c r="J26" s="82">
        <f t="shared" si="7"/>
        <v>0</v>
      </c>
      <c r="K26" s="83">
        <f t="shared" ref="K26:L37" si="8">(I25*G25)+((E26-G25)*I26)</f>
        <v>0</v>
      </c>
      <c r="L26" s="84">
        <f t="shared" si="8"/>
        <v>0</v>
      </c>
      <c r="N26" s="96"/>
    </row>
    <row r="27" spans="1:14" ht="15.75" customHeight="1">
      <c r="A27" s="85">
        <f t="shared" si="4"/>
        <v>21</v>
      </c>
      <c r="B27" s="86">
        <f t="shared" si="1"/>
        <v>44307</v>
      </c>
      <c r="C27" s="87"/>
      <c r="D27" s="88"/>
      <c r="E27" s="89"/>
      <c r="F27" s="90"/>
      <c r="G27" s="91">
        <f t="shared" si="6"/>
        <v>-200</v>
      </c>
      <c r="H27" s="92">
        <f t="shared" si="3"/>
        <v>-108</v>
      </c>
      <c r="I27" s="81">
        <f t="shared" si="7"/>
        <v>0</v>
      </c>
      <c r="J27" s="82">
        <f t="shared" si="7"/>
        <v>0</v>
      </c>
      <c r="K27" s="83">
        <f t="shared" si="8"/>
        <v>0</v>
      </c>
      <c r="L27" s="84">
        <f t="shared" si="8"/>
        <v>0</v>
      </c>
    </row>
    <row r="28" spans="1:14" ht="15.75" customHeight="1">
      <c r="A28" s="85">
        <f t="shared" si="4"/>
        <v>22</v>
      </c>
      <c r="B28" s="86">
        <f t="shared" si="1"/>
        <v>44308</v>
      </c>
      <c r="C28" s="87"/>
      <c r="D28" s="88"/>
      <c r="E28" s="89"/>
      <c r="F28" s="90"/>
      <c r="G28" s="91">
        <f t="shared" si="6"/>
        <v>-200</v>
      </c>
      <c r="H28" s="92">
        <f t="shared" si="3"/>
        <v>-108</v>
      </c>
      <c r="I28" s="81">
        <f t="shared" si="7"/>
        <v>0</v>
      </c>
      <c r="J28" s="82">
        <f t="shared" si="7"/>
        <v>0</v>
      </c>
      <c r="K28" s="83">
        <f t="shared" si="8"/>
        <v>0</v>
      </c>
      <c r="L28" s="84">
        <f t="shared" si="8"/>
        <v>0</v>
      </c>
    </row>
    <row r="29" spans="1:14" ht="15.75" customHeight="1">
      <c r="A29" s="85">
        <f t="shared" si="4"/>
        <v>23</v>
      </c>
      <c r="B29" s="86">
        <f t="shared" si="1"/>
        <v>44309</v>
      </c>
      <c r="C29" s="87"/>
      <c r="D29" s="88"/>
      <c r="E29" s="89"/>
      <c r="F29" s="90"/>
      <c r="G29" s="91">
        <f t="shared" si="6"/>
        <v>-200</v>
      </c>
      <c r="H29" s="92">
        <f t="shared" si="3"/>
        <v>-108</v>
      </c>
      <c r="I29" s="81">
        <f t="shared" si="7"/>
        <v>0</v>
      </c>
      <c r="J29" s="82">
        <f t="shared" si="7"/>
        <v>0</v>
      </c>
      <c r="K29" s="83">
        <f t="shared" si="8"/>
        <v>0</v>
      </c>
      <c r="L29" s="84">
        <f t="shared" si="8"/>
        <v>0</v>
      </c>
    </row>
    <row r="30" spans="1:14" ht="15.75" customHeight="1">
      <c r="A30" s="85">
        <f t="shared" si="4"/>
        <v>24</v>
      </c>
      <c r="B30" s="86">
        <f t="shared" si="1"/>
        <v>44310</v>
      </c>
      <c r="C30" s="87"/>
      <c r="D30" s="88"/>
      <c r="E30" s="89"/>
      <c r="F30" s="90"/>
      <c r="G30" s="91">
        <f t="shared" si="6"/>
        <v>-200</v>
      </c>
      <c r="H30" s="92">
        <f t="shared" si="3"/>
        <v>-108</v>
      </c>
      <c r="I30" s="81">
        <f t="shared" si="7"/>
        <v>0</v>
      </c>
      <c r="J30" s="82">
        <f t="shared" si="7"/>
        <v>0</v>
      </c>
      <c r="K30" s="83">
        <f t="shared" si="8"/>
        <v>0</v>
      </c>
      <c r="L30" s="84">
        <f t="shared" si="8"/>
        <v>0</v>
      </c>
      <c r="N30" s="98"/>
    </row>
    <row r="31" spans="1:14" ht="15.75" customHeight="1">
      <c r="A31" s="85">
        <f t="shared" si="4"/>
        <v>25</v>
      </c>
      <c r="B31" s="86">
        <f t="shared" si="1"/>
        <v>44311</v>
      </c>
      <c r="C31" s="87"/>
      <c r="D31" s="88"/>
      <c r="E31" s="89"/>
      <c r="F31" s="90"/>
      <c r="G31" s="91">
        <f t="shared" si="6"/>
        <v>-200</v>
      </c>
      <c r="H31" s="92">
        <f t="shared" si="3"/>
        <v>-108</v>
      </c>
      <c r="I31" s="81">
        <f t="shared" si="7"/>
        <v>0</v>
      </c>
      <c r="J31" s="82">
        <f t="shared" si="7"/>
        <v>0</v>
      </c>
      <c r="K31" s="83">
        <f t="shared" si="8"/>
        <v>0</v>
      </c>
      <c r="L31" s="84">
        <f t="shared" si="8"/>
        <v>0</v>
      </c>
    </row>
    <row r="32" spans="1:14" ht="15.75" customHeight="1">
      <c r="A32" s="85">
        <f t="shared" si="4"/>
        <v>26</v>
      </c>
      <c r="B32" s="86">
        <f t="shared" si="1"/>
        <v>44312</v>
      </c>
      <c r="C32" s="87"/>
      <c r="D32" s="88"/>
      <c r="E32" s="89"/>
      <c r="F32" s="90"/>
      <c r="G32" s="91">
        <f t="shared" si="6"/>
        <v>-200</v>
      </c>
      <c r="H32" s="92">
        <f t="shared" si="3"/>
        <v>-108</v>
      </c>
      <c r="I32" s="81">
        <f t="shared" si="7"/>
        <v>0</v>
      </c>
      <c r="J32" s="82">
        <f t="shared" si="7"/>
        <v>0</v>
      </c>
      <c r="K32" s="83">
        <f t="shared" si="8"/>
        <v>0</v>
      </c>
      <c r="L32" s="84">
        <f t="shared" si="8"/>
        <v>0</v>
      </c>
    </row>
    <row r="33" spans="1:16" ht="15.75" customHeight="1">
      <c r="A33" s="85">
        <f t="shared" si="4"/>
        <v>27</v>
      </c>
      <c r="B33" s="86">
        <f t="shared" si="1"/>
        <v>44313</v>
      </c>
      <c r="C33" s="87"/>
      <c r="D33" s="99"/>
      <c r="E33" s="89"/>
      <c r="F33" s="90"/>
      <c r="G33" s="91">
        <f t="shared" si="6"/>
        <v>-200</v>
      </c>
      <c r="H33" s="92">
        <f t="shared" si="3"/>
        <v>-108</v>
      </c>
      <c r="I33" s="81">
        <f t="shared" si="7"/>
        <v>0</v>
      </c>
      <c r="J33" s="82">
        <f t="shared" si="7"/>
        <v>0</v>
      </c>
      <c r="K33" s="83">
        <f t="shared" si="8"/>
        <v>0</v>
      </c>
      <c r="L33" s="84">
        <f t="shared" si="8"/>
        <v>0</v>
      </c>
    </row>
    <row r="34" spans="1:16" ht="15.75" customHeight="1">
      <c r="A34" s="85">
        <f t="shared" si="4"/>
        <v>28</v>
      </c>
      <c r="B34" s="86">
        <f t="shared" si="1"/>
        <v>44314</v>
      </c>
      <c r="C34" s="87"/>
      <c r="D34" s="99"/>
      <c r="E34" s="89"/>
      <c r="F34" s="90"/>
      <c r="G34" s="91">
        <f t="shared" si="6"/>
        <v>-200</v>
      </c>
      <c r="H34" s="92">
        <f t="shared" si="3"/>
        <v>-108</v>
      </c>
      <c r="I34" s="81">
        <f t="shared" si="7"/>
        <v>0</v>
      </c>
      <c r="J34" s="82">
        <f t="shared" si="7"/>
        <v>0</v>
      </c>
      <c r="K34" s="83">
        <f t="shared" si="8"/>
        <v>0</v>
      </c>
      <c r="L34" s="84">
        <f t="shared" si="8"/>
        <v>0</v>
      </c>
    </row>
    <row r="35" spans="1:16" ht="15.75" customHeight="1">
      <c r="A35" s="85">
        <f t="shared" si="4"/>
        <v>29</v>
      </c>
      <c r="B35" s="86">
        <f t="shared" si="1"/>
        <v>44315</v>
      </c>
      <c r="C35" s="87"/>
      <c r="D35" s="88"/>
      <c r="E35" s="89"/>
      <c r="F35" s="90"/>
      <c r="G35" s="91">
        <f t="shared" si="6"/>
        <v>-200</v>
      </c>
      <c r="H35" s="92">
        <f t="shared" si="3"/>
        <v>-108</v>
      </c>
      <c r="I35" s="81">
        <f t="shared" si="7"/>
        <v>0</v>
      </c>
      <c r="J35" s="82">
        <f t="shared" si="7"/>
        <v>0</v>
      </c>
      <c r="K35" s="83">
        <f t="shared" si="8"/>
        <v>0</v>
      </c>
      <c r="L35" s="84">
        <f t="shared" si="8"/>
        <v>0</v>
      </c>
    </row>
    <row r="36" spans="1:16" ht="15.75" customHeight="1">
      <c r="A36" s="85">
        <f t="shared" si="4"/>
        <v>30</v>
      </c>
      <c r="B36" s="86">
        <f t="shared" si="1"/>
        <v>44316</v>
      </c>
      <c r="C36" s="87"/>
      <c r="D36" s="88"/>
      <c r="E36" s="89"/>
      <c r="F36" s="90"/>
      <c r="G36" s="91">
        <f t="shared" si="6"/>
        <v>-200</v>
      </c>
      <c r="H36" s="92">
        <f t="shared" si="3"/>
        <v>-108</v>
      </c>
      <c r="I36" s="81">
        <f t="shared" si="7"/>
        <v>0</v>
      </c>
      <c r="J36" s="82">
        <f t="shared" si="7"/>
        <v>0</v>
      </c>
      <c r="K36" s="83">
        <f t="shared" si="8"/>
        <v>0</v>
      </c>
      <c r="L36" s="84">
        <f t="shared" si="8"/>
        <v>0</v>
      </c>
    </row>
    <row r="37" spans="1:16" ht="15.75" customHeight="1">
      <c r="A37" s="85">
        <f t="shared" si="4"/>
        <v>31</v>
      </c>
      <c r="B37" s="86">
        <f t="shared" si="1"/>
        <v>44317</v>
      </c>
      <c r="C37" s="100"/>
      <c r="D37" s="101"/>
      <c r="E37" s="89"/>
      <c r="F37" s="90"/>
      <c r="G37" s="91">
        <f t="shared" si="6"/>
        <v>-200</v>
      </c>
      <c r="H37" s="92">
        <f t="shared" si="3"/>
        <v>-108</v>
      </c>
      <c r="I37" s="81">
        <f t="shared" si="7"/>
        <v>0</v>
      </c>
      <c r="J37" s="82">
        <f t="shared" si="7"/>
        <v>0</v>
      </c>
      <c r="K37" s="83">
        <f t="shared" si="8"/>
        <v>0</v>
      </c>
      <c r="L37" s="84">
        <f t="shared" si="8"/>
        <v>0</v>
      </c>
    </row>
    <row r="38" spans="1:16" ht="15.75" customHeight="1" thickBot="1">
      <c r="A38" s="102"/>
      <c r="B38" s="103"/>
      <c r="C38" s="100"/>
      <c r="D38" s="104"/>
      <c r="E38" s="105"/>
      <c r="F38" s="106"/>
      <c r="G38" s="107"/>
      <c r="H38" s="108"/>
      <c r="I38" s="109"/>
      <c r="J38" s="110"/>
      <c r="K38" s="111"/>
      <c r="L38" s="112"/>
      <c r="M38" s="55"/>
      <c r="N38" s="55"/>
      <c r="O38" s="55"/>
      <c r="P38" s="55"/>
    </row>
    <row r="39" spans="1:16" s="55" customFormat="1" ht="18" thickBot="1">
      <c r="A39" s="305" t="s">
        <v>99</v>
      </c>
      <c r="B39" s="306"/>
      <c r="C39" s="113">
        <f t="shared" ref="C39:D39" si="9">SUM(C7:C37)</f>
        <v>0</v>
      </c>
      <c r="D39" s="114">
        <f t="shared" si="9"/>
        <v>0</v>
      </c>
      <c r="E39" s="115">
        <f>SUM(E7:E37)</f>
        <v>400</v>
      </c>
      <c r="F39" s="116">
        <f t="shared" ref="F39" si="10">SUM(F7:F37)</f>
        <v>308</v>
      </c>
      <c r="G39" s="117">
        <f>G6+C39-E39</f>
        <v>-200</v>
      </c>
      <c r="H39" s="118">
        <f>H6+D39-F39</f>
        <v>-108</v>
      </c>
      <c r="I39" s="119"/>
      <c r="J39" s="120"/>
      <c r="K39" s="119">
        <f>SUM(K7:K38)</f>
        <v>0</v>
      </c>
      <c r="L39" s="121">
        <f>SUM(L7:L38)</f>
        <v>0</v>
      </c>
      <c r="M39" s="54"/>
      <c r="N39" s="54"/>
      <c r="O39" s="54"/>
      <c r="P39" s="54"/>
    </row>
    <row r="41" spans="1:16">
      <c r="E41" s="96"/>
      <c r="F41" s="96"/>
      <c r="G41" s="96"/>
    </row>
  </sheetData>
  <mergeCells count="11">
    <mergeCell ref="A5:B5"/>
    <mergeCell ref="A6:B6"/>
    <mergeCell ref="A39:B39"/>
    <mergeCell ref="B1:C1"/>
    <mergeCell ref="N2:O2"/>
    <mergeCell ref="A4:B4"/>
    <mergeCell ref="C4:D4"/>
    <mergeCell ref="E4:F4"/>
    <mergeCell ref="G4:H4"/>
    <mergeCell ref="I4:J4"/>
    <mergeCell ref="K4:L4"/>
  </mergeCells>
  <phoneticPr fontId="2" type="noConversion"/>
  <conditionalFormatting sqref="B38">
    <cfRule type="cellIs" dxfId="32" priority="20" operator="equal">
      <formula>"일"</formula>
    </cfRule>
    <cfRule type="cellIs" dxfId="31" priority="21" operator="equal">
      <formula>"토"</formula>
    </cfRule>
  </conditionalFormatting>
  <conditionalFormatting sqref="B7:B37">
    <cfRule type="cellIs" dxfId="30" priority="18" operator="equal">
      <formula>"일"</formula>
    </cfRule>
    <cfRule type="cellIs" dxfId="29" priority="19" operator="equal">
      <formula>"토"</formula>
    </cfRule>
  </conditionalFormatting>
  <conditionalFormatting sqref="B7:B37">
    <cfRule type="cellIs" dxfId="28" priority="16" operator="equal">
      <formula>"일"</formula>
    </cfRule>
    <cfRule type="cellIs" dxfId="27" priority="17" operator="equal">
      <formula>"토"</formula>
    </cfRule>
  </conditionalFormatting>
  <conditionalFormatting sqref="B7:B37">
    <cfRule type="cellIs" dxfId="26" priority="14" operator="equal">
      <formula>"일"</formula>
    </cfRule>
    <cfRule type="cellIs" dxfId="25" priority="15" operator="equal">
      <formula>"토"</formula>
    </cfRule>
  </conditionalFormatting>
  <conditionalFormatting sqref="B7:B37">
    <cfRule type="cellIs" dxfId="24" priority="12" operator="equal">
      <formula>"일"</formula>
    </cfRule>
    <cfRule type="cellIs" dxfId="23" priority="13" operator="equal">
      <formula>"토"</formula>
    </cfRule>
  </conditionalFormatting>
  <conditionalFormatting sqref="B7:B37">
    <cfRule type="cellIs" dxfId="22" priority="10" operator="equal">
      <formula>"일"</formula>
    </cfRule>
    <cfRule type="cellIs" dxfId="21" priority="11" operator="equal">
      <formula>"토"</formula>
    </cfRule>
  </conditionalFormatting>
  <conditionalFormatting sqref="B7:B37">
    <cfRule type="cellIs" dxfId="20" priority="8" operator="equal">
      <formula>"일"</formula>
    </cfRule>
    <cfRule type="cellIs" dxfId="19" priority="9" operator="equal">
      <formula>"토"</formula>
    </cfRule>
  </conditionalFormatting>
  <conditionalFormatting sqref="B7:B37">
    <cfRule type="expression" dxfId="18" priority="2">
      <formula>WEEKDAY(B7)=1</formula>
    </cfRule>
    <cfRule type="expression" dxfId="17" priority="3">
      <formula>WEEKDAY(B7)=7</formula>
    </cfRule>
    <cfRule type="expression" dxfId="16" priority="4">
      <formula>WEEKDAY(B7)=7</formula>
    </cfRule>
    <cfRule type="containsText" dxfId="15" priority="5" operator="containsText" text="일">
      <formula>NOT(ISERROR(SEARCH("일",B7)))</formula>
    </cfRule>
    <cfRule type="containsText" dxfId="14" priority="6" operator="containsText" text="일">
      <formula>NOT(ISERROR(SEARCH("일",B7)))</formula>
    </cfRule>
    <cfRule type="containsText" dxfId="13" priority="7" operator="containsText" text="일">
      <formula>NOT(ISERROR(SEARCH("일",B7)))</formula>
    </cfRule>
  </conditionalFormatting>
  <conditionalFormatting sqref="B7:B37">
    <cfRule type="expression" dxfId="12" priority="1">
      <formula>"weekay($C$4:$AF$5)=1"</formula>
    </cfRule>
  </conditionalFormatting>
  <pageMargins left="0.43307086614173229" right="0.74803149606299213" top="0.78740157480314965" bottom="0.6692913385826772" header="0.51181102362204722" footer="0.51181102362204722"/>
  <pageSetup paperSize="9" scale="6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view="pageBreakPreview" zoomScaleNormal="100" zoomScaleSheetLayoutView="100" workbookViewId="0">
      <selection activeCell="B9" sqref="B9"/>
    </sheetView>
  </sheetViews>
  <sheetFormatPr defaultRowHeight="16.5"/>
  <cols>
    <col min="1" max="1" width="13.125" customWidth="1"/>
    <col min="2" max="2" width="34.125" customWidth="1"/>
    <col min="3" max="3" width="15" style="179" customWidth="1"/>
    <col min="4" max="4" width="32" customWidth="1"/>
    <col min="5" max="5" width="15.125" style="179" customWidth="1"/>
    <col min="6" max="6" width="25.625" customWidth="1"/>
    <col min="10" max="16" width="5.875" customWidth="1"/>
  </cols>
  <sheetData>
    <row r="1" spans="1:16" s="124" customFormat="1" ht="33.75" customHeight="1">
      <c r="A1" s="316" t="s">
        <v>100</v>
      </c>
      <c r="B1" s="316"/>
      <c r="C1" s="126"/>
      <c r="D1" s="122"/>
      <c r="E1" s="126"/>
      <c r="F1" s="123"/>
    </row>
    <row r="2" spans="1:16" s="124" customFormat="1" ht="33.75" customHeight="1" thickBot="1">
      <c r="A2" s="125" t="s">
        <v>101</v>
      </c>
      <c r="B2" s="124" t="s">
        <v>137</v>
      </c>
      <c r="C2" s="126"/>
      <c r="E2" s="126"/>
      <c r="F2" s="123"/>
      <c r="H2" s="124" t="s">
        <v>102</v>
      </c>
    </row>
    <row r="3" spans="1:16" s="126" customFormat="1" ht="18.75" customHeight="1">
      <c r="A3" s="325" t="s">
        <v>103</v>
      </c>
      <c r="B3" s="327" t="s">
        <v>158</v>
      </c>
      <c r="C3" s="328"/>
      <c r="D3" s="328" t="s">
        <v>159</v>
      </c>
      <c r="E3" s="329"/>
      <c r="F3" s="330" t="s">
        <v>104</v>
      </c>
      <c r="H3" s="124" t="s">
        <v>105</v>
      </c>
    </row>
    <row r="4" spans="1:16" s="126" customFormat="1" ht="18.75" customHeight="1" thickBot="1">
      <c r="A4" s="326"/>
      <c r="B4" s="127" t="s">
        <v>106</v>
      </c>
      <c r="C4" s="128" t="s">
        <v>107</v>
      </c>
      <c r="D4" s="129" t="s">
        <v>108</v>
      </c>
      <c r="E4" s="130" t="s">
        <v>109</v>
      </c>
      <c r="F4" s="331"/>
    </row>
    <row r="5" spans="1:16" s="124" customFormat="1" ht="18.75" customHeight="1" thickTop="1">
      <c r="A5" s="332" t="s">
        <v>110</v>
      </c>
      <c r="B5" s="182"/>
      <c r="C5" s="183"/>
      <c r="D5" s="184"/>
      <c r="E5" s="183"/>
      <c r="F5" s="180"/>
      <c r="J5"/>
      <c r="K5"/>
      <c r="L5"/>
      <c r="M5" s="344">
        <v>2021</v>
      </c>
      <c r="N5" s="344"/>
      <c r="O5" s="335">
        <v>4</v>
      </c>
      <c r="P5" s="335"/>
    </row>
    <row r="6" spans="1:16" s="124" customFormat="1" ht="18.75" customHeight="1">
      <c r="A6" s="333"/>
      <c r="B6" s="185" t="s">
        <v>145</v>
      </c>
      <c r="C6" s="186" t="s">
        <v>138</v>
      </c>
      <c r="D6" s="185" t="s">
        <v>148</v>
      </c>
      <c r="E6" s="186" t="s">
        <v>149</v>
      </c>
      <c r="F6" s="187"/>
      <c r="J6" s="131"/>
      <c r="K6" s="132"/>
      <c r="L6" s="132"/>
      <c r="M6" s="133"/>
      <c r="N6" s="134">
        <v>1</v>
      </c>
      <c r="O6" s="135">
        <v>2</v>
      </c>
      <c r="P6" s="136">
        <v>3</v>
      </c>
    </row>
    <row r="7" spans="1:16" s="124" customFormat="1" ht="18.75" customHeight="1">
      <c r="A7" s="333"/>
      <c r="B7" s="185" t="s">
        <v>139</v>
      </c>
      <c r="C7" s="186" t="s">
        <v>138</v>
      </c>
      <c r="D7" s="185" t="s">
        <v>139</v>
      </c>
      <c r="E7" s="186" t="s">
        <v>150</v>
      </c>
      <c r="F7" s="187"/>
      <c r="J7" s="137"/>
      <c r="K7" s="138"/>
      <c r="L7" s="138"/>
      <c r="M7" s="139"/>
      <c r="N7" s="140">
        <f>DATE($M$5,$O$5,N6)</f>
        <v>44287</v>
      </c>
      <c r="O7" s="141">
        <f t="shared" ref="O7:P7" si="0">DATE($M$5,$O$5,O6)</f>
        <v>44288</v>
      </c>
      <c r="P7" s="142">
        <f t="shared" si="0"/>
        <v>44289</v>
      </c>
    </row>
    <row r="8" spans="1:16" s="124" customFormat="1" ht="18.75" customHeight="1">
      <c r="A8" s="333"/>
      <c r="B8" s="185"/>
      <c r="C8" s="186"/>
      <c r="D8" s="185"/>
      <c r="E8" s="186"/>
      <c r="F8" s="187"/>
      <c r="J8" s="143">
        <v>4</v>
      </c>
      <c r="K8" s="135">
        <v>5</v>
      </c>
      <c r="L8" s="135">
        <v>6</v>
      </c>
      <c r="M8" s="135">
        <v>7</v>
      </c>
      <c r="N8" s="135">
        <v>8</v>
      </c>
      <c r="O8" s="135">
        <v>9</v>
      </c>
      <c r="P8" s="136">
        <v>10</v>
      </c>
    </row>
    <row r="9" spans="1:16" s="124" customFormat="1" ht="18.75" customHeight="1">
      <c r="A9" s="333"/>
      <c r="B9" s="185"/>
      <c r="C9" s="186"/>
      <c r="D9" s="185"/>
      <c r="E9" s="186"/>
      <c r="F9" s="187"/>
      <c r="J9" s="144">
        <f t="shared" ref="J9:P9" si="1">DATE($M$5,$O$5,J8)</f>
        <v>44290</v>
      </c>
      <c r="K9" s="141">
        <f t="shared" si="1"/>
        <v>44291</v>
      </c>
      <c r="L9" s="141">
        <f t="shared" si="1"/>
        <v>44292</v>
      </c>
      <c r="M9" s="141">
        <f t="shared" si="1"/>
        <v>44293</v>
      </c>
      <c r="N9" s="141">
        <f t="shared" si="1"/>
        <v>44294</v>
      </c>
      <c r="O9" s="141">
        <f t="shared" si="1"/>
        <v>44295</v>
      </c>
      <c r="P9" s="142">
        <f t="shared" si="1"/>
        <v>44296</v>
      </c>
    </row>
    <row r="10" spans="1:16" s="124" customFormat="1" ht="18.75" customHeight="1">
      <c r="A10" s="334"/>
      <c r="B10" s="185"/>
      <c r="C10" s="186"/>
      <c r="D10" s="185"/>
      <c r="E10" s="186"/>
      <c r="F10" s="187"/>
      <c r="J10" s="143">
        <v>11</v>
      </c>
      <c r="K10" s="135">
        <v>12</v>
      </c>
      <c r="L10" s="135">
        <v>13</v>
      </c>
      <c r="M10" s="135">
        <v>14</v>
      </c>
      <c r="N10" s="135">
        <v>15</v>
      </c>
      <c r="O10" s="135">
        <v>16</v>
      </c>
      <c r="P10" s="136">
        <v>17</v>
      </c>
    </row>
    <row r="11" spans="1:16" s="124" customFormat="1" ht="18.75" customHeight="1">
      <c r="A11" s="336" t="s">
        <v>111</v>
      </c>
      <c r="B11" s="185" t="s">
        <v>153</v>
      </c>
      <c r="C11" s="186" t="s">
        <v>144</v>
      </c>
      <c r="D11" s="185" t="s">
        <v>151</v>
      </c>
      <c r="E11" s="186" t="s">
        <v>150</v>
      </c>
      <c r="F11" s="187"/>
      <c r="J11" s="144">
        <f t="shared" ref="J11:P11" si="2">DATE($M$5,$O$5,J10)</f>
        <v>44297</v>
      </c>
      <c r="K11" s="141">
        <f t="shared" si="2"/>
        <v>44298</v>
      </c>
      <c r="L11" s="141">
        <f t="shared" si="2"/>
        <v>44299</v>
      </c>
      <c r="M11" s="141">
        <f t="shared" si="2"/>
        <v>44300</v>
      </c>
      <c r="N11" s="141">
        <f t="shared" si="2"/>
        <v>44301</v>
      </c>
      <c r="O11" s="141">
        <f t="shared" si="2"/>
        <v>44302</v>
      </c>
      <c r="P11" s="142">
        <f t="shared" si="2"/>
        <v>44303</v>
      </c>
    </row>
    <row r="12" spans="1:16" s="124" customFormat="1" ht="18.75" customHeight="1">
      <c r="A12" s="337"/>
      <c r="B12" s="185"/>
      <c r="C12" s="186"/>
      <c r="D12" s="185"/>
      <c r="E12" s="186"/>
      <c r="F12" s="187"/>
      <c r="J12" s="143">
        <v>18</v>
      </c>
      <c r="K12" s="135">
        <v>19</v>
      </c>
      <c r="L12" s="135">
        <v>20</v>
      </c>
      <c r="M12" s="135">
        <v>21</v>
      </c>
      <c r="N12" s="135">
        <v>22</v>
      </c>
      <c r="O12" s="135">
        <v>23</v>
      </c>
      <c r="P12" s="136">
        <v>24</v>
      </c>
    </row>
    <row r="13" spans="1:16" s="124" customFormat="1" ht="18.75" customHeight="1">
      <c r="A13" s="338"/>
      <c r="B13" s="185"/>
      <c r="C13" s="186"/>
      <c r="D13" s="185"/>
      <c r="E13" s="186"/>
      <c r="F13" s="187"/>
      <c r="J13" s="144">
        <f t="shared" ref="J13:P13" si="3">DATE($M$5,$O$5,J12)</f>
        <v>44304</v>
      </c>
      <c r="K13" s="141">
        <f t="shared" si="3"/>
        <v>44305</v>
      </c>
      <c r="L13" s="141">
        <f t="shared" si="3"/>
        <v>44306</v>
      </c>
      <c r="M13" s="141">
        <f t="shared" si="3"/>
        <v>44307</v>
      </c>
      <c r="N13" s="141">
        <f t="shared" si="3"/>
        <v>44308</v>
      </c>
      <c r="O13" s="141">
        <f t="shared" si="3"/>
        <v>44309</v>
      </c>
      <c r="P13" s="142">
        <f t="shared" si="3"/>
        <v>44310</v>
      </c>
    </row>
    <row r="14" spans="1:16" s="124" customFormat="1" ht="18.75" customHeight="1">
      <c r="A14" s="339" t="s">
        <v>112</v>
      </c>
      <c r="B14" s="185" t="s">
        <v>156</v>
      </c>
      <c r="C14" s="186" t="s">
        <v>142</v>
      </c>
      <c r="D14" s="185" t="s">
        <v>151</v>
      </c>
      <c r="E14" s="186" t="s">
        <v>150</v>
      </c>
      <c r="F14" s="187"/>
      <c r="J14" s="143">
        <v>25</v>
      </c>
      <c r="K14" s="135">
        <v>26</v>
      </c>
      <c r="L14" s="135">
        <v>27</v>
      </c>
      <c r="M14" s="135">
        <v>28</v>
      </c>
      <c r="N14" s="135">
        <v>29</v>
      </c>
      <c r="O14" s="146">
        <v>30</v>
      </c>
      <c r="P14" s="145"/>
    </row>
    <row r="15" spans="1:16" s="124" customFormat="1" ht="18.75" customHeight="1">
      <c r="A15" s="333"/>
      <c r="B15" s="185" t="s">
        <v>152</v>
      </c>
      <c r="C15" s="186" t="s">
        <v>140</v>
      </c>
      <c r="D15" s="185" t="s">
        <v>152</v>
      </c>
      <c r="E15" s="186" t="s">
        <v>143</v>
      </c>
      <c r="F15" s="187"/>
      <c r="J15" s="144">
        <f t="shared" ref="J15:O15" si="4">DATE($M$5,$O$5,J14)</f>
        <v>44311</v>
      </c>
      <c r="K15" s="141">
        <f t="shared" si="4"/>
        <v>44312</v>
      </c>
      <c r="L15" s="141">
        <f t="shared" si="4"/>
        <v>44313</v>
      </c>
      <c r="M15" s="141">
        <f t="shared" si="4"/>
        <v>44314</v>
      </c>
      <c r="N15" s="141">
        <f t="shared" si="4"/>
        <v>44315</v>
      </c>
      <c r="O15" s="147">
        <f t="shared" si="4"/>
        <v>44316</v>
      </c>
      <c r="P15" s="148"/>
    </row>
    <row r="16" spans="1:16" s="124" customFormat="1" ht="18.75" customHeight="1">
      <c r="A16" s="333"/>
      <c r="B16" s="185" t="s">
        <v>146</v>
      </c>
      <c r="C16" s="186" t="s">
        <v>147</v>
      </c>
      <c r="D16" s="185" t="s">
        <v>157</v>
      </c>
      <c r="E16" s="186" t="s">
        <v>143</v>
      </c>
      <c r="F16" s="187"/>
    </row>
    <row r="17" spans="1:6" s="124" customFormat="1" ht="18.75" customHeight="1">
      <c r="A17" s="333"/>
      <c r="B17" s="185"/>
      <c r="C17" s="186"/>
      <c r="D17" s="185"/>
      <c r="E17" s="186"/>
      <c r="F17" s="181"/>
    </row>
    <row r="18" spans="1:6" s="124" customFormat="1" ht="18.75" customHeight="1">
      <c r="A18" s="340" t="s">
        <v>113</v>
      </c>
      <c r="B18" s="185"/>
      <c r="C18" s="186"/>
      <c r="D18" s="185"/>
      <c r="E18" s="186"/>
      <c r="F18" s="187"/>
    </row>
    <row r="19" spans="1:6" s="124" customFormat="1" ht="18.75" customHeight="1">
      <c r="A19" s="341"/>
      <c r="B19" s="185"/>
      <c r="C19" s="186"/>
      <c r="D19" s="185"/>
      <c r="E19" s="186"/>
      <c r="F19" s="187"/>
    </row>
    <row r="20" spans="1:6" s="124" customFormat="1" ht="18.75" customHeight="1">
      <c r="A20" s="342" t="s">
        <v>114</v>
      </c>
      <c r="B20" s="185" t="s">
        <v>141</v>
      </c>
      <c r="C20" s="186" t="s">
        <v>140</v>
      </c>
      <c r="D20" s="185" t="s">
        <v>141</v>
      </c>
      <c r="E20" s="186" t="s">
        <v>149</v>
      </c>
      <c r="F20" s="181"/>
    </row>
    <row r="21" spans="1:6" s="124" customFormat="1" ht="18.75" customHeight="1">
      <c r="A21" s="343"/>
      <c r="B21" s="185"/>
      <c r="C21" s="186"/>
      <c r="D21" s="185"/>
      <c r="E21" s="186"/>
      <c r="F21" s="181"/>
    </row>
    <row r="22" spans="1:6" s="124" customFormat="1" ht="18.75" customHeight="1">
      <c r="A22" s="149" t="s">
        <v>115</v>
      </c>
      <c r="B22" s="185" t="s">
        <v>154</v>
      </c>
      <c r="C22" s="186" t="s">
        <v>155</v>
      </c>
      <c r="D22" s="185"/>
      <c r="E22" s="186"/>
      <c r="F22" s="181"/>
    </row>
    <row r="23" spans="1:6" s="124" customFormat="1" ht="18.75" customHeight="1">
      <c r="A23" s="149" t="s">
        <v>116</v>
      </c>
      <c r="B23" s="185"/>
      <c r="C23" s="186"/>
      <c r="D23" s="185"/>
      <c r="E23" s="186"/>
      <c r="F23" s="181"/>
    </row>
    <row r="24" spans="1:6" s="124" customFormat="1" ht="18.75" customHeight="1">
      <c r="A24" s="149" t="s">
        <v>117</v>
      </c>
      <c r="B24" s="185"/>
      <c r="C24" s="186"/>
      <c r="D24" s="185"/>
      <c r="E24" s="186"/>
      <c r="F24" s="181"/>
    </row>
    <row r="25" spans="1:6" s="124" customFormat="1" ht="18.75" customHeight="1">
      <c r="A25" s="317" t="s">
        <v>118</v>
      </c>
      <c r="B25" s="319"/>
      <c r="C25" s="320"/>
      <c r="D25" s="320"/>
      <c r="E25" s="320"/>
      <c r="F25" s="321"/>
    </row>
    <row r="26" spans="1:6" s="124" customFormat="1" ht="18.75" customHeight="1" thickBot="1">
      <c r="A26" s="318"/>
      <c r="B26" s="322"/>
      <c r="C26" s="323"/>
      <c r="D26" s="323"/>
      <c r="E26" s="323"/>
      <c r="F26" s="324"/>
    </row>
    <row r="27" spans="1:6" s="124" customFormat="1" ht="23.25" customHeight="1">
      <c r="A27" s="124" t="s">
        <v>119</v>
      </c>
      <c r="C27" s="126"/>
      <c r="E27" s="126"/>
    </row>
  </sheetData>
  <mergeCells count="15">
    <mergeCell ref="O5:P5"/>
    <mergeCell ref="A11:A13"/>
    <mergeCell ref="A14:A17"/>
    <mergeCell ref="A18:A19"/>
    <mergeCell ref="A20:A21"/>
    <mergeCell ref="M5:N5"/>
    <mergeCell ref="A1:B1"/>
    <mergeCell ref="A25:A26"/>
    <mergeCell ref="B25:F25"/>
    <mergeCell ref="B26:F26"/>
    <mergeCell ref="A3:A4"/>
    <mergeCell ref="B3:C3"/>
    <mergeCell ref="D3:E3"/>
    <mergeCell ref="F3:F4"/>
    <mergeCell ref="A5:A10"/>
  </mergeCells>
  <phoneticPr fontId="2" type="noConversion"/>
  <conditionalFormatting sqref="N6:P6 J8:P8 J10:P10 J12:P12 J14:O14">
    <cfRule type="containsText" dxfId="11" priority="12" operator="containsText" text="토">
      <formula>NOT(ISERROR(SEARCH("토",J6)))</formula>
    </cfRule>
  </conditionalFormatting>
  <conditionalFormatting sqref="N6:P6 J8:P8 J10:P10 J12:P12 J14:O14">
    <cfRule type="expression" dxfId="10" priority="10">
      <formula>week(J6)=7</formula>
    </cfRule>
    <cfRule type="expression" dxfId="9" priority="11">
      <formula>"weekday(e6)=1"</formula>
    </cfRule>
  </conditionalFormatting>
  <conditionalFormatting sqref="N7:P7 J9:P9 J11:P11 J13:P13 J15:O15">
    <cfRule type="cellIs" dxfId="8" priority="8" operator="equal">
      <formula>"일"</formula>
    </cfRule>
    <cfRule type="cellIs" dxfId="7" priority="9" operator="equal">
      <formula>"토"</formula>
    </cfRule>
  </conditionalFormatting>
  <conditionalFormatting sqref="N7:P7 J9:P9 J11:P11 J13:P13 J15:O15">
    <cfRule type="expression" dxfId="6" priority="2">
      <formula>WEEKDAY(J7)=1</formula>
    </cfRule>
    <cfRule type="expression" dxfId="5" priority="3">
      <formula>WEEKDAY(J7)=7</formula>
    </cfRule>
    <cfRule type="expression" dxfId="4" priority="4">
      <formula>WEEKDAY(J7)=7</formula>
    </cfRule>
    <cfRule type="containsText" dxfId="3" priority="5" operator="containsText" text="일">
      <formula>NOT(ISERROR(SEARCH("일",J7)))</formula>
    </cfRule>
    <cfRule type="containsText" dxfId="2" priority="6" operator="containsText" text="일">
      <formula>NOT(ISERROR(SEARCH("일",J7)))</formula>
    </cfRule>
    <cfRule type="containsText" dxfId="1" priority="7" operator="containsText" text="일">
      <formula>NOT(ISERROR(SEARCH("일",J7)))</formula>
    </cfRule>
  </conditionalFormatting>
  <conditionalFormatting sqref="N7:P7 J9:P9 J11:P11 J13:P13 J15:O15">
    <cfRule type="expression" dxfId="0" priority="1">
      <formula>"weekay($C$4:$AF$5)=1"</formula>
    </cfRule>
  </conditionalFormatting>
  <pageMargins left="0.70866141732283472" right="0.70866141732283472" top="0.74803149606299213" bottom="0.36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view="pageBreakPreview" zoomScale="82" zoomScaleNormal="100" zoomScaleSheetLayoutView="82" workbookViewId="0">
      <selection activeCell="L29" sqref="L29"/>
    </sheetView>
  </sheetViews>
  <sheetFormatPr defaultRowHeight="16.5"/>
  <cols>
    <col min="1" max="1" width="9" style="54"/>
    <col min="2" max="2" width="39.75" style="54" customWidth="1"/>
    <col min="3" max="3" width="12.75" style="54" customWidth="1"/>
    <col min="4" max="4" width="39.75" style="54" customWidth="1"/>
    <col min="5" max="5" width="12.75" style="54" customWidth="1"/>
    <col min="6" max="6" width="14.875" style="54" customWidth="1"/>
    <col min="7" max="257" width="9" style="54"/>
    <col min="258" max="258" width="40.375" style="54" customWidth="1"/>
    <col min="259" max="259" width="14.75" style="54" customWidth="1"/>
    <col min="260" max="260" width="34.5" style="54" customWidth="1"/>
    <col min="261" max="261" width="15.375" style="54" customWidth="1"/>
    <col min="262" max="262" width="14.875" style="54" customWidth="1"/>
    <col min="263" max="513" width="9" style="54"/>
    <col min="514" max="514" width="40.375" style="54" customWidth="1"/>
    <col min="515" max="515" width="14.75" style="54" customWidth="1"/>
    <col min="516" max="516" width="34.5" style="54" customWidth="1"/>
    <col min="517" max="517" width="15.375" style="54" customWidth="1"/>
    <col min="518" max="518" width="14.875" style="54" customWidth="1"/>
    <col min="519" max="769" width="9" style="54"/>
    <col min="770" max="770" width="40.375" style="54" customWidth="1"/>
    <col min="771" max="771" width="14.75" style="54" customWidth="1"/>
    <col min="772" max="772" width="34.5" style="54" customWidth="1"/>
    <col min="773" max="773" width="15.375" style="54" customWidth="1"/>
    <col min="774" max="774" width="14.875" style="54" customWidth="1"/>
    <col min="775" max="1025" width="9" style="54"/>
    <col min="1026" max="1026" width="40.375" style="54" customWidth="1"/>
    <col min="1027" max="1027" width="14.75" style="54" customWidth="1"/>
    <col min="1028" max="1028" width="34.5" style="54" customWidth="1"/>
    <col min="1029" max="1029" width="15.375" style="54" customWidth="1"/>
    <col min="1030" max="1030" width="14.875" style="54" customWidth="1"/>
    <col min="1031" max="1281" width="9" style="54"/>
    <col min="1282" max="1282" width="40.375" style="54" customWidth="1"/>
    <col min="1283" max="1283" width="14.75" style="54" customWidth="1"/>
    <col min="1284" max="1284" width="34.5" style="54" customWidth="1"/>
    <col min="1285" max="1285" width="15.375" style="54" customWidth="1"/>
    <col min="1286" max="1286" width="14.875" style="54" customWidth="1"/>
    <col min="1287" max="1537" width="9" style="54"/>
    <col min="1538" max="1538" width="40.375" style="54" customWidth="1"/>
    <col min="1539" max="1539" width="14.75" style="54" customWidth="1"/>
    <col min="1540" max="1540" width="34.5" style="54" customWidth="1"/>
    <col min="1541" max="1541" width="15.375" style="54" customWidth="1"/>
    <col min="1542" max="1542" width="14.875" style="54" customWidth="1"/>
    <col min="1543" max="1793" width="9" style="54"/>
    <col min="1794" max="1794" width="40.375" style="54" customWidth="1"/>
    <col min="1795" max="1795" width="14.75" style="54" customWidth="1"/>
    <col min="1796" max="1796" width="34.5" style="54" customWidth="1"/>
    <col min="1797" max="1797" width="15.375" style="54" customWidth="1"/>
    <col min="1798" max="1798" width="14.875" style="54" customWidth="1"/>
    <col min="1799" max="2049" width="9" style="54"/>
    <col min="2050" max="2050" width="40.375" style="54" customWidth="1"/>
    <col min="2051" max="2051" width="14.75" style="54" customWidth="1"/>
    <col min="2052" max="2052" width="34.5" style="54" customWidth="1"/>
    <col min="2053" max="2053" width="15.375" style="54" customWidth="1"/>
    <col min="2054" max="2054" width="14.875" style="54" customWidth="1"/>
    <col min="2055" max="2305" width="9" style="54"/>
    <col min="2306" max="2306" width="40.375" style="54" customWidth="1"/>
    <col min="2307" max="2307" width="14.75" style="54" customWidth="1"/>
    <col min="2308" max="2308" width="34.5" style="54" customWidth="1"/>
    <col min="2309" max="2309" width="15.375" style="54" customWidth="1"/>
    <col min="2310" max="2310" width="14.875" style="54" customWidth="1"/>
    <col min="2311" max="2561" width="9" style="54"/>
    <col min="2562" max="2562" width="40.375" style="54" customWidth="1"/>
    <col min="2563" max="2563" width="14.75" style="54" customWidth="1"/>
    <col min="2564" max="2564" width="34.5" style="54" customWidth="1"/>
    <col min="2565" max="2565" width="15.375" style="54" customWidth="1"/>
    <col min="2566" max="2566" width="14.875" style="54" customWidth="1"/>
    <col min="2567" max="2817" width="9" style="54"/>
    <col min="2818" max="2818" width="40.375" style="54" customWidth="1"/>
    <col min="2819" max="2819" width="14.75" style="54" customWidth="1"/>
    <col min="2820" max="2820" width="34.5" style="54" customWidth="1"/>
    <col min="2821" max="2821" width="15.375" style="54" customWidth="1"/>
    <col min="2822" max="2822" width="14.875" style="54" customWidth="1"/>
    <col min="2823" max="3073" width="9" style="54"/>
    <col min="3074" max="3074" width="40.375" style="54" customWidth="1"/>
    <col min="3075" max="3075" width="14.75" style="54" customWidth="1"/>
    <col min="3076" max="3076" width="34.5" style="54" customWidth="1"/>
    <col min="3077" max="3077" width="15.375" style="54" customWidth="1"/>
    <col min="3078" max="3078" width="14.875" style="54" customWidth="1"/>
    <col min="3079" max="3329" width="9" style="54"/>
    <col min="3330" max="3330" width="40.375" style="54" customWidth="1"/>
    <col min="3331" max="3331" width="14.75" style="54" customWidth="1"/>
    <col min="3332" max="3332" width="34.5" style="54" customWidth="1"/>
    <col min="3333" max="3333" width="15.375" style="54" customWidth="1"/>
    <col min="3334" max="3334" width="14.875" style="54" customWidth="1"/>
    <col min="3335" max="3585" width="9" style="54"/>
    <col min="3586" max="3586" width="40.375" style="54" customWidth="1"/>
    <col min="3587" max="3587" width="14.75" style="54" customWidth="1"/>
    <col min="3588" max="3588" width="34.5" style="54" customWidth="1"/>
    <col min="3589" max="3589" width="15.375" style="54" customWidth="1"/>
    <col min="3590" max="3590" width="14.875" style="54" customWidth="1"/>
    <col min="3591" max="3841" width="9" style="54"/>
    <col min="3842" max="3842" width="40.375" style="54" customWidth="1"/>
    <col min="3843" max="3843" width="14.75" style="54" customWidth="1"/>
    <col min="3844" max="3844" width="34.5" style="54" customWidth="1"/>
    <col min="3845" max="3845" width="15.375" style="54" customWidth="1"/>
    <col min="3846" max="3846" width="14.875" style="54" customWidth="1"/>
    <col min="3847" max="4097" width="9" style="54"/>
    <col min="4098" max="4098" width="40.375" style="54" customWidth="1"/>
    <col min="4099" max="4099" width="14.75" style="54" customWidth="1"/>
    <col min="4100" max="4100" width="34.5" style="54" customWidth="1"/>
    <col min="4101" max="4101" width="15.375" style="54" customWidth="1"/>
    <col min="4102" max="4102" width="14.875" style="54" customWidth="1"/>
    <col min="4103" max="4353" width="9" style="54"/>
    <col min="4354" max="4354" width="40.375" style="54" customWidth="1"/>
    <col min="4355" max="4355" width="14.75" style="54" customWidth="1"/>
    <col min="4356" max="4356" width="34.5" style="54" customWidth="1"/>
    <col min="4357" max="4357" width="15.375" style="54" customWidth="1"/>
    <col min="4358" max="4358" width="14.875" style="54" customWidth="1"/>
    <col min="4359" max="4609" width="9" style="54"/>
    <col min="4610" max="4610" width="40.375" style="54" customWidth="1"/>
    <col min="4611" max="4611" width="14.75" style="54" customWidth="1"/>
    <col min="4612" max="4612" width="34.5" style="54" customWidth="1"/>
    <col min="4613" max="4613" width="15.375" style="54" customWidth="1"/>
    <col min="4614" max="4614" width="14.875" style="54" customWidth="1"/>
    <col min="4615" max="4865" width="9" style="54"/>
    <col min="4866" max="4866" width="40.375" style="54" customWidth="1"/>
    <col min="4867" max="4867" width="14.75" style="54" customWidth="1"/>
    <col min="4868" max="4868" width="34.5" style="54" customWidth="1"/>
    <col min="4869" max="4869" width="15.375" style="54" customWidth="1"/>
    <col min="4870" max="4870" width="14.875" style="54" customWidth="1"/>
    <col min="4871" max="5121" width="9" style="54"/>
    <col min="5122" max="5122" width="40.375" style="54" customWidth="1"/>
    <col min="5123" max="5123" width="14.75" style="54" customWidth="1"/>
    <col min="5124" max="5124" width="34.5" style="54" customWidth="1"/>
    <col min="5125" max="5125" width="15.375" style="54" customWidth="1"/>
    <col min="5126" max="5126" width="14.875" style="54" customWidth="1"/>
    <col min="5127" max="5377" width="9" style="54"/>
    <col min="5378" max="5378" width="40.375" style="54" customWidth="1"/>
    <col min="5379" max="5379" width="14.75" style="54" customWidth="1"/>
    <col min="5380" max="5380" width="34.5" style="54" customWidth="1"/>
    <col min="5381" max="5381" width="15.375" style="54" customWidth="1"/>
    <col min="5382" max="5382" width="14.875" style="54" customWidth="1"/>
    <col min="5383" max="5633" width="9" style="54"/>
    <col min="5634" max="5634" width="40.375" style="54" customWidth="1"/>
    <col min="5635" max="5635" width="14.75" style="54" customWidth="1"/>
    <col min="5636" max="5636" width="34.5" style="54" customWidth="1"/>
    <col min="5637" max="5637" width="15.375" style="54" customWidth="1"/>
    <col min="5638" max="5638" width="14.875" style="54" customWidth="1"/>
    <col min="5639" max="5889" width="9" style="54"/>
    <col min="5890" max="5890" width="40.375" style="54" customWidth="1"/>
    <col min="5891" max="5891" width="14.75" style="54" customWidth="1"/>
    <col min="5892" max="5892" width="34.5" style="54" customWidth="1"/>
    <col min="5893" max="5893" width="15.375" style="54" customWidth="1"/>
    <col min="5894" max="5894" width="14.875" style="54" customWidth="1"/>
    <col min="5895" max="6145" width="9" style="54"/>
    <col min="6146" max="6146" width="40.375" style="54" customWidth="1"/>
    <col min="6147" max="6147" width="14.75" style="54" customWidth="1"/>
    <col min="6148" max="6148" width="34.5" style="54" customWidth="1"/>
    <col min="6149" max="6149" width="15.375" style="54" customWidth="1"/>
    <col min="6150" max="6150" width="14.875" style="54" customWidth="1"/>
    <col min="6151" max="6401" width="9" style="54"/>
    <col min="6402" max="6402" width="40.375" style="54" customWidth="1"/>
    <col min="6403" max="6403" width="14.75" style="54" customWidth="1"/>
    <col min="6404" max="6404" width="34.5" style="54" customWidth="1"/>
    <col min="6405" max="6405" width="15.375" style="54" customWidth="1"/>
    <col min="6406" max="6406" width="14.875" style="54" customWidth="1"/>
    <col min="6407" max="6657" width="9" style="54"/>
    <col min="6658" max="6658" width="40.375" style="54" customWidth="1"/>
    <col min="6659" max="6659" width="14.75" style="54" customWidth="1"/>
    <col min="6660" max="6660" width="34.5" style="54" customWidth="1"/>
    <col min="6661" max="6661" width="15.375" style="54" customWidth="1"/>
    <col min="6662" max="6662" width="14.875" style="54" customWidth="1"/>
    <col min="6663" max="6913" width="9" style="54"/>
    <col min="6914" max="6914" width="40.375" style="54" customWidth="1"/>
    <col min="6915" max="6915" width="14.75" style="54" customWidth="1"/>
    <col min="6916" max="6916" width="34.5" style="54" customWidth="1"/>
    <col min="6917" max="6917" width="15.375" style="54" customWidth="1"/>
    <col min="6918" max="6918" width="14.875" style="54" customWidth="1"/>
    <col min="6919" max="7169" width="9" style="54"/>
    <col min="7170" max="7170" width="40.375" style="54" customWidth="1"/>
    <col min="7171" max="7171" width="14.75" style="54" customWidth="1"/>
    <col min="7172" max="7172" width="34.5" style="54" customWidth="1"/>
    <col min="7173" max="7173" width="15.375" style="54" customWidth="1"/>
    <col min="7174" max="7174" width="14.875" style="54" customWidth="1"/>
    <col min="7175" max="7425" width="9" style="54"/>
    <col min="7426" max="7426" width="40.375" style="54" customWidth="1"/>
    <col min="7427" max="7427" width="14.75" style="54" customWidth="1"/>
    <col min="7428" max="7428" width="34.5" style="54" customWidth="1"/>
    <col min="7429" max="7429" width="15.375" style="54" customWidth="1"/>
    <col min="7430" max="7430" width="14.875" style="54" customWidth="1"/>
    <col min="7431" max="7681" width="9" style="54"/>
    <col min="7682" max="7682" width="40.375" style="54" customWidth="1"/>
    <col min="7683" max="7683" width="14.75" style="54" customWidth="1"/>
    <col min="7684" max="7684" width="34.5" style="54" customWidth="1"/>
    <col min="7685" max="7685" width="15.375" style="54" customWidth="1"/>
    <col min="7686" max="7686" width="14.875" style="54" customWidth="1"/>
    <col min="7687" max="7937" width="9" style="54"/>
    <col min="7938" max="7938" width="40.375" style="54" customWidth="1"/>
    <col min="7939" max="7939" width="14.75" style="54" customWidth="1"/>
    <col min="7940" max="7940" width="34.5" style="54" customWidth="1"/>
    <col min="7941" max="7941" width="15.375" style="54" customWidth="1"/>
    <col min="7942" max="7942" width="14.875" style="54" customWidth="1"/>
    <col min="7943" max="8193" width="9" style="54"/>
    <col min="8194" max="8194" width="40.375" style="54" customWidth="1"/>
    <col min="8195" max="8195" width="14.75" style="54" customWidth="1"/>
    <col min="8196" max="8196" width="34.5" style="54" customWidth="1"/>
    <col min="8197" max="8197" width="15.375" style="54" customWidth="1"/>
    <col min="8198" max="8198" width="14.875" style="54" customWidth="1"/>
    <col min="8199" max="8449" width="9" style="54"/>
    <col min="8450" max="8450" width="40.375" style="54" customWidth="1"/>
    <col min="8451" max="8451" width="14.75" style="54" customWidth="1"/>
    <col min="8452" max="8452" width="34.5" style="54" customWidth="1"/>
    <col min="8453" max="8453" width="15.375" style="54" customWidth="1"/>
    <col min="8454" max="8454" width="14.875" style="54" customWidth="1"/>
    <col min="8455" max="8705" width="9" style="54"/>
    <col min="8706" max="8706" width="40.375" style="54" customWidth="1"/>
    <col min="8707" max="8707" width="14.75" style="54" customWidth="1"/>
    <col min="8708" max="8708" width="34.5" style="54" customWidth="1"/>
    <col min="8709" max="8709" width="15.375" style="54" customWidth="1"/>
    <col min="8710" max="8710" width="14.875" style="54" customWidth="1"/>
    <col min="8711" max="8961" width="9" style="54"/>
    <col min="8962" max="8962" width="40.375" style="54" customWidth="1"/>
    <col min="8963" max="8963" width="14.75" style="54" customWidth="1"/>
    <col min="8964" max="8964" width="34.5" style="54" customWidth="1"/>
    <col min="8965" max="8965" width="15.375" style="54" customWidth="1"/>
    <col min="8966" max="8966" width="14.875" style="54" customWidth="1"/>
    <col min="8967" max="9217" width="9" style="54"/>
    <col min="9218" max="9218" width="40.375" style="54" customWidth="1"/>
    <col min="9219" max="9219" width="14.75" style="54" customWidth="1"/>
    <col min="9220" max="9220" width="34.5" style="54" customWidth="1"/>
    <col min="9221" max="9221" width="15.375" style="54" customWidth="1"/>
    <col min="9222" max="9222" width="14.875" style="54" customWidth="1"/>
    <col min="9223" max="9473" width="9" style="54"/>
    <col min="9474" max="9474" width="40.375" style="54" customWidth="1"/>
    <col min="9475" max="9475" width="14.75" style="54" customWidth="1"/>
    <col min="9476" max="9476" width="34.5" style="54" customWidth="1"/>
    <col min="9477" max="9477" width="15.375" style="54" customWidth="1"/>
    <col min="9478" max="9478" width="14.875" style="54" customWidth="1"/>
    <col min="9479" max="9729" width="9" style="54"/>
    <col min="9730" max="9730" width="40.375" style="54" customWidth="1"/>
    <col min="9731" max="9731" width="14.75" style="54" customWidth="1"/>
    <col min="9732" max="9732" width="34.5" style="54" customWidth="1"/>
    <col min="9733" max="9733" width="15.375" style="54" customWidth="1"/>
    <col min="9734" max="9734" width="14.875" style="54" customWidth="1"/>
    <col min="9735" max="9985" width="9" style="54"/>
    <col min="9986" max="9986" width="40.375" style="54" customWidth="1"/>
    <col min="9987" max="9987" width="14.75" style="54" customWidth="1"/>
    <col min="9988" max="9988" width="34.5" style="54" customWidth="1"/>
    <col min="9989" max="9989" width="15.375" style="54" customWidth="1"/>
    <col min="9990" max="9990" width="14.875" style="54" customWidth="1"/>
    <col min="9991" max="10241" width="9" style="54"/>
    <col min="10242" max="10242" width="40.375" style="54" customWidth="1"/>
    <col min="10243" max="10243" width="14.75" style="54" customWidth="1"/>
    <col min="10244" max="10244" width="34.5" style="54" customWidth="1"/>
    <col min="10245" max="10245" width="15.375" style="54" customWidth="1"/>
    <col min="10246" max="10246" width="14.875" style="54" customWidth="1"/>
    <col min="10247" max="10497" width="9" style="54"/>
    <col min="10498" max="10498" width="40.375" style="54" customWidth="1"/>
    <col min="10499" max="10499" width="14.75" style="54" customWidth="1"/>
    <col min="10500" max="10500" width="34.5" style="54" customWidth="1"/>
    <col min="10501" max="10501" width="15.375" style="54" customWidth="1"/>
    <col min="10502" max="10502" width="14.875" style="54" customWidth="1"/>
    <col min="10503" max="10753" width="9" style="54"/>
    <col min="10754" max="10754" width="40.375" style="54" customWidth="1"/>
    <col min="10755" max="10755" width="14.75" style="54" customWidth="1"/>
    <col min="10756" max="10756" width="34.5" style="54" customWidth="1"/>
    <col min="10757" max="10757" width="15.375" style="54" customWidth="1"/>
    <col min="10758" max="10758" width="14.875" style="54" customWidth="1"/>
    <col min="10759" max="11009" width="9" style="54"/>
    <col min="11010" max="11010" width="40.375" style="54" customWidth="1"/>
    <col min="11011" max="11011" width="14.75" style="54" customWidth="1"/>
    <col min="11012" max="11012" width="34.5" style="54" customWidth="1"/>
    <col min="11013" max="11013" width="15.375" style="54" customWidth="1"/>
    <col min="11014" max="11014" width="14.875" style="54" customWidth="1"/>
    <col min="11015" max="11265" width="9" style="54"/>
    <col min="11266" max="11266" width="40.375" style="54" customWidth="1"/>
    <col min="11267" max="11267" width="14.75" style="54" customWidth="1"/>
    <col min="11268" max="11268" width="34.5" style="54" customWidth="1"/>
    <col min="11269" max="11269" width="15.375" style="54" customWidth="1"/>
    <col min="11270" max="11270" width="14.875" style="54" customWidth="1"/>
    <col min="11271" max="11521" width="9" style="54"/>
    <col min="11522" max="11522" width="40.375" style="54" customWidth="1"/>
    <col min="11523" max="11523" width="14.75" style="54" customWidth="1"/>
    <col min="11524" max="11524" width="34.5" style="54" customWidth="1"/>
    <col min="11525" max="11525" width="15.375" style="54" customWidth="1"/>
    <col min="11526" max="11526" width="14.875" style="54" customWidth="1"/>
    <col min="11527" max="11777" width="9" style="54"/>
    <col min="11778" max="11778" width="40.375" style="54" customWidth="1"/>
    <col min="11779" max="11779" width="14.75" style="54" customWidth="1"/>
    <col min="11780" max="11780" width="34.5" style="54" customWidth="1"/>
    <col min="11781" max="11781" width="15.375" style="54" customWidth="1"/>
    <col min="11782" max="11782" width="14.875" style="54" customWidth="1"/>
    <col min="11783" max="12033" width="9" style="54"/>
    <col min="12034" max="12034" width="40.375" style="54" customWidth="1"/>
    <col min="12035" max="12035" width="14.75" style="54" customWidth="1"/>
    <col min="12036" max="12036" width="34.5" style="54" customWidth="1"/>
    <col min="12037" max="12037" width="15.375" style="54" customWidth="1"/>
    <col min="12038" max="12038" width="14.875" style="54" customWidth="1"/>
    <col min="12039" max="12289" width="9" style="54"/>
    <col min="12290" max="12290" width="40.375" style="54" customWidth="1"/>
    <col min="12291" max="12291" width="14.75" style="54" customWidth="1"/>
    <col min="12292" max="12292" width="34.5" style="54" customWidth="1"/>
    <col min="12293" max="12293" width="15.375" style="54" customWidth="1"/>
    <col min="12294" max="12294" width="14.875" style="54" customWidth="1"/>
    <col min="12295" max="12545" width="9" style="54"/>
    <col min="12546" max="12546" width="40.375" style="54" customWidth="1"/>
    <col min="12547" max="12547" width="14.75" style="54" customWidth="1"/>
    <col min="12548" max="12548" width="34.5" style="54" customWidth="1"/>
    <col min="12549" max="12549" width="15.375" style="54" customWidth="1"/>
    <col min="12550" max="12550" width="14.875" style="54" customWidth="1"/>
    <col min="12551" max="12801" width="9" style="54"/>
    <col min="12802" max="12802" width="40.375" style="54" customWidth="1"/>
    <col min="12803" max="12803" width="14.75" style="54" customWidth="1"/>
    <col min="12804" max="12804" width="34.5" style="54" customWidth="1"/>
    <col min="12805" max="12805" width="15.375" style="54" customWidth="1"/>
    <col min="12806" max="12806" width="14.875" style="54" customWidth="1"/>
    <col min="12807" max="13057" width="9" style="54"/>
    <col min="13058" max="13058" width="40.375" style="54" customWidth="1"/>
    <col min="13059" max="13059" width="14.75" style="54" customWidth="1"/>
    <col min="13060" max="13060" width="34.5" style="54" customWidth="1"/>
    <col min="13061" max="13061" width="15.375" style="54" customWidth="1"/>
    <col min="13062" max="13062" width="14.875" style="54" customWidth="1"/>
    <col min="13063" max="13313" width="9" style="54"/>
    <col min="13314" max="13314" width="40.375" style="54" customWidth="1"/>
    <col min="13315" max="13315" width="14.75" style="54" customWidth="1"/>
    <col min="13316" max="13316" width="34.5" style="54" customWidth="1"/>
    <col min="13317" max="13317" width="15.375" style="54" customWidth="1"/>
    <col min="13318" max="13318" width="14.875" style="54" customWidth="1"/>
    <col min="13319" max="13569" width="9" style="54"/>
    <col min="13570" max="13570" width="40.375" style="54" customWidth="1"/>
    <col min="13571" max="13571" width="14.75" style="54" customWidth="1"/>
    <col min="13572" max="13572" width="34.5" style="54" customWidth="1"/>
    <col min="13573" max="13573" width="15.375" style="54" customWidth="1"/>
    <col min="13574" max="13574" width="14.875" style="54" customWidth="1"/>
    <col min="13575" max="13825" width="9" style="54"/>
    <col min="13826" max="13826" width="40.375" style="54" customWidth="1"/>
    <col min="13827" max="13827" width="14.75" style="54" customWidth="1"/>
    <col min="13828" max="13828" width="34.5" style="54" customWidth="1"/>
    <col min="13829" max="13829" width="15.375" style="54" customWidth="1"/>
    <col min="13830" max="13830" width="14.875" style="54" customWidth="1"/>
    <col min="13831" max="14081" width="9" style="54"/>
    <col min="14082" max="14082" width="40.375" style="54" customWidth="1"/>
    <col min="14083" max="14083" width="14.75" style="54" customWidth="1"/>
    <col min="14084" max="14084" width="34.5" style="54" customWidth="1"/>
    <col min="14085" max="14085" width="15.375" style="54" customWidth="1"/>
    <col min="14086" max="14086" width="14.875" style="54" customWidth="1"/>
    <col min="14087" max="14337" width="9" style="54"/>
    <col min="14338" max="14338" width="40.375" style="54" customWidth="1"/>
    <col min="14339" max="14339" width="14.75" style="54" customWidth="1"/>
    <col min="14340" max="14340" width="34.5" style="54" customWidth="1"/>
    <col min="14341" max="14341" width="15.375" style="54" customWidth="1"/>
    <col min="14342" max="14342" width="14.875" style="54" customWidth="1"/>
    <col min="14343" max="14593" width="9" style="54"/>
    <col min="14594" max="14594" width="40.375" style="54" customWidth="1"/>
    <col min="14595" max="14595" width="14.75" style="54" customWidth="1"/>
    <col min="14596" max="14596" width="34.5" style="54" customWidth="1"/>
    <col min="14597" max="14597" width="15.375" style="54" customWidth="1"/>
    <col min="14598" max="14598" width="14.875" style="54" customWidth="1"/>
    <col min="14599" max="14849" width="9" style="54"/>
    <col min="14850" max="14850" width="40.375" style="54" customWidth="1"/>
    <col min="14851" max="14851" width="14.75" style="54" customWidth="1"/>
    <col min="14852" max="14852" width="34.5" style="54" customWidth="1"/>
    <col min="14853" max="14853" width="15.375" style="54" customWidth="1"/>
    <col min="14854" max="14854" width="14.875" style="54" customWidth="1"/>
    <col min="14855" max="15105" width="9" style="54"/>
    <col min="15106" max="15106" width="40.375" style="54" customWidth="1"/>
    <col min="15107" max="15107" width="14.75" style="54" customWidth="1"/>
    <col min="15108" max="15108" width="34.5" style="54" customWidth="1"/>
    <col min="15109" max="15109" width="15.375" style="54" customWidth="1"/>
    <col min="15110" max="15110" width="14.875" style="54" customWidth="1"/>
    <col min="15111" max="15361" width="9" style="54"/>
    <col min="15362" max="15362" width="40.375" style="54" customWidth="1"/>
    <col min="15363" max="15363" width="14.75" style="54" customWidth="1"/>
    <col min="15364" max="15364" width="34.5" style="54" customWidth="1"/>
    <col min="15365" max="15365" width="15.375" style="54" customWidth="1"/>
    <col min="15366" max="15366" width="14.875" style="54" customWidth="1"/>
    <col min="15367" max="15617" width="9" style="54"/>
    <col min="15618" max="15618" width="40.375" style="54" customWidth="1"/>
    <col min="15619" max="15619" width="14.75" style="54" customWidth="1"/>
    <col min="15620" max="15620" width="34.5" style="54" customWidth="1"/>
    <col min="15621" max="15621" width="15.375" style="54" customWidth="1"/>
    <col min="15622" max="15622" width="14.875" style="54" customWidth="1"/>
    <col min="15623" max="15873" width="9" style="54"/>
    <col min="15874" max="15874" width="40.375" style="54" customWidth="1"/>
    <col min="15875" max="15875" width="14.75" style="54" customWidth="1"/>
    <col min="15876" max="15876" width="34.5" style="54" customWidth="1"/>
    <col min="15877" max="15877" width="15.375" style="54" customWidth="1"/>
    <col min="15878" max="15878" width="14.875" style="54" customWidth="1"/>
    <col min="15879" max="16129" width="9" style="54"/>
    <col min="16130" max="16130" width="40.375" style="54" customWidth="1"/>
    <col min="16131" max="16131" width="14.75" style="54" customWidth="1"/>
    <col min="16132" max="16132" width="34.5" style="54" customWidth="1"/>
    <col min="16133" max="16133" width="15.375" style="54" customWidth="1"/>
    <col min="16134" max="16134" width="14.875" style="54" customWidth="1"/>
    <col min="16135" max="16384" width="9" style="54"/>
  </cols>
  <sheetData>
    <row r="1" spans="1:8" ht="33" customHeight="1">
      <c r="A1" s="348" t="s">
        <v>120</v>
      </c>
      <c r="B1" s="348"/>
      <c r="C1" s="348"/>
      <c r="D1" s="348"/>
      <c r="E1" s="348"/>
      <c r="F1" s="348"/>
      <c r="G1" s="150"/>
      <c r="H1" s="150"/>
    </row>
    <row r="2" spans="1:8" s="55" customFormat="1" ht="24.75" customHeight="1">
      <c r="A2" s="151" t="s">
        <v>121</v>
      </c>
      <c r="E2" s="151" t="s">
        <v>122</v>
      </c>
      <c r="F2" s="151" t="s">
        <v>123</v>
      </c>
    </row>
    <row r="3" spans="1:8" s="55" customFormat="1" ht="30.75" customHeight="1">
      <c r="A3" s="152" t="s">
        <v>82</v>
      </c>
      <c r="B3" s="153" t="s">
        <v>124</v>
      </c>
      <c r="C3" s="152" t="s">
        <v>125</v>
      </c>
      <c r="D3" s="152" t="s">
        <v>126</v>
      </c>
      <c r="E3" s="152" t="s">
        <v>127</v>
      </c>
      <c r="F3" s="152" t="s">
        <v>128</v>
      </c>
    </row>
    <row r="4" spans="1:8" s="55" customFormat="1" ht="18.75" customHeight="1">
      <c r="A4" s="345" t="s">
        <v>129</v>
      </c>
      <c r="B4" s="154"/>
      <c r="C4" s="155"/>
      <c r="D4" s="156"/>
      <c r="E4" s="157"/>
      <c r="F4" s="158"/>
    </row>
    <row r="5" spans="1:8" s="55" customFormat="1" ht="18.75" customHeight="1">
      <c r="A5" s="346"/>
      <c r="B5" s="159"/>
      <c r="C5" s="160"/>
      <c r="D5" s="161"/>
      <c r="E5" s="162"/>
      <c r="F5" s="162"/>
    </row>
    <row r="6" spans="1:8" s="55" customFormat="1" ht="18.75" customHeight="1">
      <c r="A6" s="346"/>
      <c r="B6" s="159"/>
      <c r="C6" s="160"/>
      <c r="D6" s="161"/>
      <c r="E6" s="162"/>
      <c r="F6" s="160"/>
    </row>
    <row r="7" spans="1:8" s="55" customFormat="1" ht="18.75" customHeight="1">
      <c r="A7" s="346"/>
      <c r="B7" s="159"/>
      <c r="C7" s="160"/>
      <c r="D7" s="161"/>
      <c r="E7" s="162"/>
      <c r="F7" s="160"/>
    </row>
    <row r="8" spans="1:8" s="55" customFormat="1" ht="18.75" customHeight="1">
      <c r="A8" s="346"/>
      <c r="B8" s="159"/>
      <c r="C8" s="160"/>
      <c r="D8" s="161"/>
      <c r="E8" s="160"/>
      <c r="F8" s="160"/>
    </row>
    <row r="9" spans="1:8" s="55" customFormat="1" ht="18.75" customHeight="1">
      <c r="A9" s="346"/>
      <c r="B9" s="159"/>
      <c r="C9" s="160"/>
      <c r="D9" s="163"/>
      <c r="E9" s="160"/>
      <c r="F9" s="160"/>
    </row>
    <row r="10" spans="1:8" s="55" customFormat="1" ht="18.75" customHeight="1">
      <c r="A10" s="346"/>
      <c r="B10" s="164"/>
      <c r="C10" s="160"/>
      <c r="D10" s="163"/>
      <c r="E10" s="162"/>
      <c r="F10" s="160"/>
    </row>
    <row r="11" spans="1:8" s="55" customFormat="1" ht="18.75" customHeight="1">
      <c r="A11" s="345" t="s">
        <v>130</v>
      </c>
      <c r="B11" s="154"/>
      <c r="C11" s="155"/>
      <c r="D11" s="156"/>
      <c r="E11" s="155"/>
      <c r="F11" s="155"/>
    </row>
    <row r="12" spans="1:8" s="55" customFormat="1" ht="18.75" customHeight="1">
      <c r="A12" s="346"/>
      <c r="B12" s="159"/>
      <c r="C12" s="160"/>
      <c r="D12" s="165"/>
      <c r="E12" s="160"/>
      <c r="F12" s="160"/>
    </row>
    <row r="13" spans="1:8" s="55" customFormat="1" ht="18.75" customHeight="1">
      <c r="A13" s="346"/>
      <c r="B13" s="159"/>
      <c r="C13" s="160"/>
      <c r="D13" s="165"/>
      <c r="E13" s="160"/>
      <c r="F13" s="160"/>
    </row>
    <row r="14" spans="1:8" s="55" customFormat="1" ht="18.75" customHeight="1">
      <c r="A14" s="346"/>
      <c r="B14" s="159"/>
      <c r="C14" s="160"/>
      <c r="D14" s="161"/>
      <c r="E14" s="162"/>
      <c r="F14" s="160"/>
    </row>
    <row r="15" spans="1:8" s="55" customFormat="1" ht="18.75" customHeight="1">
      <c r="A15" s="346"/>
      <c r="B15" s="159"/>
      <c r="C15" s="160"/>
      <c r="D15" s="163"/>
      <c r="E15" s="160"/>
      <c r="F15" s="160"/>
    </row>
    <row r="16" spans="1:8" s="55" customFormat="1" ht="18.75" customHeight="1">
      <c r="A16" s="346"/>
      <c r="B16" s="166"/>
      <c r="C16" s="160"/>
      <c r="D16" s="163"/>
      <c r="E16" s="160"/>
      <c r="F16" s="160"/>
    </row>
    <row r="17" spans="1:6" s="55" customFormat="1" ht="18.75" customHeight="1">
      <c r="A17" s="345" t="s">
        <v>131</v>
      </c>
      <c r="B17" s="154"/>
      <c r="C17" s="155"/>
      <c r="D17" s="156"/>
      <c r="E17" s="155"/>
      <c r="F17" s="155"/>
    </row>
    <row r="18" spans="1:6" s="55" customFormat="1" ht="18.75" customHeight="1">
      <c r="A18" s="346"/>
      <c r="B18" s="159"/>
      <c r="C18" s="160"/>
      <c r="D18" s="161"/>
      <c r="E18" s="160"/>
      <c r="F18" s="160"/>
    </row>
    <row r="19" spans="1:6" s="55" customFormat="1" ht="18.75" customHeight="1">
      <c r="A19" s="346"/>
      <c r="B19" s="159"/>
      <c r="C19" s="160"/>
      <c r="D19" s="161"/>
      <c r="E19" s="160"/>
      <c r="F19" s="160"/>
    </row>
    <row r="20" spans="1:6" s="55" customFormat="1" ht="18.75" customHeight="1">
      <c r="A20" s="346"/>
      <c r="B20" s="159"/>
      <c r="C20" s="160"/>
      <c r="D20" s="161"/>
      <c r="E20" s="162"/>
      <c r="F20" s="160"/>
    </row>
    <row r="21" spans="1:6" s="55" customFormat="1" ht="18.75" customHeight="1">
      <c r="A21" s="346"/>
      <c r="B21" s="167"/>
      <c r="C21" s="160"/>
      <c r="D21" s="163"/>
      <c r="E21" s="160"/>
      <c r="F21" s="160"/>
    </row>
    <row r="22" spans="1:6" s="55" customFormat="1" ht="18.75" customHeight="1">
      <c r="A22" s="347"/>
      <c r="B22" s="166"/>
      <c r="C22" s="168"/>
      <c r="D22" s="169"/>
      <c r="E22" s="170"/>
      <c r="F22" s="168"/>
    </row>
    <row r="23" spans="1:6" s="55" customFormat="1" ht="18.75" customHeight="1">
      <c r="A23" s="345" t="s">
        <v>132</v>
      </c>
      <c r="B23" s="154"/>
      <c r="C23" s="158"/>
      <c r="D23" s="156"/>
      <c r="E23" s="349"/>
      <c r="F23" s="349"/>
    </row>
    <row r="24" spans="1:6" s="55" customFormat="1" ht="18.75" customHeight="1">
      <c r="A24" s="346"/>
      <c r="B24" s="159"/>
      <c r="C24" s="162"/>
      <c r="D24" s="161"/>
      <c r="E24" s="350"/>
      <c r="F24" s="350"/>
    </row>
    <row r="25" spans="1:6" s="55" customFormat="1" ht="18.75" customHeight="1">
      <c r="A25" s="347"/>
      <c r="B25" s="164"/>
      <c r="C25" s="170"/>
      <c r="D25" s="169"/>
      <c r="E25" s="351"/>
      <c r="F25" s="351"/>
    </row>
    <row r="26" spans="1:6" s="55" customFormat="1" ht="18.75" customHeight="1">
      <c r="A26" s="345" t="s">
        <v>133</v>
      </c>
      <c r="B26" s="154"/>
      <c r="C26" s="158"/>
      <c r="D26" s="156"/>
      <c r="E26" s="158"/>
      <c r="F26" s="158"/>
    </row>
    <row r="27" spans="1:6" s="55" customFormat="1" ht="18.75" customHeight="1">
      <c r="A27" s="346"/>
      <c r="B27" s="159"/>
      <c r="C27" s="162"/>
      <c r="D27" s="163"/>
      <c r="E27" s="162"/>
      <c r="F27" s="162"/>
    </row>
    <row r="28" spans="1:6" s="55" customFormat="1" ht="18.75" customHeight="1">
      <c r="A28" s="346"/>
      <c r="B28" s="164"/>
      <c r="C28" s="162"/>
      <c r="D28" s="163"/>
      <c r="E28" s="162"/>
      <c r="F28" s="162"/>
    </row>
    <row r="29" spans="1:6" s="55" customFormat="1" ht="18.75" customHeight="1">
      <c r="A29" s="345" t="s">
        <v>134</v>
      </c>
      <c r="B29" s="154"/>
      <c r="C29" s="155"/>
      <c r="D29" s="171"/>
      <c r="E29" s="158"/>
      <c r="F29" s="172"/>
    </row>
    <row r="30" spans="1:6" s="55" customFormat="1" ht="18.75" customHeight="1">
      <c r="A30" s="346"/>
      <c r="B30" s="159"/>
      <c r="C30" s="160"/>
      <c r="D30" s="173"/>
      <c r="E30" s="162"/>
      <c r="F30" s="174"/>
    </row>
    <row r="31" spans="1:6" s="55" customFormat="1" ht="18.75" customHeight="1">
      <c r="A31" s="347"/>
      <c r="B31" s="164"/>
      <c r="C31" s="168"/>
      <c r="D31" s="175"/>
      <c r="E31" s="170"/>
      <c r="F31" s="176"/>
    </row>
    <row r="32" spans="1:6" s="55" customFormat="1" ht="18.75" customHeight="1">
      <c r="A32" s="345" t="s">
        <v>135</v>
      </c>
      <c r="B32" s="154"/>
      <c r="C32" s="158"/>
      <c r="D32" s="177"/>
      <c r="E32" s="158"/>
      <c r="F32" s="158"/>
    </row>
    <row r="33" spans="1:8" s="55" customFormat="1" ht="18.75" customHeight="1">
      <c r="A33" s="346"/>
      <c r="B33" s="159"/>
      <c r="C33" s="162"/>
      <c r="D33" s="161"/>
      <c r="E33" s="162"/>
      <c r="F33" s="162"/>
    </row>
    <row r="34" spans="1:8" s="55" customFormat="1" ht="18.75" customHeight="1">
      <c r="A34" s="346"/>
      <c r="B34" s="159"/>
      <c r="C34" s="162"/>
      <c r="D34" s="161"/>
      <c r="E34" s="162"/>
      <c r="F34" s="162"/>
    </row>
    <row r="35" spans="1:8" s="55" customFormat="1" ht="18.75" customHeight="1">
      <c r="A35" s="346"/>
      <c r="B35" s="159"/>
      <c r="C35" s="162"/>
      <c r="D35" s="161"/>
      <c r="E35" s="162"/>
      <c r="F35" s="162"/>
    </row>
    <row r="36" spans="1:8" s="55" customFormat="1" ht="18.75" customHeight="1">
      <c r="A36" s="346"/>
      <c r="B36" s="159"/>
      <c r="C36" s="162"/>
      <c r="D36" s="161"/>
      <c r="E36" s="162"/>
      <c r="F36" s="162"/>
    </row>
    <row r="37" spans="1:8" s="55" customFormat="1" ht="18.75" customHeight="1">
      <c r="A37" s="346"/>
      <c r="B37" s="159"/>
      <c r="C37" s="162"/>
      <c r="D37" s="161"/>
      <c r="E37" s="162"/>
      <c r="F37" s="162"/>
    </row>
    <row r="38" spans="1:8" s="55" customFormat="1" ht="18.75" customHeight="1">
      <c r="A38" s="346"/>
      <c r="B38" s="159"/>
      <c r="C38" s="162"/>
      <c r="D38" s="161"/>
      <c r="E38" s="162"/>
      <c r="F38" s="162"/>
    </row>
    <row r="39" spans="1:8" s="55" customFormat="1" ht="18.75" customHeight="1">
      <c r="A39" s="346"/>
      <c r="B39" s="159"/>
      <c r="C39" s="162"/>
      <c r="D39" s="161"/>
      <c r="E39" s="162"/>
      <c r="F39" s="162"/>
    </row>
    <row r="40" spans="1:8" s="55" customFormat="1" ht="18.75" customHeight="1">
      <c r="A40" s="347"/>
      <c r="B40" s="164"/>
      <c r="C40" s="170"/>
      <c r="D40" s="169"/>
      <c r="E40" s="170"/>
      <c r="F40" s="170"/>
    </row>
    <row r="41" spans="1:8" s="55" customFormat="1" ht="24.6" customHeight="1">
      <c r="A41" s="55" t="s">
        <v>136</v>
      </c>
    </row>
    <row r="44" spans="1:8" ht="13.5" customHeight="1">
      <c r="A44" s="178"/>
      <c r="B44" s="178"/>
      <c r="C44" s="178"/>
      <c r="D44" s="178"/>
      <c r="E44" s="178"/>
      <c r="F44" s="178"/>
      <c r="G44" s="178"/>
      <c r="H44" s="178"/>
    </row>
    <row r="45" spans="1:8" ht="13.5" customHeight="1">
      <c r="A45" s="150"/>
      <c r="B45" s="150"/>
      <c r="C45" s="150"/>
      <c r="D45" s="150"/>
      <c r="E45" s="150"/>
      <c r="F45" s="150"/>
      <c r="G45" s="150"/>
      <c r="H45" s="150"/>
    </row>
    <row r="46" spans="1:8" ht="13.5" customHeight="1"/>
    <row r="47" spans="1:8" ht="13.5" customHeight="1"/>
    <row r="48" spans="1:8" ht="13.5" customHeight="1"/>
    <row r="49" ht="13.5" customHeight="1"/>
    <row r="50" ht="13.5" customHeight="1"/>
  </sheetData>
  <mergeCells count="10">
    <mergeCell ref="A26:A28"/>
    <mergeCell ref="A29:A31"/>
    <mergeCell ref="A32:A40"/>
    <mergeCell ref="A1:F1"/>
    <mergeCell ref="A4:A10"/>
    <mergeCell ref="A11:A16"/>
    <mergeCell ref="A17:A22"/>
    <mergeCell ref="A23:A25"/>
    <mergeCell ref="E23:E25"/>
    <mergeCell ref="F23:F25"/>
  </mergeCells>
  <phoneticPr fontId="2" type="noConversion"/>
  <printOptions horizontalCentered="1"/>
  <pageMargins left="0.70866141732283472" right="0.51181102362204722" top="1.1299999999999999" bottom="0.15748031496062992" header="0.31496062992125984" footer="0.23622047244094491"/>
  <pageSetup paperSize="9" scale="95" orientation="landscape" horizontalDpi="300" verticalDpi="300" r:id="rId1"/>
  <headerFooter alignWithMargins="0"/>
  <rowBreaks count="1" manualBreakCount="1">
    <brk id="2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오너스현장-업무일지-양식(전일-금일)</vt:lpstr>
      <vt:lpstr>주유기록일지</vt:lpstr>
      <vt:lpstr>주간 계획</vt:lpstr>
      <vt:lpstr>월간 계획</vt:lpstr>
      <vt:lpstr>'오너스현장-업무일지-양식(전일-금일)'!Print_Area</vt:lpstr>
      <vt:lpstr>'월간 계획'!Print_Area</vt:lpstr>
      <vt:lpstr>'주간 계획'!Print_Area</vt:lpstr>
      <vt:lpstr>주유기록일지!Print_Area</vt:lpstr>
      <vt:lpstr>'월간 계획'!Print_Titles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rfsdde</cp:lastModifiedBy>
  <dcterms:created xsi:type="dcterms:W3CDTF">2021-03-26T02:52:45Z</dcterms:created>
  <dcterms:modified xsi:type="dcterms:W3CDTF">2021-07-16T22:24:18Z</dcterms:modified>
</cp:coreProperties>
</file>