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webster/Dropbox/QuantumComputing/QEC Projects/Clifford circuit simplification/"/>
    </mc:Choice>
  </mc:AlternateContent>
  <xr:revisionPtr revIDLastSave="0" documentId="13_ncr:1_{3FC63ED8-5745-E44A-B5DF-D9190B5D2D82}" xr6:coauthVersionLast="47" xr6:coauthVersionMax="47" xr10:uidLastSave="{00000000-0000-0000-0000-000000000000}"/>
  <bookViews>
    <workbookView xWindow="1080" yWindow="1240" windowWidth="27640" windowHeight="16760" xr2:uid="{5E14F9E3-7248-5445-A4B0-C1CB033E6DAC}"/>
  </bookViews>
  <sheets>
    <sheet name="summ" sheetId="5" r:id="rId1"/>
    <sheet name="pyzx" sheetId="7" r:id="rId2"/>
    <sheet name="rustiq" sheetId="6" r:id="rId3"/>
    <sheet name="orig" sheetId="4" r:id="rId4"/>
    <sheet name="greedy" sheetId="1" r:id="rId5"/>
    <sheet name="volanto" sheetId="2" r:id="rId6"/>
    <sheet name="qiskit-greedy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5" l="1"/>
  <c r="B57" i="5"/>
  <c r="B56" i="5"/>
  <c r="B55" i="5"/>
  <c r="B54" i="5"/>
  <c r="B53" i="5"/>
  <c r="B52" i="5"/>
  <c r="B51" i="5"/>
  <c r="B48" i="5"/>
  <c r="B47" i="5"/>
  <c r="B46" i="5"/>
  <c r="B45" i="5"/>
  <c r="B44" i="5"/>
  <c r="B43" i="5"/>
  <c r="B42" i="5"/>
  <c r="B39" i="5"/>
  <c r="B38" i="5"/>
  <c r="B37" i="5"/>
  <c r="B36" i="5"/>
  <c r="B35" i="5"/>
  <c r="B34" i="5"/>
  <c r="B33" i="5"/>
  <c r="B32" i="5"/>
  <c r="B31" i="5"/>
  <c r="B30" i="5"/>
  <c r="B27" i="5"/>
  <c r="B26" i="5"/>
  <c r="B25" i="5"/>
  <c r="B24" i="5"/>
  <c r="B23" i="5"/>
  <c r="B22" i="5"/>
  <c r="B21" i="5"/>
  <c r="B20" i="5"/>
  <c r="B19" i="5"/>
  <c r="B18" i="5"/>
  <c r="B17" i="5"/>
  <c r="B3" i="5"/>
  <c r="B4" i="5"/>
  <c r="B5" i="5"/>
  <c r="B6" i="5"/>
  <c r="B7" i="5"/>
  <c r="B8" i="5"/>
  <c r="B9" i="5"/>
  <c r="B10" i="5"/>
  <c r="B11" i="5"/>
  <c r="B12" i="5"/>
  <c r="B13" i="5"/>
  <c r="B14" i="5"/>
  <c r="B2" i="5"/>
  <c r="H47" i="5"/>
  <c r="H45" i="5"/>
  <c r="H5" i="5"/>
  <c r="H9" i="5"/>
  <c r="H33" i="5"/>
  <c r="H56" i="5"/>
  <c r="G2" i="5"/>
  <c r="G53" i="5"/>
  <c r="G19" i="5"/>
  <c r="G14" i="5"/>
  <c r="G56" i="5"/>
  <c r="G51" i="5"/>
  <c r="D47" i="5"/>
  <c r="D17" i="5"/>
  <c r="C3" i="5"/>
  <c r="D45" i="5"/>
  <c r="F18" i="5"/>
  <c r="F4" i="5"/>
  <c r="E43" i="5"/>
  <c r="F8" i="5"/>
  <c r="D19" i="5"/>
  <c r="D23" i="5"/>
  <c r="F24" i="5"/>
  <c r="C53" i="5"/>
  <c r="C31" i="5"/>
  <c r="F19" i="5"/>
  <c r="D54" i="5"/>
  <c r="E38" i="5"/>
  <c r="D13" i="5"/>
  <c r="F45" i="5"/>
  <c r="D25" i="5"/>
  <c r="C11" i="5"/>
  <c r="D46" i="5"/>
  <c r="E26" i="5"/>
  <c r="C58" i="5"/>
  <c r="F44" i="5"/>
  <c r="H18" i="5"/>
  <c r="H13" i="5"/>
  <c r="H55" i="5"/>
  <c r="G36" i="5"/>
  <c r="G23" i="5"/>
  <c r="G9" i="5"/>
  <c r="G6" i="5"/>
  <c r="G33" i="5"/>
  <c r="G11" i="5"/>
  <c r="C48" i="5"/>
  <c r="F20" i="5"/>
  <c r="F3" i="5"/>
  <c r="E33" i="5"/>
  <c r="D20" i="5"/>
  <c r="F7" i="5"/>
  <c r="F39" i="5"/>
  <c r="D55" i="5"/>
  <c r="F25" i="5"/>
  <c r="C20" i="5"/>
  <c r="F26" i="5"/>
  <c r="D56" i="5"/>
  <c r="E30" i="5"/>
  <c r="E4" i="5"/>
  <c r="E46" i="5"/>
  <c r="D6" i="5"/>
  <c r="D48" i="5"/>
  <c r="C19" i="5"/>
  <c r="C9" i="5"/>
  <c r="E39" i="5"/>
  <c r="C4" i="5"/>
  <c r="E57" i="5"/>
  <c r="E37" i="5"/>
  <c r="G35" i="5"/>
  <c r="D14" i="5"/>
  <c r="C39" i="5"/>
  <c r="C56" i="5"/>
  <c r="E47" i="5"/>
  <c r="C43" i="5"/>
  <c r="F36" i="5"/>
  <c r="E7" i="5"/>
  <c r="F31" i="5"/>
  <c r="D5" i="5"/>
  <c r="C27" i="5"/>
  <c r="C45" i="5"/>
  <c r="F37" i="5"/>
  <c r="D43" i="5"/>
  <c r="F33" i="5"/>
  <c r="C30" i="5"/>
  <c r="D8" i="5"/>
  <c r="H58" i="5"/>
  <c r="H37" i="5"/>
  <c r="H17" i="5"/>
  <c r="H42" i="5"/>
  <c r="E17" i="5"/>
  <c r="C17" i="5"/>
  <c r="C23" i="5"/>
  <c r="D7" i="5"/>
  <c r="E55" i="5"/>
  <c r="D39" i="5"/>
  <c r="E13" i="5"/>
  <c r="E24" i="5"/>
  <c r="C5" i="5"/>
  <c r="E14" i="5"/>
  <c r="E58" i="5"/>
  <c r="E5" i="5"/>
  <c r="D38" i="5"/>
  <c r="E45" i="5"/>
  <c r="H48" i="5"/>
  <c r="H27" i="5"/>
  <c r="H54" i="5"/>
  <c r="H22" i="5"/>
  <c r="H35" i="5"/>
  <c r="H52" i="5"/>
  <c r="G58" i="5"/>
  <c r="G18" i="5"/>
  <c r="G42" i="5"/>
  <c r="G46" i="5"/>
  <c r="G43" i="5"/>
  <c r="G32" i="5"/>
  <c r="G54" i="5"/>
  <c r="E35" i="5"/>
  <c r="D22" i="5"/>
  <c r="F5" i="5"/>
  <c r="C33" i="5"/>
  <c r="F21" i="5"/>
  <c r="F2" i="5"/>
  <c r="D33" i="5"/>
  <c r="C47" i="5"/>
  <c r="C13" i="5"/>
  <c r="E12" i="5"/>
  <c r="D11" i="5"/>
  <c r="F51" i="5"/>
  <c r="C32" i="5"/>
  <c r="E9" i="5"/>
  <c r="C42" i="5"/>
  <c r="E22" i="5"/>
  <c r="F13" i="5"/>
  <c r="F47" i="5"/>
  <c r="E20" i="5"/>
  <c r="F14" i="5"/>
  <c r="D30" i="5"/>
  <c r="F11" i="5"/>
  <c r="D57" i="5"/>
  <c r="C37" i="5"/>
  <c r="C24" i="5"/>
  <c r="D32" i="5"/>
  <c r="D21" i="5"/>
  <c r="D58" i="5"/>
  <c r="E56" i="5"/>
  <c r="E36" i="5"/>
  <c r="F54" i="5"/>
  <c r="E27" i="5"/>
  <c r="F58" i="5"/>
  <c r="D24" i="5"/>
  <c r="C44" i="5"/>
  <c r="E19" i="5"/>
  <c r="D37" i="5"/>
  <c r="F17" i="5"/>
  <c r="F56" i="5"/>
  <c r="F34" i="5"/>
  <c r="D27" i="5"/>
  <c r="C18" i="5"/>
  <c r="C51" i="5"/>
  <c r="C52" i="5"/>
  <c r="C38" i="5"/>
  <c r="H36" i="5"/>
  <c r="H6" i="5"/>
  <c r="H39" i="5"/>
  <c r="G30" i="5"/>
  <c r="G7" i="5"/>
  <c r="G47" i="5"/>
  <c r="G12" i="5"/>
  <c r="G55" i="5"/>
  <c r="C36" i="5"/>
  <c r="F48" i="5"/>
  <c r="C8" i="5"/>
  <c r="E8" i="5"/>
  <c r="E3" i="5"/>
  <c r="D52" i="5"/>
  <c r="D53" i="5"/>
  <c r="D51" i="5"/>
  <c r="E42" i="5"/>
  <c r="D36" i="5"/>
  <c r="D9" i="5"/>
  <c r="D3" i="5"/>
  <c r="D18" i="5"/>
  <c r="E44" i="5"/>
  <c r="C54" i="5"/>
  <c r="H38" i="5"/>
  <c r="H19" i="5"/>
  <c r="H34" i="5"/>
  <c r="H12" i="5"/>
  <c r="H25" i="5"/>
  <c r="H32" i="5"/>
  <c r="G48" i="5"/>
  <c r="G45" i="5"/>
  <c r="G39" i="5"/>
  <c r="G26" i="5"/>
  <c r="G13" i="5"/>
  <c r="G4" i="5"/>
  <c r="C57" i="5"/>
  <c r="C35" i="5"/>
  <c r="F23" i="5"/>
  <c r="C55" i="5"/>
  <c r="E32" i="5"/>
  <c r="C2" i="5"/>
  <c r="F57" i="5"/>
  <c r="F35" i="5"/>
  <c r="F30" i="5"/>
  <c r="C7" i="5"/>
  <c r="C14" i="5"/>
  <c r="F10" i="5"/>
  <c r="E48" i="5"/>
  <c r="F38" i="5"/>
  <c r="E10" i="5"/>
  <c r="F46" i="5"/>
  <c r="C26" i="5"/>
  <c r="F9" i="5"/>
  <c r="D35" i="5"/>
  <c r="D10" i="5"/>
  <c r="E51" i="5"/>
  <c r="E11" i="5"/>
  <c r="C6" i="5"/>
  <c r="H30" i="5"/>
  <c r="H46" i="5"/>
  <c r="H14" i="5"/>
  <c r="H51" i="5"/>
  <c r="H7" i="5"/>
  <c r="H4" i="5"/>
  <c r="G38" i="5"/>
  <c r="G25" i="5"/>
  <c r="G57" i="5"/>
  <c r="G8" i="5"/>
  <c r="G52" i="5"/>
  <c r="G21" i="5"/>
  <c r="E54" i="5"/>
  <c r="E34" i="5"/>
  <c r="C22" i="5"/>
  <c r="E52" i="5"/>
  <c r="C34" i="5"/>
  <c r="C12" i="5"/>
  <c r="F27" i="5"/>
  <c r="F52" i="5"/>
  <c r="E2" i="5"/>
  <c r="E18" i="5"/>
  <c r="H31" i="5"/>
  <c r="D26" i="5"/>
  <c r="D34" i="5"/>
  <c r="C46" i="5"/>
  <c r="D31" i="5"/>
  <c r="D2" i="5"/>
  <c r="F42" i="5"/>
  <c r="F32" i="5"/>
  <c r="H20" i="5"/>
  <c r="H44" i="5"/>
  <c r="F55" i="5"/>
  <c r="F53" i="5"/>
  <c r="C10" i="5"/>
  <c r="E21" i="5"/>
  <c r="D4" i="5"/>
  <c r="E53" i="5"/>
  <c r="D44" i="5"/>
  <c r="E6" i="5"/>
  <c r="H10" i="5"/>
  <c r="H26" i="5"/>
  <c r="H43" i="5"/>
  <c r="H3" i="5"/>
  <c r="H24" i="5"/>
  <c r="H21" i="5"/>
  <c r="G20" i="5"/>
  <c r="G34" i="5"/>
  <c r="G37" i="5"/>
  <c r="G17" i="5"/>
  <c r="G31" i="5"/>
  <c r="G5" i="5"/>
  <c r="D12" i="5"/>
  <c r="F12" i="5"/>
  <c r="E25" i="5"/>
  <c r="E31" i="5"/>
  <c r="C21" i="5"/>
  <c r="H2" i="5"/>
  <c r="H8" i="5"/>
  <c r="H23" i="5"/>
  <c r="H57" i="5"/>
  <c r="H53" i="5"/>
  <c r="H11" i="5"/>
  <c r="G10" i="5"/>
  <c r="G24" i="5"/>
  <c r="G27" i="5"/>
  <c r="G44" i="5"/>
  <c r="G3" i="5"/>
  <c r="G22" i="5"/>
  <c r="D42" i="5"/>
  <c r="E23" i="5"/>
  <c r="C25" i="5"/>
  <c r="F43" i="5"/>
  <c r="F6" i="5"/>
  <c r="F22" i="5"/>
  <c r="H15" i="5" l="1"/>
  <c r="E15" i="5"/>
  <c r="F15" i="5"/>
  <c r="G15" i="5"/>
  <c r="D15" i="5"/>
  <c r="C15" i="5"/>
</calcChain>
</file>

<file path=xl/sharedStrings.xml><?xml version="1.0" encoding="utf-8"?>
<sst xmlns="http://schemas.openxmlformats.org/spreadsheetml/2006/main" count="742" uniqueCount="306">
  <si>
    <t>file: stergios_encoding</t>
  </si>
  <si>
    <t>method: greedy</t>
  </si>
  <si>
    <t>submethod: 0</t>
  </si>
  <si>
    <t>mode: QC</t>
  </si>
  <si>
    <t>minDepth: 0</t>
  </si>
  <si>
    <t>wMax: 0</t>
  </si>
  <si>
    <t>hv: 1</t>
  </si>
  <si>
    <t>hr: 1</t>
  </si>
  <si>
    <t>hl: 1</t>
  </si>
  <si>
    <t>ht: 1</t>
  </si>
  <si>
    <t>hi: 1</t>
  </si>
  <si>
    <t>qMax: 10000</t>
  </si>
  <si>
    <t>astarRange: 0</t>
  </si>
  <si>
    <t>infile: QCFiles/stergios_encoding.csv</t>
  </si>
  <si>
    <t xml:space="preserve">methodName: </t>
  </si>
  <si>
    <t>outfile: /Users/markwebster/Dropbox/QuantumComputing/dev/cliffordopt/examples/results/stergios_encoding-greedy-20250315-114401.txt</t>
  </si>
  <si>
    <t>#########################################</t>
  </si>
  <si>
    <t>rlf_list_3</t>
  </si>
  <si>
    <t>HSH:1 HS:2 SH:3 HSH:4 HSH:5 HSH:6 HSH:7 HSH:8 tXX:0,8 tZY:3,0 tZX:3,5 tZX:3,4 tZY:0,2 tZX:8,7 tZX:8,6 tZX:2,1</t>
  </si>
  <si>
    <t>rlf_list_2</t>
  </si>
  <si>
    <t>HS:0 HS:1 SH:3 HS:4 S:5 tYY:4,5 tZY:3,5 tXY:6,0 tZY:5,6 tYY:1,4 tZX:6,4 tZX:1,2 tZX:0,2</t>
  </si>
  <si>
    <t>opt_satsynth_3</t>
  </si>
  <si>
    <t>HS:0 HSH:1 H:2 HSH:3 HSH:4 HSH:5 HSH:6 S:7 HSH:8 tXY:4,7 tZX:2,7 tZY:2,0 tZX:7,8 tZX:7,6 tZX:4,5 tZX:4,3 tZX:0,1</t>
  </si>
  <si>
    <t>opt_satsynth_4</t>
  </si>
  <si>
    <t>S:0 HSH:1 HS:2 S:3 SH:4 SH:5 tXY:1,3 tZZ:4,5 tXX:3,4 tYY:0,2 tZY:2,4 tZX:1,0 tZX:1,6 tZX:4,6</t>
  </si>
  <si>
    <t>opt_satsynth_5</t>
  </si>
  <si>
    <t>SH:0 HS:1 S:3 SH:5 SH:7 HS:8 tZY:0,1 tZX:1,2 tXX:2,4 tZY:5,4 tZX:4,6 tXY:6,3 tZY:7,8 tZX:8,3</t>
  </si>
  <si>
    <t>opt_satsynth_6</t>
  </si>
  <si>
    <t>HS:0 HS:1 HSH:2 S:3 SH:4 S:5 HSH:6 HSH:7 S:8 tYY:0,8 tZX:4,8 tXY:2,5 tZX:8,5 tZY:0,1 tXY:6,3 tZX:1,3 tZX:8,7</t>
  </si>
  <si>
    <t>rlf_list_4</t>
  </si>
  <si>
    <t>H:0 HS:1 HS:3 S:4 S:6 S:7 H:8 HS:10 S:14 tXY:12,10 tZX:8,12 tYY:1,14 tZX:12,14 tYY:3,10 tZX:14,10 tZY:3,4 tZY:0,4 tZY:1,6 tZY:4,6 tZY:8,7 tZY:0,7 tZX:1,9 tZX:7,9 tZX:0,2 tZX:1,2 tZX:0,11 tZX:12,11 tZX:0,13 tZX:14,13 tZX:0,5 tZX:6,5</t>
  </si>
  <si>
    <t>heuristic_satsynth_1</t>
  </si>
  <si>
    <t>H:0 H:1 SH:2 H:3 SH:4 S:5 SH:7 HS:9 S:10 tZY:4,9 tZY:1,9 tZZ:4,7 tZZ:1,7 tZY:1,5 tZY:2,9 tZY:9,5 tZY:3,5 tZY:0,5 tXY:8,7 tZX:5,8 tZX:0,7 tZY:1,10 tZY:4,10 tZX:3,6 tZX:10,6</t>
  </si>
  <si>
    <t>opt_satsynth_2</t>
  </si>
  <si>
    <t>QPerm:0,10,2,3,4,5,6,7,8,9,1,11,12,13,14 H:0 H:1 HSH:2 H:3 HS:5 SH:6 HS:8 S:10 SH:11 H:12 HSH:13 HSH:14 tZX:11,4 tZZ:3,12 tXY:11,3 tXY:3,10 tXY:0,10 tXY:14,0 tZY:1,0 tXY:0,11 tZY:6,10 tZY:6,1 tYY:5,6 tXZ:6,0 tZX:12,1 tXY:13,11 tZX:1,11 tYY:8,10 tXY:7,10 tZX:1,10 tZX:0,7 tXY:9,4 tXY:2,4 tZX:5,4 tZX:8,9</t>
  </si>
  <si>
    <t>opt_satsynth_7</t>
  </si>
  <si>
    <t>QPerm:0,1,2,3,4,5,11,7,8,9,10,6,12,13,14 HS:0 HS:2 HSH:3 HSH:4 HSH:5 H:6 HS:7 HSH:9 HSH:11 HSH:12 SH:13 S:14 tZY:6,2 tXY:10,6 tXY:12,7 tZX:7,11 tXX:6,7 tXY:10,14 tYY:7,14 tXY:3,14 tZX:6,14 tZX:13,11 tZZ:7,13 tXX:9,11 tZZ:6,11 tZX:3,1 tZX:9,1 tXY:5,13 tZX:1,13 tXY:4,11 tZX:3,11 tYY:0,2 tZX:9,2 tZX:1,8 tZX:0,8</t>
  </si>
  <si>
    <t>heuristic_satsynth_3</t>
  </si>
  <si>
    <t>QPerm:0,1,3,2,4,5,6,7,9,8,10,11 HS:1 S:2 S:3 HS:4 S:5 S:6 HS:7 S:8 H:10 S:11 tXY:9,3 tXY:7,9 tZY:7,8 tZY:10,4 tYY:8,10 tYY:9,11 tZX:8,9 tZY:7,6 tXY:0,6 tZY:6,11 tZX:11,10 tYY:2,4 tXY:1,3 tZY:1,2 tYY:3,5 tZX:2,3 tZY:1,0 tZY:0,5 tZX:5,4</t>
  </si>
  <si>
    <t>opt_satsynth_1</t>
  </si>
  <si>
    <t>S:1 HS:4 S:5 S:6 H:7 HS:8 S:10 tXY:9,6 tZY:7,1 tXY:6,7 tXY:9,8 tXY:0,7 tZX:9,0 tYY:5,8 tXY:2,5 tYY:2,7 tXY:4,8 tZX:4,7 tYY:8,10 tZY:4,10 tXY:3,8 tZX:9,3 tXY:11,8 tZX:2,8 tZX:5,11 tZX:10,1</t>
  </si>
  <si>
    <t>heuristic_satsynth_2</t>
  </si>
  <si>
    <t>H:0 SH:1 H:2 SH:3 SH:4 SH:5 SH:6 HSH:7 HSH:8 SH:9 HS:10 HSH:11 HSH:12 H:13 tZX:6,11 tZX:6,7 tZX:3,11 tZX:3,7 tZX:5,11 tZX:3,8 tZX:5,8 tZX:4,8 tZX:4,7 tZX:5,12 tZX:4,12 tZY:13,12 tZY:9,12 tZX:6,12 tXX:9,15 tZY:1,9 tZY:9,10 tZY:2,10 tZY:0,10 tZX:10,15 tZX:0,14 tXY:14,13 tZX:2,13</t>
  </si>
  <si>
    <t>rlf_list_5</t>
  </si>
  <si>
    <t>QPerm:0,1,2,3,4,5,6,10,8,9,7,11,12,13,14,15,16,17,18,19 S:0 H:1 SH:2 HS:3 HS:4 HSH:5 H:6 HS:7 SH:8 SH:10 S:11 HS:12 HS:13 HS:14 SH:15 HSH:19 tYY:7,11 tZY:15,7 tZY:6,11 tZZ:10,11 tXX:10,17 tXX:15,17 tYY:10,14 tZX:10,7 tXY:16,14 tYY:0,15 tZX:15,14 tXY:16,0 tZX:9,17 tZX:9,18 tXY:9,0 tZX:2,18 tZX:2,0 tZZ:1,2 tZY:1,12 tXX:1,18 tXX:3,19 tZY:3,9 tYY:1,4 tXY:5,4 tXY:5,3 tZX:1,3 tYY:12,13 tXY:12,9 tZX:8,5 tZX:8,4 tZX:8,9 tXZ:17,6 tZX:13,18</t>
  </si>
  <si>
    <t>heuristic_satsynth_6</t>
  </si>
  <si>
    <t>QPerm:0,1,3,2,4,5,6,7,8 HS:0 HSH:1 HS:2 HSH:3 HS:4 HSH:5 HSH:6 HSH:7 HSH:8 tXX:3,6 tXX:0,3 tZY:0,2 tZY:2,3 tZY:3,4 tZX:0,1 tZX:6,8 tZX:6,7 tZX:4,5</t>
  </si>
  <si>
    <t>heuristic_satsynth_7</t>
  </si>
  <si>
    <t>H:1 HS:2 H:3 H:5 tZZ:3,5 tXY:6,5 tXY:0,2 tZX:2,6 tZX:1,5 tZY:1,0 tZX:3,4 tZX:0,4</t>
  </si>
  <si>
    <t>heuristic_satsynth_9</t>
  </si>
  <si>
    <t>SH:0 HSH:1 SH:2 HS:5 SH:6 HS:7 HSH:8 tYY:5,7 tZX:7,4 tZX:0,4 tZX:0,3 tZX:0,1 tXY:8,5 tZX:6,3 tZX:2,5</t>
  </si>
  <si>
    <t>heuristic_satsynth_8</t>
  </si>
  <si>
    <t>HSH:0 S:1 S:2 HSH:3 H:4 SH:5 SH:6 H:7 HSH:8 tYY:1,2 tZX:4,2 tZX:4,3 tZX:7,3 tZX:6,3 tZY:5,1 tZX:7,8 tZX:1,0</t>
  </si>
  <si>
    <t>heuristic_satsynth_4</t>
  </si>
  <si>
    <t>H:0 SH:1 HS:2 SH:3 S:4 HS:6 SH:7 S:9 H:13 tZY:3,4 tZY:0,4 tZX:4,12 tZX:7,11 tXY:12,11 tZY:13,11 tZX:3,11 tZX:3,5 tXY:14,13 tZX:1,5 tZX:5,13 tZY:0,6 tZY:5,6 tXY:2,6 tZX:6,14 tZZ:0,2 tXY:10,2 tZX:1,2 tZY:1,9 tZY:7,9 tZX:9,10 tZX:7,8 tZX:0,8</t>
  </si>
  <si>
    <t>opt_detsatsynth_1</t>
  </si>
  <si>
    <t>heuristic_satsynth_5</t>
  </si>
  <si>
    <t>QPerm:3,1,2,0,4,5,6,7,8,9,10,11,12,13,14,15 SH:0 HSH:1 HS:3 S:4 H:5 SH:7 SH:9 H:10 SH:11 SH:14 HSH:15 tZX:0,12 tZY:14,12 tZZ:11,14 tXY:15,14 tZX:9,1 tZX:10,9 tXY:14,10 tZX:11,10 tZX:11,8 tXY:8,3 tZY:8,9 tXY:13,12 tZX:8,12 tZX:9,13 tXY:0,3 tZX:5,1 tZX:7,0 tZY:0,1 tYY:3,4 tZY:7,4 tZX:7,6 tXY:6,5 tZX:4,5 tXY:2,3 tZX:0,3 tZX:1,2</t>
  </si>
  <si>
    <t>heuristic_satsynth_10</t>
  </si>
  <si>
    <t>SH:2 S:4 SH:6 S:7 HSH:8 S:9 S:10 S:11 S:12 HS:13 tXY:1,4 tZX:2,1 tZX:1,0 tXY:3,10 tXY:0,3 tXY:5,3 tZX:2,3 tZX:1,8 tYY:11,13 tXX:8,11 tZY:2,9 tXY:11,9 tZX:6,5 tZY:5,11 tZX:12,8 tZX:11,12 tXY:12,4 tYY:4,7 tZX:5,4 tZX:9,10 tZY:6,7 tXY:14,13 tZX:6,13 tZX:7,14</t>
  </si>
  <si>
    <t>heuristic_satsynth_11</t>
  </si>
  <si>
    <t>opt_detsatsynth_4</t>
  </si>
  <si>
    <t>opt_detsatsynth_6</t>
  </si>
  <si>
    <t>HSH:0 HSH:1 H:2 HSH:3 SH:4 HS:5 SH:6 HS:7 HSH:8 tZX:2,1 tZX:2,0 tZY:6,7 tZX:7,8 tZY:4,5 tZX:5,3</t>
  </si>
  <si>
    <t>opt_detsatsynth_5</t>
  </si>
  <si>
    <t>opt_detsatsynth_7</t>
  </si>
  <si>
    <t>opt_detsatsynth_8</t>
  </si>
  <si>
    <t>S:0 HSH:1 HS:2 H:3 H:4 HS:5 tYY:0,2 tZX:3,1 tZY:2,3 tXY:0,5 tXY:6,5 tZY:4,3 tZX:3,5 tZX:4,6</t>
  </si>
  <si>
    <t>opt_detsatsynth_9</t>
  </si>
  <si>
    <t>opt_detsatsynth_3</t>
  </si>
  <si>
    <t>opt_detsatsynth_2</t>
  </si>
  <si>
    <t>H:0 H:1 H:2 H:3 HS:4 SH:5 SH:6 H:7 HS:8 S:10 HS:11 S:12 SH:13 tXX:9,14 tZY:1,11 tZY:11,9 tZX:1,2 tYY:2,9 tZY:3,4 tXY:11,3 tYY:3,10 tZY:3,2 tYY:10,14 tZY:4,14 tZZ:4,5 tXY:2,4 tXY:11,8 tXY:4,8 tZY:3,12 tXY:8,3 tZY:13,9 tZX:9,3 tZX:0,11 tZX:0,12 tZY:7,10 tZY:6,10 tZX:10,11 tZX:7,14</t>
  </si>
  <si>
    <t>heuristic_detsatsynth_1</t>
  </si>
  <si>
    <t>opt_detsatsynth_10</t>
  </si>
  <si>
    <t>heuristic_detsatsynth_2</t>
  </si>
  <si>
    <t>H:0 H:1 HS:3 S:6 H:8 HS:9 HS:10 HS:12 H:14 S:15 tXY:4,6 tXY:2,6 tZX:6,16 tZY:14,3 tXY:16,14 tZY:0,2 tZX:2,14 tXY:7,3 tZX:0,3 tXX:4,7 tZX:8,4 tZY:1,4 tZX:1,13 tXY:13,10 tYY:10,15 tZX:4,10 tXY:5,12 tYY:5,8 tYY:9,15 tZX:15,8 tXY:11,9 tZX:5,11 tZX:12,9</t>
  </si>
  <si>
    <t>heuristic_detsatsynth_6</t>
  </si>
  <si>
    <t>heuristic_detsatsynth_8</t>
  </si>
  <si>
    <t>HS:0 HSH:1 SH:2 HS:3 HSH:4 SH:5 HS:6 HSH:7 SH:8 tZY:8,6 tZX:6,7 tZY:5,3 tZX:3,4 tZY:2,0 tZX:0,1</t>
  </si>
  <si>
    <t>heuristic_detsatsynth_9</t>
  </si>
  <si>
    <t>heuristic_detsatsynth_10</t>
  </si>
  <si>
    <t>H:0 S:2 H:4 H:6 tXX:3,5 tZY:6,5 tZY:0,2 tZX:6,2 tZX:5,1 tXY:1,0 tZX:4,3 tZX:4,0</t>
  </si>
  <si>
    <t>rlf_list_6</t>
  </si>
  <si>
    <t>HSH:0 SH:2 HS:3 S:4 SH:5 HSH:6 SH:7 H:8 S:9 S:11 SH:13 H:14 SH:15 H:16 SH:17 H:18 HSH:19 HSH:21 tZX:11,10 tXY:21,10 tZX:1,21 tXY:19,10 tZX:1,19 tZX:1,22 tZX:15,10 tZY:15,1 tXX:3,19 tXX:3,22 tZX:18,10 tZY:18,3 tXY:22,0 tZZ:0,16 tXY:0,1 tZY:3,4 tZX:1,3 tZY:16,4 tXX:10,12 tXX:3,12 tXY:21,6 tZX:6,12 tXX:6,19 tZY:14,0 tZY:0,6 tZX:7,12 tZZ:12,15 tXX:7,19 tZY:14,7 tZX:7,20 tZX:6,20 tZX:4,20 tZX:5,4 tZX:5,16 tZX:9,22 tZX:18,9 tZX:5,9 tXY:11,12 tZX:17,10 tZX:17,12 tZX:13,11 tZX:13,10 tZZ:8,18 tZX:17,18 tZX:13,18 tXY:20,8 tZX:2,4 tZX:2,8 tZX:2,16</t>
  </si>
  <si>
    <t>heuristic_detsatsynth_11</t>
  </si>
  <si>
    <t>heuristic_detsatsynth_5</t>
  </si>
  <si>
    <t>HSH:1 S:2 HSH:3 HS:4 H:5 S:6 HSH:7 H:8 HS:9 H:10 H:11 H:12 H:14 tXY:3,4 tXY:0,4 tZX:12,4 tZX:11,7 tZY:12,11 tXY:13,11 tZX:11,3 tZX:5,3 tZY:14,13 tZX:5,1 tZX:13,5 tXY:0,6 tXY:5,6 tZY:2,6 tZX:14,6 tXX:0,2 tZY:10,2 tZX:2,1 tXY:1,9 tXY:7,9 tZX:10,9 tZX:8,7 tZX:8,0</t>
  </si>
  <si>
    <t>rlf_list_8</t>
  </si>
  <si>
    <t>SH:0 S:1 HSH:2 H:3 H:4 H:5 H:6 HS:7 HSH:8 H:9 HS:10 S:11 HS:12 H:14 H:15 S:16 H:17 S:18 HS:19 HSH:20 S:21 SH:24 HSH:27 HSH:28 tXY:28,8 tXX:12,28 tZY:8,7 tZX:12,8 tXX:9,28 tZY:4,9 tZY:9,8 tXX:3,28 tZY:4,3 tZX:3,25 tZX:8,25 tXX:6,28 tXX:6,25 tXY:3,1 tZY:6,1 tXY:13,7 tXY:7,6 tXY:25,13 tXY:26,13 tXY:26,12 tZX:16,28 tZX:16,26 tXY:12,11 tYY:11,16 tXX:19,25 tXX:19,26 tZX:14,13 tZY:14,19 tXY:28,20 tXY:26,20 tZY:15,16 tZX:15,20 tZX:20,27 tZX:16,27 tXX:10,25 tXX:10,27 tZX:5,6 tZY:5,10 tZY:17,11 tZX:10,11 tXY:27,17 tZX:22,26 tZX:22,27 tXY:17,18 tXY:22,18 tXY:22,21 tZX:20,21 tXY:23,18 tZX:19,18 tYY:1,2 tZX:2,3 tZX:24,23 tZX:0,1</t>
  </si>
  <si>
    <t>heuristic_detsatsynth_4</t>
  </si>
  <si>
    <t>HS:1 S:2 SH:3 S:4 H:5 S:6 SH:7 HS:8 HS:10 H:11 S:13 HS:14 S:16 HS:17 tXY:0,14 tYY:0,6 tZZ:3,7 tXY:3,6 tYY:6,16 tZX:11,7 tYY:1,7 tXZ:6,7 tXY:15,1 tZX:0,1 tXY:12,17 tYY:11,12 tYY:10,13 tXY:18,10 tZX:12,10 tYY:4,13 tZX:13,11 tXY:3,4 tYY:4,8 tYY:2,16 tZX:16,4 tYY:2,8 tXY:9,2 tZY:5,8 tZX:8,9 tZX:5,2 tZX:17,18 tZX:14,15</t>
  </si>
  <si>
    <t>heuristic_detsatsynth_12</t>
  </si>
  <si>
    <t>heuristic_detsatsynth_13</t>
  </si>
  <si>
    <t>heuristic_detsatsynth_7</t>
  </si>
  <si>
    <t>SH:0 HS:1 S:2 H:4 H:5 H:6 HS:7 H:8 HS:9 HS:10 S:11 H:14 H:15 S:18 HS:19 HS:20 S:21 SH:24 tZY:8,7 tXY:12,8 tZY:4,9 tZX:9,8 tXY:13,7 tZX:4,3 tXY:3,2 tXY:2,1 tZY:6,1 tXY:7,6 tXY:12,11 tXY:17,11 tXY:16,11 tZX:5,6 tZY:5,10 tZX:10,11 tXY:17,18 tXY:23,18 tXY:22,18 tZX:14,13 tZY:14,19 tZX:19,18 tXY:22,21 tZX:15,16 tZY:15,20 tZX:20,21 tZX:24,23 tZX:0,1</t>
  </si>
  <si>
    <t>heuristic_detsatsynth_3</t>
  </si>
  <si>
    <t>QPerm:0,15,2,3,4,5,6,7,8,9,10,11,12,13,14,1,16,17,18,19,20,21,22,23,24,25,26,27,28,29,30 HSH:3 HSH:4 HSH:5 HS:6 HSH:9 SH:11 HS:14 SH:15 HS:16 H:17 S:19 SH:20 H:21 S:22 S:23 HS:24 H:25 HS:26 S:27 HS:29 tXY:12,23 tXY:5,16 tZY:16,12 tXX:4,16 tXY:4,27 tZX:15,16 tZY:15,4 tZX:15,1 tZX:12,15 tXX:1,9 tZX:1,15 tZY:4,26 tXY:24,26 tXY:3,26 tZX:26,16 tZX:24,3 tYY:14,24 tZX:1,24 tXY:9,14 tYY:6,14 tZX:14,16 tXY:5,22 tXY:2,5 tZX:5,28 tZY:25,19 tXY:28,25 tZY:17,2 tZX:2,25 tYY:19,22 tYY:19,29 tZX:17,19 tZY:22,29 tXY:0,29 tXY:7,6 tZX:29,6 tZX:21,3 tYY:0,21 tXY:10,27 tZX:27,21 tXX:3,13 tZY:11,3 tZY:3,10 tZX:10,13 tZX:0,7 tXX:9,18 tXX:9,30 tXY:8,23 tZY:20,9 tZY:9,8 tZX:8,18 tZX:23,30</t>
  </si>
  <si>
    <t>rlf_list_7</t>
  </si>
  <si>
    <t>QPerm:22,15,2,12,4,5,0,7,8,9,6,11,3,13,14,19,10,16,18,1,20,21,17 HSH:0 S:1 HSH:2 SH:3 HS:4 SH:5 H:6 HS:7 HSH:10 S:12 H:13 SH:14 HSH:15 S:16 SH:17 HSH:18 HSH:19 SH:20 H:21 S:22 tZY:17,16 tXY:16,18 tZX:18,10 tYY:7,22 tZX:7,10 tYX:10,17 tZX:1,16 tZY:1,17 tXY:8,22 tZZ:18,22 tZY:3,12 tXX:8,12 tZX:1,0 tZX:12,1 tZX:10,0 tXY:0,4 tXX:0,19 tZY:18,0 tYY:0,12 tXY:19,17 tZX:14,19 tZZ:19,22 tXY:12,22 tZZ:6,18 tZY:6,17 tZX:17,0 tXX:11,17 tXX:10,11 tYZ:17,12 tZZ:6,21 tZY:0,6 tYY:0,10 tYY:4,5 tXY:5,22 tXZ:5,10 tXZ:8,3 tZX:3,2 tXY:3,22 tZX:17,22 tZY:20,19 tXX:10,19 tZX:20,3 tZY:20,16 tXY:15,1 tZZ:1,19 tXY:0,19 tZX:22,9 tZX:12,9 tZX:16,9 tZX:13,5 tZX:13,6 tZX:13,19 tXZ:9,19 tZX:14,9 tZX:21,9 tZX:9,3 tZX:22,7 tZX:18,7 tXX:5,15 tXY:15,4 tXX:15,8 tZY:19,15 tZX:15,7 tXZ:5,21 tZX:21,7 tZX:13,8 tZX:9,8 tZX:4,10 tZX:14,3</t>
  </si>
  <si>
    <t>method: orig</t>
  </si>
  <si>
    <t>outfile: /Users/markwebster/Dropbox/QuantumComputing/dev/cliffordopt/examples/results/stergios_encoding-orig-20250315-114441.txt</t>
  </si>
  <si>
    <t>H:6 CX:6,0 H:4 CX:4,1 H:3 CX:3,5 CX:4,5 CX:5,6 CX:6,4 CX:1,2 CX:0,2</t>
  </si>
  <si>
    <t>H:0 CX:0,8 H:3 CX:3,5 CX:8,6 CX:3,0 CX:0,2 CX:8,7 CX:2,1 CX:3,4</t>
  </si>
  <si>
    <t>H:0 H:8 H:10 H:14 CX:0,13 CX:14,1 CX:10,3 CX:8,7 CX:8,12 CX:10,12 CX:0,7 CX:12,14 CX:14,10 CX:14,13 CX:1,6 CX:3,4 CX:0,4 CX:4,6 CX:7,9 CX:12,11 CX:0,11 CX:1,9 CX:0,2 CX:1,2 CX:6,5 CX:0,5</t>
  </si>
  <si>
    <t>H:0 H:2 H:4 H:6 H:8 H:10 H:12 H:14 CX:0,9 CX:12,1 CX:6,11 CX:14,7 CX:0,16 CX:10,15 CX:14,16 CX:12,13 CX:9,3 CX:3,5 CX:11,7 CX:10,11 CX:0,15 CX:4,1 CX:9,12 CX:8,4 CX:15,14 CX:7,10 CX:4,5 CX:2,1 CX:1,3 CX:8,9 CX:2,0 CX:6,17 CX:8,17 CX:9,17 CX:10,17 CX:14,17 CX:0,18 CX:1,18 CX:4,18 CX:9,18 CX:13,18 CX:1,19 CX:3,19 CX:8,19 CX:9,19 ID:17</t>
  </si>
  <si>
    <t>H:2 H:5 H:12 H:13 H:14 H:15 H:16 H:17 H:18 CX:16,0 CX:15,1 CX:2,8 CX:18,3 CX:0,1 CX:2,16 CX:5,16 CX:16,4 CX:14,0 CX:5,9 CX:12,6 CX:14,7 CX:3,4 CX:1,3 CX:0,6 CX:12,3 CX:18,8 CX:18,9 CX:12,7 CX:17,18 CX:18,10 CX:15,12 CX:13,18 CX:12,11 CX:17,12 CX:13,11 CX:11,10 CX:3,19 CX:6,19 CX:7,19 CX:10,19 CX:13,19 CX:17,19 ID:19 CX:4,20 CX:5,20 CX:6,20 CX:7,20 CX:8,20 ID:19 ID:19 CX:1,21 CX:6,21 CX:10,21 CX:14,21 CX:18,21 ID:19 ID:19 CX:2,22 CX:3,22 CX:9,22 CX:12,22 CX:16,22 CX:17,22 ID:19</t>
  </si>
  <si>
    <t>H:12 H:13 H:14 H:15 H:16 H:17 H:18 H:19 H:20 H:21 H:22 CX:13,0 CX:14,1 CX:12,2 CX:15,3 CX:22,4 CX:19,5 CX:16,6 CX:17,7 CX:18,12 CX:12,8 CX:21,9 CX:20,10 CX:1,17 CX:17,12 CX:7,6 CX:6,22 CX:5,4 CX:0,5 CX:10,5 CX:13,1 CX:1,15 CX:22,1 CX:18,1 CX:3,12 CX:9,8 CX:20,18 CX:21,0 CX:10,16 CX:0,6 CX:15,19 CX:18,0 CX:21,7 CX:15,7 CX:14,8 CX:19,3 CX:19,0 CX:9,3 CX:22,8 CX:22,7 CX:12,0 CX:19,1 CX:17,0 CX:19,9 CX:22,9 CX:18,3 CX:18,7 CX:12,5 CX:16,5 CX:12,9 CX:14,9 CX:18,10 CX:22,10 CX:17,11 CX:12,11 CX:10,11 CX:0,10 CX:1,10 CX:4,10 CX:16,19 CX:16,15 CX:16,18</t>
  </si>
  <si>
    <t>H:1 H:2 H:4 H:6 H:8 CX:1,7 CX:6,9 CX:2,5 CX:7,0 CX:7,6 CX:4,10 CX:5,11 CX:9,3 CX:10,1 CX:8,5 CX:7,2 CX:8,4 CX:8,9 CX:2,8 CX:9,0 CX:4,7</t>
  </si>
  <si>
    <t>H:0 H:1 H:2 H:4 H:5 H:7 H:11 H:14 H:15 H:18 H:21 H:24 CX:2,3 CX:1,6 CX:4,9 CX:5,10 CX:7,13 CX:11,17 CX:14,19 CX:15,20 CX:18,23 CX:1,2 CX:4,3 CX:7,8 CX:11,12 CX:14,13 CX:18,22 CX:24,23 CX:0,1 CX:6,7 CX:8,12 CX:11,16 CX:18,17 CX:21,22 CX:5,6 CX:9,8 CX:10,11 CX:15,16 CX:19,18 CX:20,21 CX:2,25 CX:3,25 CX:6,25 CX:8,25 CX:10,25 CX:13,25 CX:19,25 CX:12,26 CX:13,26 CX:16,26 CX:18,26 CX:21,26 CX:22,26 ID:25 CX:5,27 CX:10,27 CX:16,27 CX:17,27 CX:21,27 CX:22,27 ID:25 CX:2,28 CX:3,28 CX:7,28 CX:9,28 CX:12,28 CX:16,28 CX:20,28</t>
  </si>
  <si>
    <t>H:0 H:1 H:11 H:12 CX:0,10 CX:1,0 CX:1,7 CX:12,3 CX:10,6 CX:1,8 CX:11,4 CX:3,11 CX:11,13 CX:8,9 CX:0,14 CX:12,10 CX:1,3 CX:6,5 CX:11,0 CX:0,6 CX:0,7 CX:10,1 CX:1,11 CX:4,9 CX:4,2 CX:5,4</t>
  </si>
  <si>
    <t>H:2 H:7 CX:7,4 CX:2,7 CX:2,0 CX:4,5 CX:7,8 CX:4,3 CX:7,6 CX:0,1</t>
  </si>
  <si>
    <t>H:0 H:3 H:5 CX:3,1 CX:5,4 CX:0,2 CX:4,3 CX:1,0 CX:1,6 CX:2,4 CX:4,6</t>
  </si>
  <si>
    <t>H:0 H:3 H:4 H:5 H:7 CX:0,1 CX:4,2 CX:7,8 CX:3,6 CX:1,2 CX:5,4 CX:8,3 CX:4,6</t>
  </si>
  <si>
    <t>H:3 H:4 H:5 H:8 CX:8,0 CX:0,1 CX:3,6 CX:5,2 CX:4,8 CX:8,5 CX:1,3 CX:8,7</t>
  </si>
  <si>
    <t>H:2 H:6 H:7 H:14 CX:6,9 CX:7,11 CX:2,11 CX:14,3 CX:3,1 CX:11,6 CX:7,12 CX:9,1 CX:14,7 CX:2,0 CX:7,13 CX:0,8 CX:6,14 CX:11,7 CX:13,5 CX:1,13 CX:7,10 CX:6,7 CX:11,4 CX:3,11 CX:9,2 CX:1,8</t>
  </si>
  <si>
    <t>H:0 H:1 H:2 H:3 H:4 CX:4,9 CX:4,7 CX:3,5 CX:4,10 CX:2,9 CX:1,7 CX:0,5 CX:3,6 CX:1,10 CX:9,5 CX:7,8 CX:1,9 CX:0,7 CX:10,6 CX:5,8</t>
  </si>
  <si>
    <t>H:0 H:1 H:2 H:4 H:7 CX:7,11 CX:1,5 CX:7,9 CX:4,10 CX:2,8 CX:1,3 CX:0,6 CX:10,9 CX:8,7 CX:6,11 CX:4,3 CX:2,1 CX:0,5 CX:11,10 CX:9,8 CX:7,6 CX:5,4 CX:3,2 CX:1,0</t>
  </si>
  <si>
    <t>H:0 H:1 H:2 H:3 H:4 H:5 H:6 CX:5,12 CX:4,12 CX:2,10 CX:6,7 CX:5,8 CX:3,11 CX:1,9 CX:0,10 CX:12,13 CX:6,11 CX:4,7 CX:3,8 CX:13,14 CX:12,9 CX:10,15 CX:6,12 CX:5,11 CX:4,8 CX:3,7 CX:2,13 CX:1,15 CX:0,14 CX:9,10</t>
  </si>
  <si>
    <t>H:0 H:1 H:3 H:7 H:11 CX:3,12 CX:1,9 CX:0,8 CX:12,14 CX:11,8 CX:9,10 CX:7,3 CX:1,5 CX:0,4 CX:14,15 CX:12,13 CX:11,10 CX:7,4 CX:5,6 CX:1,2 CX:8,9 CX:3,0 CX:11,15 CX:7,6 CX:10,14 CX:8,12 CX:4,5 CX:3,2 CX:9,13 CX:0,1</t>
  </si>
  <si>
    <t>H:0 H:1 H:3 H:7 CX:7,11 CX:3,5 CX:1,2 CX:11,13 CX:7,9 CX:5,6 CX:3,4 CX:0,2 CX:13,14 CX:11,12 CX:9,10 CX:7,8 CX:1,5 CX:0,4 CX:2,6 CX:3,11 CX:1,9 CX:0,8 CX:5,13 CX:4,12 CX:2,10 CX:6,14</t>
  </si>
  <si>
    <t>H:0 H:1 H:3 CX:3,5 CX:0,2 CX:5,6 CX:3,4 CX:1,0 CX:2,6 CX:1,5 CX:0,4</t>
  </si>
  <si>
    <t>H:0 H:2 CX:2,6 CX:0,3 CX:6,8 CX:3,4 CX:2,0 CX:6,7 CX:4,5 CX:3,2 CX:0,1</t>
  </si>
  <si>
    <t>H:0 H:2 H:5 H:6 CX:5,8 CX:0,4 CX:5,7 CX:0,3 CX:7,4 CX:6,3 CX:2,5 CX:0,1</t>
  </si>
  <si>
    <t>H:2 H:4 H:6 H:10 H:13 CX:13,11 CX:11,12 CX:6,5 CX:10,3 CX:4,1 CX:11,9 CX:12,8 CX:4,7 CX:3,5 CX:2,1 CX:7,14 CX:6,13 CX:2,9 CX:1,8 CX:3,0 CX:5,4 CX:13,14 CX:9,10 CX:1,0 CX:4,12 CX:6,7 CX:5,11 CX:2,3</t>
  </si>
  <si>
    <t>H:0 H:1 H:2 H:4 H:5 H:6 H:7 H:8 H:9 H:12 H:13 CX:4,3 CX:2,11 CX:1,2 CX:3,10 CX:9,14 CX:14,4 CX:12,3 CX:11,9 CX:7,14 CX:0,12 CX:5,4 CX:2,3 CX:4,2 CX:8,4 CX:13,9 CX:3,8 CX:12,11 CX:8,11 CX:14,10 CX:6,10 CX:9,3 CX:10,11</t>
  </si>
  <si>
    <t>H:2 H:4 H:5 H:6 H:7 CX:7,3 CX:5,1 CX:4,3 CX:2,1 CX:7,8 CX:6,3 CX:4,2 CX:1,0</t>
  </si>
  <si>
    <t>H:2 H:4 H:6 CX:2,0 CX:4,5 CX:6,7 CX:5,3 CX:7,8 CX:2,1</t>
  </si>
  <si>
    <t>H:0 H:3 H:4 H:5 CX:3,1 CX:4,3 CX:4,6 CX:0,2 CX:5,0 CX:5,6 CX:2,3 CX:3,5</t>
  </si>
  <si>
    <t>H:0 H:1 H:2 H:3 H:4 H:5 H:6 H:8 H:9 H:10 H:11 H:12 H:17 H:19 H:20 CX:9,30 CX:5,22 CX:22,29 CX:12,23 CX:9,14 CX:5,16 CX:4,27 CX:3,24 CX:24,26 CX:19,25 CX:16,12 CX:10,27 CX:9,15 CX:8,23 CX:6,14 CX:3,21 CX:2,5 CX:1,4 CX:0,29 CX:26,16 CX:25,28 CX:24,14 CX:21,0 CX:20,9 CX:19,22 CX:17,2 CX:15,1 CX:11,3 CX:10,13 CX:8,18 CX:6,7 CX:20,18 CX:17,19 CX:14,16 CX:11,13 CX:29,6 CX:27,21 CX:23,30 CX:12,15 CX:9,8 CX:5,28 CX:4,26 CX:3,10 CX:2,25 CX:1,24 CX:0,7</t>
  </si>
  <si>
    <t>H:0 H:1 H:2 H:3 H:4 H:5 H:6 H:10 H:12 CX:6,16 CX:4,13 CX:3,7 CX:12,17 CX:10,18 CX:7,11 CX:6,3 CX:4,8 CX:2,16 CX:1,15 CX:0,14 CX:11,12 CX:10,13 CX:8,9 CX:6,0 CX:5,2 CX:4,3 CX:1,7 CX:17,18 CX:14,15 CX:5,9 CX:16,4 CX:13,11 CX:12,10 CX:7,6 CX:2,8 CX:0,1</t>
  </si>
  <si>
    <t>H:0 H:1 H:2 H:4 H:5 H:7 H:11 H:14 H:15 H:18 H:21 H:24 CX:18,23 CX:11,17 CX:7,13 CX:18,22 CX:11,12 CX:7,8 CX:2,3 CX:1,6 CX:21,22 CX:18,17 CX:15,20 CX:14,19 CX:11,16 CX:8,12 CX:6,7 CX:5,10 CX:4,9 CX:1,2 CX:24,23 CX:20,21 CX:19,18 CX:15,16 CX:14,13 CX:10,11 CX:9,8 CX:5,6 CX:4,3 CX:0,1</t>
  </si>
  <si>
    <t>H:2 H:4 H:5 H:6 H:8 H:9 H:10 H:11 H:12 H:13 H:14 CX:11,7 CX:5,3 CX:2,1 CX:13,11 CX:9,7 CX:6,5 CX:4,3 CX:2,0 CX:14,13 CX:12,11 CX:10,9 CX:8,7 CX:5,1 CX:4,0 CX:6,2 CX:11,3 CX:9,1 CX:8,0 CX:13,5 CX:12,4 CX:10,2 CX:14,6</t>
  </si>
  <si>
    <t>H:0 H:1 H:2 H:3 H:4 H:5 H:9 H:10 CX:4,8 CX:10,15 CX:4,6 CX:9,15 CX:5,12 CX:4,7 CX:3,14 CX:2,6 CX:14,16 CX:10,13 CX:9,11 CX:8,5 CX:3,7 CX:1,4 CX:0,2 CX:12,9 CX:1,13 CX:0,3 CX:15,8 CX:6,16 CX:5,11 CX:4,10 CX:2,14</t>
  </si>
  <si>
    <t>H:2 H:5 H:8 CX:8,6 CX:5,3 CX:2,0 CX:6,7 CX:3,4 CX:0,1</t>
  </si>
  <si>
    <t>H:2 H:4 H:5 H:6 CX:5,3 CX:2,0 CX:6,5 CX:4,3 CX:0,1 CX:6,2 CX:5,1 CX:4,0</t>
  </si>
  <si>
    <t>method: volanto</t>
  </si>
  <si>
    <t>outfile: /Users/markwebster/Dropbox/QuantumComputing/dev/cliffordopt/examples/results/stergios_encoding-volanto-20250315-114508.txt</t>
  </si>
  <si>
    <t>QPerm:0,1,2,3,6,5,4 S:0 S:1 SH:3 S:4 SH:6 tZZ:5,4 tZY:6,5 tXX:6,4 tZX:3,6 tZY:3,5 tZY:3,4 tYZ:1,6 tYZ:1,4 tZX:1,2 tYZ:0,6 tYZ:0,5 tZX:0,2</t>
  </si>
  <si>
    <t>QPerm:0,1,2,3,4,5,6,7,8,9,14,11,12,13,10 SH:0 S:3 S:6 S:7 SH:8 HS:10 HSH:13 SH:14 tXY:13,10 tZX:12,13 tZZ:12,10 tXZ:11,12 tZX:14,13 tZY:14,12 tZX:14,11 tXX:14,10 tZX:8,14 tZX:8,13 tZY:8,12 tZX:8,11 tZY:8,10 tZX:8,9 tZX:7,9 tXZ:7,8 tXZ:5,6 tZX:4,6 tZX:4,5 tYZ:3,14 tYZ:3,10 tZX:3,6 tZX:3,5 tZX:3,4 tXZ:1,14 tXZ:1,12 tZX:1,9 tZX:1,6 tZX:1,5 tZX:1,2 tZX:0,13 tZX:0,11 tZX:0,9 tZX:0,7 tZX:0,6 tZX:0,4 tZX:0,2</t>
  </si>
  <si>
    <t>QPerm:0,10,2,3,4,5,6,7,8,9,1,11,12,13,14 HS:1 HS:3 HSH:4 SH:5 S:6 SH:8 HSH:9 H:10 HS:11 H:12 HSH:13 tZX:12,13 tYX:11,13 tYZ:1,12 tYY:1,11 tYX:8,9 tYZ:6,12 tYX:6,1 tZZ:5,6 tXY:4,11 tZX:4,9 tYX:4,5 tXX:3,13 tZZ:3,12 tYZ:3,11 tYX:3,6 tYY:3,5 tYY:3,4 tYZ:3,1 tXZ:2,5 tXZ:2,4 tZX:10,14 tZZ:10,11 tZX:10,9 tZX:10,8 tZX:10,7 tZX:10,6 tZX:10,5 tZX:10,4 tZX:10,3 tYY:10,1 tXX:0,14 tYY:0,11 tZY:0,10 tZX:0,7 tZX:0,5 tZX:0,4 tZX:0,1 tZX:10,11</t>
  </si>
  <si>
    <t>HS:0 HSH:1 H:2 HSH:3 HSH:4 HSH:5 S:7 tYX:7,8 tXY:6,7 tXY:4,7 tZX:4,5 tXZ:3,4 tZX:2,8 tZX:2,7 tZX:2,6 tYZ:0,2 tZX:0,1</t>
  </si>
  <si>
    <t>S:0 H:1 SH:2 H:5 tZX:5,6 tZX:4,6 tYZ:4,5 tXX:3,6 tYX:3,4 tYX:2,6 tYZ:2,4 tXX:1,6 tYY:1,4 tYZ:1,3 tYY:1,2 tYX:0,6 tYX:0,4 tYX:0,2 tXZ:0,1</t>
  </si>
  <si>
    <t>S:0 SH:2 SH:3 HSH:4 HSH:5 HSH:8 tXY:7,8 tXY:6,8 tZX:3,5 tZX:3,4 tXY:1,2 tYX:0,8 tYX:0,7 tYX:0,6 tXZ:0,3 tZX:0,2 tZX:0,1</t>
  </si>
  <si>
    <t>H:0 SH:1 HSH:3 SH:5 SH:7 HSH:8 tZX:7,8 tXZ:6,8 tZX:5,6 tXX:4,6 tYZ:4,5 tYZ:3,8 tZX:3,6 tXZ:2,5 tXZ:2,4 tYX:1,2 tZX:0,2 tZX:0,1</t>
  </si>
  <si>
    <t>SH:1 SH:3 H:4 SH:5 HSH:6 HS:8 tXY:7,8 tYY:5,8 tZX:4,8 tZX:4,7 tZY:4,5 tZX:3,6 tXZ:2,8 tXZ:2,5 tYX:1,3 tXZ:0,8 tXZ:0,4 tZX:0,3 tZX:0,1</t>
  </si>
  <si>
    <t>QPerm:0,1,2,3,4,5,7,14,8,9,10,6,12,13,11 H:0 HS:1 S:2 H:3 HSH:4 SH:6 SH:7 HSH:8 SH:9 H:11 HS:13 SH:14 tYZ:13,7 tYY:14,13 tYX:14,12 tYX:14,7 tXY:10,7 tYY:9,13 tYZ:9,7 tYY:6,14 tXX:6,12 tZY:6,9 tYX:6,8 tYZ:6,7 tYZ:7,14 tZZ:11,14 tZX:11,9 tZX:11,7 tXZ:5,13 tXY:5,6 tXZ:4,11 tXY:4,6 tZY:3,14 tYX:3,13 tYX:3,11 tZZ:3,9 tXX:3,8 tYY:3,6 tYX:2,14 tYX:2,11 tYX:2,10 tXZ:2,9 tZX:2,8 tZX:2,6 tZX:2,4 tXX:1,13 tZZ:1,9 tYX:1,8 tXZ:1,3 tZZ:0,9 tYX:0,8 tXZ:0,2</t>
  </si>
  <si>
    <t>SH:0 SH:1 SH:2 SH:3 SH:4 SH:5 SH:6 HSH:7 HSH:8 H:9 S:10 HSH:11 SH:12 S:13 HSH:14 tZX:13,14 tYX:12,14 tYX:12,13 tZX:10,15 tZY:9,12 tYX:9,10 tZX:6,12 tZX:6,11 tZX:6,7 tZX:5,14 tZX:5,13 tZX:5,12 tZX:5,11 tZX:5,10 tZX:5,9 tZX:5,8 tZX:4,14 tZX:4,13 tZX:4,12 tZX:4,10 tZX:4,9 tZX:4,8 tZX:4,7 tZX:3,11 tZX:3,8 tZX:3,7 tZX:2,15 tZX:2,13 tZX:2,10 tZX:1,15 tZX:1,10 tZX:1,9 tZX:0,15 tZX:0,14 tZX:0,10</t>
  </si>
  <si>
    <t>QPerm:0,1,3,2,4,5,6,7,9,8,10,11 S:0 HS:1 HS:2 HS:3 HSH:6 H:7 HS:8 S:9 HS:10 HSH:11 tYY:10,11 tYY:8,11 tYZ:8,10 tZX:7,11 tZX:7,10 tXZ:7,9 tYY:7,8 tZX:8,9 tYX:6,11 tYX:6,10 tXY:6,7 tXX:4,10 tXX:4,9 tXX:4,8 tYZ:4,5 tYZ:2,5 tYZ:2,4 tYX:3,8 tYX:3,7 tYX:3,6 tYX:1,5 tYX:1,4 tXY:1,3 tZY:1,2 tZX:2,3 tYX:0,11 tYX:0,10 tYX:0,6 tYX:0,5 tYX:0,4 tXZ:0,1</t>
  </si>
  <si>
    <t>HSH:0 S:1 HS:3 H:4 SH:5 HSH:6 SH:7 H:8 SH:9 SH:10 H:11 S:12 HSH:13 S:14 tZX:14,15 tZX:12,15 tZX:12,14 tZX:12,13 tZX:11,15 tZX:11,14 tZX:11,13 tZX:11,12 tYX:10,14 tXZ:10,11 tYX:9,14 tYX:9,13 tYX:9,10 tXX:8,13 tXX:8,12 tZZ:8,11 tYX:8,9 tXZ:6,7 tYX:5,6 tZZ:4,7 tYX:4,5 tYX:3,15 tYX:3,14 tYX:3,13 tYX:3,12 tXZ:3,7 tXZ:2,3 tYX:1,14 tYX:1,13 tYX:1,10 tYX:1,9 tYX:1,6 tYX:1,5 tYX:1,2 tXX:0,13 tXX:0,12 tXX:0,9 tXX:0,8 tXX:0,5 tXX:0,4 tYZ:0,3 tZX:0,1</t>
  </si>
  <si>
    <t>SH:0 SH:1 S:2 SH:3 S:4 S:5 SH:6 SH:7 S:9 HSH:10 S:11 HSH:12 SH:13 HSH:14 tYX:13,14 tZX:11,14 tZX:11,13 tZX:11,12 tZX:9,10 tZX:7,14 tZX:7,13 tZX:7,12 tZX:7,11 tZX:7,10 tZX:7,9 tZX:7,8 tYX:6,14 tZX:5,14 tZX:5,13 tZX:5,6 tZX:4,12 tZX:3,14 tZX:3,13 tZX:3,12 tZX:3,11 tZX:3,6 tZX:3,5 tZX:3,4 tZX:2,14 tZX:2,10 tZX:2,6 tZX:1,14 tZX:1,13 tZX:1,10 tZX:1,9 tZX:1,6 tZX:1,5 tZX:1,2 tZX:0,14 tZX:0,12 tZX:0,10 tZX:0,8 tZX:0,6 tZX:0,4 tZX:0,2</t>
  </si>
  <si>
    <t>SH:0 SH:1 SH:2 SH:3 SH:4 HS:5 SH:7 SH:9 S:10 tYX:7,8 tXZ:6,10 tYY:5,9 tZX:5,8 tZX:4,10 tZX:4,9 tZX:4,7 tZX:4,6 tZX:4,5 tZX:3,8 tZX:3,6 tZX:3,5 tZX:2,9 tZX:2,8 tZX:2,5 tZX:1,10 tZX:1,9 tZX:1,8 tZX:1,7 tZX:1,6 tZX:0,8 tZX:0,7 tZX:0,5</t>
  </si>
  <si>
    <t>QPerm:0,1,3,2,4,5,6,7,8 HS:0 HSH:1 HS:2 HS:3 S:4 HSH:5 HSH:6 tYX:6,8 tYX:6,7 tZX:4,5 tXX:2,5 tXX:2,4 tYX:3,8 tYX:3,7 tYX:3,6 tYX:0,5 tYX:0,4 tXY:0,3 tZY:0,2 tZX:0,1 tZX:2,3</t>
  </si>
  <si>
    <t>SH:0 HSH:1 SH:2 HS:5 SH:6 HS:7 HSH:8 tYX:5,8 tYY:5,7 tXZ:4,7 tXZ:3,6 tZX:2,5 tZX:0,4 tZX:0,3 tZX:0,1</t>
  </si>
  <si>
    <t>S:0 SH:1 SH:2 SH:3 HSH:4 S:5 tZX:5,6 tZX:3,6 tZX:3,5 tZX:3,4 tYX:2,6 tZX:1,5 tZX:1,4 tYX:0,6 tYX:0,4 tYX:0,2 tXZ:0,1</t>
  </si>
  <si>
    <t>HSH:0 HS:1 HSH:2 HSH:3 SH:4 SH:5 SH:6 H:7 HSH:8 tZX:7,8 tXZ:3,7 tXZ:3,6 tXZ:3,4 tYZ:2,4 tYZ:1,5 tYZ:1,4 tYZ:1,2 tXZ:0,1</t>
  </si>
  <si>
    <t>QPerm:0,1,2,3,7,5,6,8,4,9,10,11 HSH:0 HS:1 HSH:2 SH:4 S:5 SH:6 H:7 H:10 tZX:7,9 tZX:4,10 tXY:4,7 tZX:6,9 tXX:6,7 tXX:6,4 tZX:5,11 tXX:5,4 tXY:8,10 tYX:8,7 tZX:8,6 tZY:8,4 tXZ:3,9 tXZ:3,8 tXX:3,7 tXZ:3,4 tXX:2,11 tXX:2,8 tYX:2,7 tZX:2,5 tXZ:2,4 tXZ:1,10 tZX:1,8 tZY:1,7 tZX:1,6 tZX:1,2 tXZ:0,9 tXZ:0,7 tXZ:0,4</t>
  </si>
  <si>
    <t>QPerm:0,1,2,3,4,5,6,7,8,10,9,11,12,13,14 HSH:0 H:1 H:2 HS:3 SH:4 SH:5 H:6 S:7 H:9 H:10 S:11 S:12 HS:13 tYX:13,14 tYY:11,13 tXY:11,12 tZY:9,12 tZZ:9,11 tZY:10,11 tYX:10,9 tXZ:8,12 tXY:8,10 tXY:8,9 tZX:7,14 tZX:6,14 tZX:6,13 tZX:6,12 tZX:6,11 tZX:6,7 tYX:5,12 tYX:5,11 tZZ:5,6 tZX:4,14 tZX:4,12 tZX:4,8 tZX:4,7 tYX:4,5 tXX:3,12 tXX:3,11 tYY:3,10 tYY:3,9 tXY:3,5 tXY:3,4 tZX:2,10 tZX:2,9 tZX:2,8 tZY:2,3 tXX:1,8 tYZ:1,5 tYZ:1,4 tYZ:1,2 tXZ:0,3 tXZ:0,2 tXZ:0,1</t>
  </si>
  <si>
    <t>QPerm:0,1,2,8,4,5,6,7,9,3,10,11,12,13,14 H:0 H:1 H:5 H:6 SH:7 HS:8 SH:9 S:10 HSH:11 S:12 H:13 S:14 tXY:11,12 tYZ:10,14 tYZ:10,13 tYZ:10,11 tYX:8,14 tZZ:8,13 tZY:8,12 tZZ:8,11 tXY:8,10 tZX:10,11 tXX:3,11 tZX:7,14 tZX:7,11 tZX:7,10 tZX:6,11 tZX:6,10 tZZ:4,14 tYX:4,10 tXZ:4,7 tXZ:4,5 tXX:4,3 tZZ:9,14 tZY:9,12 tYX:9,10 tXX:9,8 tXZ:9,7 tXZ:9,5 tXZ:9,4 tYZ:9,3 tZY:2,9 tYZ:2,8 tXZ:2,4 tXY:2,3 tYX:8,9 tZX:1,11 tZX:1,8 tZX:1,3 tZX:1,2 tZX:0,12 tZX:0,11</t>
  </si>
  <si>
    <t>HSH:0 HSH:1 H:2 HSH:3 SH:4 HS:5 H:6 SH:7 tYX:7,8 tZX:6,8 tZX:6,7 tZY:4,5 tXZ:3,5 tXZ:1,2 tXZ:0,2</t>
  </si>
  <si>
    <t>QPerm:0,1,2,3,4,5,6,10,8,9,7,11,12,13,14,15,16,17,18,19 S:0 HS:1 SH:2 HSH:3 HS:4 HSH:5 SH:6 SH:7 SH:8 S:9 HS:10 HS:11 HSH:12 SH:13 HS:14 H:15 HSH:18 HSH:19 tXX:15,17 tYX:14,16 tZX:14,15 tYX:13,18 tXX:12,13 tXX:11,17 tZZ:7,15 tZZ:7,14 tZZ:7,11 tZX:9,18 tZX:9,17 tZZ:9,12 tZX:8,9 tXX:10,17 tZY:10,15 tZY:10,14 tZY:10,11 tYX:10,7 tZX:6,11 tZX:6,10 tZX:6,7 tXZ:4,8 tZX:4,5 tYX:3,19 tZY:3,9 tZZ:3,8 tYX:3,5 tZX:2,3 tXX:1,18 tZY:1,12 tZY:1,9 tZZ:1,4 tYX:1,3 tXZ:1,2 tYX:0,16 tYX:0,15 tYX:0,14 tYX:0,12 tYX:0,9 tYX:0,5 tYX:0,3 tXZ:0,2</t>
  </si>
  <si>
    <t>HS:0 HSH:1 SH:4 S:5 tYX:5,6 tZX:4,6 tZZ:3,4 tXY:2,5 tYZ:2,3 tXZ:1,4 tXX:1,3 tXY:1,2 tXY:0,5 tZY:0,3 tZX:0,2 tZX:3,5</t>
  </si>
  <si>
    <t>QPerm:0,1,2,3,4,5,6,7,8,12,10,11,9,13,14,15,16 SH:0 SH:1 S:2 S:3 S:4 HSH:5 S:6 SH:9 SH:10 H:12 SH:14 S:15 HSH:16 tYX:14,16 tZZ:9,15 tZX:10,15 tZX:10,13 tZZ:10,9 tZX:12,15 tZX:12,11 tXY:12,9 tXZ:8,15 tYX:8,11 tZX:6,16 tYZ:5,15 tZX:5,12 tZX:5,11 tZX:5,9 tXY:5,8 tYX:4,16 tYX:4,11 tYX:4,10 tYX:4,8 tYX:4,7 tYX:4,6 tYX:4,5 tYX:3,16 tYX:3,14 tYX:3,7 tYX:2,16 tYX:2,14 tYX:2,6 tZX:1,13 tZX:1,10 tZX:1,4 tZX:0,14 tZX:0,3 tZX:0,2</t>
  </si>
  <si>
    <t>HSH:0 HSH:1 HS:2 HSH:3 HS:4 HS:5 HSH:6 HSH:7 H:8 HS:9 SH:10 HS:11 SH:12 HSH:13 SH:14 tYZ:13,14 tXZ:11,14 tXZ:11,13 tXZ:11,12 tXZ:9,10 tXZ:7,14 tXZ:7,13 tXZ:7,12 tXZ:7,11 tXZ:7,10 tXZ:7,9 tXZ:7,8 tYZ:6,14 tXZ:5,14 tXZ:5,13 tXZ:5,6 tXZ:4,12 tXZ:3,14 tXZ:3,13 tXZ:3,12 tXZ:3,11 tXZ:3,6 tXZ:3,5 tXZ:3,4 tXZ:2,14 tXZ:2,10 tXZ:2,6 tXZ:1,14 tXZ:1,13 tXZ:1,10 tXZ:1,9 tXZ:1,6 tXZ:1,5 tXZ:1,2 tXZ:0,14 tXZ:0,12 tXZ:0,10 tXZ:0,8 tXZ:0,6 tXZ:0,4 tXZ:0,2</t>
  </si>
  <si>
    <t>SH:0 S:1 S:2 SH:4 SH:5 S:6 SH:7 SH:8 SH:9 SH:10 SH:11 HSH:12 SH:14 SH:15 HSH:17 HSH:19 SH:20 SH:21 SH:24 tXZ:23,24 tZX:21,22 tYX:20,21 tXX:18,23 tXX:18,22 tZY:18,19 tXY:17,19 tXY:17,18 tZX:15,21 tZX:15,20 tZX:15,16 tZX:14,19 tZX:14,18 tXZ:13,14 tZX:11,17 tZX:11,16 tZX:11,12 tYX:10,11 tYX:8,12 tXY:8,9 tZX:7,13 tZX:7,12 tZX:7,8 tZX:6,7 tZX:5,11 tZX:5,10 tZX:5,6 tZX:4,9 tZX:4,8 tXZ:3,4 tYX:2,3 tYX:1,7 tYX:1,6 tYX:1,2 tZX:0,1</t>
  </si>
  <si>
    <t>HS:0 HSH:1 SH:2 HS:3 HSH:4 SH:5 HS:6 HSH:7 SH:8 tYZ:6,8 tZX:6,7 tYZ:3,5 tZX:3,4 tYZ:0,2 tZX:0,1</t>
  </si>
  <si>
    <t>QPerm:0,1,2,3,4,5,6,7,8,9,10,11,12,13,15,14,16,17,18,19,20,21,22,23,24,25,26,27,28,29,30 SH:0 SH:1 HSH:2 HS:3 S:4 SH:5 HSH:7 S:8 HS:9 S:10 H:11 HS:12 SH:16 H:17 S:19 SH:20 SH:21 S:22 SH:23 HS:24 SH:25 H:26 S:27 HS:29 tYX:25,28 tXZ:24,26 tYX:23,30 tXY:23,26 tZY:22,29 tZZ:21,27 tYX:19,28 tYX:19,25 tYX:19,22 tXZ:18,20 tZX:17,25 tZX:17,19 tZY:16,26 tZZ:16,17 tZZ:14,24 tYZ:14,20 tXZ:14,16 tXZ:15,29 tXZ:15,27 tXY:15,24 tXX:15,21 tXZ:15,17 tYZ:15,16 tYZ:15,14 tYX:12,30 tZY:12,26 tXX:12,23 tYY:12,16 tZX:12,15 tXY:12,14 tZX:11,13 tYY:10,27 tYY:10,21 tYX:10,13 tYX:9,30 tYX:9,24 tXZ:9,20 tZX:9,16 tZX:9,15 tZX:9,14 tYX:8,30 tYX:8,23 tYX:8,18 tXZ:8,9 tXZ:7,29 tXX:7,27 tXZ:7,21 tXZ:7,17 tXZ:7,11 tZZ:6,29 tZX:6,27 tZZ:6,21 tZZ:6,17 tXX:6,16 tXX:6,14 tZZ:6,11 tYX:6,7 tZX:5,29 tZX:5,28 tZX:5,22 tXZ:5,17 tYX:5,16 tYX:5,15 tYX:5,12 tYX:5,6 tYY:4,27 tYX:4,26 tYY:4,21 tXZ:4,15 tXZ:4,12 tYX:3,26 tYX:3,24 tYY:3,21 tYX:3,14 tXZ:3,11 tZX:3,10 tZX:3,6 tXX:2,28 tXX:2,25 tYZ:2,17 tZX:2,5 tZX:1,26 tZX:1,24 tYZ:1,15 tYZ:1,12 tZX:1,4 tZX:0,29 tXZ:0,27 tXZ:0,21 tZX:0,7 tZX:0,6</t>
  </si>
  <si>
    <t>QPerm:0,1,2,3,4,5,7,6,8,9,10,12,11,13,14,15,16,17,18 SH:0 S:1 HSH:2 S:3 S:4 SH:5 S:6 SH:7 HS:8 HSH:11 SH:12 SH:14 HSH:15 S:16 SH:17 HSH:18 tYX:17,18 tYX:14,15 tXZ:13,16 tXX:11,18 tXX:11,17 tYY:11,13 tZY:12,13 tZZ:12,11 tXX:10,18 tXX:10,13 tZY:10,12 tYX:10,11 tYZ:8,16 tZX:8,9 tYZ:6,16 tXX:6,12 tXX:6,11 tXX:6,10 tZX:7,16 tZX:7,13 tZX:7,12 tZX:7,10 tZX:7,9 tZX:7,8 tZZ:7,6 tZX:5,9 tZX:5,8 tZY:4,16 tXX:4,13 tXX:4,11 tXX:4,9 tXX:4,8 tZZ:4,5 tZY:3,16 tXX:3,12 tXX:3,11 tXX:3,10 tYZ:3,7 tZZ:3,6 tXZ:3,5 tXY:3,4 tXY:6,7 tXX:2,16 tXX:2,8 tYZ:2,5 tZX:2,4 tYX:1,15 tYY:1,7 tYY:1,6 tZX:0,15 tZX:0,14 tYZ:0,7 tYZ:0,6 tZX:0,1</t>
  </si>
  <si>
    <t>HS:0 HSH:1 HSH:2 HSH:3 SH:4 HS:5 H:6 tXZ:5,6 tXZ:3,6 tXZ:3,5 tXZ:3,4 tYZ:2,6 tXZ:1,5 tXZ:1,4 tYZ:0,6 tYZ:0,4 tYZ:0,2 tZX:0,1</t>
  </si>
  <si>
    <t>SH:0 S:1 S:2 SH:4 SH:5 S:6 SH:7 HSH:8 SH:9 SH:10 SH:11 HSH:12 SH:14 SH:15 S:16 SH:17 HSH:19 HSH:20 SH:21 SH:24 HSH:25 HSH:26 HSH:27 HSH:28 tXZ:23,24 tZX:22,27 tZX:22,26 tZX:21,22 tYX:20,28 tYX:20,27 tYX:20,26 tYX:20,21 tYX:19,26 tYX:19,25 tXX:18,23 tXX:18,22 tZY:18,19 tYX:17,27 tXY:17,19 tXY:17,18 tZX:16,28 tZX:16,27 tZX:16,26 tZX:15,21 tZX:15,20 tZX:15,16 tZX:14,19 tZX:14,18 tZX:13,26 tZX:13,25 tXZ:13,14 tYX:12,28 tYX:12,26 tZX:11,17 tZX:11,16 tZX:11,12 tYX:10,27 tYX:10,25 tYX:10,11 tYX:9,28 tYX:9,25 tYX:8,28 tYX:8,26 tYX:8,25 tYX:8,12 tXY:8,9 tZX:7,13 tZX:7,12 tZX:7,8 tZX:6,28 tZX:6,25 tZX:6,7 tZX:5,11 tZX:5,10 tZX:5,6 tZX:4,9 tZX:4,8 tZX:3,28 tZX:3,25 tXZ:3,4 tYX:2,3 tYX:1,7 tYX:1,6 tYX:1,2 tZX:0,1</t>
  </si>
  <si>
    <t>HSH:0 HSH:1 H:2 HSH:3 S:4 H:5 S:6 S:8 S:9 HSH:10 HS:11 SH:12 H:13 SH:14 H:15 S:16 H:17 H:18 tZX:17,18 tZX:13,18 tYZ:12,17 tYZ:12,15 tXX:11,21 tXX:11,19 tYZ:11,17 tYZ:11,13 tYZ:11,12 tYX:10,21 tYX:10,19 tXZ:10,18 tXZ:10,13 tXZ:10,11 tZX:9,22 tXZ:9,18 tXZ:9,17 tXZ:9,13 tZX:8,20 tXZ:8,18 tXZ:8,17 tXZ:8,13 tZX:7,20 tZX:7,19 tXZ:7,17 tXZ:7,15 tXZ:7,14 tXZ:7,12 tZX:6,21 tZX:6,20 tZX:6,19 tXZ:6,17 tXZ:6,15 tXZ:6,12 tZZ:5,16 tZX:5,9 tZX:5,6 tZX:4,20 tXZ:4,17 tXX:4,16 tXZ:4,15 tXZ:4,12 tYX:3,22 tYX:3,20 tYX:3,19 tZZ:3,18 tZZ:3,15 tZZ:3,13 tZZ:3,12 tYX:3,4 tZY:2,16 tZX:2,8 tZX:2,6 tZX:2,4 tZX:2,3 tYX:1,22 tYX:1,21 tYX:1,19 tZZ:1,15 tZZ:1,14 tYX:1,3 tYX:0,22 tYX:0,20 tXZ:0,16 tXZ:0,14 tYX:0,6 tZZ:0,5 tXX:0,3 tYZ:0,2 tZX:0,1</t>
  </si>
  <si>
    <t>QPerm:0,6,2,3,9,5,10,7,8,19,4,11,12,13,14,15,17,22,18,1,20,21,16 S:0 S:1 HSH:3 HS:4 H:5 HSH:7 HSH:8 HS:9 S:10 S:12 SH:13 H:14 HSH:15 HSH:16 S:18 S:19 SH:20 H:21 S:22 tZZ:20,17 tXY:9,17 tZZ:18,20 tZY:18,17 tXZ:16,18 tZY:16,17 tZZ:22,20 tXX:22,17 tYY:22,16 tZX:22,9 tYZ:15,22 tYZ:15,17 tYY:15,16 tZX:15,9 tZY:14,17 tZX:13,15 tZX:13,9 tZZ:12,22 tZX:12,18 tZX:12,17 tZY:12,16 tZZ:12,13 tXX:12,9 tXX:11,17 tXZ:11,14 tXZ:6,22 tYY:6,18 tYX:6,16 tYX:6,15 tZZ:6,13 tZX:6,12 tYX:6,11 tXZ:6,9 tZZ:12,16 tYZ:4,22 tYZ:4,21 tYZ:4,20 tYZ:4,18 tYZ:4,16 tYZ:4,14 tYZ:4,13 tYY:4,12 tXY:4,9 tXZ:8,22 tXZ:8,20 tXX:8,17 tXZ:8,13 tXY:8,12 tXX:8,9 tXX:8,4 tYY:7,22 tZZ:7,21 tZZ:7,20 tYZ:7,17 tXZ:7,15 tXZ:7,13 tYX:7,8 tZY:1,22 tXZ:1,21 tXZ:1,18 tZZ:1,17 tYZ:1,15 tYY:1,12 tYX:1,9 tXX:1,8 tZY:1,7 tYX:1,6 tXX:1,4 tXX:15,17 tZY:4,6 tZZ:5,22 tZZ:5,21 tZX:5,17 tZY:5,15 tZY:5,4 tYZ:10,21 tYZ:10,18 tYY:10,12 tYX:10,9 tYY:10,6 tYY:10,5 tZX:10,4 tXZ:10,1 tXZ:3,20 tXY:3,15 tXZ:3,13 tZZ:3,12 tZX:3,11 tXX:3,9 tYX:3,6 tYX:9,12 tXZ:2,22 tXZ:2,20 tXX:2,17 tXZ:2,13 tXZ:2,9 tXY:2,3 tYZ:19,22 tYZ:19,20 tYZ:19,18 tXY:19,17 tXX:19,15 tYZ:19,14 tYZ:19,13 tXY:19,12 tXX:19,7 tXX:19,6 tXX:19,3 tYZ:19,1 tYZ:0,21 tYZ:0,19 tYZ:0,18 tYZ:0,17 tYZ:0,13 tYZ:0,12 tZX:0,10 tZX:0,6 tZX:0,5</t>
  </si>
  <si>
    <t>method: qiskit</t>
  </si>
  <si>
    <t>methodName: greedy</t>
  </si>
  <si>
    <t>outfile: /Users/markwebster/Dropbox/QuantumComputing/dev/cliffordopt/examples/results/stergios_encoding-qiskit-greedy-20250315-114618.txt</t>
  </si>
  <si>
    <t>H:6 CX:0,2 CX:6,0 H:4 CX:1,2 CX:4,1 CX:4,2 CX:6,2 H:3 CX:3,5 CX:5,4 CX:4,6 CX:6,5 SWAP:5,4 CX:5,4</t>
  </si>
  <si>
    <t>H:0 H:3 CX:0,2 CX:0,8 CX:3,0 CX:2,1 CX:3,1 CX:3,2 CX:3,4 CX:3,5 CX:8,6 CX:8,7</t>
  </si>
  <si>
    <t>H:10 CX:3,4 CX:10,3 H:8 CX:8,7 CX:8,12 H:0 CX:7,9 CX:0,7 CX:0,2 CX:0,4 CX:0,5 CX:0,9 CX:0,11 CX:0,13 H:14 CX:1,2 CX:1,6 CX:1,9 CX:14,1 CX:14,2 CX:4,6 CX:10,4 CX:6,5 CX:10,5 CX:14,5 CX:10,6 CX:14,6 CX:14,9 CX:14,13 CX:12,10 CX:10,14 CX:14,12 SWAP:12,10 CX:12,11 CX:12,13 CX:12,10</t>
  </si>
  <si>
    <t>H:1 H:6 H:8 CX:1,0 CX:6,0 CX:7,0 CX:8,0 CX:9,0 H:4 CX:1,7 CX:4,1 CX:10,1 CX:4,10 CX:6,3 CX:9,3 H:2 CX:2,4 CX:2,8 CX:2,9 CX:2,11 CX:7,2 CX:5,11 CX:8,5 CX:7,6 CX:8,4 CX:4,7 CX:7,8 CX:4,8 CX:6,9 CX:8,9</t>
  </si>
  <si>
    <t>H:0 H:3 CX:0,2 CX:1,0 CX:3,0 CX:1,6 CX:3,1 CX:2,3 CX:2,4 CX:2,6 H:5 CX:3,6 CX:4,3 CX:5,3 CX:4,6 CX:5,4 CX:5,6</t>
  </si>
  <si>
    <t>H:2 CX:0,1 CX:2,0 CX:2,1 H:7 CX:2,4 CX:2,7 CX:4,3 CX:7,3 CX:4,5 CX:7,4 CX:7,5 CX:7,6 CX:7,8</t>
  </si>
  <si>
    <t>H:11 CX:4,2 CX:11,2 H:1 CX:8,9 CX:1,8 H:0 CX:0,14 CX:1,14 CX:1,9 CX:4,9 CX:11,9 H:12 CX:12,3 CX:12,6 CX:12,10 CX:3,13 CX:11,13 CX:3,4 CX:3,11 CX:1,3 SWAP:10,0 CX:10,1 CX:10,6 CX:10,7 CX:0,10 CX:11,7 CX:11,4 CX:11,6 CX:1,0 CX:0,11 CX:11,1 SWAP:1,0 CX:1,6 CX:1,0 CX:0,5 CX:5,4 CX:6,4 CX:6,5</t>
  </si>
  <si>
    <t>H:8 CX:0,1 CX:8,0 H:3 CX:1,3 CX:1,6 CX:8,1 H:5 CX:5,2 CX:3,6 CX:8,3 H:4 CX:4,8 CX:8,5 CX:8,7</t>
  </si>
  <si>
    <t>H:0 CX:0,1 CX:1,2 H:4 CX:4,2 H:3 H:7 CX:3,6 CX:7,3 CX:8,3 H:5 CX:4,6 CX:5,4 CX:5,6 CX:7,8</t>
  </si>
  <si>
    <t>H:0 CX:0,5 CX:0,7 CX:0,8 H:1 CX:1,5 CX:1,7 CX:1,9 CX:1,10 H:2 CX:2,9 H:3 CX:3,5 CX:3,6 H:4 CX:4,7 CX:4,9 CX:4,10 CX:5,8 CX:9,5 CX:10,6 CX:7,8 CX:9,8</t>
  </si>
  <si>
    <t>CX:3,19 H:0 H:2 CX:0,9 CX:0,15 CX:0,16 CX:0,18 CX:2,0 H:14 CX:14,16 CX:2,1 CX:2,18 H:4 H:12 CX:1,3 CX:1,5 CX:1,18 CX:4,1 CX:12,1 CX:3,5 CX:4,3 CX:9,3 CX:12,3 H:8 CX:4,5 CX:8,4 CX:8,5 CX:9,5 H:6 CX:6,11 CX:6,17 H:10 CX:11,7 CX:10,11 CX:7,10 CX:7,15 CX:14,7 CX:8,9 CX:8,12 CX:8,13 CX:8,17 CX:9,12 CX:9,13 CX:9,17 SWAP:15,10 CX:15,14 CX:10,15 SWAP:14,10 CX:14,17 CX:10,14 CX:12,13 CX:12,18 CX:13,18</t>
  </si>
  <si>
    <t>H:0 CX:0,10 CX:0,14 H:1 CX:1,9 CX:1,15 H:2 CX:2,10 CX:2,13 CX:2,14 H:3 CX:3,7 CX:3,8 CX:3,11 H:4 CX:4,7 CX:4,8 CX:4,12 H:5 CX:5,8 CX:5,11 CX:5,12 H:6 CX:6,7 CX:6,9 CX:6,11 CX:6,12 CX:6,13 CX:9,10 CX:9,15 CX:12,9 CX:10,15 CX:12,10 CX:12,13 CX:13,14</t>
  </si>
  <si>
    <t>H:0 H:1 H:2 CX:0,5 CX:0,6 CX:1,0 CX:2,0 CX:1,3 CX:1,5 CX:2,1 H:4 CX:2,8 CX:3,2 CX:4,2 CX:4,3 CX:4,10 CX:5,4 H:7 CX:6,11 CX:7,6 CX:8,6 CX:7,9 CX:7,11 CX:8,7 CX:9,8 CX:10,8 CX:10,9 CX:11,10</t>
  </si>
  <si>
    <t>H:2 CX:0,8 CX:2,0 H:7 CX:7,12 CX:2,4 CX:7,4 CX:11,4 H:14 CX:7,5 CX:13,5 CX:14,5 H:6 CX:1,8 CX:1,13 CX:3,1 CX:6,1 CX:9,1 CX:14,1 CX:2,8 CX:2,11 CX:6,2 CX:9,2 CX:3,6 CX:3,7 CX:3,8 CX:3,9 CX:14,3 CX:11,10 CX:14,10 CX:6,8 CX:9,8 CX:14,8 CX:9,13 CX:6,9 CX:6,13 CX:7,13 CX:7,14 CX:11,6 CX:6,14 CX:14,11 SWAP:11,6 CX:11,7 CX:6,11 SWAP:7,6</t>
  </si>
  <si>
    <t>H:14 H:16 CX:0,1 CX:0,6 CX:14,0 CX:16,0 H:15 CX:1,3 CX:1,4 CX:1,21 CX:15,1 CX:16,1 CX:3,22 CX:9,22 H:5 H:18 CX:5,9 CX:18,9 H:2 CX:2,3 CX:2,4 CX:2,6 CX:2,8 CX:2,16 CX:2,21 CX:8,20 CX:18,8 H:12 CX:3,4 CX:3,19 CX:12,3 CX:15,3 CX:16,3 CX:18,3 CX:4,20 CX:5,4 CX:16,4 CX:18,4 CX:5,6 CX:5,16 CX:5,19 CX:5,20 CX:5,21 CX:6,20 CX:7,20 CX:6,19 CX:6,21 CX:12,6 CX:14,6 CX:16,6 CX:7,19 CX:12,7 CX:14,7 CX:15,12 CX:10,19 CX:11,19 CX:10,21 CX:11,21 H:13 H:17 CX:11,10 CX:12,10 CX:13,10 CX:17,10 CX:18,10 CX:12,11 CX:13,11 CX:17,12 CX:13,18 CX:17,18</t>
  </si>
  <si>
    <t>H:0 H:2 CX:0,1 CX:0,3 CX:2,0 CX:2,1 CX:2,6 CX:3,2 CX:3,4 CX:4,5 CX:6,7 CX:6,8</t>
  </si>
  <si>
    <t>H:12 CX:12,2 H:13 H:17 CX:13,0 CX:13,1 CX:13,7 CX:13,17 H:14 CX:14,1 CX:14,3 CX:14,8 CX:14,9 CX:14,12 H:15 H:16 H:18 H:20 SWAP:16,10 CX:16,9 CX:16,15 CX:16,18 CX:20,16 CX:10,16 CX:20,1 CX:20,3 CX:20,7 CX:20,9 CX:20,12 CX:20,17 H:21 CX:21,0 CX:21,4 CX:21,5 CX:21,6 CX:21,7 CX:21,9 H:19 CX:3,8 CX:3,12 CX:1,3 CX:9,3 CX:18,3 CX:19,3 H:22 CX:6,4 CX:6,22 CX:0,6 CX:7,6 CX:10,6 CX:17,6 SWAP:7,22 CX:7,4 CX:7,22 CX:1,7 CX:10,7 CX:15,7 CX:18,7 CX:10,11 CX:12,11 CX:15,11 CX:17,11 CX:22,11 CX:0,9 CX:0,10 CX:0,15 CX:0,18 CX:0,22 CX:1,0 CX:12,0 CX:19,0 CX:19,4 CX:19,12 CX:19,17 CX:19,18 CX:15,19 CX:10,1 CX:1,19 CX:19,10 CX:18,8 CX:18,17 CX:18,22 CX:10,18 CX:15,1 CX:1,18 CX:18,15 SWAP:15,1 CX:15,4 CX:15,5 CX:15,22 CX:15,1 CX:5,4 CX:12,5 CX:17,5 SWAP:17,1 CX:17,9 CX:17,10 CX:17,12 CX:17,22 CX:1,17 SWAP:12,1 CX:12,8 CX:12,9 CX:12,22 CX:10,12 CX:1,12 SWAP:10,1 CX:10,9 CX:4,10 CX:1,10 SWAP:22,1 CX:22,9 CX:1,22 CX:1,9 CX:9,8</t>
  </si>
  <si>
    <t>H:0 H:1 CX:0,2 CX:0,4 CX:1,0 CX:1,4 CX:1,5 CX:1,6 CX:2,6 H:3 CX:3,4 CX:3,5 CX:5,6</t>
  </si>
  <si>
    <t>H:0 CX:0,2 CX:0,4 CX:0,8 H:7 CX:7,8 H:1 CX:1,2 CX:1,5 CX:1,6 CX:1,9 CX:1,10 CX:2,6 CX:2,10 H:3 CX:3,4 CX:3,5 CX:3,11 CX:3,12 CX:3,13 CX:4,12 CX:5,6 CX:5,13 CX:5,14 CX:6,14 CX:7,9 CX:7,11 CX:9,10 CX:11,12 CX:11,13 CX:13,14</t>
  </si>
  <si>
    <t>H:2 H:5 CX:1,0 CX:2,0 CX:5,0 CX:2,1 CX:5,1 H:4 CX:4,2 H:6 H:7 CX:4,3 CX:6,3 CX:7,3 CX:7,8</t>
  </si>
  <si>
    <t>H:0 CX:0,1 CX:0,3 CX:0,4 H:2 H:5 CX:2,5 CX:2,7 CX:2,8 H:6 CX:6,3 CX:5,4 CX:7,4 CX:5,7 CX:5,8</t>
  </si>
  <si>
    <t>H:1 H:3 H:7 CX:1,2 CX:3,2 CX:7,2 CX:1,6 CX:5,6 CX:7,6 H:0 CX:4,5 CX:0,4 CX:7,4 CX:0,1 CX:0,8 CX:0,9 CX:3,0 CX:7,0 CX:1,5 CX:1,9 CX:3,1 CX:7,1 CX:3,12 CX:7,3 CX:7,5 H:11 CX:8,9 CX:8,10 CX:8,12 CX:8,13 CX:8,14 CX:11,8 CX:9,10 CX:9,13 CX:11,9 CX:10,14 CX:10,15 CX:11,10 CX:11,12 CX:12,13 CX:12,14 CX:14,15</t>
  </si>
  <si>
    <t>H:0 H:5 CX:0,2 CX:5,0 H:3 CX:3,1 CX:2,3 H:4 CX:3,5 CX:3,6 CX:4,3 CX:4,5 CX:5,6</t>
  </si>
  <si>
    <t>H:0 H:12 CX:0,3 CX:0,10 CX:0,12 H:1 H:2 CX:1,2 CX:1,11 H:6 CX:6,10 H:4 H:5 CX:5,3 CX:5,4 H:9 H:13 CX:13,9 CX:13,14 CX:2,3 CX:2,10 CX:2,11 CX:4,2 CX:9,2 CX:14,2 H:7 CX:7,3 CX:7,4 CX:7,14 H:8 CX:4,3 CX:8,4 CX:9,4 CX:14,4 CX:3,8 CX:3,10 CX:9,3 CX:11,3 CX:12,3 CX:8,9 CX:8,11 CX:8,14 CX:12,8 CX:9,14 CX:11,9 CX:10,11 CX:14,10 CX:14,11</t>
  </si>
  <si>
    <t>H:2 CX:2,0 CX:2,1 H:4 CX:4,3 CX:5,3 CX:4,5 H:6 CX:6,7 CX:7,8</t>
  </si>
  <si>
    <t>H:2 H:4 H:10 CX:1,0 CX:2,0 CX:3,0 CX:4,0 CX:10,0 CX:1,8 CX:2,1 CX:4,1 CX:2,3 CX:2,5 CX:2,8 CX:2,9 CX:3,5 CX:10,3 H:6 CX:4,7 CX:4,12 CX:5,4 CX:6,4 CX:10,4 CX:5,8 CX:5,9 CX:5,11 CX:6,5 CX:10,5 H:13 CX:6,7 CX:6,8 CX:6,9 CX:6,13 CX:6,14 CX:7,14 CX:11,8 CX:12,8 CX:13,8 CX:13,10 CX:11,9 CX:9,10 CX:10,11 CX:9,11 CX:13,9 CX:11,12 CX:13,14</t>
  </si>
  <si>
    <t>H:2 CX:0,1 CX:2,0 CX:2,1 H:5 CX:3,4 CX:5,3 CX:5,4 H:8 CX:6,7 CX:8,6 CX:8,7</t>
  </si>
  <si>
    <t>H:0 H:2 H:3 CX:0,2 CX:0,3 CX:0,6 CX:0,7 CX:0,14 H:1 H:4 CX:1,4 CX:1,6 CX:1,7 CX:1,8 CX:1,13 CX:2,6 CX:2,14 CX:2,16 CX:3,7 CX:3,14 CX:4,7 H:10 CX:10,13 CX:4,6 CX:4,8 CX:4,10 CX:4,15 H:5 CX:5,11 CX:5,12 CX:8,5 CX:6,16 H:9 CX:8,11 CX:9,8 CX:10,8 CX:15,8 CX:9,11 CX:9,15 CX:12,9 CX:10,15 CX:14,16</t>
  </si>
  <si>
    <t>H:2 H:4 H:8 CX:2,0 CX:4,0 CX:8,0 CX:8,7 H:5 H:6 H:9 H:10 CX:2,1 CX:5,1 CX:6,1 CX:9,1 CX:10,1 CX:6,2 CX:10,2 H:11 H:12 H:13 CX:4,3 CX:5,3 CX:11,3 CX:12,3 CX:13,3 CX:12,4 H:14 CX:6,5 CX:13,5 CX:14,5 CX:14,6 CX:9,7 CX:11,7 CX:10,9 CX:12,11 CX:13,11 CX:14,13</t>
  </si>
  <si>
    <t>H:2 H:4 CX:0,1 CX:2,0 CX:4,0 H:5 H:6 CX:2,1 CX:5,1 CX:6,1 CX:6,2 CX:4,3 CX:5,3 CX:6,5</t>
  </si>
  <si>
    <t>H:0 H:1 H:2 CX:0,1 CX:0,2 CX:0,3 CX:0,6 CX:1,2 CX:1,3 CX:1,6 CX:2,3 CX:2,25 CX:2,28 H:4 CX:3,25 CX:3,28 CX:4,3 CX:4,9 CX:4,25 CX:4,28 H:24 CX:24,23 H:18 CX:18,23 H:14 CX:14,13 CX:14,19 H:15 CX:15,16 CX:15,20 H:5 H:7 CX:5,6 CX:5,7 CX:5,8 CX:5,10 CX:5,13 CX:5,27 CX:6,7 CX:6,8 CX:6,13 CX:6,25 CX:7,8 CX:7,13 CX:7,28 CX:8,12 CX:8,25 CX:9,8 CX:9,25 CX:9,28 CX:13,25 CX:13,26 CX:10,25 CX:19,25 H:11 CX:10,11 CX:10,12 CX:10,16 CX:10,17 CX:10,27 CX:11,12 CX:11,16 CX:11,17 CX:12,26 CX:12,28 CX:16,26 CX:16,27 CX:16,28 CX:17,27 CX:18,17 CX:18,22 CX:18,26 CX:18,27 CX:19,18 CX:19,26 H:21 CX:20,21 CX:20,22 CX:20,28 CX:21,22 CX:21,26 CX:21,27 CX:22,26 CX:22,27</t>
  </si>
  <si>
    <t>H:0 CX:14,15 CX:0,14 H:1 H:6 CX:0,1 CX:0,7 CX:0,11 CX:6,0 CX:1,7 CX:1,11 CX:1,15 CX:6,1 H:2 H:5 CX:2,8 CX:2,9 CX:2,16 CX:5,2 H:3 H:4 CX:3,7 CX:4,3 CX:6,3 CX:4,8 CX:4,13 CX:6,4 CX:16,4 CX:5,8 CX:6,16 CX:7,6 CX:7,11 CX:8,9 H:10 H:12 CX:10,13 CX:10,18 CX:11,10 CX:12,10 CX:11,12 CX:11,17 CX:13,11 CX:12,17 CX:17,18</t>
  </si>
  <si>
    <t>H:0 H:1 H:2 CX:0,1 CX:0,2 CX:0,3 CX:0,6 CX:1,2 CX:1,3 CX:1,6 CX:2,3 H:4 CX:4,3 CX:4,9 H:24 CX:24,23 H:18 CX:18,23 H:5 H:7 CX:5,6 CX:5,7 CX:5,8 CX:5,10 CX:5,13 CX:6,7 CX:6,8 CX:6,13 CX:7,8 CX:7,13 CX:8,12 CX:9,8 H:11 CX:10,11 CX:10,12 CX:10,16 CX:10,17 CX:11,12 CX:11,16 CX:11,17 H:14 CX:14,13 CX:14,19 H:15 CX:15,16 CX:15,20 CX:18,17 CX:18,22 CX:19,18 H:21 CX:20,21 CX:20,22 CX:21,22</t>
  </si>
  <si>
    <t>H:0 H:3 CX:0,7 CX:0,29 CX:3,0 CX:21,0 H:10 H:11 CX:10,13 CX:11,13 H:8 H:20 CX:8,18 CX:20,18 H:6 CX:3,7 CX:6,7 CX:21,7 H:9 CX:8,23 CX:9,8 CX:20,8 H:12 CX:23,30 CX:12,23 CX:9,30 CX:12,30 CX:9,14 CX:9,15 CX:20,9 H:1 H:4 CX:1,4 CX:1,14 CX:1,24 CX:1,26 CX:1,27 CX:15,1 H:2 H:5 H:17 CX:2,5 CX:2,16 CX:2,22 CX:2,25 CX:2,28 CX:17,2 CX:3,10 CX:3,21 CX:3,24 CX:3,27 CX:11,3 CX:4,12 CX:4,16 CX:4,26 CX:4,27 CX:5,16 CX:5,22 CX:5,28 CX:6,14 CX:22,6 CX:29,6 CX:10,27 CX:11,10 CX:27,21 CX:22,29 H:19 CX:19,22 CX:12,14 CX:12,15 CX:12,24 CX:12,26 CX:16,12 CX:16,15 CX:16,24 CX:26,14 CX:14,16 CX:16,26 SWAP:26,14 CX:24,26 CX:14,26 CX:24,14 CX:15,24 CX:17,19 CX:17,28 CX:19,25 CX:25,28</t>
  </si>
  <si>
    <t>Gate-Count</t>
  </si>
  <si>
    <t>orig</t>
  </si>
  <si>
    <t>greedy</t>
  </si>
  <si>
    <t>volanto</t>
  </si>
  <si>
    <t>qiskit-greedy</t>
  </si>
  <si>
    <t>rlf_list_1</t>
  </si>
  <si>
    <t>n</t>
  </si>
  <si>
    <t>method: rustiq</t>
  </si>
  <si>
    <t>outfile: /Users/markwebster/Dropbox/QuantumComputing/dev/cliffordopt/examples/results/stergios_encoding-rustiq-20250315-121333.txt</t>
  </si>
  <si>
    <t>CNOT:4,1 CZ:4,1 CNOT:5,1 CNOT:6,5 CZ:6,0 CNOT:5,0 CNOT:6,4 H:0 H:1 H:2 H:3 H:4 H:5 H:6 CZ:6,3 CNOT:6,5 CNOT:5,0 CNOT:3,2 CZ:2,0 S:0 CNOT:4,0 CZ:5,0 S:0 CZ:2,1 S:1 CNOT:4,1 CNOT:6,4 S:1 CNOT:3,2 CNOT:5,6 CNOT:4,5 CNOT:1,5 CNOT:0,4 H:2 H:4 H:5 H:6 SqrtX:1 S:1 S:1 SqrtXd:1 SqrtX:2 SqrtX:2</t>
  </si>
  <si>
    <t>CNOT:2,1 CNOT:8,7 CNOT:8,6 H:0 H:1 H:2 H:3 H:4 H:5 H:6 H:7 H:8 CZ:8,0 CZ:7,0 CZ:6,0 CZ:5,3 CZ:4,3 CNOT:3,0 CZ:2,0 CZ:1,0 H:1 H:2 H:4 H:5 H:6 H:7 H:8</t>
  </si>
  <si>
    <t>Sd:8 CNOT:6,5 CZ:10,3 CNOT:7,3 Sd:7 CNOT:8,7 Sd:7 CZ:14,1 CNOT:7,1 CNOT:8,1 CNOT:8,0 CNOT:14,10 CNOT:10,3 CNOT:11,3 CNOT:14,12 CNOT:12,3 CNOT:12,1 CNOT:13,12 H:0 H:1 H:2 H:3 H:4 H:5 H:6 H:7 H:8 H:9 H:10 H:11 H:12 H:13 H:14 CNOT:14,12 CNOT:14,13 CZ:12,9 CZ:11,0 CNOT:14,11 CZ:10,5 CNOT:10,1 CZ:9,1 CNOT:7,4 S:7 CNOT:8,7 CZ:9,7 S:7 CNOT:7,6 CZ:6,1 S:1 CNOT:12,1 S:1 CZ:5,1 CZ:5,3 S:3 CNOT:10,3 S:3 CNOT:5,4 CZ:4,0 S:0 CNOT:10,0 S:0 CNOT:8,4 S:8 CNOT:14,8 S:8 S:8 CNOT:12,8 S:8 CZ:4,3 CNOT:6,4 CNOT:7,6 CZ:12,6 CNOT:2,0 CZ:1,0 CNOT:10,0 CNOT:14,10 S:0 CNOT:2,0 CZ:13,0 S:0 S:2 S:8 S:12 CNOT:13,14 CNOT:12,13 CNOT:11,12 CNOT:10,11 CNOT:7,8 CNOT:3,11 CNOT:1,10 H:2 H:4 H:5 H:6 H:8 H:9 H:10 H:11 H:12 H:13 H:14 S:0 S:0 SqrtX:2 SqrtX:2 S:3 S:3 SqrtX:7 SqrtX:7 S:8 S:8 SqrtX:9 SqrtX:9 SqrtX:10 SqrtX:10 SqrtX:13 SqrtX:13 SqrtX:14 SqrtX:14</t>
  </si>
  <si>
    <t>Sd:14 CNOT:9,3 CZ:12,1 CNOT:9,1 Sd:10 CNOT:14,10 Sd:10 CNOT:10,7 CNOT:11,7 CNOT:12,4 CNOT:12,2 CNOT:12,1 CNOT:14,10 CNOT:14,6 CZ:14,7 CNOT:15,7 H:0 H:1 H:2 H:3 H:4 H:5 H:6 H:7 H:8 H:9 H:10 H:11 H:12 H:13 H:14 H:15 H:16 H:17 H:18 H:19 CNOT:19,3 CNOT:19,9 CNOT:18,1 CNOT:18,12 CNOT:18,13 CZ:17,6 CZ:16,0 CNOT:15,7 CZ:11,10 CNOT:11,6 CZ:10,7 CNOT:14,10 CZ:17,10 CZ:9,0 CNOT:17,9 CNOT:13,9 CZ:9,8 CZ:8,1 CNOT:8,4 CZ:7,0 S:7 CNOT:15,7 S:15 CNOT:16,15 S:15 S:7 CZ:7,6 S:7 CNOT:14,7 S:14 CNOT:17,14 S:14 S:14 CNOT:16,14 S:14 S:7 S:6 CNOT:11,6 S:6 CZ:5,4 CZ:4,1 S:1 CNOT:12,1 S:1 CZ:3,0 CNOT:5,3 CZ:3,1 CNOT:2,0 CZ:12,0 S:12 CNOT:13,12 S:12 CZ:1,0 S:11 S:12 S:14 S:15 CNOT:7,14 CNOT:1,12 H:3 H:5 H:9 H:11 H:12 H:13 H:14 H:15 H:16 H:17 H:18 H:19 S:6 S:6 S:7 S:7 SqrtX:10 SqrtX:10 SqrtX:13 SqrtX:13 SqrtX:15 SqrtX:15 SqrtX:16 SqrtX:16 SqrtX:17 SqrtX:17</t>
  </si>
  <si>
    <t>CNOT:4,2 CNOT:2,1 CNOT:14,7 CNOT:7,1 CNOT:1,0 CNOT:4,3 CZ:4,3 CZ:7,6 CNOT:9,8 CNOT:24,18 CNOT:18,11 CNOT:11,5 CZ:11,10 CNOT:14,13 CZ:14,13 CNOT:18,17 CZ:18,17 CNOT:19,17 CNOT:21,15 CZ:21,20 CNOT:24,23 CZ:24,23 H:0 H:1 H:2 H:3 H:4 H:5 H:6 H:7 H:8 H:9 H:10 H:11 H:12 H:13 H:14 H:15 H:16 H:17 H:18 H:19 H:20 H:21 H:22 H:23 H:24 H:25 H:26 H:27 H:28 CNOT:28,3 CNOT:28,4 CNOT:28,6 CNOT:28,8 CZ:27,21 CNOT:27,10 CZ:26,21 CNOT:25,4 CNOT:25,10 CZ:22,21 CZ:20,15 CNOT:28,20 CNOT:22,20 CNOT:23,22 CZ:17,11 CZ:16,11 CZ:16,15 CNOT:28,16 CZ:13,7 CZ:12,11 CNOT:28,12 CZ:10,5 CNOT:17,10 CNOT:16,10 CNOT:27,16 CNOT:26,16 CNOT:12,10 CZ:8,7 CNOT:25,8 CZ:6,0 CZ:6,1 CNOT:13,6 S:13 CNOT:14,13 CZ:26,13 CZ:25,13 S:14 CNOT:19,14 CNOT:25,19 CNOT:22,19 CNOT:26,22 S:14 S:14 CNOT:17,14 S:17 CNOT:18,17 CZ:27,17 S:18 CNOT:22,18 CNOT:27,22 CNOT:23,22 S:23 CNOT:24,23 S:23 S:18 S:17 S:14 S:13 CNOT:8,6 CZ:6,5 CZ:3,0 CZ:3,1 CNOT:25,3 CZ:3,2 S:3 CNOT:4,3 S:4 CNOT:9,4 CNOT:12,9 S:4 S:4 CNOT:8,4 CNOT:12,8 CNOT:26,12 S:4 S:3 S:4 S:14 S:18 S:24 CNOT:23,24 CNOT:17,18 CNOT:13,14 CNOT:3,4 H:4 H:6 H:8 H:9 H:10 H:12 H:14 H:16 H:18 H:19 H:20 H:22 H:24 H:25 H:26 H:27 H:28 SqrtX:3 S:3 S:3 SqrtXd:3 SqrtX:8 SqrtX:8 SqrtX:12 SqrtX:12 SqrtX:13 S:13 S:13 SqrtXd:13 SqrtX:17 SqrtX:17 SqrtX:22 SqrtX:22 SqrtX:23 S:23 S:23 SqrtXd:23 SqrtX:24 SqrtX:24 SqrtX:25 SqrtX:25</t>
  </si>
  <si>
    <t>Sd:12 Sd:14 CNOT:16,14 Sd:14 CNOT:14,6 CNOT:6,3 CNOT:18,17 CZ:17,3 CNOT:8,3 Sd:3 CNOT:15,13 CNOT:13,3 Sd:3 CNOT:3,1 Sd:7 Sd:12 CNOT:15,12 Sd:12 CNOT:12,7 Sd:7 CNOT:7,4 CNOT:4,0 Sd:7 CNOT:13,7 Sd:7 CNOT:7,6 CZ:16,4 CNOT:6,4 CNOT:10,8 CNOT:8,7 CNOT:16,1 CZ:13,1 CNOT:7,1 CNOT:10,9 CNOT:9,8 Sd:11 CNOT:14,11 Sd:11 Sd:11 CNOT:17,11 Sd:11 CNOT:11,9 CNOT:12,6 CNOT:14,13 CNOT:13,6 Sd:6 CNOT:14,6 Sd:6 CZ:12,6 Sd:10 CNOT:18,10 Sd:10 CZ:17,10 CNOT:13,10 CNOT:13,5 CNOT:13,2 CNOT:17,14 CNOT:14,11 CZ:13,11 Sd:0 CNOT:16,0 Sd:0 CZ:13,0 CNOT:14,7 Sd:15 CNOT:18,15 Sd:15 CNOT:15,11 Sd:11 CNOT:17,11 Sd:11 CZ:15,11 CNOT:16,15 CNOT:16,6 CNOT:17,13 CNOT:17,3 CNOT:17,0 CZ:18,11 H:0 H:1 H:2 H:3 H:4 H:5 H:6 H:7 H:8 H:9 H:10 H:11 H:12 H:13 H:14 H:15 H:16 H:17 H:18 H:19 H:20 H:21 H:22 CZ:22,2 CZ:22,11 CZ:21,0 CNOT:20,6 CZ:18,1 CZ:18,7 CZ:18,9 CNOT:18,17 CZ:17,0 CNOT:20,17 S:0 CNOT:20,0 S:0 CNOT:17,13 CNOT:15,13 CZ:21,13 CNOT:14,12 CZ:13,12 S:13 CNOT:16,13 CNOT:22,16 S:13 CNOT:13,10 CNOT:12,6 S:12 CNOT:16,12 CNOT:20,16 S:12 CZ:9,0 S:9 CNOT:10,9 S:9 S:0 CNOT:10,0 S:0 CZ:9,4 S:4 CNOT:14,4 S:4 CZ:9,5 CNOT:11,9 CZ:21,9 CNOT:8,0 CZ:7,4 CNOT:16,4 CZ:5,0 CZ:4,3 CNOT:20,3 CNOT:17,4 CZ:20,4 CNOT:14,4 S:14 CNOT:22,14 S:14 CZ:17,4 CNOT:22,4 S:14 CNOT:15,14 S:14 S:3 CNOT:7,3 CZ:9,3 S:9 CNOT:22,9 S:9 S:3 CZ:3,1 CNOT:12,1 CZ:14,1 CNOT:10,3 CNOT:10,1 CZ:3,2 S:3 CNOT:11,3 CZ:19,3 S:3 CZ:2,0 CNOT:8,0 CNOT:11,8 CNOT:15,11 CNOT:10,8 CNOT:13,10 CNOT:22,13 CZ:15,10 S:15 CNOT:22,15 S:15 S:10 CNOT:18,10 CNOT:21,18 CZ:19,10 S:10 CNOT:6,0 S:6 CNOT:16,6 S:6 S:6 CNOT:14,6 S:14 CNOT:21,14 S:14 CZ:19,6 S:6 S:6 CNOT:7,6 S:6 CNOT:1,0 CZ:21,0 CZ:12,0 S:0 CNOT:15,0 S:15 CNOT:16,15 S:16 CNOT:17,16 S:16 S:15 S:0 CNOT:9,1 S:1 CNOT:7,1 CNOT:19,7 S:7 CNOT:15,7 CNOT:19,15 S:7 CZ:13,1 CNOT:19,13 S:1 S:7 S:11 S:17 S:18 S:19 S:20 CNOT:16,17 CNOT:15,17 CNOT:12,14 CNOT:11,17 CNOT:10,18 CNOT:9,13 CNOT:8,9 CNOT:7,15 CNOT:6,14 CNOT:4,16 CNOT:3,8 CNOT:1,12 CNOT:0,7 H:7 H:8 H:9 H:12 H:13 H:14 H:15 H:16 H:17 H:18 H:19 H:20 H:21 H:22 SqrtX:0 S:0 S:0 SqrtXd:0 SqrtX:1 SqrtX:1 S:4 S:4 S:5 S:5 SqrtX:6 S:6 S:6 SqrtXd:6 S:8 S:8 SqrtX:12 S:12 S:12 SqrtXd:12 SqrtX:14 S:14 S:14 SqrtXd:14 SqrtX:15 SqrtX:15 SqrtX:16 SqrtX:16 SqrtX:17 S:17 S:17 SqrtXd:17 S:18 S:18</t>
  </si>
  <si>
    <t>Sd:8 CZ:7,1 CNOT:2,1 CNOT:3,0 CNOT:6,1 CNOT:9,3 CZ:3,1 CNOT:4,3 Sd:3 CNOT:8,3 Sd:3 CZ:4,3 CNOT:10,7 CZ:7,4 CNOT:6,4 CNOT:7,5 CZ:8,0 CNOT:7,0 CNOT:8,6 CNOT:8,5 CNOT:8,0 H:0 H:1 H:2 H:3 H:4 H:5 H:6 H:7 H:8 H:9 H:10 H:11 CZ:11,2 CZ:10,2 CZ:9,2 CNOT:8,4 CZ:7,2 CZ:6,0 CZ:5,2 CZ:4,0 S:0 CNOT:5,0 S:0 CZ:3,1 CNOT:8,1 CNOT:4,3 CNOT:3,0 CNOT:3,1 CZ:7,1 CNOT:10,7 CNOT:8,7 CNOT:9,8 CNOT:6,3 CNOT:10,6 CNOT:8,6 CNOT:11,8 CZ:9,6 CZ:5,1 S:5 CNOT:11,5 S:5 CNOT:4,3 CNOT:10,4 S:4 CNOT:9,4 S:4 S:5 S:9 CNOT:7,8 CNOT:6,7 CNOT:4,6 CNOT:3,7 CNOT:1,3 CNOT:0,4 H:4 H:5 H:7 H:8 H:9 H:10 H:11 SqrtX:0 S:0 S:0 SqrtXd:0 S:3 S:3 S:4 S:4 SqrtX:5 SqrtX:5 S:6 S:6 SqrtX:7 S:7 S:7 SqrtXd:7 SqrtX:8 SqrtX:8 SqrtX:11 SqrtX:11</t>
  </si>
  <si>
    <t>Sd:11 CZ:12,3 CNOT:10,3 CZ:3,0 CNOT:12,1 CNOT:1,0 Sd:3 CNOT:11,3 Sd:3 CNOT:3,2 CNOT:4,2 CNOT:10,6 CNOT:6,5 CNOT:5,4 CNOT:5,3 CNOT:6,5 CNOT:7,6 CZ:7,1 CNOT:8,7 CNOT:11,7 CNOT:11,2 CNOT:11,1 CNOT:12,11 CNOT:12,10 CNOT:12,9 CNOT:12,3 H:0 H:1 H:2 H:3 H:4 H:5 H:6 H:7 H:8 H:9 H:10 H:11 H:12 H:13 H:14 CNOT:12,5 CNOT:12,10 CZ:10,1 CNOT:10,3 CNOT:10,5 CNOT:10,7 CZ:4,1 CNOT:7,4 S:7 CNOT:9,7 S:7 CZ:3,0 CNOT:11,3 CNOT:9,3 CNOT:3,0 CZ:13,0 CZ:8,0 CNOT:10,8 CZ:4,0 S:4 CNOT:7,4 S:4 CNOT:3,1 CZ:9,1 CZ:6,1 CNOT:11,6 CNOT:12,11 CNOT:10,6 S:1 CNOT:7,1 CZ:14,1 S:1 CZ:2,1 CNOT:1,0 CZ:5,0 CNOT:11,5 CNOT:14,11 CNOT:13,11 S:9 CNOT:10,12 CNOT:8,10 CNOT:7,8 CNOT:6,11 CNOT:5,6 CNOT:3,5 CNOT:0,1 H:2 H:4 H:5 H:6 H:8 H:9 H:10 H:11 H:12 H:13 H:14 SqrtX:0 SqrtX:0 SqrtX:2 SqrtX:2 S:3 S:3 SqrtX:6 SqrtX:6 SqrtX:7 S:7 S:7 SqrtXd:7 S:10 S:10 SqrtX:11 S:11 S:11 SqrtXd:11 SqrtX:13 SqrtX:13</t>
  </si>
  <si>
    <t>CNOT:5,3 CZ:3,1 CNOT:2,1 CNOT:3,1 CNOT:5,3 CZ:5,4 H:0 H:1 H:2 H:3 H:4 H:5 H:6 CNOT:6,3 CNOT:5,3 S:5 CNOT:6,5 S:5 CZ:2,0 CNOT:4,2 CNOT:5,4 CZ:1,0 S:1 CNOT:5,1 S:1 CNOT:3,1 S:3 CNOT:6,3 S:3 CNOT:1,0 S:5 CNOT:4,5 CNOT:3,4 CNOT:1,4 H:2 H:4 H:5 H:6 S:3 S:3</t>
  </si>
  <si>
    <t>CNOT:2,0 CZ:2,0 CZ:7,4 CNOT:6,4 CNOT:7,5 CNOT:7,3 CZ:7,3 H:0 H:1 H:2 H:3 H:4 H:5 H:6 H:7 H:8 CNOT:7,6 CZ:5,3 S:3 CNOT:7,3 S:3 CNOT:5,3 CZ:2,0 CNOT:2,0 CNOT:4,2 CNOT:7,4 S:7 CNOT:8,7 S:7 CZ:1,0 S:7 CNOT:6,7 CNOT:4,6 CNOT:3,4 CNOT:0,2 H:1 H:2 H:4 H:5 H:6 H:7 H:8 SqrtX:0 SqrtX:0 SqrtX:1 SqrtX:1 SqrtX:3 SqrtX:3 SqrtX:4 SqrtX:4 SqrtX:5 SqrtX:5 SqrtX:6 SqrtX:6 SqrtX:7 SqrtX:7</t>
  </si>
  <si>
    <t>Sd:7 CNOT:5,4 CNOT:4,2 CNOT:4,0 CZ:4,2 CZ:4,1 Sd:6 CNOT:7,6 Sd:6 CZ:6,3 CZ:7,3 CNOT:5,3 CNOT:7,4 CNOT:8,6 CZ:8,7 H:0 H:1 H:2 H:3 H:4 H:5 H:6 H:7 H:8 CZ:3,2 S:3 CNOT:7,3 S:3 CNOT:6,3 CNOT:7,6 CNOT:4,3 CZ:7,3 S:7 CNOT:8,7 S:7 CZ:1,0 CNOT:2,1 S:2 CNOT:4,2 CZ:5,2 CNOT:6,5 CNOT:5,4 S:2 S:4 S:5 S:7 CNOT:6,7 CNOT:5,6 CNOT:4,5 CNOT:3,4 CNOT:2,5 H:1 H:5 H:7 H:8 SqrtX:2 S:2 S:2 SqrtXd:2 SqrtX:3 S:3 S:3 SqrtXd:3 S:6 S:6 SqrtX:7 SqrtX:7 S:8 S:8</t>
  </si>
  <si>
    <t>CZ:5,2 CNOT:3,2 CZ:8,0 CNOT:2,0 CZ:3,1 CNOT:8,5 CNOT:5,2 CNOT:7,2 CNOT:8,0 H:0 H:1 H:2 H:3 H:4 H:5 H:6 H:7 H:8 CNOT:8,5 CNOT:8,7 CNOT:5,3 CZ:6,3 CZ:4,0 CNOT:5,0 CNOT:2,0 CZ:8,0 CNOT:8,2 S:2 CNOT:5,2 S:2 CZ:1,0 CNOT:6,1 S:5 CNOT:7,8 CNOT:5,7 CNOT:2,7 CNOT:0,5 H:1 H:5 H:6 H:7 H:8 S:2 S:2 SqrtX:5 SqrtX:5</t>
  </si>
  <si>
    <t>CNOT:9,5 CNOT:10,6 H:0 H:1 H:2 H:3 H:4 H:5 H:6 H:7 H:8 H:9 H:10 CZ:9,2 CNOT:8,5 CZ:7,0 S:7 CNOT:10,7 S:7 S:7 CNOT:9,7 S:7 CZ:7,1 CZ:7,4 S:7 CNOT:10,7 S:7 S:7 CNOT:9,7 S:7 CNOT:8,7 CZ:6,1 CZ:5,0 S:5 CNOT:8,5 S:5 CZ:5,2 S:5 CNOT:6,5 S:5 CZ:5,3 CZ:5,4 S:5 CNOT:8,5 S:5 S:5 CNOT:6,5 S:5 H:5 H:6 H:7 H:8 H:9 H:10</t>
  </si>
  <si>
    <t>H:0 H:1 H:2 H:3 H:4 H:5 H:6 H:7 H:8 H:9 H:10 H:11 H:12 H:13 H:14 CZ:14,3 CZ:11,3 CZ:11,7 CNOT:13,11 CNOT:14,13 CNOT:12,11 CZ:9,1 CZ:9,7 CNOT:10,9 CZ:8,0 CZ:8,7 CZ:5,1 CNOT:13,5 CZ:5,3 CNOT:6,5 CZ:4,0 CNOT:12,4 CZ:4,3 CZ:2,0 CNOT:10,2 CNOT:6,2 CNOT:14,6 CZ:2,1 H:2 H:4 H:5 H:6 H:8 H:9 H:10 H:11 H:12 H:13 H:14</t>
  </si>
  <si>
    <t>Sd:14 Sd:6 CNOT:7,2 CZ:2,0 Sd:1 CNOT:6,1 Sd:1 Sd:1 CNOT:14,1 Sd:1 CZ:14,0 CNOT:1,0 CZ:6,0 CNOT:2,0 Sd:5 CNOT:11,5 Sd:5 CZ:14,3 CNOT:5,3 CNOT:13,3 CNOT:3,1 CZ:7,4 CNOT:6,4 CNOT:4,1 CNOT:7,5 Sd:5 CNOT:11,5 Sd:5 CNOT:13,5 CNOT:5,4 CNOT:9,5 CNOT:9,3 CZ:9,6 CNOT:14,12 CNOT:12,11 CNOT:14,13 CNOT:14,6 CNOT:14,3 H:0 H:1 H:2 H:3 H:4 H:5 H:6 H:7 H:8 H:9 H:10 H:11 H:12 H:13 H:14 CNOT:13,9 S:13 CNOT:14,13 S:13 CNOT:12,11 CNOT:11,3 CNOT:7,5 CNOT:13,7 CZ:5,1 CNOT:13,1 CNOT:6,1 CNOT:2,0 CZ:8,0 S:2 CNOT:6,2 CZ:13,2 S:13 CNOT:14,13 S:13 S:2 CNOT:4,2 CZ:12,2 CNOT:14,12 CZ:3,0 CNOT:6,3 S:6 CNOT:11,6 S:6 S:6 CNOT:10,6 S:6 S:3 CNOT:4,3 CNOT:5,4 S:5 CNOT:11,5 CNOT:12,11 S:5 S:5 CNOT:7,5 CNOT:12,7 CNOT:10,7 S:5 S:3 CZ:1,0 S:1 CNOT:3,1 CZ:14,1 S:3 CNOT:9,3 CNOT:12,9 S:3 CZ:8,1 S:1 S:3 S:4 S:5 S:6 CNOT:12,14 CNOT:11,12 CNOT:9,11 CNOT:5,9 CNOT:4,7 CNOT:3,6 CNOT:2,3 CNOT:1,5 CNOT:0,3 H:3 H:5 H:6 H:7 H:8 H:9 H:10 H:11 H:12 H:13 H:14 S:0 S:0 SqrtX:2 S:2 S:2 SqrtXd:2 SqrtX:3 SqrtX:3 SqrtX:4 SqrtX:4 SqrtX:6 SqrtX:6 S:7 S:7 SqrtX:9 S:9 S:9 SqrtXd:9 S:14 S:14</t>
  </si>
  <si>
    <t>CNOT:4,3 CNOT:4,1 CZ:4,3 CNOT:5,3 CNOT:7,6 CNOT:7,2 CNOT:7,0 CZ:7,6 CZ:8,7 CNOT:10,9 CNOT:11,10 H:0 H:1 H:2 H:3 H:4 H:5 H:6 H:7 H:8 H:9 H:10 H:11 CZ:8,2 CNOT:11,8 CNOT:10,8 CNOT:9,8 CZ:6,0 S:6 CNOT:7,6 CZ:11,6 CZ:10,6 S:7 CNOT:9,7 S:7 S:6 CZ:5,2 CZ:3,0 S:3 CNOT:4,3 S:4 CNOT:10,4 S:4 S:4 CNOT:9,4 S:4 S:3 CNOT:2,1 CNOT:3,2 CNOT:1,0 CZ:5,0 CNOT:10,5 CNOT:9,5 S:4 S:7 CNOT:8,9 CNOT:6,7 CNOT:3,4 H:4 H:5 H:7 H:8 H:9 H:10 H:11 SqrtX:2 SqrtX:2 SqrtX:3 S:3 S:3 SqrtXd:3 SqrtX:6 SqrtX:6 SqrtX:7 SqrtX:7 SqrtX:8 SqrtX:8 SqrtX:9 SqrtX:9 SqrtX:10 SqrtX:10 SqrtX:11 SqrtX:11</t>
  </si>
  <si>
    <t>Sd:22 Sd:18 Sd:17 Sd:16 CNOT:18,1 Sd:1 CNOT:22,1 Sd:1 CZ:17,1 CZ:19,1 CNOT:5,1 Sd:1 CNOT:21,1 Sd:1 CNOT:1,0 Sd:16 Sd:19 CNOT:20,19 Sd:19 CNOT:19,16 Sd:16 CNOT:16,10 CNOT:10,7 CZ:20,12 CNOT:18,12 CZ:12,2 CNOT:22,7 CNOT:7,2 CNOT:2,1 Sd:16 CNOT:18,16 Sd:16 CNOT:22,16 CZ:16,2 CNOT:17,3 CNOT:3,2 CNOT:15,9 Sd:15 CNOT:20,15 Sd:15 CZ:15,4 CNOT:9,4 CNOT:4,3 Sd:11 CNOT:18,17 CZ:17,11 CNOT:14,11 Sd:11 CNOT:21,11 CNOT:11,8 CNOT:8,4 Sd:4 CNOT:18,4 Sd:4 CNOT:4,1 CNOT:8,6 Sd:13 CNOT:19,13 Sd:13 CZ:21,6 CNOT:13,6 CZ:15,5 Sd:6 CNOT:21,19 CNOT:19,16 CNOT:16,6 Sd:6 CNOT:6,5 Sd:9 CZ:21,9 CNOT:19,9 Sd:9 CNOT:9,6 Sd:15 CNOT:16,15 Sd:15 CNOT:15,11 CNOT:11,6 CNOT:6,0 Sd:8 CNOT:20,8 Sd:8 CNOT:8,2 CNOT:10,8 CNOT:21,8 CZ:15,8 CNOT:22,14 CNOT:14,8 Sd:17 CNOT:20,19 CNOT:19,17 Sd:17 CNOT:17,8 CNOT:8,0 CNOT:17,9 CNOT:21,9 Sd:9 CNOT:22,9 Sd:9 CNOT:9,7 CNOT:9,2 CNOT:10,9 CNOT:16,10 Sd:10 CNOT:20,10 Sd:10 CNOT:10,3 CZ:21,7 CNOT:11,7 CNOT:13,11 Sd:14 CNOT:15,14 Sd:14 CZ:21,1 CNOT:18,1 CZ:14,1 CNOT:11,1 CNOT:12,7 CZ:13,2 Sd:2 CNOT:19,2 Sd:2 CZ:16,2 Sd:12 CNOT:20,12 Sd:12 CZ:22,2 CNOT:12,2 CNOT:13,10 Sd:13 Sd:18 CNOT:22,20 CNOT:20,18 Sd:18 CNOT:18,13 Sd:13 Sd:13 CNOT:22,13 Sd:13 CNOT:13,4 Sd:13 CNOT:14,13 Sd:13 Sd:0 CNOT:20,0 Sd:0 CZ:13,0 CNOT:14,1 CNOT:20,17 CNOT:17,14 CZ:14,5 Sd:15 CNOT:17,16 CNOT:16,15 Sd:15 CNOT:15,9 CNOT:22,21 CZ:21,5 CNOT:15,5 CNOT:16,0 CNOT:18,13 CZ:18,15 CNOT:19,6 CNOT:19,1 CNOT:21,13 CZ:21,4 CNOT:22,13 CZ:22,9 H:0 H:1 H:2 H:3 H:4 H:5 H:6 H:7 H:8 H:9 H:10 H:11 H:12 H:13 H:14 H:15 H:16 H:17 H:18 H:19 H:20 H:21 H:22 CNOT:22,15 CNOT:21,20 CNOT:20,0 CNOT:19,7 CNOT:19,14 CZ:18,5 CNOT:22,5 CZ:17,7 S:7 CNOT:19,7 S:7 CZ:17,15 S:17 CNOT:21,17 S:17 CNOT:20,17 CNOT:17,5 CNOT:19,17 CZ:21,17 CNOT:21,19 CNOT:18,17 CNOT:22,18 CNOT:21,18 CNOT:17,11 CZ:16,8 S:16 CNOT:20,16 CNOT:22,20 S:16 S:8 CNOT:18,8 CNOT:19,18 S:8 CNOT:14,12 CZ:12,4 S:4 CNOT:19,4 S:4 CNOT:11,1 CNOT:7,2 CZ:21,2 CZ:10,2 CNOT:14,2 S:14 CNOT:16,14 S:14 CNOT:12,2 S:12 CNOT:15,12 CZ:21,12 S:12 CNOT:9,7 CNOT:7,3 CZ:17,3 CNOT:7,5 CNOT:3,1 S:3 CNOT:9,3 CZ:12,3 S:3 CNOT:20,3 S:3 S:3 CNOT:15,3 CZ:22,3 S:3 CNOT:13,12 CNOT:15,13 S:3 S:3 CNOT:6,3 S:6 CNOT:18,6 S:6 S:6 CNOT:9,6 CZ:21,6 S:9 CNOT:10,9 CZ:12,9 CNOT:16,12 CNOT:18,16 S:9 S:6 S:3 CZ:2,1 S:1 CNOT:12,1 S:1 S:1 CNOT:6,1 CNOT:8,6 S:1 CZ:1,0 S:0 CNOT:16,0 S:0 CNOT:13,0 S:0 CNOT:12,0 CZ:20,0 CZ:15,0 S:0 CNOT:22,0 S:0 S:0 S:0 CNOT:7,0 CNOT:10,7 CZ:11,7 S:11 CNOT:19,11 S:11 CNOT:18,7 CZ:20,7 S:0 CNOT:5,1 CNOT:14,5 CNOT:5,0 CZ:13,0 S:13 CNOT:14,13 CZ:20,13 S:13 CZ:11,0 CNOT:8,5 CNOT:20,8 CZ:17,5 CNOT:19,17 CZ:22,17 CNOT:4,0 CZ:21,0 S:4 CNOT:6,4 S:4 S:0 CNOT:2,0 CZ:4,0 CNOT:16,4 CNOT:16,0 CNOT:9,4 S:0 CNOT:8,0 S:8 CNOT:18,8 CZ:22,8 S:8 CZ:15,0 S:15 CNOT:20,15 S:15 CNOT:19,0 S:8 CNOT:9,8 CNOT:21,9 CNOT:10,9 CZ:22,9 CNOT:22,10 CZ:14,9 S:9 CNOT:20,9 S:9 S:14 CNOT:17,14 S:14 S:8 S:0 S:0 S:2 S:6 S:7 S:10 S:14 S:15 S:16 CNOT:20,21 CNOT:19,20 CNOT:12,13 CNOT:11,17 CNOT:10,22 CNOT:9,21 CNOT:8,20 CNOT:7,18 CNOT:6,19 CNOT:5,14 CNOT:4,16 CNOT:3,15 CNOT:2,13 CNOT:1,12 CNOT:0,11 H:11 H:12 H:13 H:14 H:15 H:16 H:17 H:18 H:19 H:20 H:21 H:22 S:0 S:0 SqrtX:2 SqrtX:2 SqrtX:3 SqrtX:3 SqrtX:4 SqrtX:4 SqrtX:6 SqrtX:6 S:7 S:7 S:9 S:9 SqrtX:10 S:10 S:10 SqrtXd:10 SqrtX:12 SqrtX:12 S:13 S:13 SqrtX:15 SqrtX:15 S:17 S:17 SqrtX:18 SqrtX:18 SqrtX:19 S:19 S:19 SqrtXd:19 SqrtX:20 S:20 S:20 SqrtXd:20</t>
  </si>
  <si>
    <t>CNOT:3,2 CZ:3,2 CZ:3,0 H:0 H:1 H:2 H:3 H:4 H:5 H:6 H:7 H:8 CZ:4,0 CNOT:5,4 CZ:3,0 CNOT:6,3 CZ:2,0 CNOT:2,0 CZ:6,0 CNOT:8,6 CNOT:7,6 S:2 CNOT:3,2 S:2 CZ:1,0 S:3 CNOT:2,3 CNOT:0,3 H:1 H:2 H:4 H:5 H:6 H:7 H:8 SqrtX:2 S:2 S:2 SqrtXd:2 S:3 S:3</t>
  </si>
  <si>
    <t>H:0 H:1 H:2 H:3 H:4 H:5 H:6 CNOT:6,2 CZ:5,1 CZ:5,3 CNOT:6,5 CZ:4,3 CZ:2,0 CNOT:1,0 CZ:6,0 CZ:4,0 H:2 H:4 H:5 H:6</t>
  </si>
  <si>
    <t>CNOT:12,9 H:0 H:1 H:2 H:3 H:4 H:5 H:6 H:7 H:8 H:9 H:10 H:11 H:12 H:13 H:14 H:15 CZ:15,1 CZ:14,0 CZ:14,2 CZ:13,2 CZ:12,4 CZ:12,5 CNOT:13,12 CNOT:14,13 CZ:12,6 CZ:11,3 CZ:11,5 CZ:11,6 CZ:10,0 CZ:10,2 CNOT:15,10 CZ:9,1 CZ:9,4 CZ:9,5 CNOT:10,9 CZ:8,5 CNOT:8,7 CZ:7,3 CZ:7,4 CNOT:8,7 CZ:7,6 H:7 H:8 H:9 H:10 H:11 H:12 H:13 H:14 H:15</t>
  </si>
  <si>
    <t>CNOT:5,2 CNOT:5,0 CZ:5,1 CZ:5,0 CNOT:7,6 CNOT:7,4 CNOT:7,3 CZ:7,3 H:0 H:1 H:2 H:3 H:4 H:5 H:6 H:7 H:8 CZ:6,3 CZ:5,0 CNOT:5,0 CZ:4,3 S:3 CNOT:7,3 S:7 CNOT:8,7 S:7 S:3 CZ:2,1 CNOT:5,1 CNOT:4,2 S:7 CNOT:3,7 CNOT:1,5 CNOT:0,1 H:1 H:5 H:7 H:8 SqrtX:0 SqrtX:0 SqrtX:3 SqrtX:3 SqrtX:7 SqrtX:7</t>
  </si>
  <si>
    <t>CNOT:5,4 CNOT:5,0 CNOT:7,4 CZ:5,4 CNOT:6,3 CNOT:6,0 CZ:6,3 H:0 H:1 H:2 H:3 H:4 H:5 H:6 H:7 H:8 CZ:8,2 CZ:7,2 CZ:4,0 CZ:4,2 S:4 CNOT:5,4 S:5 CNOT:8,5 S:5 S:5 CNOT:7,5 S:5 S:4 CZ:3,0 S:3 CNOT:6,3 S:3 CZ:1,0 S:5 S:6 CNOT:4,5 CNOT:3,6 H:1 H:5 H:6 H:7 H:8 SqrtX:3 S:3 S:3 SqrtXd:3 SqrtX:4 S:4 S:4 SqrtXd:4 SqrtX:7 SqrtX:7</t>
  </si>
  <si>
    <t>Sd:7 Sd:0 CNOT:3,0 Sd:0 Sd:2 CZ:11,2 CNOT:3,2 Sd:2 CNOT:7,0 CZ:2,0 CNOT:3,1 Sd:4 CNOT:7,4 Sd:4 CZ:4,3 CNOT:5,4 CNOT:6,4 CZ:11,8 CNOT:9,8 CNOT:10,8 CNOT:11,8 CNOT:11,0 H:0 H:1 H:2 H:3 H:4 H:5 H:6 H:7 H:8 H:9 H:10 H:11 H:12 H:13 H:14 H:15 CNOT:11,10 CZ:9,1 CNOT:13,9 CNOT:10,9 CNOT:15,10 CNOT:14,10 CZ:9,8 S:9 CNOT:11,9 S:9 CNOT:7,3 CNOT:7,6 CZ:5,1 CNOT:6,5 CZ:5,4 S:5 CNOT:7,5 S:5 CZ:4,0 CZ:2,1 CNOT:4,2 CNOT:7,4 S:7 CNOT:12,7 S:7 S:2 CNOT:3,2 S:3 CNOT:12,3 CNOT:14,12 S:3 S:3 CNOT:8,3 S:3 S:2 CNOT:2,0 CZ:8,0 CNOT:11,8 S:11 CNOT:14,11 CNOT:15,14 S:11 CZ:12,8 CNOT:13,12 CNOT:1,0 S:3 S:7 S:11 CNOT:10,11 CNOT:8,10 CNOT:6,7 CNOT:4,6 CNOT:2,3 CNOT:0,1 H:3 H:5 H:6 H:7 H:9 H:10 H:11 H:12 H:13 H:14 H:15 S:1 S:1 SqrtX:2 SqrtX:2 S:4 S:4 SqrtX:5 SqrtX:5 S:7 S:7 SqrtX:8 SqrtX:8 SqrtX:10 SqrtX:10 SqrtX:11 SqrtX:11 SqrtX:14 SqrtX:14 SqrtX:15 SqrtX:15</t>
  </si>
  <si>
    <t>CNOT:5,4 CNOT:4,2 CNOT:4,0 CZ:4,2 CZ:4,1 CZ:6,3 CNOT:5,3 CNOT:7,6 CNOT:7,4 CNOT:8,6 CZ:7,6 H:0 H:1 H:2 H:3 H:4 H:5 H:6 H:7 H:8 CNOT:7,6 CNOT:6,3 CZ:3,2 CNOT:4,3 CNOT:6,4 CZ:7,4 CNOT:8,7 S:4 CNOT:5,4 CNOT:6,5 S:4 CZ:1,0 CNOT:2,1 CNOT:5,2 S:2 CNOT:4,2 S:2 S:4 S:5 S:6 CNOT:6,7 CNOT:5,6 CNOT:4,5 CNOT:3,4 CNOT:2,5 H:1 H:5 H:7 H:8 SqrtX:2 SqrtX:2 SqrtX:3 SqrtX:3 SqrtX:5 SqrtX:5 SqrtX:7 SqrtX:7 SqrtX:8 SqrtX:8</t>
  </si>
  <si>
    <t>Sd:4 CZ:7,1 CNOT:2,1 CNOT:9,3 CNOT:3,0 Sd:3 Sd:4 CNOT:8,4 Sd:4 CNOT:4,3 Sd:3 CNOT:6,1 CZ:3,1 CZ:4,1 CNOT:10,7 CZ:7,4 CNOT:8,6 CNOT:6,4 CNOT:8,7 CNOT:7,5 CNOT:7,0 CNOT:8,7 CNOT:9,0 CZ:8,0 H:0 H:1 H:2 H:3 H:4 H:5 H:6 H:7 H:8 H:9 H:10 H:11 CZ:11,2 CNOT:10,7 CZ:9,2 CNOT:8,1 CZ:10,1 CNOT:8,6 CZ:7,2 CZ:5,1 CZ:5,2 CZ:3,1 S:3 CNOT:8,3 S:3 S:3 CNOT:4,3 S:3 CNOT:3,0 CZ:6,0 CNOT:10,6 CZ:4,0 S:4 CNOT:10,4 S:4 S:0 CNOT:5,0 S:5 CNOT:11,5 S:5 S:0 CNOT:3,1 CZ:7,1 CNOT:8,7 S:8 CNOT:9,8 S:8 S:3 CNOT:6,3 CNOT:9,6 S:3 CNOT:4,3 S:4 CNOT:8,4 S:8 CNOT:11,8 S:8 CZ:9,4 S:4 S:4 S:5 S:6 S:8 S:9 CNOT:7,8 CNOT:6,7 CNOT:4,6 CNOT:3,7 CNOT:1,3 CNOT:0,4 H:4 H:5 H:7 H:8 H:9 H:10 H:11 S:1 S:1 S:4 S:4 S:6 S:6 SqrtX:7 S:7 S:7 SqrtXd:7 SqrtX:8 SqrtX:8 SqrtX:9 SqrtX:9 SqrtX:11 SqrtX:11</t>
  </si>
  <si>
    <t>Sd:8 CZ:5,2 CNOT:3,2 Sd:2 CNOT:8,2 Sd:2 CNOT:2,0 CZ:3,1 CNOT:5,2 CNOT:7,2 CNOT:8,5 CZ:8,0 H:0 H:1 H:2 H:3 H:4 H:5 H:6 H:7 H:8 CNOT:8,5 CNOT:8,7 CNOT:5,3 CZ:6,3 CZ:4,0 CNOT:5,0 CZ:8,0 CNOT:2,0 S:2 CNOT:8,2 S:2 S:2 CNOT:5,2 S:2 CZ:1,0 CNOT:6,1 S:5 S:8 CNOT:7,8 CNOT:5,7 CNOT:2,7 CNOT:0,5 H:1 H:5 H:6 H:7 H:8 S:0 S:0 S:2 S:2 SqrtX:3 SqrtX:3 S:5 S:5 SqrtX:6 SqrtX:6 S:8 S:8</t>
  </si>
  <si>
    <t>Sd:10 Sd:6 CNOT:4,2 CNOT:10,4 CZ:10,1 Sd:4 CNOT:13,4 Sd:4 CNOT:4,1 Sd:4 CNOT:6,4 Sd:4 CZ:4,1 CNOT:6,5 CNOT:6,2 CNOT:6,0 CZ:6,5 Sd:0 CNOT:10,0 Sd:0 CZ:6,0 CZ:13,8 CNOT:9,8 CZ:10,3 Sd:12 CNOT:13,12 Sd:12 CNOT:12,8 CNOT:8,3 CNOT:10,5 CNOT:13,3 CZ:13,11 CZ:13,1 H:0 H:1 H:2 H:3 H:4 H:5 H:6 H:7 H:8 H:9 H:10 H:11 H:12 H:13 H:14 CNOT:13,12 CNOT:12,8 CNOT:12,9 CNOT:10,6 CZ:9,2 CZ:6,1 CNOT:8,1 CZ:5,2 CNOT:10,5 CZ:4,2 CNOT:4,1 CZ:12,1 CNOT:13,12 CNOT:6,4 CNOT:13,6 CZ:12,4 CNOT:9,6 CZ:7,4 CZ:3,1 CNOT:10,3 CZ:2,0 CZ:2,1 S:1 CNOT:8,1 S:1 CZ:1,0 S:0 CNOT:5,0 S:5 CNOT:11,5 CNOT:13,11 CNOT:14,13 S:5 S:5 CNOT:10,5 S:5 S:5 CNOT:7,5 CNOT:14,7 S:5 S:5 CNOT:6,5 CNOT:14,6 S:5 S:0 S:5 S:8 CNOT:11,13 CNOT:9,11 CNOT:8,9 CNOT:5,6 CNOT:4,5 CNOT:3,10 CNOT:1,5 CNOT:0,3 H:3 H:5 H:6 H:7 H:9 H:10 H:11 H:12 H:13 H:14 SqrtX:0 S:0 S:0 SqrtXd:0 SqrtX:1 S:1 S:1 SqrtXd:1 S:2 S:2 S:3 S:3 SqrtX:4 SqrtX:4 S:5 S:5 SqrtX:6 SqrtX:6 SqrtX:8 SqrtX:8 SqrtX:11 S:11 S:11 SqrtXd:11 SqrtX:12 S:12 S:12 SqrtXd:12 SqrtX:14 SqrtX:14</t>
  </si>
  <si>
    <t>Sd:14 Sd:13 Sd:6 CNOT:7,2 CZ:2,0 Sd:1 CNOT:6,1 Sd:1 CNOT:14,1 CNOT:1,0 CNOT:14,6 CZ:6,0 CNOT:2,0 Sd:5 CZ:13,5 CNOT:9,5 Sd:5 Sd:5 CNOT:14,13 CNOT:13,5 Sd:5 CNOT:5,3 CZ:14,3 CNOT:11,3 CNOT:3,1 Sd:4 CNOT:9,4 Sd:4 CZ:7,4 CNOT:6,4 CNOT:4,1 CNOT:7,5 CNOT:5,4 CZ:9,4 CZ:11,7 CNOT:14,12 CNOT:12,11 CNOT:14,5 H:0 H:1 H:2 H:3 H:4 H:5 H:6 H:7 H:8 H:9 H:10 H:11 H:12 H:13 H:14 CNOT:13,12 CNOT:12,9 CNOT:11,3 CNOT:14,11 CNOT:7,5 CNOT:12,7 CNOT:14,12 CNOT:6,3 CZ:5,1 CNOT:6,1 CNOT:4,2 CZ:3,1 S:1 CNOT:12,1 S:1 CNOT:4,3 CNOT:3,1 CZ:13,1 CNOT:9,3 CNOT:14,9 CZ:8,1 CNOT:2,0 CNOT:12,2 CZ:6,0 CNOT:12,6 S:12 CNOT:13,12 S:12 S:2 CNOT:6,2 S:6 CNOT:13,6 S:6 S:6 CNOT:11,6 S:6 S:6 CNOT:10,6 S:6 S:2 CZ:1,0 S:0 CNOT:4,0 CZ:8,0 CNOT:5,4 S:5 CNOT:11,5 S:5 S:5 CNOT:7,5 CNOT:10,7 S:5 S:0 S:4 S:5 S:6 S:12 CNOT:12,14 CNOT:11,12 CNOT:9,11 CNOT:5,9 CNOT:4,7 CNOT:3,6 CNOT:2,3 CNOT:1,5 CNOT:0,3 H:3 H:5 H:6 H:7 H:8 H:9 H:10 H:11 H:12 H:13 H:14 SqrtX:1 SqrtX:1 SqrtX:3 S:3 S:3 SqrtXd:3 S:4 S:4 SqrtX:5 SqrtX:5 S:6 S:6 SqrtX:7 S:7 S:7 SqrtXd:7 SqrtX:8 SqrtX:8 SqrtX:9 S:9 S:9 SqrtXd:9 S:13 S:13 SqrtX:14 SqrtX:14</t>
  </si>
  <si>
    <t>Sd:12 CNOT:11,0 CZ:3,0 CZ:10,0 Sd:1 CNOT:11,1 Sd:1 CNOT:12,1 CNOT:1,0 CZ:12,3 CNOT:6,3 CNOT:3,2 CNOT:10,6 CNOT:6,4 CNOT:4,2 CNOT:5,4 CNOT:5,3 CNOT:7,6 Sd:7 CNOT:11,7 Sd:7 CZ:7,1 CNOT:8,7 Sd:11 CNOT:12,11 Sd:11 CNOT:11,3 CNOT:12,10 CNOT:12,9 H:0 H:1 H:2 H:3 H:4 H:5 H:6 H:7 H:8 H:9 H:10 H:11 H:12 H:13 H:14 CNOT:11,3 CNOT:11,5 CNOT:10,5 CNOT:12,10 CNOT:10,6 CNOT:9,0 S:9 CNOT:10,9 S:9 CNOT:9,7 CZ:8,0 CZ:8,3 S:8 CNOT:10,8 S:8 S:3 CNOT:9,3 CZ:11,3 CNOT:14,11 CNOT:10,9 S:3 CZ:7,6 CNOT:11,6 CNOT:13,11 CNOT:12,11 CNOT:7,1 CZ:4,3 CNOT:9,4 CZ:3,2 CZ:2,1 CNOT:1,0 CZ:7,0 S:0 CNOT:9,0 CZ:13,0 S:0 CZ:5,0 CNOT:12,5 CZ:4,0 CZ:3,0 S:1 CNOT:3,1 CZ:13,1 CZ:9,1 CZ:6,1 CNOT:14,6 S:1 S:3 S:10 CNOT:10,12 CNOT:8,10 CNOT:7,8 CNOT:6,11 CNOT:5,6 CNOT:3,5 CNOT:0,1 H:2 H:4 H:5 H:6 H:8 H:9 H:10 H:11 H:12 H:13 H:14 SqrtX:0 S:0 S:0 SqrtXd:0 SqrtX:2 SqrtX:2 S:3 S:3 SqrtX:4 SqrtX:4 SqrtX:6 SqrtX:6 SqrtX:8 SqrtX:8 S:10 S:10 SqrtX:12 SqrtX:12 SqrtX:14 SqrtX:14</t>
  </si>
  <si>
    <t>Sd:13 Sd:12 CNOT:2,1 CZ:11,1 CNOT:4,1 CNOT:12,10 CZ:10,0 Sd:4 CNOT:13,4 Sd:4 CNOT:4,0 Sd:9 CNOT:13,9 Sd:9 CNOT:9,8 CZ:12,3 CNOT:8,3 CNOT:9,7 CNOT:9,6 Sd:9 CNOT:13,12 CZ:14,9 CNOT:12,9 Sd:9 CNOT:9,1 CNOT:9,0 CNOT:10,3 CZ:10,0 CZ:11,1 CNOT:12,4 CNOT:12,2 CZ:12,4 CNOT:13,11 CNOT:14,10 H:0 H:1 H:2 H:3 H:4 H:5 H:6 H:7 H:8 H:9 H:10 H:11 H:12 H:13 H:14 CZ:14,3 CZ:14,7 CNOT:12,9 CNOT:13,12 CZ:11,1 CNOT:13,11 CZ:11,2 CZ:10,0 CZ:10,4 CNOT:12,4 CNOT:9,8 S:9 CNOT:11,9 S:9 CZ:4,3 CNOT:11,3 CNOT:13,11 S:3 CNOT:8,3 CZ:14,3 S:8 CNOT:10,8 S:8 S:3 CNOT:7,4 CNOT:6,4 CZ:10,4 CNOT:13,10 CNOT:11,4 CNOT:12,11 CNOT:14,12 CNOT:5,4 CNOT:4,2 CNOT:9,4 CZ:10,4 CNOT:3,2 CZ:10,2 S:10 CNOT:14,10 S:10 CNOT:8,3 S:8 S:11 S:12 S:13 CNOT:11,12 CNOT:10,13 CNOT:9,11 CNOT:3,10 H:10 H:12 H:13 H:14 SqrtX:2 SqrtX:2 SqrtX:4 SqrtX:4 SqrtX:10 SqrtX:10 S:11 S:11 SqrtX:12 SqrtX:12 SqrtX:14 SqrtX:14</t>
  </si>
  <si>
    <t>Sd:4 CZ:2,0 CNOT:3,1 Sd:1 CNOT:4,1 Sd:1 CZ:3,1 CNOT:4,0 CNOT:5,2 CZ:5,2 H:0 H:1 H:2 H:3 H:4 H:5 H:6 CNOT:4,0 CNOT:3,1 S:3 CNOT:4,3 CZ:6,3 S:3 CZ:1,0 S:0 CNOT:4,0 CNOT:6,4 S:0 CNOT:2,0 S:2 CNOT:5,2 S:2 CZ:3,0 CNOT:5,0 S:5 CNOT:6,5 S:5 S:5 CNOT:3,4 CNOT:2,5 CNOT:1,4 CNOT:0,2 H:4 H:5 H:6 SqrtX:0 SqrtX:0 S:1 S:1 SqrtX:3 SqrtX:3 S:4 S:4</t>
  </si>
  <si>
    <t>CZ:3,1 CZ:5,1 CNOT:2,1 CNOT:3,1 CNOT:5,1 CZ:5,4 H:0 H:1 H:2 H:3 H:4 H:5 H:6 CZ:6,3 CNOT:5,3 S:5 CNOT:6,5 S:5 CZ:2,0 CNOT:4,2 CNOT:5,4 CZ:1,0 CNOT:6,1 S:1 CNOT:5,1 S:1 CNOT:3,1 CNOT:1,0 S:5 S:6 CNOT:4,5 CNOT:3,4 CNOT:1,4 H:2 H:4 H:5 H:6</t>
  </si>
  <si>
    <t>CZ:2,0 CNOT:1,0 CNOT:2,0 CNOT:4,3 CNOT:5,3 CZ:4,3 H:0 H:1 H:2 H:3 H:4 H:5 H:6 H:7 H:8 CZ:7,6 CNOT:8,7 CZ:4,3 CNOT:4,3 CNOT:5,4 CZ:2,0 CNOT:2,0 CNOT:2,1 CNOT:3,4 CNOT:1,2 CNOT:0,1 H:1 H:2 H:4 H:5 H:7 H:8 SqrtX:1 SqrtX:1 SqrtX:2 SqrtX:2 SqrtX:3 SqrtX:3</t>
  </si>
  <si>
    <t>Sd:6 Sd:4 CZ:7,1 CNOT:2,1 CNOT:9,0 CZ:8,0 CNOT:9,3 CNOT:3,0 Sd:3 CNOT:4,3 Sd:3 Sd:1 CNOT:6,1 Sd:1 CZ:3,1 CNOT:10,7 CZ:7,4 CNOT:6,4 CZ:4,1 CNOT:7,5 CNOT:7,0 CNOT:8,6 CNOT:8,5 CNOT:8,3 CNOT:8,0 H:0 H:1 H:2 H:3 H:4 H:5 H:6 H:7 H:8 H:9 H:10 H:11 CNOT:11,2 CNOT:10,7 CZ:9,2 S:2 CNOT:11,2 S:2 CNOT:8,4 CZ:7,2 CZ:6,0 CNOT:10,6 S:6 CNOT:9,6 S:6 CZ:5,2 CZ:4,0 S:0 CNOT:5,0 S:0 CZ:3,1 CNOT:8,1 CNOT:4,3 CNOT:10,4 S:4 CNOT:9,4 S:4 CNOT:3,0 CNOT:3,1 CZ:10,1 CZ:7,1 CNOT:8,7 CNOT:6,3 CNOT:8,6 CNOT:11,8 S:8 CNOT:9,8 S:8 CZ:5,1 S:5 CNOT:11,5 S:5 CNOT:4,3 S:5 S:9 S:11 CNOT:7,8 CNOT:6,7 CNOT:4,6 CNOT:3,7 CNOT:1,3 CNOT:0,4 H:4 H:5 H:7 H:8 H:9 H:10 H:11 SqrtX:0 SqrtX:0 S:2 S:2 S:3 S:3 SqrtX:4 S:4 S:4 SqrtXd:4 SqrtX:5 SqrtX:5 SqrtX:6 SqrtX:6 S:7 S:7 SqrtX:10 SqrtX:10</t>
  </si>
  <si>
    <t>Sd:14 Sd:9 Sd:6 CNOT:7,2 CZ:2,0 Sd:1 CNOT:6,1 Sd:1 CNOT:1,0 Sd:0 CNOT:14,0 Sd:0 CZ:6,0 CNOT:2,0 CNOT:9,5 CNOT:13,5 CZ:14,3 CNOT:5,3 CNOT:11,3 CNOT:14,3 CNOT:3,1 CZ:7,4 CZ:9,4 CNOT:6,4 Sd:4 CNOT:9,4 Sd:4 CNOT:4,1 CNOT:7,5 CNOT:5,4 CZ:11,7 CNOT:14,12 CNOT:12,11 CNOT:14,13 CNOT:14,6 H:0 H:1 H:2 H:3 H:4 H:5 H:6 H:7 H:8 H:9 H:10 H:11 H:12 H:13 H:14 CNOT:13,12 CNOT:12,11 CNOT:14,12 CNOT:11,3 CNOT:7,5 CNOT:14,7 CZ:6,0 CNOT:6,4 CZ:5,1 CNOT:4,2 CZ:12,2 CZ:3,1 S:1 CNOT:14,1 S:1 CNOT:4,3 CNOT:3,1 CZ:13,1 CNOT:9,3 CNOT:12,9 CNOT:2,0 CZ:1,0 CNOT:6,1 CZ:8,1 S:0 CNOT:4,0 CZ:8,0 S:4 CNOT:6,4 S:6 CNOT:13,6 S:6 CNOT:11,6 CNOT:10,6 S:4 CNOT:5,4 S:5 CNOT:11,5 CNOT:12,11 S:5 S:5 CNOT:7,5 CNOT:12,7 CNOT:13,12 CNOT:10,7 S:5 S:0 S:4 S:5 S:13 S:14 CNOT:12,14 CNOT:11,12 CNOT:9,11 CNOT:5,9 CNOT:4,7 CNOT:3,6 CNOT:2,3 CNOT:1,5 CNOT:0,3 H:3 H:5 H:6 H:7 H:8 H:9 H:10 H:11 H:12 H:13 H:14 S:0 S:0 SqrtX:1 SqrtX:1 SqrtX:3 SqrtX:3 S:4 S:4 SqrtX:5 SqrtX:5 S:6 S:6 SqrtX:8 SqrtX:8 SqrtX:11 SqrtX:11</t>
  </si>
  <si>
    <t>Sd:15 CNOT:2,0 CNOT:3,0 CZ:12,5 CNOT:9,5 CNOT:5,4 CNOT:4,1 Sd:5 CNOT:10,5 Sd:5 Sd:8 CNOT:10,8 Sd:8 CNOT:12,8 CZ:8,5 CNOT:10,9 CNOT:11,8 Sd:12 CNOT:15,12 Sd:12 CNOT:12,10 CZ:15,10 H:0 H:1 H:2 H:3 H:4 H:5 H:6 H:7 H:8 H:9 H:10 H:11 H:12 H:13 H:14 H:15 H:16 CZ:16,4 CZ:14,0 CZ:14,2 CZ:14,3 CNOT:16,14 CNOT:13,10 CNOT:13,12 CNOT:12,11 CZ:11,5 CZ:11,9 CNOT:15,11 CZ:10,5 S:10 CNOT:15,10 S:10 CZ:10,9 S:10 CNOT:12,10 S:10 CZ:9,8 CNOT:13,8 CZ:8,1 S:8 CNOT:10,8 S:10 CNOT:13,10 S:10 S:8 CZ:8,4 S:8 CNOT:15,8 S:8 CNOT:12,8 CZ:7,2 CZ:7,3 CNOT:7,6 CZ:6,0 CZ:6,1 CNOT:16,6 CZ:6,2 CZ:6,4 CNOT:7,6 S:10 S:12 CNOT:11,12 CNOT:10,11 CNOT:8,11 H:6 H:7 H:10 H:11 H:12 H:13 H:14 H:15 H:16 S:1 S:1 S:4 S:4 SqrtX:5 S:5 S:5 SqrtXd:5 SqrtX:8 SqrtX:8 SqrtX:12 S:12 S:12 SqrtXd:12 SqrtX:13 SqrtX:13 SqrtX:15 SqrtX:15</t>
  </si>
  <si>
    <t>CZ:16,3 CNOT:6,3 CNOT:10,3 CNOT:3,2 CZ:16,4 CNOT:10,4 CNOT:12,4 CNOT:4,3 CNOT:4,1 CNOT:6,1 CNOT:16,7 CZ:7,6 CZ:7,4 CZ:7,0 CZ:10,7 CNOT:16,13 CNOT:13,11 CZ:11,10 CNOT:12,11 CZ:13,12 CNOT:16,8 H:0 H:1 H:2 H:3 H:4 H:5 H:6 H:7 H:8 H:9 H:10 H:11 H:12 H:13 H:14 H:15 H:16 H:17 H:18 CZ:17,10 CZ:15,1 CZ:14,0 CNOT:14,7 CNOT:15,14 CZ:13,2 CZ:13,4 CNOT:18,13 CNOT:12,10 CZ:11,4 CNOT:11,7 CNOT:11,10 CZ:13,10 CNOT:17,13 CNOT:18,17 CZ:9,2 CZ:8,4 CZ:8,5 CZ:7,1 CNOT:16,7 CZ:7,2 CNOT:11,7 S:11 CNOT:12,11 S:12 CNOT:13,12 S:12 S:11 CZ:7,3 CNOT:17,7 CNOT:13,7 CNOT:18,13 CNOT:8,7 CNOT:9,8 CNOT:6,3 CZ:16,3 CNOT:3,0 CNOT:4,3 CNOT:6,4 CNOT:2,0 CNOT:5,2 CNOT:1,0 S:12 CNOT:11,12 CNOT:10,11 CNOT:0,1 H:7 H:8 H:9 H:12 H:13 H:14 H:15 H:16 H:17 H:18 SqrtX:13 SqrtX:13 SqrtX:18 SqrtX:18</t>
  </si>
  <si>
    <t>CNOT:2,0 CZ:2,0 CNOT:5,3 CZ:5,3 CNOT:8,6 CZ:8,6 H:0 H:1 H:2 H:3 H:4 H:5 H:6 H:7 H:8 CZ:8,7 CZ:7,6 S:6 CNOT:8,6 S:6 CZ:5,4 CZ:4,3 S:3 CNOT:5,3 S:3 CZ:2,1 CZ:1,0 S:0 CNOT:2,0 S:0 S:2 S:5 S:8 CNOT:6,8 CNOT:3,5 CNOT:0,2 H:1 H:2 H:4 H:5 H:7 H:8 SqrtX:0 S:0 S:0 SqrtXd:0 SqrtX:1 SqrtX:1 SqrtX:3 S:3 S:3 SqrtXd:3 SqrtX:4 SqrtX:4 SqrtX:6 S:6 S:6 SqrtXd:6 SqrtX:7 SqrtX:7</t>
  </si>
  <si>
    <t>CNOT:3,2 CZ:3,2 CZ:3,0 H:0 H:1 H:2 H:3 H:4 H:5 H:6 H:7 H:8 CZ:6,2 CNOT:6,3 CNOT:8,6 CNOT:7,6 CZ:4,0 CNOT:5,4 CZ:2,1 CNOT:3,2 CZ:1,0 CNOT:3,0 S:0 CNOT:2,0 S:0 S:2 CNOT:2,3 CNOT:0,3 H:1 H:2 H:4 H:5 H:6 H:7 H:8 SqrtX:2 S:2 S:2 SqrtXd:2</t>
  </si>
  <si>
    <t>Sd:9 Sd:7 Sd:4 CNOT:7,2 CNOT:2,1 CNOT:2,0 Sd:1 Sd:4 CNOT:14,6 CNOT:6,5 CNOT:5,4 Sd:4 Sd:4 CNOT:13,12 CNOT:12,4 Sd:4 CNOT:4,1 Sd:1 Sd:2 CNOT:7,2 Sd:2 CZ:2,1 CNOT:6,0 CNOT:6,2 CZ:2,0 CNOT:4,2 CNOT:5,3 Sd:3 Sd:9 CNOT:10,9 Sd:9 CNOT:9,3 Sd:3 Sd:3 CNOT:13,11 CNOT:11,3 Sd:3 CZ:5,3 CNOT:7,3 CZ:9,7 CNOT:12,8 CNOT:8,7 CNOT:11,8 CNOT:8,4 Sd:9 CNOT:11,9 Sd:9 CNOT:9,8 CNOT:14,10 CNOT:10,9 CNOT:9,7 CNOT:9,6 CNOT:10,9 CNOT:12,8 CNOT:14,13 CNOT:13,11 CNOT:14,9 H:0 H:1 H:2 H:3 H:4 H:5 H:6 H:7 H:8 H:9 H:10 H:11 H:12 H:13 H:14 CNOT:14,5 CNOT:14,12 CNOT:12,4 CNOT:13,12 CNOT:14,13 CNOT:11,5 S:11 CNOT:13,11 S:11 CZ:10,3 CNOT:10,6 CNOT:12,10 CZ:8,3 CNOT:13,8 CZ:6,0 CNOT:11,6 CNOT:9,6 CNOT:8,0 CZ:12,0 S:8 CNOT:12,8 S:8 S:0 CNOT:7,0 S:0 CZ:5,1 CNOT:13,5 S:1 CNOT:12,1 S:1 S:1 CNOT:7,1 S:1 CNOT:5,2 CNOT:5,3 CZ:9,3 CNOT:7,5 CZ:9,5 CNOT:11,9 S:11 CNOT:14,11 S:11 CNOT:10,5 CZ:2,0 CNOT:13,0 CZ:2,1 CNOT:10,1 S:2 CNOT:8,2 S:2 CNOT:6,2 S:6 CNOT:7,6 S:7 CNOT:14,7 S:7 S:6 CNOT:4,2 S:4 CNOT:7,4 CZ:14,4 S:7 CNOT:13,7 S:7 S:7 CNOT:11,7 S:7 S:4 S:8 S:11 S:14 CNOT:13,14 CNOT:12,13 CNOT:11,14 CNOT:10,12 CNOT:8,13 CNOT:7,14 CNOT:6,9 CNOT:5,10 CNOT:4,8 CNOT:3,10 CNOT:1,12 CNOT:0,13 H:10 H:12 H:13 H:14 SqrtX:0 SqrtX:0 S:1 S:1 SqrtX:2 SqrtX:2 SqrtX:5 S:5 S:5 SqrtXd:5 S:6 S:6 SqrtX:7 SqrtX:7 SqrtX:9 S:9 S:9 SqrtXd:9 S:10 S:10 S:11 S:11 S:13 S:13 S:14 S:14</t>
  </si>
  <si>
    <t>Sd:6 Sd:5 CNOT:4,1 CNOT:5,4 Sd:4 CNOT:6,4 Sd:4 CZ:4,0 CNOT:1,0 CNOT:4,2 CNOT:2,0 CNOT:6,2 CZ:2,1 Sd:3 CNOT:5,3 Sd:3 CNOT:3,0 CNOT:4,3 CZ:3,2 CNOT:5,1 CZ:6,0 H:0 H:1 H:2 H:3 H:4 H:5 H:6 CZ:6,3 CZ:4,1 CNOT:4,2 CNOT:3,1 CNOT:3,2 CNOT:5,3 CNOT:6,5 CZ:2,0 CNOT:6,2 CNOT:4,0 CNOT:1,0 S:1 CNOT:5,1 S:1 S:5 CNOT:5,6 CNOT:3,6 CNOT:1,5 CNOT:0,4 H:4 H:5 H:6 SqrtX:0 SqrtX:0 S:1 S:1 SqrtX:3 S:3 S:3 SqrtXd:3 SqrtX:4 S:4 S:4 SqrtXd:4 S:5 S:5 SqrtX:6 S:6 S:6 SqrtXd:6</t>
  </si>
  <si>
    <t>Sd:14 Sd:9 CNOT:7,2 CZ:2,0 CNOT:6,1 Sd:6 CNOT:14,6 Sd:6 CZ:6,0 Sd:1 CNOT:14,1 Sd:1 CNOT:1,0 CNOT:2,0 CZ:14,5 CNOT:9,5 Sd:13 CNOT:14,13 Sd:13 CNOT:13,5 CNOT:5,3 CZ:14,3 CNOT:11,3 CNOT:3,1 CZ:7,4 CZ:9,4 CNOT:6,4 Sd:4 CNOT:9,4 Sd:4 CNOT:4,1 CNOT:7,5 CNOT:5,4 CZ:11,7 CNOT:14,12 CNOT:12,11 CNOT:14,5 H:0 H:1 H:2 H:3 H:4 H:5 H:6 H:7 H:8 H:9 H:10 H:11 H:12 H:13 H:14 CNOT:14,12 CNOT:13,9 CNOT:12,11 CNOT:11,3 CNOT:7,5 CNOT:13,7 CNOT:6,3 CZ:5,1 CNOT:13,1 CNOT:2,0 CZ:8,0 S:2 CNOT:6,2 CZ:13,2 S:2 CNOT:4,2 CZ:12,2 CZ:3,0 S:3 CNOT:4,3 CNOT:5,4 S:5 CNOT:11,5 CNOT:14,11 S:5 S:5 CNOT:7,5 CNOT:14,7 CNOT:12,7 CNOT:10,7 S:5 S:3 CZ:1,0 CNOT:6,1 S:6 CNOT:11,6 CNOT:12,11 S:6 S:6 CNOT:10,6 S:6 S:1 CNOT:3,1 S:3 CNOT:14,3 S:3 S:3 CNOT:9,3 CNOT:12,9 S:3 CZ:8,1 S:1 S:3 S:4 S:5 S:6 CNOT:12,14 CNOT:11,12 CNOT:9,11 CNOT:5,9 CNOT:4,7 CNOT:3,6 CNOT:2,3 CNOT:1,5 CNOT:0,3 H:3 H:5 H:6 H:7 H:8 H:9 H:10 H:11 H:12 H:13 H:14 SqrtX:1 SqrtX:1 SqrtX:2 S:2 S:2 SqrtXd:2 SqrtX:3 SqrtX:3 S:4 S:4 S:7 S:7 SqrtX:8 SqrtX:8 SqrtX:9 SqrtX:9 SqrtX:10 SqrtX:10 SqrtX:11 S:11 S:11 SqrtXd:11 SqrtX:13 S:13 S:13 SqrtXd:13</t>
  </si>
  <si>
    <t>Sd:6 CNOT:4,2 Sd:4 CNOT:10,4 Sd:4 Sd:4 CNOT:13,4 Sd:4 CNOT:4,1 Sd:4 CNOT:6,4 Sd:4 CZ:4,1 CNOT:6,5 CNOT:6,2 CNOT:6,0 CZ:6,5 Sd:0 CNOT:10,0 Sd:0 CZ:6,0 CZ:13,8 CNOT:9,8 CNOT:13,3 CZ:10,3 Sd:12 CNOT:13,12 Sd:12 CNOT:12,8 CNOT:8,3 CNOT:10,5 CZ:10,1 CZ:13,11 CZ:13,1 H:0 H:1 H:2 H:3 H:4 H:5 H:6 H:7 H:8 H:9 H:10 H:11 H:12 H:13 H:14 CNOT:13,12 CZ:12,3 CZ:10,5 CNOT:10,6 CZ:9,2 CNOT:12,9 CZ:8,3 CZ:4,2 CNOT:4,1 CZ:8,1 CZ:6,1 S:6 CNOT:13,6 S:6 S:4 CNOT:6,4 CZ:12,4 S:4 CNOT:13,4 S:4 S:6 CNOT:9,6 S:6 CZ:7,4 S:4 CZ:3,1 CNOT:10,3 CNOT:2,0 S:2 CNOT:5,2 S:2 CZ:1,0 S:0 CNOT:10,0 S:0 S:0 CNOT:2,0 CNOT:5,2 CNOT:11,5 CNOT:13,11 CZ:8,2 S:8 CNOT:12,8 CNOT:13,12 CNOT:14,13 S:8 CNOT:7,5 CNOT:14,7 CNOT:6,5 S:6 CNOT:14,6 S:6 S:0 S:2 S:6 S:10 S:12 CNOT:11,13 CNOT:9,11 CNOT:8,9 CNOT:5,6 CNOT:4,5 CNOT:3,10 CNOT:1,5 CNOT:0,3 H:3 H:5 H:6 H:7 H:9 H:10 H:11 H:12 H:13 H:14 SqrtX:0 S:0 S:0 SqrtXd:0 S:3 S:3 SqrtX:4 SqrtX:4 SqrtX:5 S:5 S:5 SqrtXd:5 S:8 S:8 SqrtX:9 SqrtX:9 S:11 S:11 S:12 S:12 SqrtX:13 SqrtX:13</t>
  </si>
  <si>
    <t>CNOT:4,2 CNOT:2,1 CNOT:14,7 CNOT:7,1 CNOT:1,0 CNOT:4,3 CZ:4,3 CZ:7,6 CNOT:9,8 CNOT:24,18 CNOT:18,11 CNOT:11,5 CZ:11,10 CNOT:14,13 CZ:14,13 CNOT:18,17 CZ:18,17 CNOT:19,17 CNOT:21,15 CZ:21,20 CNOT:24,23 CZ:24,23 H:0 H:1 H:2 H:3 H:4 H:5 H:6 H:7 H:8 H:9 H:10 H:11 H:12 H:13 H:14 H:15 H:16 H:17 H:18 H:19 H:20 H:21 H:22 H:23 H:24 CZ:22,21 CZ:20,15 CNOT:22,20 CZ:17,11 CZ:16,11 CZ:16,15 CNOT:13,8 CZ:12,11 CNOT:12,9 CZ:10,5 CNOT:17,10 CNOT:16,10 CNOT:12,10 CZ:8,5 CZ:8,7 CZ:6,5 CNOT:6,3 CZ:3,0 CZ:3,1 CNOT:6,3 CNOT:8,6 CNOT:13,8 S:13 CNOT:14,13 S:14 CNOT:19,14 CNOT:23,19 CNOT:22,19 S:14 S:14 CNOT:17,14 S:17 CNOT:18,17 S:18 CNOT:23,18 S:23 CNOT:24,23 S:23 S:18 S:18 CNOT:22,18 S:18 S:17 S:14 S:13 CNOT:12,8 CZ:3,2 S:3 CNOT:4,3 S:4 CNOT:9,4 S:4 S:4 CNOT:8,4 S:4 S:3 S:4 S:14 S:18 S:24 CNOT:23,24 CNOT:17,18 CNOT:13,14 CNOT:3,4 H:4 H:6 H:8 H:9 H:10 H:12 H:14 H:16 H:18 H:19 H:20 H:22 H:24 SqrtX:3 S:3 S:3 SqrtXd:3 SqrtX:8 SqrtX:8 SqrtX:13 S:13 S:13 SqrtXd:13 SqrtX:17 S:17 S:17 SqrtXd:17 SqrtX:18 SqrtX:18 SqrtX:23 S:23 S:23 SqrtXd:23 SqrtX:24 SqrtX:24</t>
  </si>
  <si>
    <t>CNOT:4,1 CNOT:1,0 CNOT:20,9 CNOT:9,3 CNOT:10,3 CNOT:21,7 CNOT:29,22 CNOT:22,7 CZ:7,3 CNOT:12,5 CNOT:5,3 CZ:22,6 CNOT:9,6 CNOT:6,3 CNOT:3,2 CNOT:6,0 CZ:7,2 CNOT:15,14 CNOT:19,17 CZ:17,7 CNOT:22,14 CNOT:24,14 CNOT:14,7 CZ:7,1 CZ:14,9 CZ:15,9 CNOT:26,24 CNOT:24,16 CNOT:16,14 CZ:16,12 CNOT:17,14 CNOT:17,11 CNOT:17,7 CNOT:18,15 CNOT:20,17 CNOT:20,14 CNOT:20,9 CNOT:21,14 CNOT:21,7 CZ:21,0 CNOT:24,23 CZ:24,12 CNOT:26,24 CNOT:27,21 CNOT:29,22 H:0 H:1 H:2 H:3 H:4 H:5 H:6 H:7 H:8 H:9 H:10 H:11 H:12 H:13 H:14 H:15 H:16 H:17 H:18 H:19 H:20 H:21 H:22 H:23 H:24 H:25 H:26 H:27 H:28 H:29 H:30 CZ:29,0 CNOT:29,16 CNOT:29,20 CNOT:29,22 CNOT:27,21 CNOT:27,24 CZ:26,4 CZ:25,19 CZ:24,2 CZ:24,3 CNOT:27,24 CNOT:29,27 CNOT:26,24 CNOT:23,7 CNOT:23,18 CZ:22,3 CZ:22,19 CZ:21,4 CZ:21,10 CNOT:21,7 CZ:20,9 CNOT:21,20 CZ:18,8 CNOT:25,18 CNOT:20,18 CZ:17,0 CNOT:21,17 CZ:23,17 CZ:16,9 CZ:16,11 CZ:15,12 CZ:14,5 CNOT:14,7 CNOT:29,14 CNOT:20,14 CNOT:23,20 CNOT:17,14 CZ:13,0 CZ:12,7 S:7 CNOT:17,7 S:7 CNOT:11,10 CZ:13,10 CZ:9,7 CNOT:9,1 CZ:21,1 CNOT:27,21 S:9 CNOT:14,9 CZ:30,9 S:9 CNOT:9,8 CZ:15,8 CNOT:17,15 CZ:7,0 CNOT:23,7 CNOT:7,5 CZ:28,5 CZ:22,5 CZ:16,5 CNOT:20,16 CNOT:25,20 CNOT:28,25 CNOT:17,16 CNOT:6,1 CZ:24,1 S:6 CNOT:7,6 CZ:17,6 S:17 CNOT:20,17 CNOT:30,20 S:17 S:6 CNOT:3,0 CNOT:7,3 CZ:28,3 CNOT:2,0 CZ:23,0 CNOT:30,23 CZ:13,0 CNOT:11,2 CZ:22,2 CNOT:7,2 CZ:25,2 S:7 S:14 S:17 CNOT:18,20 CNOT:17,18 CNOT:16,17 CNOT:15,18 CNOT:14,16 CNOT:9,14 CNOT:7,15 CNOT:6,7 CNOT:5,6 CNOT:3,5 CNOT:2,3 H:13 H:15 H:16 H:17 H:18 H:20 H:21 H:22 H:23 H:24 H:25 H:26 H:27 H:28 H:29 H:30 S:2 S:2 S:3 S:3 S:5 S:5 S:6 S:6 S:14 S:14 SqrtX:15 SqrtX:15 SqrtX:16 SqrtX:16 SqrtX:17 SqrtX:17 SqrtX:18 SqrtX:18 SqrtX:20 SqrtX:20 SqrtX:23 SqrtX:23</t>
  </si>
  <si>
    <t>rustiq</t>
  </si>
  <si>
    <t>method: pyzx</t>
  </si>
  <si>
    <t>outfile: /Users/markwebster/Dropbox/QuantumComputing/dev/cliffordopt/examples/results/stergios_encoding-pyzx-20250315-121606.txt</t>
  </si>
  <si>
    <t>SWAP:5,6 H:6 H:5 H:4 H:2 H:1 H:0 H:3 CZ:5,6 CZ:4,6 CZ:3,6 CZ:1,4 CZ:0,5 H:6 H:5 H:4 H:1 H:0 CZ:5,6 CZ:4,6 CZ:1,2 CZ:0,2 H:5 H:4 H:2</t>
  </si>
  <si>
    <t>H:8 H:7 H:6 H:5 H:4 H:2 H:1 H:3 CZ:0,3 H:0 CZ:3,8 CZ:0,8 CZ:0,2 H:8 H:2 CZ:7,8 CZ:6,8 CZ:3,5 CZ:3,4 CZ:1,2 H:7 H:6 H:5 H:4 H:1</t>
  </si>
  <si>
    <t>H:11 H:9 H:7 H:6 H:5 H:4 H:3 H:2 H:1 H:10 CZ:3,10 H:14 H:12 H:3 H:0 CZ:10,12 CZ:3,4 CZ:1,14 CZ:0,4 H:13 H:10 H:8 H:4 H:1 CZ:13,14 CZ:10,14 CZ:8,12 CZ:7,8 CZ:4,6 CZ:1,6 CZ:0,7 H:14 H:12 H:7 H:6 CZ:12,14 CZ:12,13 CZ:11,12 CZ:10,12 CZ:7,9 CZ:5,6 CZ:1,9 CZ:1,2 CZ:0,13 CZ:0,11 CZ:0,5 CZ:0,2 H:14 H:13 H:11 H:10 H:9 H:5 H:2</t>
  </si>
  <si>
    <t>H:15 H:14 H:13 H:12 H:11 H:9 H:7 H:4 H:1 H:10 H:6 H:2 CZ:10,11 CZ:6,11 CZ:0,2 H:19 H:18 H:17 H:16 H:11 H:8 H:5 H:0 CZ:14,17 CZ:14,16 CZ:12,13 CZ:10,17 CZ:10,15 CZ:8,9 CZ:7,14 CZ:7,11 CZ:7,10 CZ:4,18 CZ:4,5 CZ:3,19 CZ:3,5 CZ:2,15 CZ:2,9 CZ:1,12 CZ:1,4 CZ:1,2 CZ:0,15 CZ:0,9 H:15 H:14 H:13 H:12 H:10 H:9 H:7 H:4 H:3 H:1 CZ:15,17 CZ:14,15 CZ:13,18 CZ:7,17 CZ:7,10 CZ:6,17 CZ:5,9 CZ:4,8 CZ:2,16 CZ:1,18 CZ:1,3 CZ:0,18 CZ:0,16 CX:8,9 CZ:9,18 CZ:9,17 CZ:9,12 CZ:9,3 CX:8,9 H:19 H:18 H:17 H:16 H:14 H:12 H:10 H:5 H:4 H:3</t>
  </si>
  <si>
    <t>SWAP:2,7 SWAP:1,2 H:8 H:7 H:6 H:4 H:2 H:3 H:0 CZ:3,9 CZ:0,9 H:2 H:11 H:9 CZ:6,9 CZ:5,11 CZ:3,6 CZ:1,2 CZ:0,6 H:6 H:5 H:1 CZ:7,11 CZ:6,7 CZ:5,7 CZ:2,7 CZ:1,7 CZ:0,7 H:10 H:7 CZ:4,10 CZ:4,7 H:4 CZ:8,9 CZ:7,8 CZ:5,8 CZ:4,8 CZ:0,8 H:10 H:8 H:2 CZ:2,8 CZ:2,7 CZ:2,6 CZ:1,10 CZ:1,2 CZ:0,2 H:11 H:9 H:8 H:7 H:6 H:5 H:4 H:3 H:1 H:0</t>
  </si>
  <si>
    <t>SWAP:0,16 H:21 H:19 H:16 H:11 H:10 H:9 H:8 H:7 H:6 H:3 H:1 H:16 H:14 CZ:0,16 CZ:0,14 H:12 H:20 H:17 H:15 H:13 H:0 CZ:17,18 CZ:13,18 CZ:11,15 CZ:11,13 CZ:11,12 CZ:4,20 CZ:1,15 CZ:1,14 CZ:0,1 H:22 H:18 H:11 H:5 H:4 H:2 H:1 CZ:10,11 CZ:9,17 CZ:8,17 CZ:7,14 CZ:7,12 CZ:6,12 CZ:5,9 CZ:3,17 CZ:3,12 CZ:2,8 CZ:1,3 CZ:0,6 CX:12,16 CZ:16,22 CZ:16,20 CZ:16,4 CX:12,16 CX:13,18 CZ:18,10 CZ:18,9 CZ:18,8 CZ:18,3 CX:13,18 H:16 H:12 H:10 H:9 H:8 H:7 H:6 H:3 CZ:18,21 CZ:17,19 CZ:15,22 CZ:14,21 CZ:13,19 CZ:12,17 CZ:12,15 CZ:10,21 CZ:10,19 CZ:9,22 CZ:8,20 CZ:7,20 CZ:7,19 CZ:6,21 CZ:6,20 CZ:6,19 CZ:4,5 CZ:3,22 CZ:3,19 CZ:2,16 CZ:1,21 CX:22,16 CZ:16,14 CZ:16,5 CZ:16,0 CX:22,16 CX:20,4 CZ:4,14 CZ:4,3 CZ:4,2 CZ:4,1 CZ:4,0 CX:20,4 H:22 H:21 H:20 H:19 H:16 H:12 H:4</t>
  </si>
  <si>
    <t>SWAP:0,11 H:10 H:9 H:8 H:6 H:5 H:4 H:3 H:2 H:11 H:1 H:12 CZ:10,12 CZ:10,11 CZ:3,12 CZ:1,3 H:6 H:10 H:3 CZ:5,12 CZ:5,10 CZ:5,6 CZ:0,11 CZ:0,3 H:14 H:13 H:7 H:5 H:0 CZ:11,14 CZ:11,13 CZ:4,11 CZ:4,5 CZ:3,4 CZ:1,14 CZ:1,13 CZ:1,8 CZ:1,7 CZ:0,4 H:11 H:8 H:6 H:4 H:1 CZ:10,11 CZ:8,9 CZ:6,12 CZ:6,10 CZ:5,9 CZ:4,9 CZ:2,5 CZ:2,4 CZ:1,10 CZ:0,13 CZ:0,11 CZ:0,7 CZ:0,6 H:14 H:13 H:11 H:9 H:7 H:6 H:2 H:1</t>
  </si>
  <si>
    <t>SWAP:18,22 SWAP:17,18 SWAP:16,22 SWAP:15,16 SWAP:12,15 SWAP:10,16 SWAP:9,15 SWAP:6,18 SWAP:4,10 SWAP:3,15 SWAP:1,15 H:22 H:17 H:12 H:9 H:6 H:4 H:1 H:9 H:6 H:0 H:5 H:11 H:8 H:2 CZ:11,17 CZ:9,17 CZ:8,17 CZ:6,17 CZ:5,17 CZ:2,17 CZ:0,17 H:15 H:12 H:10 H:17 CZ:4,17 CZ:4,15 CZ:4,12 CZ:4,10 CZ:4,9 CZ:2,4 H:3 H:4 CZ:16,17 CZ:15,16 CZ:10,16 CZ:9,16 CZ:4,16 CZ:3,16 CZ:2,16 H:16 CZ:17,22 CZ:16,22 CZ:15,22 CZ:12,22 CZ:11,22 CZ:0,22 H:22 CZ:18,22 CZ:12,18 CZ:10,18 CZ:9,18 CZ:5,18 CZ:3,18 CZ:2,18 CZ:0,18 H:18 CX:18,4 CZ:7,22 CZ:7,18 CZ:7,12 CZ:7,10 CZ:7,9 CZ:5,7 CZ:3,7 CZ:2,7 CZ:0,7 H:7 CX:7,17 H:20 H:14 H:13 CZ:15,20 CZ:14,15 CZ:13,15 H:15 CZ:9,15 CZ:9,14 CZ:9,13 H:1 H:19 H:9 CZ:6,19 CZ:6,14 CZ:6,13 CZ:6,9 CZ:1,6 H:6 CZ:12,20 CZ:12,19 CZ:12,13 CZ:6,12 H:21 H:12 CZ:3,21 CZ:3,20 CZ:3,15 CZ:3,13 CZ:3,12 CZ:3,6 CZ:1,3 H:3 CX:3,9 CZ:0,21 CZ:0,19 CZ:0,14 CZ:0,9 CZ:0,3 CZ:0,1 H:0 CX:0,6 CZ:5,21 CZ:5,14 CZ:5,13 CZ:5,12 CZ:5,9 CZ:3,5 CZ:1,22 CZ:1,17 CZ:1,10 CZ:1,5 CZ:0,5 H:5 H:1 CZ:19,22 CZ:18,19 CZ:17,19 CZ:11,19 CZ:10,21 CZ:10,14 CZ:10,13 CZ:10,12 CZ:9,10 CZ:7,19 CZ:5,10 CZ:4,19 CZ:3,10 CZ:1,19 H:19 H:10 CZ:17,20 CZ:16,20 CZ:15,19 CZ:15,17 CZ:13,22 CZ:11,15 CZ:9,22 CZ:9,17 CZ:7,21 CZ:7,15 CZ:4,10 CZ:2,15 CZ:2,13 CZ:2,9 CZ:1,20 CZ:1,12 CZ:1,9 CZ:0,4 CX:7,18 CZ:18,20 CZ:18,13 CZ:18,12 CX:7,18 CX:3,14 CZ:14,22 CZ:14,17 CZ:14,8 CZ:14,2 CZ:14,1 CX:3,14 CX:0,6 CZ:6,22 CZ:6,18 CZ:6,17 CZ:6,11 CZ:6,8 CZ:6,7 CX:0,6 H:22 H:19 H:18 H:17 H:16 H:11 H:8 H:7 H:4 H:2 H:1</t>
  </si>
  <si>
    <t>H:7 H:5 H:4 H:3 H:1 H:0 H:8 H:6 H:2 CZ:7,8 CZ:6,7 CZ:4,7 CZ:0,2 H:7 H:4 H:0 CZ:4,5 CZ:3,4 CZ:2,8 CZ:2,7 CZ:2,6 CZ:0,1 H:8 H:7 H:6 H:5 H:3 H:1</t>
  </si>
  <si>
    <t>SWAP:2,4 H:6 H:4 H:3 H:0 H:1 CZ:1,3 H:5 H:3 CZ:4,5 CZ:2,4 CZ:2,3 CZ:0,4 H:4 H:2 H:1 H:0 CZ:4,6 CZ:3,5 CZ:2,5 CZ:2,4 CZ:1,6 CZ:0,1 H:6 H:3 H:2 H:0</t>
  </si>
  <si>
    <t>SWAP:8,12 SWAP:1,6 H:24 H:22 H:21 H:20 H:19 H:18 H:17 H:16 H:13 H:11 H:10 H:9 H:2 H:1 H:0 H:1 H:5 CZ:5,6 CZ:1,6 H:12 H:3 H:28 H:25 H:6 CZ:8,25 CZ:8,12 CZ:6,7 CZ:5,7 CZ:2,28 CZ:2,25 CZ:2,3 H:27 H:26 H:23 H:15 H:14 H:8 H:7 H:4 H:2 CZ:21,27 CZ:21,26 CZ:21,22 CZ:18,26 CZ:18,23 CZ:18,22 CZ:17,18 CZ:15,20 CZ:15,16 CZ:14,19 CZ:13,14 CZ:11,25 CZ:11,17 CZ:11,16 CZ:11,12 CZ:8,11 CZ:5,10 CZ:4,9 CZ:3,4 CZ:1,28 CZ:1,25 CZ:1,2 CX:12,13 CZ:13,7 CZ:13,6 CZ:13,5 CX:12,13 H:22 H:21 H:20 H:19 H:18 H:17 H:16 H:13 H:12 H:11 H:10 H:9 H:3 H:1 CZ:23,24 CZ:22,27 CZ:22,26 CZ:20,21 CZ:19,26 CZ:19,25 CZ:18,19 CZ:17,27 CZ:13,26 CZ:13,25 CZ:12,26 CZ:10,27 CZ:10,25 CZ:10,11 CZ:8,12 CZ:8,9 CZ:7,28 CZ:6,28 CZ:5,27 CZ:2,6 CZ:2,5 CZ:1,6 CZ:1,5 CZ:0,1 CX:20,16 CZ:16,28 CZ:16,27 CZ:16,26 CX:20,16 CX:28,25 CZ:25,12 CZ:25,9 CZ:25,5 CZ:25,3 CX:28,25 H:28 H:27 H:26 H:25 H:23 H:21 H:18 H:11 H:8 H:2 H:1</t>
  </si>
  <si>
    <t>H:8 H:5 H:4 H:3 H:1 H:7 H:6 H:2 H:0 CZ:7,8 CZ:4,6 CZ:3,6 CZ:2,4 CZ:0,1 H:8 H:4 H:3 H:1 CZ:5,6 CZ:4,5 CZ:3,8 CZ:1,2 H:6 H:4 H:3 H:2</t>
  </si>
  <si>
    <t>H:5 H:4 H:3 H:1 H:0 H:8 H:2 CZ:2,5 CZ:0,8 H:7 H:6 H:5 H:0 CZ:7,8 CZ:5,8 CZ:3,6 CZ:0,1 H:8 H:3 H:1 CZ:4,8 CZ:4,7 CZ:4,5 CZ:1,3 H:8 H:7 H:6 H:5 H:3 H:2</t>
  </si>
  <si>
    <t>H:10 H:6 H:5 H:8 H:4 H:3 H:2 H:1 H:0 CZ:7,8 CZ:5,9 CZ:4,10 CZ:4,5 CZ:3,5 CZ:2,5 CZ:1,10 CZ:0,5 H:10 H:9 H:7 H:5 CZ:6,10 CZ:5,8 CZ:3,6 CZ:2,9 CZ:0,7 CX:1,4 CZ:4,9 CZ:4,8 CZ:4,7 CX:1,4 H:9 H:8 H:7 H:6</t>
  </si>
  <si>
    <t>SWAP:13,14 SWAP:11,14 SWAP:7,14 SWAP:6,7 H:11 H:10 H:9 H:8 H:5 H:3 H:2 H:1 H:0 H:14 H:11 CZ:13,14 CZ:11,13 H:13 CZ:7,13 CZ:7,11 H:7 CZ:9,13 CZ:9,11 CZ:7,9 CZ:3,14 CZ:3,13 CZ:3,11 H:9 H:3 CZ:1,9 CZ:1,3 H:1 CX:1,13 H:6 H:12 CZ:12,14 CZ:6,14 H:14 H:4 CZ:11,14 CZ:6,13 CZ:6,11 CZ:6,7 CZ:4,11 CZ:2,6 CZ:1,6 CZ:0,2 H:11 H:6 H:2 H:0 CZ:6,14 CZ:3,11 CZ:2,9 CZ:1,8 CZ:0,8 CX:6,7 CZ:7,11 CZ:7,10 CZ:7,4 CX:6,7 CX:1,13 CZ:13,14 CZ:13,11 CZ:13,5 CZ:13,4 CX:1,13 H:14 H:12 H:11 H:10 H:8 H:5 H:4 H:2</t>
  </si>
  <si>
    <t>H:14 H:13 H:8 H:6 H:5 H:4 H:2 H:3 H:1 H:0 CZ:3,5 CZ:1,5 CZ:1,2 CZ:0,2 H:12 H:10 H:7 H:5 H:2 CZ:11,13 CZ:11,12 CZ:9,10 CZ:7,13 CZ:5,13 CZ:5,6 CZ:3,4 CZ:2,6 CZ:1,6 CZ:0,4 H:13 H:11 H:9 H:6 H:4 CZ:13,14 CZ:7,12 CZ:7,11 CZ:7,10 CZ:7,9 CZ:7,8 CZ:6,14 CZ:5,14 CZ:4,12 CZ:3,11 CZ:2,10 CZ:1,9 CZ:0,8 H:14 H:12 H:11 H:10 H:9 H:8</t>
  </si>
  <si>
    <t>H:15 H:14 H:13 H:12 H:11 H:10 H:9 H:8 H:7 H:6 H:3 H:12 H:5 H:4 H:1 CZ:9,12 CZ:5,9 CZ:4,9 CZ:1,9 H:9 H:2 H:0 CZ:12,13 CZ:9,10 CZ:5,13 CZ:4,13 CZ:2,13 CZ:2,10 CZ:0,10 H:13 H:12 H:10 CZ:13,14 CZ:10,15 CZ:9,15 CZ:6,12 CZ:6,11 CZ:6,7 CZ:5,12 CZ:5,11 CZ:5,8 CZ:4,12 CZ:4,8 CZ:4,7 CZ:3,11 CZ:3,8 CZ:3,7 CZ:2,14 CZ:1,15 CZ:0,14 H:15 H:14 H:12 H:11 H:8 H:7</t>
  </si>
  <si>
    <t>SWAP:6,11 H:11 H:10 H:7 H:5 H:3 H:9 H:0 CZ:7,11 CZ:7,9 CZ:6,11 CZ:0,11 H:4 H:2 H:11 H:7 H:6 CZ:10,11 CZ:7,8 CZ:6,8 CZ:4,10 CZ:1,2 H:10 H:8 H:1 CZ:9,11 CZ:9,10 CZ:3,4 CZ:2,8 CZ:2,7 CZ:2,6 CZ:2,5 CZ:2,3 CZ:1,5 CZ:1,3 CZ:0,5 H:9 H:5 H:4 H:3 H:2 H:0 CZ:8,9 CZ:6,11 CZ:4,5 CZ:2,3 CZ:0,1 H:8 H:7 H:6 H:4 H:2 H:0</t>
  </si>
  <si>
    <t>SWAP:9,10 SWAP:0,3 H:15 H:14 H:12 H:10 H:9 H:8 H:4 H:3 H:11 H:7 CZ:8,11 CZ:3,8 CZ:0,7 CZ:0,3 H:9 H:1 H:8 H:6 H:0 CZ:10,11 CZ:9,10 CZ:8,12 CZ:7,12 CZ:5,6 CZ:3,12 CZ:1,10 CZ:0,12 H:13 H:12 H:10 H:5 H:2 CZ:12,14 CZ:10,14 CZ:9,13 CZ:8,14 CZ:4,7 CZ:3,4 CZ:2,3 CZ:1,6 CZ:1,5 CZ:1,2 H:14 H:9 H:4 H:3 H:1 CZ:14,15 CZ:12,13 CZ:8,9 CZ:6,7 CZ:4,5 CZ:0,3 CZ:0,2 CZ:0,1 CX:10,11 CZ:11,15 CZ:11,13 CZ:11,9 CX:10,11 H:15 H:13 H:9 H:6 H:5 H:3 H:2 H:1</t>
  </si>
  <si>
    <t>H:3 H:2 H:1 H:0 H:6 H:4 CZ:5,6 CZ:0,4 CZ:0,2 H:5 H:2 H:0 CZ:3,6 CZ:3,5 CZ:3,4 CZ:2,6 CZ:1,5 CZ:1,4 CZ:0,1 H:6 H:5 H:4 H:0</t>
  </si>
  <si>
    <t>H:8 H:7 H:6 H:5 H:4 H:3 H:1 H:2 CZ:0,2 H:0 CZ:2,3 CZ:0,3 H:3 CZ:3,4 CZ:2,6 H:6 H:4 H:2 CZ:6,8 CZ:6,7 CZ:4,5 CZ:2,3 CZ:0,1 H:8 H:7 H:5 H:2 H:1</t>
  </si>
  <si>
    <t>H:7 H:6 H:5 H:4 H:3 H:2 H:1 H:0 H:8 CZ:5,8 CZ:5,7 H:7 H:5 CZ:4,7 CZ:3,6 CZ:2,5 CZ:0,4 CZ:0,3 CZ:0,1 H:8 H:5 H:4 H:3 H:1</t>
  </si>
  <si>
    <t>H:14 H:12 H:11 H:9 H:8 H:7 H:5 H:3 H:1 H:0 H:10 H:2 CZ:3,10 CZ:2,3 H:6 H:3 CZ:6,13 CZ:5,6 CZ:3,5 CZ:2,5 H:13 H:5 CZ:11,13 CZ:6,11 CZ:5,11 CZ:4,5 H:11 H:4 CZ:11,12 CZ:9,11 CZ:6,7 CZ:5,9 CZ:2,9 CZ:1,2 CX:5,4 CZ:4,12 CZ:4,7 CZ:4,1 CX:5,4 H:12 H:10 H:9 H:7 H:1 CZ:13,14 CZ:9,10 CZ:8,12 CZ:7,14 CZ:6,14 CZ:4,8 CZ:1,8 CZ:0,3 CZ:0,2 CZ:0,1 H:14 H:10 H:8 H:0</t>
  </si>
  <si>
    <t>H:8 H:7 H:6 H:4 H:3 H:2 H:1 H:0 H:5 CZ:1,5 CZ:1,2 H:2 H:1 CZ:7,8 CZ:3,7 CZ:3,6 CZ:3,4 CZ:2,4 CZ:0,1 H:8 H:3 H:2 H:0</t>
  </si>
  <si>
    <t>H:8 H:7 H:5 H:3 H:2 H:1 H:0 H:6 H:4 CZ:6,7 CZ:4,5 H:7 H:5 CZ:7,8 CZ:3,5 CZ:1,2 CZ:0,2 H:8 H:3 H:1 H:0</t>
  </si>
  <si>
    <t>SWAP:9,11 SWAP:8,10 SWAP:4,14 SWAP:3,10 SWAP:2,8 H:10 H:9 H:4 H:2 H:14 H:11 H:5 H:3 CZ:4,14 CZ:4,11 CZ:4,5 CZ:3,4 H:2 H:7 H:6 H:4 CZ:7,10 CZ:6,10 CZ:5,10 CZ:4,10 CZ:3,10 CZ:2,10 H:12 H:10 H:1 CZ:8,14 CZ:8,12 CZ:8,10 CZ:7,8 CZ:6,8 CZ:5,8 CZ:4,8 CZ:2,8 CZ:1,8 H:8 CX:8,3 H:13 CZ:9,14 CZ:9,13 CZ:9,12 CZ:9,11 CZ:9,10 CZ:8,9 CZ:7,9 CZ:6,9 CZ:5,9 CZ:4,9 CZ:2,9 CZ:1,9 H:9 CX:9,3 H:0 CX:0,12 H:2 CZ:2,14 H:14 H:11 CZ:11,13 CZ:11,12 CZ:10,11 CZ:9,11 CZ:8,14 CZ:8,11 CZ:4,14 CZ:2,12 CZ:2,10 CZ:2,6 CZ:0,2 CX:2,14 CZ:14,9 CZ:14,7 CZ:14,5 CZ:14,3 CX:2,14 H:14 H:11 H:2</t>
  </si>
  <si>
    <t>H:5 H:4 H:3 H:0 H:2 CZ:0,2 H:6 H:0 CZ:5,6 CZ:0,5 H:5 H:1 CZ:3,5 CZ:1,3 H:3 H:2 CZ:4,6 CZ:4,5 CZ:3,4 CZ:2,5 CZ:2,3 H:6 H:5 H:3 H:1 H:0</t>
  </si>
  <si>
    <t>SWAP:8,12 SWAP:5,12 H:16 H:14 H:10 H:9 H:8 H:6 H:5 H:4 H:3 H:1 H:15 H:8 H:13 H:0 CZ:10,15 CZ:10,13 CZ:8,12 CZ:0,2 H:12 H:11 H:10 H:7 H:2 CZ:9,15 CZ:9,11 CZ:5,12 CZ:5,8 CZ:4,10 CZ:4,7 CZ:4,6 CZ:4,5 CZ:3,14 CZ:3,7 CZ:2,14 CZ:2,6 CZ:0,6 H:15 H:14 H:9 H:8 H:6 H:5 H:4 H:3 CZ:14,16 CZ:9,12 CZ:8,15 CZ:8,12 CZ:6,16 CZ:5,11 CZ:5,8 CZ:2,16 CZ:1,13 CZ:1,10 CZ:1,4 CZ:0,3 H:16 H:13 H:11 H:10 H:9 H:8 H:7 H:4 H:3</t>
  </si>
  <si>
    <t>SWAP:11,12 SWAP:3,7 H:17 H:16 H:14 H:13 H:12 H:11 H:10 H:9 H:8 H:4 H:6 H:1 H:5 CZ:3,7 CZ:2,5 CZ:1,7 CZ:0,6 H:18 H:15 H:7 H:3 H:2 H:0 CZ:11,17 CZ:11,12 CZ:10,18 CZ:10,13 CZ:7,12 CZ:6,16 CZ:6,14 CZ:5,16 CZ:4,13 CZ:4,8 CZ:3,6 CZ:3,4 CZ:2,16 CZ:2,8 CZ:1,15 CZ:1,12 CZ:1,3 CZ:0,14 H:17 H:16 H:14 H:13 H:12 H:11 H:10 H:8 H:6 H:4 H:1 CZ:17,18 CZ:14,15 CZ:11,13 CZ:11,12 CZ:10,12 CZ:8,9 CZ:6,7 CZ:5,9 CZ:4,16 CZ:3,7 CZ:2,9 CZ:0,1 H:18 H:15 H:11 H:10 H:9 H:6 H:4 H:3 H:1</t>
  </si>
  <si>
    <t>H:10 H:9 H:8 H:6 H:4 H:2 H:14 H:1 H:0 CZ:13,14 CZ:1,2 CZ:0,2 H:13 H:12 H:7 H:3 H:2 CZ:11,14 CZ:11,13 CZ:11,12 CZ:7,9 CZ:5,13 CZ:5,6 CZ:3,6 CZ:3,4 CZ:2,6 CZ:1,9 CZ:0,4 H:11 H:9 H:6 H:5 H:4 CZ:9,10 CZ:7,14 CZ:7,13 CZ:7,12 CZ:7,11 CZ:7,8 CZ:6,14 CZ:4,12 CZ:3,13 CZ:3,11 CZ:3,5 CZ:2,10 CZ:1,13 CZ:1,10 CZ:1,5 CZ:0,8 H:9 H:7 H:6 H:4 H:3 H:2 H:1 H:0</t>
  </si>
  <si>
    <t>H:7 H:6 H:4 H:3 H:1 H:0 H:8 H:5 H:2 CZ:6,8 CZ:3,5 CZ:0,2 H:6 H:3 H:0 CZ:6,7 CZ:3,4 CZ:0,1 H:7 H:4 H:1</t>
  </si>
  <si>
    <t>H:6 H:5 H:4 H:2 H:1 CZ:0,1 H:3 H:0 CZ:3,5 CZ:1,5 CZ:1,2 CZ:0,2 H:5 H:2 CZ:5,6 CZ:3,4 CZ:2,6 CZ:1,6 CZ:0,4 H:5 H:3 H:2 H:1 H:0</t>
  </si>
  <si>
    <t>SWAP:21,29 SWAP:0,29 H:30 H:29 H:19 H:17 H:15 H:12 H:10 H:8 H:6 H:5 H:4 H:2 H:1 H:29 H:12 H:23 H:0 CZ:21,29 CZ:16,23 CZ:12,16 CZ:0,21 H:21 H:16 CZ:22,29 CZ:21,22 CZ:16,26 CZ:0,22 H:27 H:14 H:28 H:26 H:22 H:20 H:11 CZ:25,28 CZ:24,26 CZ:16,24 CZ:14,24 CZ:9,20 CZ:5,29 CZ:5,28 CZ:5,23 CZ:5,22 CZ:5,21 CZ:5,16 CZ:5,12 CZ:4,27 CZ:4,26 CZ:3,11 CZ:0,5 H:29 H:25 H:24 H:18 H:13 H:12 H:9 H:7 H:5 H:4 H:3 CZ:19,28 CZ:19,25 CZ:19,22 CZ:15,20 CZ:14,20 CZ:12,23 CZ:12,15 CZ:11,14 CZ:10,27 CZ:10,13 CZ:9,15 CZ:9,14 CZ:8,23 CZ:8,18 CZ:6,14 CZ:6,7 CZ:3,14 CZ:2,28 CZ:2,25 CZ:2,5 CZ:1,26 CZ:1,24 CZ:1,4 CZ:0,29 CZ:0,11 CZ:0,3 H:27 H:23 H:19 H:15 H:14 H:10 H:8 H:6 H:2 H:1 H:0 CZ:23,30 CZ:21,29 CZ:21,27 CZ:20,30 CZ:18,20 CZ:17,25 CZ:17,19 CZ:15,24 CZ:14,16 CZ:12,24 CZ:11,13 CZ:9,30 CZ:8,9 CZ:6,29 CZ:3,10 CZ:2,17 CZ:1,15 CZ:1,12 CZ:0,21 CZ:0,7 CX:3,11 CZ:11,26 CZ:11,24 CZ:11,16 CX:3,11 H:30 H:28 H:26 H:25 H:24 H:22 H:21 H:19 H:18 H:16 H:13 H:10 H:8 H:7 H:6 H:5 H:4 H:2 H:1</t>
  </si>
  <si>
    <t>H:24 H:21 H:20 H:19 H:18 H:11 H:10 H:9 H:7 H:6 H:2 H:1 H:0 H:12 H:3 CZ:8,12 CZ:2,3 H:23 H:22 H:17 H:16 H:15 H:14 H:13 H:8 H:5 H:4 H:2 CZ:21,22 CZ:18,23 CZ:18,22 CZ:17,18 CZ:15,20 CZ:14,19 CZ:11,17 CZ:11,16 CZ:11,12 CZ:7,13 CZ:7,12 CZ:7,8 CZ:5,10 CZ:5,6 CZ:4,9 CZ:1,6 CZ:1,2 H:21 H:20 H:19 H:18 H:11 H:10 H:9 H:7 H:6 H:1 CZ:23,24 CZ:20,21 CZ:18,19 CZ:15,16 CZ:13,14 CZ:10,11 CZ:8,9 CZ:6,7 CZ:5,7 CZ:3,4 CZ:0,1 H:23 H:22 H:21 H:18 H:17 H:16 H:13 H:12 H:11 H:8 H:7 H:3 H:2 H:1</t>
  </si>
  <si>
    <t>pyzx</t>
  </si>
  <si>
    <t>gatecount</t>
  </si>
  <si>
    <t>depth</t>
  </si>
  <si>
    <t>time</t>
  </si>
  <si>
    <t>check</t>
  </si>
  <si>
    <t>circuit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</si>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</sst>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FE44-5466-644B-8DF7-F062F756D41D}">
  <dimension ref="A1:I58"/>
  <sheetViews>
    <sheetView tabSelected="1" topLeftCell="A27" workbookViewId="0">
      <selection activeCell="M47" sqref="M47"/>
    </sheetView>
  </sheetViews>
  <sheetFormatPr baseColWidth="10" defaultRowHeight="16" x14ac:dyDescent="0.2"/>
  <cols>
    <col min="1" max="1" width="21.83203125" bestFit="1" customWidth="1"/>
    <col min="2" max="8" width="12.1640625" customWidth="1"/>
  </cols>
  <sheetData>
    <row r="1" spans="1:9" x14ac:dyDescent="0.2">
      <c r="A1" t="s">
        <v>208</v>
      </c>
      <c r="B1" s="2" t="s">
        <v>214</v>
      </c>
      <c r="C1" s="2" t="s">
        <v>209</v>
      </c>
      <c r="D1" s="2" t="s">
        <v>210</v>
      </c>
      <c r="E1" s="2" t="s">
        <v>211</v>
      </c>
      <c r="F1" s="2" t="s">
        <v>212</v>
      </c>
      <c r="G1" s="2" t="s">
        <v>262</v>
      </c>
      <c r="H1" s="2" t="s">
        <v>299</v>
      </c>
      <c r="I1" s="2" t="s">
        <v>305</v>
      </c>
    </row>
    <row r="2" spans="1:9" x14ac:dyDescent="0.2">
      <c r="A2" t="s">
        <v>72</v>
      </c>
      <c r="B2">
        <f>SUMIF(orig!B:B,A2,orig!C:C)</f>
        <v>12</v>
      </c>
      <c r="C2">
        <f t="shared" ref="C2:E14" ca="1" si="0">SUMIF(INDIRECT("'"&amp;C$1&amp;"'!B:B"),$A2,INDIRECT("'"&amp;C$1&amp;"'!d:d"))</f>
        <v>16</v>
      </c>
      <c r="D2">
        <f t="shared" ca="1" si="0"/>
        <v>19</v>
      </c>
      <c r="E2">
        <f t="shared" ca="1" si="0"/>
        <v>29</v>
      </c>
      <c r="F2">
        <f ca="1">SUMIF(INDIRECT("'"&amp;F$1&amp;"'!B:B"),$A2,INDIRECT("'"&amp;F$1&amp;"'!d:d"))</f>
        <v>25</v>
      </c>
      <c r="G2">
        <f ca="1">SUMIF(INDIRECT("'"&amp;G$1&amp;"'!B:B"),$A2,INDIRECT("'"&amp;G$1&amp;"'!d:d"))</f>
        <v>54</v>
      </c>
      <c r="H2">
        <f ca="1">SUMIF(INDIRECT("'"&amp;H$1&amp;"'!B:B"),$A2,INDIRECT("'"&amp;H$1&amp;"'!d:d"))</f>
        <v>26</v>
      </c>
    </row>
    <row r="3" spans="1:9" x14ac:dyDescent="0.2">
      <c r="A3" t="s">
        <v>74</v>
      </c>
      <c r="B3">
        <f>SUMIF(orig!B:B,A3,orig!C:C)</f>
        <v>17</v>
      </c>
      <c r="C3">
        <f t="shared" ca="1" si="0"/>
        <v>23</v>
      </c>
      <c r="D3">
        <f t="shared" ca="1" si="0"/>
        <v>23</v>
      </c>
      <c r="E3">
        <f t="shared" ca="1" si="0"/>
        <v>35</v>
      </c>
      <c r="F3">
        <f t="shared" ref="F3:H14" ca="1" si="1">SUMIF(INDIRECT("'"&amp;F$1&amp;"'!B:B"),$A3,INDIRECT("'"&amp;F$1&amp;"'!d:d"))</f>
        <v>34</v>
      </c>
      <c r="G3">
        <f t="shared" ca="1" si="1"/>
        <v>50</v>
      </c>
      <c r="H3">
        <f t="shared" ca="1" si="1"/>
        <v>29</v>
      </c>
    </row>
    <row r="4" spans="1:9" x14ac:dyDescent="0.2">
      <c r="A4" t="s">
        <v>95</v>
      </c>
      <c r="B4">
        <f>SUMIF(orig!B:B,A4,orig!C:C)</f>
        <v>31</v>
      </c>
      <c r="C4">
        <f t="shared" ca="1" si="0"/>
        <v>46</v>
      </c>
      <c r="D4">
        <f t="shared" ca="1" si="0"/>
        <v>51</v>
      </c>
      <c r="E4">
        <f t="shared" ca="1" si="0"/>
        <v>91</v>
      </c>
      <c r="F4">
        <f t="shared" ca="1" si="1"/>
        <v>71</v>
      </c>
      <c r="G4">
        <f t="shared" ca="1" si="1"/>
        <v>134</v>
      </c>
      <c r="H4">
        <f t="shared" ca="1" si="1"/>
        <v>75</v>
      </c>
    </row>
    <row r="5" spans="1:9" x14ac:dyDescent="0.2">
      <c r="A5" t="s">
        <v>89</v>
      </c>
      <c r="B5">
        <f>SUMIF(orig!B:B,A5,orig!C:C)</f>
        <v>19</v>
      </c>
      <c r="C5">
        <f t="shared" ca="1" si="0"/>
        <v>27</v>
      </c>
      <c r="D5">
        <f t="shared" ca="1" si="0"/>
        <v>28</v>
      </c>
      <c r="E5">
        <f t="shared" ca="1" si="0"/>
        <v>54</v>
      </c>
      <c r="F5">
        <f t="shared" ca="1" si="1"/>
        <v>35</v>
      </c>
      <c r="G5">
        <f t="shared" ca="1" si="1"/>
        <v>62</v>
      </c>
      <c r="H5">
        <f t="shared" ca="1" si="1"/>
        <v>34</v>
      </c>
    </row>
    <row r="6" spans="1:9" x14ac:dyDescent="0.2">
      <c r="A6" t="s">
        <v>85</v>
      </c>
      <c r="B6">
        <f>SUMIF(orig!B:B,A6,orig!C:C)</f>
        <v>15</v>
      </c>
      <c r="C6">
        <f t="shared" ca="1" si="0"/>
        <v>22</v>
      </c>
      <c r="D6">
        <f t="shared" ca="1" si="0"/>
        <v>23</v>
      </c>
      <c r="E6">
        <f t="shared" ca="1" si="0"/>
        <v>41</v>
      </c>
      <c r="F6">
        <f t="shared" ca="1" si="1"/>
        <v>27</v>
      </c>
      <c r="G6">
        <f t="shared" ca="1" si="1"/>
        <v>94</v>
      </c>
      <c r="H6">
        <f t="shared" ca="1" si="1"/>
        <v>30</v>
      </c>
    </row>
    <row r="7" spans="1:9" x14ac:dyDescent="0.2">
      <c r="A7" t="s">
        <v>76</v>
      </c>
      <c r="B7">
        <f>SUMIF(orig!B:B,A7,orig!C:C)</f>
        <v>9</v>
      </c>
      <c r="C7">
        <f t="shared" ca="1" si="0"/>
        <v>8</v>
      </c>
      <c r="D7">
        <f t="shared" ca="1" si="0"/>
        <v>8</v>
      </c>
      <c r="E7">
        <f t="shared" ca="1" si="0"/>
        <v>9</v>
      </c>
      <c r="F7">
        <f t="shared" ca="1" si="1"/>
        <v>10</v>
      </c>
      <c r="G7">
        <f t="shared" ca="1" si="1"/>
        <v>20</v>
      </c>
      <c r="H7">
        <f t="shared" ca="1" si="1"/>
        <v>8</v>
      </c>
    </row>
    <row r="8" spans="1:9" x14ac:dyDescent="0.2">
      <c r="A8" t="s">
        <v>93</v>
      </c>
      <c r="B8">
        <f>SUMIF(orig!B:B,A8,orig!C:C)</f>
        <v>25</v>
      </c>
      <c r="C8">
        <f t="shared" ca="1" si="0"/>
        <v>28</v>
      </c>
      <c r="D8">
        <f t="shared" ca="1" si="0"/>
        <v>28</v>
      </c>
      <c r="E8">
        <f t="shared" ca="1" si="0"/>
        <v>35</v>
      </c>
      <c r="F8">
        <f t="shared" ca="1" si="1"/>
        <v>41</v>
      </c>
      <c r="G8">
        <f t="shared" ca="1" si="1"/>
        <v>62</v>
      </c>
      <c r="H8">
        <f t="shared" ca="1" si="1"/>
        <v>30</v>
      </c>
    </row>
    <row r="9" spans="1:9" x14ac:dyDescent="0.2">
      <c r="A9" t="s">
        <v>77</v>
      </c>
      <c r="B9">
        <f>SUMIF(orig!B:B,A9,orig!C:C)</f>
        <v>9</v>
      </c>
      <c r="C9">
        <f t="shared" ca="1" si="0"/>
        <v>6</v>
      </c>
      <c r="D9">
        <f t="shared" ca="1" si="0"/>
        <v>6</v>
      </c>
      <c r="E9">
        <f t="shared" ca="1" si="0"/>
        <v>6</v>
      </c>
      <c r="F9">
        <f t="shared" ca="1" si="1"/>
        <v>9</v>
      </c>
      <c r="G9">
        <f t="shared" ca="1" si="1"/>
        <v>18</v>
      </c>
      <c r="H9">
        <f t="shared" ca="1" si="1"/>
        <v>6</v>
      </c>
    </row>
    <row r="10" spans="1:9" x14ac:dyDescent="0.2">
      <c r="A10" t="s">
        <v>79</v>
      </c>
      <c r="B10">
        <f>SUMIF(orig!B:B,A10,orig!C:C)</f>
        <v>9</v>
      </c>
      <c r="C10">
        <f t="shared" ca="1" si="0"/>
        <v>9</v>
      </c>
      <c r="D10">
        <f t="shared" ca="1" si="0"/>
        <v>9</v>
      </c>
      <c r="E10">
        <f t="shared" ca="1" si="0"/>
        <v>14</v>
      </c>
      <c r="F10">
        <f t="shared" ca="1" si="1"/>
        <v>10</v>
      </c>
      <c r="G10">
        <f t="shared" ca="1" si="1"/>
        <v>16</v>
      </c>
      <c r="H10">
        <f t="shared" ca="1" si="1"/>
        <v>10</v>
      </c>
    </row>
    <row r="11" spans="1:9" x14ac:dyDescent="0.2">
      <c r="A11" t="s">
        <v>80</v>
      </c>
      <c r="B11">
        <f>SUMIF(orig!B:B,A11,orig!C:C)</f>
        <v>7</v>
      </c>
      <c r="C11">
        <f t="shared" ca="1" si="0"/>
        <v>8</v>
      </c>
      <c r="D11">
        <f t="shared" ca="1" si="0"/>
        <v>8</v>
      </c>
      <c r="E11">
        <f t="shared" ca="1" si="0"/>
        <v>11</v>
      </c>
      <c r="F11">
        <f t="shared" ca="1" si="1"/>
        <v>10</v>
      </c>
      <c r="G11">
        <f t="shared" ca="1" si="1"/>
        <v>31</v>
      </c>
      <c r="H11">
        <f t="shared" ca="1" si="1"/>
        <v>10</v>
      </c>
    </row>
    <row r="12" spans="1:9" x14ac:dyDescent="0.2">
      <c r="A12" t="s">
        <v>84</v>
      </c>
      <c r="B12">
        <f>SUMIF(orig!B:B,A12,orig!C:C)</f>
        <v>7</v>
      </c>
      <c r="C12">
        <f t="shared" ca="1" si="0"/>
        <v>8</v>
      </c>
      <c r="D12">
        <f t="shared" ca="1" si="0"/>
        <v>8</v>
      </c>
      <c r="E12">
        <f t="shared" ca="1" si="0"/>
        <v>11</v>
      </c>
      <c r="F12">
        <f t="shared" ca="1" si="1"/>
        <v>10</v>
      </c>
      <c r="G12">
        <f t="shared" ca="1" si="1"/>
        <v>9</v>
      </c>
      <c r="H12">
        <f t="shared" ca="1" si="1"/>
        <v>10</v>
      </c>
    </row>
    <row r="13" spans="1:9" x14ac:dyDescent="0.2">
      <c r="A13" t="s">
        <v>91</v>
      </c>
      <c r="B13">
        <f>SUMIF(orig!B:B,A13,orig!C:C)</f>
        <v>15</v>
      </c>
      <c r="C13">
        <f t="shared" ca="1" si="0"/>
        <v>23</v>
      </c>
      <c r="D13">
        <f t="shared" ca="1" si="0"/>
        <v>24</v>
      </c>
      <c r="E13">
        <f t="shared" ca="1" si="0"/>
        <v>41</v>
      </c>
      <c r="F13">
        <f t="shared" ca="1" si="1"/>
        <v>41</v>
      </c>
      <c r="G13">
        <f t="shared" ca="1" si="1"/>
        <v>66</v>
      </c>
      <c r="H13">
        <f t="shared" ca="1" si="1"/>
        <v>31</v>
      </c>
    </row>
    <row r="14" spans="1:9" x14ac:dyDescent="0.2">
      <c r="A14" t="s">
        <v>92</v>
      </c>
      <c r="B14">
        <f>SUMIF(orig!B:B,A14,orig!C:C)</f>
        <v>15</v>
      </c>
      <c r="C14">
        <f t="shared" ca="1" si="0"/>
        <v>22</v>
      </c>
      <c r="D14">
        <f t="shared" ca="1" si="0"/>
        <v>23</v>
      </c>
      <c r="E14">
        <f t="shared" ca="1" si="0"/>
        <v>40</v>
      </c>
      <c r="F14">
        <f t="shared" ca="1" si="1"/>
        <v>39</v>
      </c>
      <c r="G14">
        <f t="shared" ca="1" si="1"/>
        <v>70</v>
      </c>
      <c r="H14">
        <f t="shared" ca="1" si="1"/>
        <v>39</v>
      </c>
    </row>
    <row r="15" spans="1:9" x14ac:dyDescent="0.2">
      <c r="C15">
        <f ca="1">SUM(C2:C14)</f>
        <v>246</v>
      </c>
      <c r="D15">
        <f ca="1">SUM(D2:D14)</f>
        <v>258</v>
      </c>
      <c r="E15">
        <f t="shared" ref="E15:H15" ca="1" si="2">SUM(E2:E14)</f>
        <v>417</v>
      </c>
      <c r="F15">
        <f t="shared" ca="1" si="2"/>
        <v>362</v>
      </c>
      <c r="G15">
        <f t="shared" ca="1" si="2"/>
        <v>686</v>
      </c>
      <c r="H15">
        <f t="shared" ca="1" si="2"/>
        <v>338</v>
      </c>
    </row>
    <row r="17" spans="1:8" x14ac:dyDescent="0.2">
      <c r="A17" t="s">
        <v>31</v>
      </c>
      <c r="B17">
        <f>SUMIF(orig!B:B,A17,orig!C:C)</f>
        <v>11</v>
      </c>
      <c r="C17">
        <f t="shared" ref="C17:H27" ca="1" si="3">SUMIF(INDIRECT("'"&amp;C$1&amp;"'!B:B"),$A17,INDIRECT("'"&amp;C$1&amp;"'!d:d"))</f>
        <v>15</v>
      </c>
      <c r="D17">
        <f t="shared" ca="1" si="3"/>
        <v>16</v>
      </c>
      <c r="E17">
        <f t="shared" ca="1" si="3"/>
        <v>23</v>
      </c>
      <c r="F17">
        <f t="shared" ca="1" si="3"/>
        <v>18</v>
      </c>
      <c r="G17">
        <f t="shared" ca="1" si="3"/>
        <v>21</v>
      </c>
      <c r="H17">
        <f t="shared" ca="1" si="3"/>
        <v>18</v>
      </c>
    </row>
    <row r="18" spans="1:8" x14ac:dyDescent="0.2">
      <c r="A18" t="s">
        <v>41</v>
      </c>
      <c r="B18">
        <f>SUMIF(orig!B:B,A18,orig!C:C)</f>
        <v>16</v>
      </c>
      <c r="C18">
        <f t="shared" ca="1" si="3"/>
        <v>23</v>
      </c>
      <c r="D18">
        <f t="shared" ca="1" si="3"/>
        <v>23</v>
      </c>
      <c r="E18">
        <f t="shared" ca="1" si="3"/>
        <v>35</v>
      </c>
      <c r="F18">
        <f t="shared" ca="1" si="3"/>
        <v>28</v>
      </c>
      <c r="G18">
        <f t="shared" ca="1" si="3"/>
        <v>26</v>
      </c>
      <c r="H18">
        <f t="shared" ca="1" si="3"/>
        <v>29</v>
      </c>
    </row>
    <row r="19" spans="1:8" x14ac:dyDescent="0.2">
      <c r="A19" t="s">
        <v>37</v>
      </c>
      <c r="B19">
        <f>SUMIF(orig!B:B,A19,orig!C:C)</f>
        <v>12</v>
      </c>
      <c r="C19">
        <f t="shared" ca="1" si="3"/>
        <v>19</v>
      </c>
      <c r="D19">
        <f t="shared" ca="1" si="3"/>
        <v>19</v>
      </c>
      <c r="E19">
        <f t="shared" ca="1" si="3"/>
        <v>31</v>
      </c>
      <c r="F19">
        <f t="shared" ca="1" si="3"/>
        <v>23</v>
      </c>
      <c r="G19">
        <f t="shared" ca="1" si="3"/>
        <v>34</v>
      </c>
      <c r="H19">
        <f t="shared" ca="1" si="3"/>
        <v>25</v>
      </c>
    </row>
    <row r="20" spans="1:8" x14ac:dyDescent="0.2">
      <c r="A20" t="s">
        <v>53</v>
      </c>
      <c r="B20">
        <f>SUMIF(orig!B:B,A20,orig!C:C)</f>
        <v>15</v>
      </c>
      <c r="C20">
        <f t="shared" ca="1" si="3"/>
        <v>22</v>
      </c>
      <c r="D20">
        <f t="shared" ca="1" si="3"/>
        <v>23</v>
      </c>
      <c r="E20">
        <f t="shared" ca="1" si="3"/>
        <v>41</v>
      </c>
      <c r="F20">
        <f t="shared" ca="1" si="3"/>
        <v>27</v>
      </c>
      <c r="G20">
        <f t="shared" ca="1" si="3"/>
        <v>23</v>
      </c>
      <c r="H20">
        <f t="shared" ca="1" si="3"/>
        <v>27</v>
      </c>
    </row>
    <row r="21" spans="1:8" x14ac:dyDescent="0.2">
      <c r="A21" t="s">
        <v>56</v>
      </c>
      <c r="B21">
        <f>SUMIF(orig!B:B,A21,orig!C:C)</f>
        <v>16</v>
      </c>
      <c r="C21">
        <f t="shared" ca="1" si="3"/>
        <v>25</v>
      </c>
      <c r="D21">
        <f t="shared" ca="1" si="3"/>
        <v>26</v>
      </c>
      <c r="E21">
        <f t="shared" ca="1" si="3"/>
        <v>42</v>
      </c>
      <c r="F21">
        <f t="shared" ca="1" si="3"/>
        <v>37</v>
      </c>
      <c r="G21">
        <f t="shared" ca="1" si="3"/>
        <v>52</v>
      </c>
      <c r="H21">
        <f t="shared" ca="1" si="3"/>
        <v>35</v>
      </c>
    </row>
    <row r="22" spans="1:8" x14ac:dyDescent="0.2">
      <c r="A22" t="s">
        <v>45</v>
      </c>
      <c r="B22">
        <f>SUMIF(orig!B:B,A22,orig!C:C)</f>
        <v>9</v>
      </c>
      <c r="C22">
        <f t="shared" ca="1" si="3"/>
        <v>9</v>
      </c>
      <c r="D22">
        <f t="shared" ca="1" si="3"/>
        <v>9</v>
      </c>
      <c r="E22">
        <f t="shared" ca="1" si="3"/>
        <v>14</v>
      </c>
      <c r="F22">
        <f t="shared" ca="1" si="3"/>
        <v>10</v>
      </c>
      <c r="G22">
        <f t="shared" ca="1" si="3"/>
        <v>16</v>
      </c>
      <c r="H22">
        <f t="shared" ca="1" si="3"/>
        <v>10</v>
      </c>
    </row>
    <row r="23" spans="1:8" x14ac:dyDescent="0.2">
      <c r="A23" t="s">
        <v>47</v>
      </c>
      <c r="B23">
        <f>SUMIF(orig!B:B,A23,orig!C:C)</f>
        <v>7</v>
      </c>
      <c r="C23">
        <f t="shared" ca="1" si="3"/>
        <v>8</v>
      </c>
      <c r="D23">
        <f t="shared" ca="1" si="3"/>
        <v>8</v>
      </c>
      <c r="E23">
        <f t="shared" ca="1" si="3"/>
        <v>11</v>
      </c>
      <c r="F23">
        <f t="shared" ca="1" si="3"/>
        <v>10</v>
      </c>
      <c r="G23">
        <f t="shared" ca="1" si="3"/>
        <v>9</v>
      </c>
      <c r="H23">
        <f t="shared" ca="1" si="3"/>
        <v>10</v>
      </c>
    </row>
    <row r="24" spans="1:8" x14ac:dyDescent="0.2">
      <c r="A24" t="s">
        <v>51</v>
      </c>
      <c r="B24">
        <f>SUMIF(orig!B:B,A24,orig!C:C)</f>
        <v>9</v>
      </c>
      <c r="C24">
        <f t="shared" ca="1" si="3"/>
        <v>8</v>
      </c>
      <c r="D24">
        <f t="shared" ca="1" si="3"/>
        <v>8</v>
      </c>
      <c r="E24">
        <f t="shared" ca="1" si="3"/>
        <v>9</v>
      </c>
      <c r="F24">
        <f t="shared" ca="1" si="3"/>
        <v>10</v>
      </c>
      <c r="G24">
        <f t="shared" ca="1" si="3"/>
        <v>20</v>
      </c>
      <c r="H24">
        <f t="shared" ca="1" si="3"/>
        <v>8</v>
      </c>
    </row>
    <row r="25" spans="1:8" x14ac:dyDescent="0.2">
      <c r="A25" t="s">
        <v>49</v>
      </c>
      <c r="B25">
        <f>SUMIF(orig!B:B,A25,orig!C:C)</f>
        <v>9</v>
      </c>
      <c r="C25">
        <f t="shared" ca="1" si="3"/>
        <v>8</v>
      </c>
      <c r="D25">
        <f t="shared" ca="1" si="3"/>
        <v>8</v>
      </c>
      <c r="E25">
        <f t="shared" ca="1" si="3"/>
        <v>8</v>
      </c>
      <c r="F25">
        <f t="shared" ca="1" si="3"/>
        <v>11</v>
      </c>
      <c r="G25">
        <f t="shared" ca="1" si="3"/>
        <v>19</v>
      </c>
      <c r="H25">
        <f t="shared" ca="1" si="3"/>
        <v>8</v>
      </c>
    </row>
    <row r="26" spans="1:8" x14ac:dyDescent="0.2">
      <c r="A26" t="s">
        <v>58</v>
      </c>
      <c r="B26">
        <f>SUMIF(orig!B:B,A26,orig!C:C)</f>
        <v>15</v>
      </c>
      <c r="C26">
        <f t="shared" ca="1" si="3"/>
        <v>23</v>
      </c>
      <c r="D26">
        <f t="shared" ca="1" si="3"/>
        <v>24</v>
      </c>
      <c r="E26">
        <f t="shared" ca="1" si="3"/>
        <v>41</v>
      </c>
      <c r="F26">
        <f t="shared" ca="1" si="3"/>
        <v>41</v>
      </c>
      <c r="G26">
        <f t="shared" ca="1" si="3"/>
        <v>64</v>
      </c>
      <c r="H26">
        <f t="shared" ca="1" si="3"/>
        <v>31</v>
      </c>
    </row>
    <row r="27" spans="1:8" x14ac:dyDescent="0.2">
      <c r="A27" t="s">
        <v>60</v>
      </c>
      <c r="B27">
        <f>SUMIF(orig!B:B,A27,orig!C:C)</f>
        <v>15</v>
      </c>
      <c r="C27">
        <f t="shared" ca="1" si="3"/>
        <v>22</v>
      </c>
      <c r="D27">
        <f t="shared" ca="1" si="3"/>
        <v>23</v>
      </c>
      <c r="E27">
        <f t="shared" ca="1" si="3"/>
        <v>40</v>
      </c>
      <c r="F27">
        <f t="shared" ca="1" si="3"/>
        <v>39</v>
      </c>
      <c r="G27">
        <f t="shared" ca="1" si="3"/>
        <v>71</v>
      </c>
      <c r="H27">
        <f t="shared" ca="1" si="3"/>
        <v>39</v>
      </c>
    </row>
    <row r="30" spans="1:8" x14ac:dyDescent="0.2">
      <c r="A30" t="s">
        <v>55</v>
      </c>
      <c r="B30">
        <f>SUMIF(orig!B:B,A30,orig!C:C)</f>
        <v>12</v>
      </c>
      <c r="C30">
        <f t="shared" ref="C30:H39" ca="1" si="4">SUMIF(INDIRECT("'"&amp;C$1&amp;"'!B:B"),$A30,INDIRECT("'"&amp;C$1&amp;"'!d:d"))</f>
        <v>16</v>
      </c>
      <c r="D30">
        <f t="shared" ca="1" si="4"/>
        <v>19</v>
      </c>
      <c r="E30">
        <f t="shared" ca="1" si="4"/>
        <v>29</v>
      </c>
      <c r="F30">
        <f t="shared" ca="1" si="4"/>
        <v>25</v>
      </c>
      <c r="G30">
        <f t="shared" ca="1" si="4"/>
        <v>54</v>
      </c>
      <c r="H30">
        <f t="shared" ca="1" si="4"/>
        <v>26</v>
      </c>
    </row>
    <row r="31" spans="1:8" x14ac:dyDescent="0.2">
      <c r="A31" t="s">
        <v>70</v>
      </c>
      <c r="B31">
        <f>SUMIF(orig!B:B,A31,orig!C:C)</f>
        <v>15</v>
      </c>
      <c r="C31">
        <f t="shared" ca="1" si="4"/>
        <v>22</v>
      </c>
      <c r="D31">
        <f t="shared" ca="1" si="4"/>
        <v>25</v>
      </c>
      <c r="E31">
        <f t="shared" ca="1" si="4"/>
        <v>40</v>
      </c>
      <c r="F31">
        <f t="shared" ca="1" si="4"/>
        <v>37</v>
      </c>
      <c r="G31">
        <f t="shared" ca="1" si="4"/>
        <v>63</v>
      </c>
      <c r="H31">
        <f t="shared" ca="1" si="4"/>
        <v>52</v>
      </c>
    </row>
    <row r="32" spans="1:8" x14ac:dyDescent="0.2">
      <c r="A32" t="s">
        <v>69</v>
      </c>
      <c r="B32">
        <f>SUMIF(orig!B:B,A32,orig!C:C)</f>
        <v>15</v>
      </c>
      <c r="C32">
        <f t="shared" ca="1" si="4"/>
        <v>22</v>
      </c>
      <c r="D32">
        <f t="shared" ca="1" si="4"/>
        <v>23</v>
      </c>
      <c r="E32">
        <f t="shared" ca="1" si="4"/>
        <v>38</v>
      </c>
      <c r="F32">
        <f t="shared" ca="1" si="4"/>
        <v>33</v>
      </c>
      <c r="G32">
        <f t="shared" ca="1" si="4"/>
        <v>66</v>
      </c>
      <c r="H32">
        <f t="shared" ca="1" si="4"/>
        <v>32</v>
      </c>
    </row>
    <row r="33" spans="1:8" x14ac:dyDescent="0.2">
      <c r="A33" t="s">
        <v>61</v>
      </c>
      <c r="B33">
        <f>SUMIF(orig!B:B,A33,orig!C:C)</f>
        <v>9</v>
      </c>
      <c r="C33">
        <f t="shared" ca="1" si="4"/>
        <v>8</v>
      </c>
      <c r="D33">
        <f t="shared" ca="1" si="4"/>
        <v>8</v>
      </c>
      <c r="E33">
        <f t="shared" ca="1" si="4"/>
        <v>12</v>
      </c>
      <c r="F33">
        <f t="shared" ca="1" si="4"/>
        <v>10</v>
      </c>
      <c r="G33">
        <f t="shared" ca="1" si="4"/>
        <v>29</v>
      </c>
      <c r="H33">
        <f t="shared" ca="1" si="4"/>
        <v>9</v>
      </c>
    </row>
    <row r="34" spans="1:8" x14ac:dyDescent="0.2">
      <c r="A34" t="s">
        <v>64</v>
      </c>
      <c r="B34">
        <f>SUMIF(orig!B:B,A34,orig!C:C)</f>
        <v>9</v>
      </c>
      <c r="C34">
        <f t="shared" ca="1" si="4"/>
        <v>8</v>
      </c>
      <c r="D34">
        <f t="shared" ca="1" si="4"/>
        <v>8</v>
      </c>
      <c r="E34">
        <f t="shared" ca="1" si="4"/>
        <v>13</v>
      </c>
      <c r="F34">
        <f t="shared" ca="1" si="4"/>
        <v>11</v>
      </c>
      <c r="G34">
        <f t="shared" ca="1" si="4"/>
        <v>25</v>
      </c>
      <c r="H34">
        <f t="shared" ca="1" si="4"/>
        <v>10</v>
      </c>
    </row>
    <row r="35" spans="1:8" x14ac:dyDescent="0.2">
      <c r="A35" t="s">
        <v>62</v>
      </c>
      <c r="B35">
        <f>SUMIF(orig!B:B,A35,orig!C:C)</f>
        <v>9</v>
      </c>
      <c r="C35">
        <f t="shared" ca="1" si="4"/>
        <v>6</v>
      </c>
      <c r="D35">
        <f t="shared" ca="1" si="4"/>
        <v>6</v>
      </c>
      <c r="E35">
        <f t="shared" ca="1" si="4"/>
        <v>7</v>
      </c>
      <c r="F35">
        <f t="shared" ca="1" si="4"/>
        <v>7</v>
      </c>
      <c r="G35">
        <f t="shared" ca="1" si="4"/>
        <v>17</v>
      </c>
      <c r="H35">
        <f t="shared" ca="1" si="4"/>
        <v>6</v>
      </c>
    </row>
    <row r="36" spans="1:8" x14ac:dyDescent="0.2">
      <c r="A36" t="s">
        <v>65</v>
      </c>
      <c r="B36">
        <f>SUMIF(orig!B:B,A36,orig!C:C)</f>
        <v>9</v>
      </c>
      <c r="C36">
        <f t="shared" ca="1" si="4"/>
        <v>8</v>
      </c>
      <c r="D36">
        <f t="shared" ca="1" si="4"/>
        <v>8</v>
      </c>
      <c r="E36">
        <f t="shared" ca="1" si="4"/>
        <v>10</v>
      </c>
      <c r="F36">
        <f t="shared" ca="1" si="4"/>
        <v>12</v>
      </c>
      <c r="G36">
        <f t="shared" ca="1" si="4"/>
        <v>21</v>
      </c>
      <c r="H36">
        <f t="shared" ca="1" si="4"/>
        <v>10</v>
      </c>
    </row>
    <row r="37" spans="1:8" x14ac:dyDescent="0.2">
      <c r="A37" t="s">
        <v>66</v>
      </c>
      <c r="B37">
        <f>SUMIF(orig!B:B,A37,orig!C:C)</f>
        <v>7</v>
      </c>
      <c r="C37">
        <f t="shared" ca="1" si="4"/>
        <v>8</v>
      </c>
      <c r="D37">
        <f t="shared" ca="1" si="4"/>
        <v>8</v>
      </c>
      <c r="E37">
        <f t="shared" ca="1" si="4"/>
        <v>12</v>
      </c>
      <c r="F37">
        <f t="shared" ca="1" si="4"/>
        <v>9</v>
      </c>
      <c r="G37">
        <f t="shared" ca="1" si="4"/>
        <v>23</v>
      </c>
      <c r="H37">
        <f t="shared" ca="1" si="4"/>
        <v>10</v>
      </c>
    </row>
    <row r="38" spans="1:8" x14ac:dyDescent="0.2">
      <c r="A38" t="s">
        <v>68</v>
      </c>
      <c r="B38">
        <f>SUMIF(orig!B:B,A38,orig!C:C)</f>
        <v>7</v>
      </c>
      <c r="C38">
        <f t="shared" ca="1" si="4"/>
        <v>8</v>
      </c>
      <c r="D38">
        <f t="shared" ca="1" si="4"/>
        <v>8</v>
      </c>
      <c r="E38">
        <f t="shared" ca="1" si="4"/>
        <v>15</v>
      </c>
      <c r="F38">
        <f t="shared" ca="1" si="4"/>
        <v>14</v>
      </c>
      <c r="G38">
        <f t="shared" ca="1" si="4"/>
        <v>20</v>
      </c>
      <c r="H38">
        <f t="shared" ca="1" si="4"/>
        <v>11</v>
      </c>
    </row>
    <row r="39" spans="1:8" x14ac:dyDescent="0.2">
      <c r="A39" t="s">
        <v>73</v>
      </c>
      <c r="B39">
        <f>SUMIF(orig!B:B,A39,orig!C:C)</f>
        <v>15</v>
      </c>
      <c r="C39">
        <f t="shared" ca="1" si="4"/>
        <v>22</v>
      </c>
      <c r="D39">
        <f t="shared" ca="1" si="4"/>
        <v>23</v>
      </c>
      <c r="E39">
        <f t="shared" ca="1" si="4"/>
        <v>40</v>
      </c>
      <c r="F39">
        <f t="shared" ca="1" si="4"/>
        <v>39</v>
      </c>
      <c r="G39">
        <f t="shared" ca="1" si="4"/>
        <v>70</v>
      </c>
      <c r="H39">
        <f t="shared" ca="1" si="4"/>
        <v>39</v>
      </c>
    </row>
    <row r="42" spans="1:8" x14ac:dyDescent="0.2">
      <c r="A42" t="s">
        <v>39</v>
      </c>
      <c r="B42">
        <f>SUMIF(orig!B:B,A42,orig!C:C)</f>
        <v>12</v>
      </c>
      <c r="C42">
        <f t="shared" ref="C42:H48" ca="1" si="5">SUMIF(INDIRECT("'"&amp;C$1&amp;"'!B:B"),$A42,INDIRECT("'"&amp;C$1&amp;"'!d:d"))</f>
        <v>16</v>
      </c>
      <c r="D42">
        <f t="shared" ca="1" si="5"/>
        <v>19</v>
      </c>
      <c r="E42">
        <f t="shared" ca="1" si="5"/>
        <v>29</v>
      </c>
      <c r="F42">
        <f t="shared" ca="1" si="5"/>
        <v>25</v>
      </c>
      <c r="G42">
        <f t="shared" ca="1" si="5"/>
        <v>52</v>
      </c>
      <c r="H42">
        <f t="shared" ca="1" si="5"/>
        <v>26</v>
      </c>
    </row>
    <row r="43" spans="1:8" x14ac:dyDescent="0.2">
      <c r="A43" t="s">
        <v>33</v>
      </c>
      <c r="B43">
        <f>SUMIF(orig!B:B,A43,orig!C:C)</f>
        <v>15</v>
      </c>
      <c r="C43">
        <f t="shared" ca="1" si="5"/>
        <v>22</v>
      </c>
      <c r="D43">
        <f t="shared" ca="1" si="5"/>
        <v>23</v>
      </c>
      <c r="E43">
        <f t="shared" ca="1" si="5"/>
        <v>38</v>
      </c>
      <c r="F43">
        <f t="shared" ca="1" si="5"/>
        <v>33</v>
      </c>
      <c r="G43">
        <f t="shared" ca="1" si="5"/>
        <v>62</v>
      </c>
      <c r="H43">
        <f t="shared" ca="1" si="5"/>
        <v>32</v>
      </c>
    </row>
    <row r="44" spans="1:8" x14ac:dyDescent="0.2">
      <c r="A44" t="s">
        <v>21</v>
      </c>
      <c r="B44">
        <f>SUMIF(orig!B:B,A44,orig!C:C)</f>
        <v>9</v>
      </c>
      <c r="C44">
        <f t="shared" ca="1" si="5"/>
        <v>8</v>
      </c>
      <c r="D44">
        <f t="shared" ca="1" si="5"/>
        <v>8</v>
      </c>
      <c r="E44">
        <f t="shared" ca="1" si="5"/>
        <v>10</v>
      </c>
      <c r="F44">
        <f t="shared" ca="1" si="5"/>
        <v>12</v>
      </c>
      <c r="G44">
        <f t="shared" ca="1" si="5"/>
        <v>21</v>
      </c>
      <c r="H44">
        <f t="shared" ca="1" si="5"/>
        <v>10</v>
      </c>
    </row>
    <row r="45" spans="1:8" x14ac:dyDescent="0.2">
      <c r="A45" t="s">
        <v>23</v>
      </c>
      <c r="B45">
        <f>SUMIF(orig!B:B,A45,orig!C:C)</f>
        <v>7</v>
      </c>
      <c r="C45">
        <f t="shared" ca="1" si="5"/>
        <v>8</v>
      </c>
      <c r="D45">
        <f t="shared" ca="1" si="5"/>
        <v>8</v>
      </c>
      <c r="E45">
        <f t="shared" ca="1" si="5"/>
        <v>15</v>
      </c>
      <c r="F45">
        <f t="shared" ca="1" si="5"/>
        <v>14</v>
      </c>
      <c r="G45">
        <f t="shared" ca="1" si="5"/>
        <v>20</v>
      </c>
      <c r="H45">
        <f t="shared" ca="1" si="5"/>
        <v>11</v>
      </c>
    </row>
    <row r="46" spans="1:8" x14ac:dyDescent="0.2">
      <c r="A46" t="s">
        <v>25</v>
      </c>
      <c r="B46">
        <f>SUMIF(orig!B:B,A46,orig!C:C)</f>
        <v>9</v>
      </c>
      <c r="C46">
        <f t="shared" ca="1" si="5"/>
        <v>8</v>
      </c>
      <c r="D46">
        <f t="shared" ca="1" si="5"/>
        <v>8</v>
      </c>
      <c r="E46">
        <f t="shared" ca="1" si="5"/>
        <v>12</v>
      </c>
      <c r="F46">
        <f t="shared" ca="1" si="5"/>
        <v>10</v>
      </c>
      <c r="G46">
        <f t="shared" ca="1" si="5"/>
        <v>30</v>
      </c>
      <c r="H46">
        <f t="shared" ca="1" si="5"/>
        <v>9</v>
      </c>
    </row>
    <row r="47" spans="1:8" x14ac:dyDescent="0.2">
      <c r="A47" t="s">
        <v>27</v>
      </c>
      <c r="B47">
        <f>SUMIF(orig!B:B,A47,orig!C:C)</f>
        <v>9</v>
      </c>
      <c r="C47">
        <f t="shared" ca="1" si="5"/>
        <v>8</v>
      </c>
      <c r="D47">
        <f t="shared" ca="1" si="5"/>
        <v>8</v>
      </c>
      <c r="E47">
        <f t="shared" ca="1" si="5"/>
        <v>13</v>
      </c>
      <c r="F47">
        <f t="shared" ca="1" si="5"/>
        <v>11</v>
      </c>
      <c r="G47">
        <f t="shared" ca="1" si="5"/>
        <v>25</v>
      </c>
      <c r="H47">
        <f t="shared" ca="1" si="5"/>
        <v>10</v>
      </c>
    </row>
    <row r="48" spans="1:8" x14ac:dyDescent="0.2">
      <c r="A48" t="s">
        <v>35</v>
      </c>
      <c r="B48">
        <f>SUMIF(orig!B:B,A48,orig!C:C)</f>
        <v>15</v>
      </c>
      <c r="C48">
        <f t="shared" ca="1" si="5"/>
        <v>22</v>
      </c>
      <c r="D48">
        <f t="shared" ca="1" si="5"/>
        <v>23</v>
      </c>
      <c r="E48">
        <f t="shared" ca="1" si="5"/>
        <v>40</v>
      </c>
      <c r="F48">
        <f t="shared" ca="1" si="5"/>
        <v>39</v>
      </c>
      <c r="G48">
        <f t="shared" ca="1" si="5"/>
        <v>71</v>
      </c>
      <c r="H48">
        <f t="shared" ca="1" si="5"/>
        <v>39</v>
      </c>
    </row>
    <row r="51" spans="1:8" x14ac:dyDescent="0.2">
      <c r="A51" t="s">
        <v>213</v>
      </c>
      <c r="B51">
        <f>SUMIF(orig!B:B,A51,orig!C:C)</f>
        <v>0</v>
      </c>
      <c r="C51">
        <f t="shared" ref="C51:H58" ca="1" si="6">SUMIF(INDIRECT("'"&amp;C$1&amp;"'!B:B"),$A51,INDIRECT("'"&amp;C$1&amp;"'!d:d"))</f>
        <v>0</v>
      </c>
      <c r="D51">
        <f t="shared" ca="1" si="6"/>
        <v>0</v>
      </c>
      <c r="E51">
        <f t="shared" ca="1" si="6"/>
        <v>0</v>
      </c>
      <c r="F51">
        <f t="shared" ca="1" si="6"/>
        <v>0</v>
      </c>
      <c r="G51">
        <f t="shared" ca="1" si="6"/>
        <v>0</v>
      </c>
      <c r="H51">
        <f t="shared" ca="1" si="6"/>
        <v>0</v>
      </c>
    </row>
    <row r="52" spans="1:8" x14ac:dyDescent="0.2">
      <c r="A52" t="s">
        <v>19</v>
      </c>
      <c r="B52">
        <f>SUMIF(orig!B:B,A52,orig!C:C)</f>
        <v>7</v>
      </c>
      <c r="C52">
        <f t="shared" ca="1" si="6"/>
        <v>8</v>
      </c>
      <c r="D52">
        <f t="shared" ca="1" si="6"/>
        <v>8</v>
      </c>
      <c r="E52">
        <f t="shared" ca="1" si="6"/>
        <v>12</v>
      </c>
      <c r="F52">
        <f t="shared" ca="1" si="6"/>
        <v>11</v>
      </c>
      <c r="G52">
        <f t="shared" ca="1" si="6"/>
        <v>22</v>
      </c>
      <c r="H52">
        <f t="shared" ca="1" si="6"/>
        <v>9</v>
      </c>
    </row>
    <row r="53" spans="1:8" x14ac:dyDescent="0.2">
      <c r="A53" t="s">
        <v>17</v>
      </c>
      <c r="B53">
        <f>SUMIF(orig!B:B,A53,orig!C:C)</f>
        <v>9</v>
      </c>
      <c r="C53">
        <f t="shared" ca="1" si="6"/>
        <v>8</v>
      </c>
      <c r="D53">
        <f t="shared" ca="1" si="6"/>
        <v>8</v>
      </c>
      <c r="E53">
        <f t="shared" ca="1" si="6"/>
        <v>11</v>
      </c>
      <c r="F53">
        <f t="shared" ca="1" si="6"/>
        <v>10</v>
      </c>
      <c r="G53">
        <f t="shared" ca="1" si="6"/>
        <v>11</v>
      </c>
      <c r="H53">
        <f t="shared" ca="1" si="6"/>
        <v>9</v>
      </c>
    </row>
    <row r="54" spans="1:8" x14ac:dyDescent="0.2">
      <c r="A54" t="s">
        <v>29</v>
      </c>
      <c r="B54">
        <f>SUMIF(orig!B:B,A54,orig!C:C)</f>
        <v>15</v>
      </c>
      <c r="C54">
        <f t="shared" ca="1" si="6"/>
        <v>22</v>
      </c>
      <c r="D54">
        <f t="shared" ca="1" si="6"/>
        <v>22</v>
      </c>
      <c r="E54">
        <f t="shared" ca="1" si="6"/>
        <v>37</v>
      </c>
      <c r="F54">
        <f t="shared" ca="1" si="6"/>
        <v>32</v>
      </c>
      <c r="G54">
        <f t="shared" ca="1" si="6"/>
        <v>55</v>
      </c>
      <c r="H54">
        <f t="shared" ca="1" si="6"/>
        <v>24</v>
      </c>
    </row>
    <row r="55" spans="1:8" x14ac:dyDescent="0.2">
      <c r="A55" t="s">
        <v>43</v>
      </c>
      <c r="B55">
        <f>SUMIF(orig!B:B,A55,orig!C:C)</f>
        <v>20</v>
      </c>
      <c r="C55">
        <f t="shared" ca="1" si="6"/>
        <v>37</v>
      </c>
      <c r="D55">
        <f t="shared" ca="1" si="6"/>
        <v>33</v>
      </c>
      <c r="E55">
        <f t="shared" ca="1" si="6"/>
        <v>42</v>
      </c>
      <c r="F55">
        <f t="shared" ca="1" si="6"/>
        <v>43</v>
      </c>
      <c r="G55">
        <f t="shared" ca="1" si="6"/>
        <v>52</v>
      </c>
      <c r="H55">
        <f t="shared" ca="1" si="6"/>
        <v>42</v>
      </c>
    </row>
    <row r="56" spans="1:8" x14ac:dyDescent="0.2">
      <c r="A56" t="s">
        <v>82</v>
      </c>
      <c r="B56">
        <f>SUMIF(orig!B:B,A56,orig!C:C)</f>
        <v>23</v>
      </c>
      <c r="C56">
        <f t="shared" ca="1" si="6"/>
        <v>49</v>
      </c>
      <c r="D56">
        <f t="shared" ca="1" si="6"/>
        <v>49</v>
      </c>
      <c r="E56">
        <f t="shared" ca="1" si="6"/>
        <v>70</v>
      </c>
      <c r="F56">
        <f t="shared" ca="1" si="6"/>
        <v>61</v>
      </c>
      <c r="G56">
        <f t="shared" ca="1" si="6"/>
        <v>151</v>
      </c>
      <c r="H56">
        <f t="shared" ca="1" si="6"/>
        <v>67</v>
      </c>
    </row>
    <row r="57" spans="1:8" x14ac:dyDescent="0.2">
      <c r="A57" t="s">
        <v>97</v>
      </c>
      <c r="B57">
        <f>SUMIF(orig!B:B,A57,orig!C:C)</f>
        <v>23</v>
      </c>
      <c r="C57">
        <f t="shared" ca="1" si="6"/>
        <v>61</v>
      </c>
      <c r="D57">
        <f t="shared" ca="1" si="6"/>
        <v>69</v>
      </c>
      <c r="E57">
        <f t="shared" ca="1" si="6"/>
        <v>118</v>
      </c>
      <c r="F57">
        <f t="shared" ca="1" si="6"/>
        <v>97</v>
      </c>
      <c r="G57">
        <f t="shared" ca="1" si="6"/>
        <v>237</v>
      </c>
      <c r="H57">
        <f t="shared" ca="1" si="6"/>
        <v>138</v>
      </c>
    </row>
    <row r="58" spans="1:8" x14ac:dyDescent="0.2">
      <c r="A58" t="s">
        <v>87</v>
      </c>
      <c r="B58">
        <f>SUMIF(orig!B:B,A58,orig!C:C)</f>
        <v>29</v>
      </c>
      <c r="C58">
        <f t="shared" ca="1" si="6"/>
        <v>54</v>
      </c>
      <c r="D58">
        <f t="shared" ca="1" si="6"/>
        <v>53</v>
      </c>
      <c r="E58">
        <f t="shared" ca="1" si="6"/>
        <v>61</v>
      </c>
      <c r="F58">
        <f t="shared" ca="1" si="6"/>
        <v>72</v>
      </c>
      <c r="G58">
        <f t="shared" ca="1" si="6"/>
        <v>84</v>
      </c>
      <c r="H58">
        <f t="shared" ca="1" si="6"/>
        <v>71</v>
      </c>
    </row>
  </sheetData>
  <sortState xmlns:xlrd2="http://schemas.microsoft.com/office/spreadsheetml/2017/richdata2" ref="A2:A58">
    <sortCondition ref="A2:A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CC7C-605E-9940-9B5F-F90044DD3623}">
  <dimension ref="A1:H65"/>
  <sheetViews>
    <sheetView workbookViewId="0">
      <selection activeCell="D18" sqref="D1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263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264</v>
      </c>
    </row>
    <row r="17" spans="1:8" x14ac:dyDescent="0.2">
      <c r="A17" t="s">
        <v>16</v>
      </c>
      <c r="C17" t="s">
        <v>214</v>
      </c>
      <c r="D17" t="s">
        <v>300</v>
      </c>
      <c r="E17" t="s">
        <v>301</v>
      </c>
      <c r="F17" t="s">
        <v>302</v>
      </c>
      <c r="G17" t="s">
        <v>303</v>
      </c>
      <c r="H17" t="s">
        <v>304</v>
      </c>
    </row>
    <row r="18" spans="1:8" x14ac:dyDescent="0.2">
      <c r="A18">
        <v>1</v>
      </c>
      <c r="B18" t="s">
        <v>19</v>
      </c>
      <c r="C18">
        <v>7</v>
      </c>
      <c r="D18">
        <v>9</v>
      </c>
      <c r="E18">
        <v>5</v>
      </c>
      <c r="F18">
        <v>3.13541889190673E-2</v>
      </c>
      <c r="H18" t="s">
        <v>265</v>
      </c>
    </row>
    <row r="19" spans="1:8" x14ac:dyDescent="0.2">
      <c r="A19">
        <v>2</v>
      </c>
      <c r="B19" t="s">
        <v>17</v>
      </c>
      <c r="C19">
        <v>9</v>
      </c>
      <c r="D19">
        <v>9</v>
      </c>
      <c r="E19">
        <v>5</v>
      </c>
      <c r="F19">
        <v>3.2382011413574201E-3</v>
      </c>
      <c r="H19" t="s">
        <v>266</v>
      </c>
    </row>
    <row r="20" spans="1:8" x14ac:dyDescent="0.2">
      <c r="A20">
        <v>3</v>
      </c>
      <c r="B20" t="s">
        <v>29</v>
      </c>
      <c r="C20">
        <v>15</v>
      </c>
      <c r="D20">
        <v>24</v>
      </c>
      <c r="E20">
        <v>9</v>
      </c>
      <c r="F20">
        <v>8.2926750183105399E-3</v>
      </c>
      <c r="H20" t="s">
        <v>267</v>
      </c>
    </row>
    <row r="21" spans="1:8" x14ac:dyDescent="0.2">
      <c r="A21">
        <v>4</v>
      </c>
      <c r="B21" t="s">
        <v>43</v>
      </c>
      <c r="C21">
        <v>20</v>
      </c>
      <c r="D21">
        <v>42</v>
      </c>
      <c r="E21">
        <v>13</v>
      </c>
      <c r="F21">
        <v>1.17237567901611E-2</v>
      </c>
      <c r="H21" t="s">
        <v>268</v>
      </c>
    </row>
    <row r="22" spans="1:8" x14ac:dyDescent="0.2">
      <c r="A22">
        <v>8</v>
      </c>
      <c r="B22" t="s">
        <v>39</v>
      </c>
      <c r="C22">
        <v>12</v>
      </c>
      <c r="D22">
        <v>26</v>
      </c>
      <c r="E22">
        <v>20</v>
      </c>
      <c r="F22">
        <v>5.950927734375E-3</v>
      </c>
      <c r="H22" t="s">
        <v>269</v>
      </c>
    </row>
    <row r="23" spans="1:8" x14ac:dyDescent="0.2">
      <c r="A23">
        <v>5</v>
      </c>
      <c r="B23" t="s">
        <v>82</v>
      </c>
      <c r="C23">
        <v>23</v>
      </c>
      <c r="D23">
        <v>67</v>
      </c>
      <c r="E23">
        <v>22</v>
      </c>
      <c r="F23">
        <v>1.90351009368896E-2</v>
      </c>
      <c r="H23" t="s">
        <v>270</v>
      </c>
    </row>
    <row r="24" spans="1:8" x14ac:dyDescent="0.2">
      <c r="A24">
        <v>9</v>
      </c>
      <c r="B24" t="s">
        <v>33</v>
      </c>
      <c r="C24">
        <v>15</v>
      </c>
      <c r="D24">
        <v>32</v>
      </c>
      <c r="E24">
        <v>13</v>
      </c>
      <c r="F24">
        <v>6.9358348846435504E-3</v>
      </c>
      <c r="H24" t="s">
        <v>271</v>
      </c>
    </row>
    <row r="25" spans="1:8" x14ac:dyDescent="0.2">
      <c r="A25">
        <v>6</v>
      </c>
      <c r="B25" t="s">
        <v>97</v>
      </c>
      <c r="C25">
        <v>23</v>
      </c>
      <c r="D25">
        <v>138</v>
      </c>
      <c r="E25">
        <v>71</v>
      </c>
      <c r="F25">
        <v>2.2810935974121E-2</v>
      </c>
      <c r="H25" t="s">
        <v>272</v>
      </c>
    </row>
    <row r="26" spans="1:8" x14ac:dyDescent="0.2">
      <c r="A26">
        <v>10</v>
      </c>
      <c r="B26" t="s">
        <v>21</v>
      </c>
      <c r="C26">
        <v>9</v>
      </c>
      <c r="D26">
        <v>10</v>
      </c>
      <c r="E26">
        <v>5</v>
      </c>
      <c r="F26">
        <v>3.25894355773925E-3</v>
      </c>
      <c r="H26" t="s">
        <v>273</v>
      </c>
    </row>
    <row r="27" spans="1:8" x14ac:dyDescent="0.2">
      <c r="A27">
        <v>11</v>
      </c>
      <c r="B27" t="s">
        <v>23</v>
      </c>
      <c r="C27">
        <v>7</v>
      </c>
      <c r="D27">
        <v>11</v>
      </c>
      <c r="E27">
        <v>6</v>
      </c>
      <c r="F27">
        <v>2.7139186859130799E-3</v>
      </c>
      <c r="H27" t="s">
        <v>274</v>
      </c>
    </row>
    <row r="28" spans="1:8" x14ac:dyDescent="0.2">
      <c r="A28">
        <v>7</v>
      </c>
      <c r="B28" t="s">
        <v>87</v>
      </c>
      <c r="C28">
        <v>29</v>
      </c>
      <c r="D28">
        <v>71</v>
      </c>
      <c r="E28">
        <v>23</v>
      </c>
      <c r="F28">
        <v>2.13322639465332E-2</v>
      </c>
      <c r="H28" t="s">
        <v>275</v>
      </c>
    </row>
    <row r="29" spans="1:8" x14ac:dyDescent="0.2">
      <c r="A29">
        <v>12</v>
      </c>
      <c r="B29" t="s">
        <v>25</v>
      </c>
      <c r="C29">
        <v>9</v>
      </c>
      <c r="D29">
        <v>9</v>
      </c>
      <c r="E29">
        <v>4</v>
      </c>
      <c r="F29">
        <v>4.8348903656005799E-3</v>
      </c>
      <c r="H29" t="s">
        <v>276</v>
      </c>
    </row>
    <row r="30" spans="1:8" x14ac:dyDescent="0.2">
      <c r="A30">
        <v>13</v>
      </c>
      <c r="B30" t="s">
        <v>27</v>
      </c>
      <c r="C30">
        <v>9</v>
      </c>
      <c r="D30">
        <v>10</v>
      </c>
      <c r="E30">
        <v>6</v>
      </c>
      <c r="F30">
        <v>9.5863342285156198E-3</v>
      </c>
      <c r="H30" t="s">
        <v>277</v>
      </c>
    </row>
    <row r="31" spans="1:8" x14ac:dyDescent="0.2">
      <c r="A31">
        <v>15</v>
      </c>
      <c r="B31" t="s">
        <v>31</v>
      </c>
      <c r="C31">
        <v>11</v>
      </c>
      <c r="D31">
        <v>18</v>
      </c>
      <c r="E31">
        <v>9</v>
      </c>
      <c r="F31">
        <v>8.1858634948730399E-3</v>
      </c>
      <c r="H31" t="s">
        <v>278</v>
      </c>
    </row>
    <row r="32" spans="1:8" x14ac:dyDescent="0.2">
      <c r="A32">
        <v>14</v>
      </c>
      <c r="B32" t="s">
        <v>35</v>
      </c>
      <c r="C32">
        <v>15</v>
      </c>
      <c r="D32">
        <v>39</v>
      </c>
      <c r="E32">
        <v>21</v>
      </c>
      <c r="F32">
        <v>1.01690292358398E-2</v>
      </c>
      <c r="H32" t="s">
        <v>279</v>
      </c>
    </row>
    <row r="33" spans="1:8" x14ac:dyDescent="0.2">
      <c r="A33">
        <v>18</v>
      </c>
      <c r="B33" t="s">
        <v>53</v>
      </c>
      <c r="C33">
        <v>15</v>
      </c>
      <c r="D33">
        <v>27</v>
      </c>
      <c r="E33">
        <v>8</v>
      </c>
      <c r="F33">
        <v>4.47607040405273E-3</v>
      </c>
      <c r="H33" t="s">
        <v>280</v>
      </c>
    </row>
    <row r="34" spans="1:8" x14ac:dyDescent="0.2">
      <c r="A34">
        <v>16</v>
      </c>
      <c r="B34" t="s">
        <v>41</v>
      </c>
      <c r="C34">
        <v>16</v>
      </c>
      <c r="D34">
        <v>29</v>
      </c>
      <c r="E34">
        <v>10</v>
      </c>
      <c r="F34">
        <v>7.05313682556152E-3</v>
      </c>
      <c r="H34" t="s">
        <v>281</v>
      </c>
    </row>
    <row r="35" spans="1:8" x14ac:dyDescent="0.2">
      <c r="A35">
        <v>17</v>
      </c>
      <c r="B35" t="s">
        <v>37</v>
      </c>
      <c r="C35">
        <v>12</v>
      </c>
      <c r="D35">
        <v>25</v>
      </c>
      <c r="E35">
        <v>11</v>
      </c>
      <c r="F35">
        <v>4.5077800750732396E-3</v>
      </c>
      <c r="H35" t="s">
        <v>282</v>
      </c>
    </row>
    <row r="36" spans="1:8" x14ac:dyDescent="0.2">
      <c r="A36">
        <v>19</v>
      </c>
      <c r="B36" t="s">
        <v>56</v>
      </c>
      <c r="C36">
        <v>16</v>
      </c>
      <c r="D36">
        <v>35</v>
      </c>
      <c r="E36">
        <v>14</v>
      </c>
      <c r="F36">
        <v>4.5359134674072196E-3</v>
      </c>
      <c r="H36" t="s">
        <v>283</v>
      </c>
    </row>
    <row r="37" spans="1:8" x14ac:dyDescent="0.2">
      <c r="A37">
        <v>21</v>
      </c>
      <c r="B37" t="s">
        <v>47</v>
      </c>
      <c r="C37">
        <v>7</v>
      </c>
      <c r="D37">
        <v>10</v>
      </c>
      <c r="E37">
        <v>6</v>
      </c>
      <c r="F37">
        <v>1.7068386077880801E-3</v>
      </c>
      <c r="H37" t="s">
        <v>284</v>
      </c>
    </row>
    <row r="38" spans="1:8" x14ac:dyDescent="0.2">
      <c r="A38">
        <v>20</v>
      </c>
      <c r="B38" t="s">
        <v>45</v>
      </c>
      <c r="C38">
        <v>9</v>
      </c>
      <c r="D38">
        <v>10</v>
      </c>
      <c r="E38">
        <v>5</v>
      </c>
      <c r="F38">
        <v>2.9599666595458902E-3</v>
      </c>
      <c r="H38" t="s">
        <v>285</v>
      </c>
    </row>
    <row r="39" spans="1:8" x14ac:dyDescent="0.2">
      <c r="A39">
        <v>23</v>
      </c>
      <c r="B39" t="s">
        <v>49</v>
      </c>
      <c r="C39">
        <v>9</v>
      </c>
      <c r="D39">
        <v>8</v>
      </c>
      <c r="E39">
        <v>6</v>
      </c>
      <c r="F39">
        <v>2.6938915252685499E-3</v>
      </c>
      <c r="H39" t="s">
        <v>286</v>
      </c>
    </row>
    <row r="40" spans="1:8" x14ac:dyDescent="0.2">
      <c r="A40">
        <v>24</v>
      </c>
      <c r="B40" t="s">
        <v>58</v>
      </c>
      <c r="C40">
        <v>15</v>
      </c>
      <c r="D40">
        <v>31</v>
      </c>
      <c r="E40">
        <v>16</v>
      </c>
      <c r="F40">
        <v>4.3680667877197196E-3</v>
      </c>
      <c r="H40" t="s">
        <v>287</v>
      </c>
    </row>
    <row r="41" spans="1:8" x14ac:dyDescent="0.2">
      <c r="A41">
        <v>22</v>
      </c>
      <c r="B41" t="s">
        <v>51</v>
      </c>
      <c r="C41">
        <v>9</v>
      </c>
      <c r="D41">
        <v>8</v>
      </c>
      <c r="E41">
        <v>5</v>
      </c>
      <c r="F41">
        <v>4.0159225463867101E-3</v>
      </c>
      <c r="H41" t="s">
        <v>288</v>
      </c>
    </row>
    <row r="42" spans="1:8" x14ac:dyDescent="0.2">
      <c r="A42">
        <v>26</v>
      </c>
      <c r="B42" t="s">
        <v>55</v>
      </c>
      <c r="C42">
        <v>12</v>
      </c>
      <c r="D42">
        <v>26</v>
      </c>
      <c r="E42">
        <v>20</v>
      </c>
      <c r="F42">
        <v>3.8340091705322201E-3</v>
      </c>
      <c r="H42" t="s">
        <v>269</v>
      </c>
    </row>
    <row r="43" spans="1:8" x14ac:dyDescent="0.2">
      <c r="A43">
        <v>25</v>
      </c>
      <c r="B43" t="s">
        <v>60</v>
      </c>
      <c r="C43">
        <v>15</v>
      </c>
      <c r="D43">
        <v>39</v>
      </c>
      <c r="E43">
        <v>21</v>
      </c>
      <c r="F43">
        <v>6.4702033996581997E-3</v>
      </c>
      <c r="H43" t="s">
        <v>279</v>
      </c>
    </row>
    <row r="44" spans="1:8" x14ac:dyDescent="0.2">
      <c r="A44">
        <v>29</v>
      </c>
      <c r="B44" t="s">
        <v>61</v>
      </c>
      <c r="C44">
        <v>9</v>
      </c>
      <c r="D44">
        <v>9</v>
      </c>
      <c r="E44">
        <v>4</v>
      </c>
      <c r="F44">
        <v>5.2552223205566398E-3</v>
      </c>
      <c r="H44" t="s">
        <v>276</v>
      </c>
    </row>
    <row r="45" spans="1:8" x14ac:dyDescent="0.2">
      <c r="A45">
        <v>31</v>
      </c>
      <c r="B45" t="s">
        <v>62</v>
      </c>
      <c r="C45">
        <v>9</v>
      </c>
      <c r="D45">
        <v>6</v>
      </c>
      <c r="E45">
        <v>2</v>
      </c>
      <c r="F45">
        <v>2.1100044250488199E-3</v>
      </c>
      <c r="H45" t="s">
        <v>289</v>
      </c>
    </row>
    <row r="46" spans="1:8" x14ac:dyDescent="0.2">
      <c r="A46">
        <v>30</v>
      </c>
      <c r="B46" t="s">
        <v>64</v>
      </c>
      <c r="C46">
        <v>9</v>
      </c>
      <c r="D46">
        <v>10</v>
      </c>
      <c r="E46">
        <v>6</v>
      </c>
      <c r="F46">
        <v>3.2987594604492101E-3</v>
      </c>
      <c r="H46" t="s">
        <v>277</v>
      </c>
    </row>
    <row r="47" spans="1:8" x14ac:dyDescent="0.2">
      <c r="A47">
        <v>28</v>
      </c>
      <c r="B47" t="s">
        <v>69</v>
      </c>
      <c r="C47">
        <v>15</v>
      </c>
      <c r="D47">
        <v>32</v>
      </c>
      <c r="E47">
        <v>13</v>
      </c>
      <c r="F47">
        <v>7.1160793304443299E-3</v>
      </c>
      <c r="H47" t="s">
        <v>271</v>
      </c>
    </row>
    <row r="48" spans="1:8" x14ac:dyDescent="0.2">
      <c r="A48">
        <v>32</v>
      </c>
      <c r="B48" t="s">
        <v>65</v>
      </c>
      <c r="C48">
        <v>9</v>
      </c>
      <c r="D48">
        <v>10</v>
      </c>
      <c r="E48">
        <v>5</v>
      </c>
      <c r="F48">
        <v>2.4330615997314401E-3</v>
      </c>
      <c r="H48" t="s">
        <v>273</v>
      </c>
    </row>
    <row r="49" spans="1:8" x14ac:dyDescent="0.2">
      <c r="A49">
        <v>27</v>
      </c>
      <c r="B49" t="s">
        <v>70</v>
      </c>
      <c r="C49">
        <v>15</v>
      </c>
      <c r="D49">
        <v>52</v>
      </c>
      <c r="E49">
        <v>32</v>
      </c>
      <c r="F49">
        <v>9.8388195037841797E-3</v>
      </c>
      <c r="H49" t="s">
        <v>290</v>
      </c>
    </row>
    <row r="50" spans="1:8" x14ac:dyDescent="0.2">
      <c r="A50">
        <v>34</v>
      </c>
      <c r="B50" t="s">
        <v>68</v>
      </c>
      <c r="C50">
        <v>7</v>
      </c>
      <c r="D50">
        <v>11</v>
      </c>
      <c r="E50">
        <v>6</v>
      </c>
      <c r="F50">
        <v>2.0589828491210898E-3</v>
      </c>
      <c r="H50" t="s">
        <v>274</v>
      </c>
    </row>
    <row r="51" spans="1:8" x14ac:dyDescent="0.2">
      <c r="A51">
        <v>33</v>
      </c>
      <c r="B51" t="s">
        <v>66</v>
      </c>
      <c r="C51">
        <v>7</v>
      </c>
      <c r="D51">
        <v>10</v>
      </c>
      <c r="E51">
        <v>6</v>
      </c>
      <c r="F51">
        <v>3.6921501159667899E-3</v>
      </c>
      <c r="H51" t="s">
        <v>291</v>
      </c>
    </row>
    <row r="52" spans="1:8" x14ac:dyDescent="0.2">
      <c r="A52">
        <v>37</v>
      </c>
      <c r="B52" t="s">
        <v>74</v>
      </c>
      <c r="C52">
        <v>17</v>
      </c>
      <c r="D52">
        <v>29</v>
      </c>
      <c r="E52">
        <v>9</v>
      </c>
      <c r="F52">
        <v>3.4797191619872999E-3</v>
      </c>
      <c r="H52" t="s">
        <v>292</v>
      </c>
    </row>
    <row r="53" spans="1:8" x14ac:dyDescent="0.2">
      <c r="A53">
        <v>36</v>
      </c>
      <c r="B53" t="s">
        <v>72</v>
      </c>
      <c r="C53">
        <v>12</v>
      </c>
      <c r="D53">
        <v>26</v>
      </c>
      <c r="E53">
        <v>20</v>
      </c>
      <c r="F53">
        <v>7.41934776306152E-3</v>
      </c>
      <c r="H53" t="s">
        <v>269</v>
      </c>
    </row>
    <row r="54" spans="1:8" x14ac:dyDescent="0.2">
      <c r="A54">
        <v>35</v>
      </c>
      <c r="B54" t="s">
        <v>73</v>
      </c>
      <c r="C54">
        <v>15</v>
      </c>
      <c r="D54">
        <v>39</v>
      </c>
      <c r="E54">
        <v>21</v>
      </c>
      <c r="F54">
        <v>9.21988487243652E-3</v>
      </c>
      <c r="H54" t="s">
        <v>279</v>
      </c>
    </row>
    <row r="55" spans="1:8" x14ac:dyDescent="0.2">
      <c r="A55">
        <v>39</v>
      </c>
      <c r="B55" t="s">
        <v>89</v>
      </c>
      <c r="C55">
        <v>19</v>
      </c>
      <c r="D55">
        <v>34</v>
      </c>
      <c r="E55">
        <v>8</v>
      </c>
      <c r="F55">
        <v>4.6288967132568299E-3</v>
      </c>
      <c r="H55" t="s">
        <v>293</v>
      </c>
    </row>
    <row r="56" spans="1:8" x14ac:dyDescent="0.2">
      <c r="A56">
        <v>40</v>
      </c>
      <c r="B56" t="s">
        <v>85</v>
      </c>
      <c r="C56">
        <v>15</v>
      </c>
      <c r="D56">
        <v>30</v>
      </c>
      <c r="E56">
        <v>11</v>
      </c>
      <c r="F56">
        <v>3.1211376190185499E-3</v>
      </c>
      <c r="H56" t="s">
        <v>294</v>
      </c>
    </row>
    <row r="57" spans="1:8" x14ac:dyDescent="0.2">
      <c r="A57">
        <v>41</v>
      </c>
      <c r="B57" t="s">
        <v>76</v>
      </c>
      <c r="C57">
        <v>9</v>
      </c>
      <c r="D57">
        <v>8</v>
      </c>
      <c r="E57">
        <v>5</v>
      </c>
      <c r="F57">
        <v>2.5367736816406198E-3</v>
      </c>
      <c r="H57" t="s">
        <v>288</v>
      </c>
    </row>
    <row r="58" spans="1:8" x14ac:dyDescent="0.2">
      <c r="A58">
        <v>43</v>
      </c>
      <c r="B58" t="s">
        <v>77</v>
      </c>
      <c r="C58">
        <v>9</v>
      </c>
      <c r="D58">
        <v>6</v>
      </c>
      <c r="E58">
        <v>2</v>
      </c>
      <c r="F58">
        <v>2.08282470703125E-3</v>
      </c>
      <c r="H58" t="s">
        <v>295</v>
      </c>
    </row>
    <row r="59" spans="1:8" x14ac:dyDescent="0.2">
      <c r="A59">
        <v>45</v>
      </c>
      <c r="B59" t="s">
        <v>80</v>
      </c>
      <c r="C59">
        <v>7</v>
      </c>
      <c r="D59">
        <v>10</v>
      </c>
      <c r="E59">
        <v>6</v>
      </c>
      <c r="F59">
        <v>2.53891944885253E-3</v>
      </c>
      <c r="H59" t="s">
        <v>296</v>
      </c>
    </row>
    <row r="60" spans="1:8" x14ac:dyDescent="0.2">
      <c r="A60">
        <v>46</v>
      </c>
      <c r="B60" t="s">
        <v>84</v>
      </c>
      <c r="C60">
        <v>7</v>
      </c>
      <c r="D60">
        <v>10</v>
      </c>
      <c r="E60">
        <v>6</v>
      </c>
      <c r="F60">
        <v>2.2118091583251901E-3</v>
      </c>
      <c r="H60" t="s">
        <v>284</v>
      </c>
    </row>
    <row r="61" spans="1:8" x14ac:dyDescent="0.2">
      <c r="A61">
        <v>44</v>
      </c>
      <c r="B61" t="s">
        <v>79</v>
      </c>
      <c r="C61">
        <v>9</v>
      </c>
      <c r="D61">
        <v>10</v>
      </c>
      <c r="E61">
        <v>5</v>
      </c>
      <c r="F61">
        <v>3.6759376525878902E-3</v>
      </c>
      <c r="H61" t="s">
        <v>285</v>
      </c>
    </row>
    <row r="62" spans="1:8" x14ac:dyDescent="0.2">
      <c r="A62">
        <v>38</v>
      </c>
      <c r="B62" t="s">
        <v>95</v>
      </c>
      <c r="C62">
        <v>31</v>
      </c>
      <c r="D62">
        <v>75</v>
      </c>
      <c r="E62">
        <v>22</v>
      </c>
      <c r="F62">
        <v>1.5637874603271401E-2</v>
      </c>
      <c r="H62" t="s">
        <v>297</v>
      </c>
    </row>
    <row r="63" spans="1:8" x14ac:dyDescent="0.2">
      <c r="A63">
        <v>42</v>
      </c>
      <c r="B63" t="s">
        <v>93</v>
      </c>
      <c r="C63">
        <v>25</v>
      </c>
      <c r="D63">
        <v>30</v>
      </c>
      <c r="E63">
        <v>10</v>
      </c>
      <c r="F63">
        <v>1.0376930236816399E-2</v>
      </c>
      <c r="H63" t="s">
        <v>298</v>
      </c>
    </row>
    <row r="64" spans="1:8" x14ac:dyDescent="0.2">
      <c r="A64">
        <v>47</v>
      </c>
      <c r="B64" t="s">
        <v>91</v>
      </c>
      <c r="C64">
        <v>15</v>
      </c>
      <c r="D64">
        <v>31</v>
      </c>
      <c r="E64">
        <v>16</v>
      </c>
      <c r="F64">
        <v>6.1540603637695304E-3</v>
      </c>
      <c r="H64" t="s">
        <v>287</v>
      </c>
    </row>
    <row r="65" spans="1:8" x14ac:dyDescent="0.2">
      <c r="A65">
        <v>48</v>
      </c>
      <c r="B65" t="s">
        <v>92</v>
      </c>
      <c r="C65">
        <v>15</v>
      </c>
      <c r="D65">
        <v>39</v>
      </c>
      <c r="E65">
        <v>21</v>
      </c>
      <c r="F65">
        <v>5.7079792022705E-3</v>
      </c>
      <c r="H65" t="s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4965-B187-4048-95DF-509C3B221D1B}">
  <dimension ref="A1:H65"/>
  <sheetViews>
    <sheetView workbookViewId="0">
      <selection sqref="A1:H6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215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216</v>
      </c>
    </row>
    <row r="17" spans="1:8" x14ac:dyDescent="0.2">
      <c r="A17" t="s">
        <v>16</v>
      </c>
    </row>
    <row r="18" spans="1:8" x14ac:dyDescent="0.2">
      <c r="A18">
        <v>1</v>
      </c>
      <c r="B18" t="s">
        <v>19</v>
      </c>
      <c r="C18">
        <v>7</v>
      </c>
      <c r="D18">
        <v>22</v>
      </c>
      <c r="E18">
        <v>16</v>
      </c>
      <c r="F18">
        <v>6.5748691558837804E-3</v>
      </c>
      <c r="H18" t="s">
        <v>217</v>
      </c>
    </row>
    <row r="19" spans="1:8" x14ac:dyDescent="0.2">
      <c r="A19">
        <v>2</v>
      </c>
      <c r="B19" t="s">
        <v>17</v>
      </c>
      <c r="C19">
        <v>9</v>
      </c>
      <c r="D19">
        <v>11</v>
      </c>
      <c r="E19">
        <v>8</v>
      </c>
      <c r="F19">
        <v>1.5439987182617101E-3</v>
      </c>
      <c r="H19" t="s">
        <v>218</v>
      </c>
    </row>
    <row r="20" spans="1:8" x14ac:dyDescent="0.2">
      <c r="A20">
        <v>3</v>
      </c>
      <c r="B20" t="s">
        <v>29</v>
      </c>
      <c r="C20">
        <v>15</v>
      </c>
      <c r="D20">
        <v>55</v>
      </c>
      <c r="E20">
        <v>29</v>
      </c>
      <c r="F20">
        <v>4.7268867492675703E-3</v>
      </c>
      <c r="H20" t="s">
        <v>219</v>
      </c>
    </row>
    <row r="21" spans="1:8" x14ac:dyDescent="0.2">
      <c r="A21">
        <v>4</v>
      </c>
      <c r="B21" t="s">
        <v>43</v>
      </c>
      <c r="C21">
        <v>20</v>
      </c>
      <c r="D21">
        <v>52</v>
      </c>
      <c r="E21">
        <v>21</v>
      </c>
      <c r="F21">
        <v>1.0677099227905201E-2</v>
      </c>
      <c r="H21" t="s">
        <v>220</v>
      </c>
    </row>
    <row r="22" spans="1:8" x14ac:dyDescent="0.2">
      <c r="A22">
        <v>7</v>
      </c>
      <c r="B22" t="s">
        <v>87</v>
      </c>
      <c r="C22">
        <v>29</v>
      </c>
      <c r="D22">
        <v>84</v>
      </c>
      <c r="E22">
        <v>22</v>
      </c>
      <c r="F22">
        <v>3.2575130462646401E-2</v>
      </c>
      <c r="H22" t="s">
        <v>221</v>
      </c>
    </row>
    <row r="23" spans="1:8" x14ac:dyDescent="0.2">
      <c r="A23">
        <v>5</v>
      </c>
      <c r="B23" t="s">
        <v>82</v>
      </c>
      <c r="C23">
        <v>23</v>
      </c>
      <c r="D23">
        <v>151</v>
      </c>
      <c r="E23">
        <v>62</v>
      </c>
      <c r="F23">
        <v>3.8253068923950098E-2</v>
      </c>
      <c r="H23" t="s">
        <v>222</v>
      </c>
    </row>
    <row r="24" spans="1:8" x14ac:dyDescent="0.2">
      <c r="A24">
        <v>8</v>
      </c>
      <c r="B24" t="s">
        <v>39</v>
      </c>
      <c r="C24">
        <v>12</v>
      </c>
      <c r="D24">
        <v>52</v>
      </c>
      <c r="E24">
        <v>27</v>
      </c>
      <c r="F24">
        <v>2.6841163635253902E-3</v>
      </c>
      <c r="H24" t="s">
        <v>223</v>
      </c>
    </row>
    <row r="25" spans="1:8" x14ac:dyDescent="0.2">
      <c r="A25">
        <v>9</v>
      </c>
      <c r="B25" t="s">
        <v>33</v>
      </c>
      <c r="C25">
        <v>15</v>
      </c>
      <c r="D25">
        <v>62</v>
      </c>
      <c r="E25">
        <v>44</v>
      </c>
      <c r="F25">
        <v>4.5380592346191398E-3</v>
      </c>
      <c r="H25" t="s">
        <v>224</v>
      </c>
    </row>
    <row r="26" spans="1:8" x14ac:dyDescent="0.2">
      <c r="A26">
        <v>11</v>
      </c>
      <c r="B26" t="s">
        <v>23</v>
      </c>
      <c r="C26">
        <v>7</v>
      </c>
      <c r="D26">
        <v>20</v>
      </c>
      <c r="E26">
        <v>14</v>
      </c>
      <c r="F26">
        <v>9.5415115356445302E-4</v>
      </c>
      <c r="H26" t="s">
        <v>225</v>
      </c>
    </row>
    <row r="27" spans="1:8" x14ac:dyDescent="0.2">
      <c r="A27">
        <v>10</v>
      </c>
      <c r="B27" t="s">
        <v>21</v>
      </c>
      <c r="C27">
        <v>9</v>
      </c>
      <c r="D27">
        <v>21</v>
      </c>
      <c r="E27">
        <v>11</v>
      </c>
      <c r="F27">
        <v>8.77141952514648E-4</v>
      </c>
      <c r="H27" t="s">
        <v>226</v>
      </c>
    </row>
    <row r="28" spans="1:8" x14ac:dyDescent="0.2">
      <c r="A28">
        <v>12</v>
      </c>
      <c r="B28" t="s">
        <v>25</v>
      </c>
      <c r="C28">
        <v>9</v>
      </c>
      <c r="D28">
        <v>30</v>
      </c>
      <c r="E28">
        <v>17</v>
      </c>
      <c r="F28">
        <v>1.0840892791747999E-3</v>
      </c>
      <c r="H28" t="s">
        <v>227</v>
      </c>
    </row>
    <row r="29" spans="1:8" x14ac:dyDescent="0.2">
      <c r="A29">
        <v>13</v>
      </c>
      <c r="B29" t="s">
        <v>27</v>
      </c>
      <c r="C29">
        <v>9</v>
      </c>
      <c r="D29">
        <v>25</v>
      </c>
      <c r="E29">
        <v>13</v>
      </c>
      <c r="F29">
        <v>1.7547607421875E-3</v>
      </c>
      <c r="H29" t="s">
        <v>228</v>
      </c>
    </row>
    <row r="30" spans="1:8" x14ac:dyDescent="0.2">
      <c r="A30">
        <v>15</v>
      </c>
      <c r="B30" t="s">
        <v>31</v>
      </c>
      <c r="C30">
        <v>11</v>
      </c>
      <c r="D30">
        <v>21</v>
      </c>
      <c r="E30">
        <v>15</v>
      </c>
      <c r="F30">
        <v>1.7290115356445299E-3</v>
      </c>
      <c r="H30" t="s">
        <v>229</v>
      </c>
    </row>
    <row r="31" spans="1:8" x14ac:dyDescent="0.2">
      <c r="A31">
        <v>18</v>
      </c>
      <c r="B31" t="s">
        <v>53</v>
      </c>
      <c r="C31">
        <v>15</v>
      </c>
      <c r="D31">
        <v>23</v>
      </c>
      <c r="E31">
        <v>10</v>
      </c>
      <c r="F31">
        <v>2.6178359985351502E-3</v>
      </c>
      <c r="H31" t="s">
        <v>230</v>
      </c>
    </row>
    <row r="32" spans="1:8" x14ac:dyDescent="0.2">
      <c r="A32">
        <v>14</v>
      </c>
      <c r="B32" t="s">
        <v>35</v>
      </c>
      <c r="C32">
        <v>15</v>
      </c>
      <c r="D32">
        <v>71</v>
      </c>
      <c r="E32">
        <v>32</v>
      </c>
      <c r="F32">
        <v>4.7318935394287101E-3</v>
      </c>
      <c r="H32" t="s">
        <v>231</v>
      </c>
    </row>
    <row r="33" spans="1:8" x14ac:dyDescent="0.2">
      <c r="A33">
        <v>17</v>
      </c>
      <c r="B33" t="s">
        <v>37</v>
      </c>
      <c r="C33">
        <v>12</v>
      </c>
      <c r="D33">
        <v>34</v>
      </c>
      <c r="E33">
        <v>13</v>
      </c>
      <c r="F33">
        <v>2.89797782897949E-3</v>
      </c>
      <c r="H33" t="s">
        <v>232</v>
      </c>
    </row>
    <row r="34" spans="1:8" x14ac:dyDescent="0.2">
      <c r="A34">
        <v>6</v>
      </c>
      <c r="B34" t="s">
        <v>97</v>
      </c>
      <c r="C34">
        <v>23</v>
      </c>
      <c r="D34">
        <v>237</v>
      </c>
      <c r="E34">
        <v>107</v>
      </c>
      <c r="F34">
        <v>4.30798530578613E-2</v>
      </c>
      <c r="H34" t="s">
        <v>233</v>
      </c>
    </row>
    <row r="35" spans="1:8" x14ac:dyDescent="0.2">
      <c r="A35">
        <v>20</v>
      </c>
      <c r="B35" t="s">
        <v>45</v>
      </c>
      <c r="C35">
        <v>9</v>
      </c>
      <c r="D35">
        <v>16</v>
      </c>
      <c r="E35">
        <v>10</v>
      </c>
      <c r="F35">
        <v>2.1510124206542899E-3</v>
      </c>
      <c r="H35" t="s">
        <v>234</v>
      </c>
    </row>
    <row r="36" spans="1:8" x14ac:dyDescent="0.2">
      <c r="A36">
        <v>21</v>
      </c>
      <c r="B36" t="s">
        <v>47</v>
      </c>
      <c r="C36">
        <v>7</v>
      </c>
      <c r="D36">
        <v>9</v>
      </c>
      <c r="E36">
        <v>5</v>
      </c>
      <c r="F36">
        <v>4.20808792114257E-4</v>
      </c>
      <c r="H36" t="s">
        <v>235</v>
      </c>
    </row>
    <row r="37" spans="1:8" x14ac:dyDescent="0.2">
      <c r="A37">
        <v>16</v>
      </c>
      <c r="B37" t="s">
        <v>41</v>
      </c>
      <c r="C37">
        <v>16</v>
      </c>
      <c r="D37">
        <v>26</v>
      </c>
      <c r="E37">
        <v>11</v>
      </c>
      <c r="F37">
        <v>4.6429634094238203E-3</v>
      </c>
      <c r="H37" t="s">
        <v>236</v>
      </c>
    </row>
    <row r="38" spans="1:8" x14ac:dyDescent="0.2">
      <c r="A38">
        <v>22</v>
      </c>
      <c r="B38" t="s">
        <v>51</v>
      </c>
      <c r="C38">
        <v>9</v>
      </c>
      <c r="D38">
        <v>20</v>
      </c>
      <c r="E38">
        <v>9</v>
      </c>
      <c r="F38">
        <v>7.2669982910156196E-4</v>
      </c>
      <c r="H38" t="s">
        <v>237</v>
      </c>
    </row>
    <row r="39" spans="1:8" x14ac:dyDescent="0.2">
      <c r="A39">
        <v>23</v>
      </c>
      <c r="B39" t="s">
        <v>49</v>
      </c>
      <c r="C39">
        <v>9</v>
      </c>
      <c r="D39">
        <v>19</v>
      </c>
      <c r="E39">
        <v>9</v>
      </c>
      <c r="F39">
        <v>8.7928771972656196E-4</v>
      </c>
      <c r="H39" t="s">
        <v>238</v>
      </c>
    </row>
    <row r="40" spans="1:8" x14ac:dyDescent="0.2">
      <c r="A40">
        <v>19</v>
      </c>
      <c r="B40" t="s">
        <v>56</v>
      </c>
      <c r="C40">
        <v>16</v>
      </c>
      <c r="D40">
        <v>52</v>
      </c>
      <c r="E40">
        <v>20</v>
      </c>
      <c r="F40">
        <v>6.2639713287353498E-3</v>
      </c>
      <c r="H40" t="s">
        <v>239</v>
      </c>
    </row>
    <row r="41" spans="1:8" x14ac:dyDescent="0.2">
      <c r="A41">
        <v>29</v>
      </c>
      <c r="B41" t="s">
        <v>61</v>
      </c>
      <c r="C41">
        <v>9</v>
      </c>
      <c r="D41">
        <v>29</v>
      </c>
      <c r="E41">
        <v>19</v>
      </c>
      <c r="F41">
        <v>9.5701217651367101E-4</v>
      </c>
      <c r="H41" t="s">
        <v>240</v>
      </c>
    </row>
    <row r="42" spans="1:8" x14ac:dyDescent="0.2">
      <c r="A42">
        <v>26</v>
      </c>
      <c r="B42" t="s">
        <v>55</v>
      </c>
      <c r="C42">
        <v>12</v>
      </c>
      <c r="D42">
        <v>54</v>
      </c>
      <c r="E42">
        <v>28</v>
      </c>
      <c r="F42">
        <v>3.3180713653564401E-3</v>
      </c>
      <c r="H42" t="s">
        <v>241</v>
      </c>
    </row>
    <row r="43" spans="1:8" x14ac:dyDescent="0.2">
      <c r="A43">
        <v>30</v>
      </c>
      <c r="B43" t="s">
        <v>64</v>
      </c>
      <c r="C43">
        <v>9</v>
      </c>
      <c r="D43">
        <v>25</v>
      </c>
      <c r="E43">
        <v>16</v>
      </c>
      <c r="F43">
        <v>2.31766700744628E-3</v>
      </c>
      <c r="H43" t="s">
        <v>242</v>
      </c>
    </row>
    <row r="44" spans="1:8" x14ac:dyDescent="0.2">
      <c r="A44">
        <v>24</v>
      </c>
      <c r="B44" t="s">
        <v>58</v>
      </c>
      <c r="C44">
        <v>15</v>
      </c>
      <c r="D44">
        <v>64</v>
      </c>
      <c r="E44">
        <v>35</v>
      </c>
      <c r="F44">
        <v>6.0069561004638602E-3</v>
      </c>
      <c r="H44" t="s">
        <v>243</v>
      </c>
    </row>
    <row r="45" spans="1:8" x14ac:dyDescent="0.2">
      <c r="A45">
        <v>25</v>
      </c>
      <c r="B45" t="s">
        <v>60</v>
      </c>
      <c r="C45">
        <v>15</v>
      </c>
      <c r="D45">
        <v>71</v>
      </c>
      <c r="E45">
        <v>28</v>
      </c>
      <c r="F45">
        <v>7.13109970092773E-3</v>
      </c>
      <c r="H45" t="s">
        <v>244</v>
      </c>
    </row>
    <row r="46" spans="1:8" x14ac:dyDescent="0.2">
      <c r="A46">
        <v>28</v>
      </c>
      <c r="B46" t="s">
        <v>69</v>
      </c>
      <c r="C46">
        <v>15</v>
      </c>
      <c r="D46">
        <v>66</v>
      </c>
      <c r="E46">
        <v>38</v>
      </c>
      <c r="F46">
        <v>5.9528350830078099E-3</v>
      </c>
      <c r="H46" t="s">
        <v>245</v>
      </c>
    </row>
    <row r="47" spans="1:8" x14ac:dyDescent="0.2">
      <c r="A47">
        <v>27</v>
      </c>
      <c r="B47" t="s">
        <v>70</v>
      </c>
      <c r="C47">
        <v>15</v>
      </c>
      <c r="D47">
        <v>63</v>
      </c>
      <c r="E47">
        <v>31</v>
      </c>
      <c r="F47">
        <v>7.5159072875976502E-3</v>
      </c>
      <c r="H47" t="s">
        <v>246</v>
      </c>
    </row>
    <row r="48" spans="1:8" x14ac:dyDescent="0.2">
      <c r="A48">
        <v>33</v>
      </c>
      <c r="B48" t="s">
        <v>66</v>
      </c>
      <c r="C48">
        <v>7</v>
      </c>
      <c r="D48">
        <v>23</v>
      </c>
      <c r="E48">
        <v>12</v>
      </c>
      <c r="F48">
        <v>6.2108039855956999E-4</v>
      </c>
      <c r="H48" t="s">
        <v>247</v>
      </c>
    </row>
    <row r="49" spans="1:8" x14ac:dyDescent="0.2">
      <c r="A49">
        <v>34</v>
      </c>
      <c r="B49" t="s">
        <v>68</v>
      </c>
      <c r="C49">
        <v>7</v>
      </c>
      <c r="D49">
        <v>20</v>
      </c>
      <c r="E49">
        <v>13</v>
      </c>
      <c r="F49">
        <v>5.5909156799316395E-4</v>
      </c>
      <c r="H49" t="s">
        <v>248</v>
      </c>
    </row>
    <row r="50" spans="1:8" x14ac:dyDescent="0.2">
      <c r="A50">
        <v>31</v>
      </c>
      <c r="B50" t="s">
        <v>62</v>
      </c>
      <c r="C50">
        <v>9</v>
      </c>
      <c r="D50">
        <v>17</v>
      </c>
      <c r="E50">
        <v>8</v>
      </c>
      <c r="F50">
        <v>2.3570060729980399E-3</v>
      </c>
      <c r="H50" t="s">
        <v>249</v>
      </c>
    </row>
    <row r="51" spans="1:8" x14ac:dyDescent="0.2">
      <c r="A51">
        <v>32</v>
      </c>
      <c r="B51" t="s">
        <v>65</v>
      </c>
      <c r="C51">
        <v>9</v>
      </c>
      <c r="D51">
        <v>21</v>
      </c>
      <c r="E51">
        <v>11</v>
      </c>
      <c r="F51">
        <v>9.1123580932617101E-4</v>
      </c>
      <c r="H51" t="s">
        <v>226</v>
      </c>
    </row>
    <row r="52" spans="1:8" x14ac:dyDescent="0.2">
      <c r="A52">
        <v>36</v>
      </c>
      <c r="B52" t="s">
        <v>72</v>
      </c>
      <c r="C52">
        <v>12</v>
      </c>
      <c r="D52">
        <v>54</v>
      </c>
      <c r="E52">
        <v>25</v>
      </c>
      <c r="F52">
        <v>4.5850276947021398E-3</v>
      </c>
      <c r="H52" t="s">
        <v>250</v>
      </c>
    </row>
    <row r="53" spans="1:8" x14ac:dyDescent="0.2">
      <c r="A53">
        <v>41</v>
      </c>
      <c r="B53" t="s">
        <v>76</v>
      </c>
      <c r="C53">
        <v>9</v>
      </c>
      <c r="D53">
        <v>20</v>
      </c>
      <c r="E53">
        <v>9</v>
      </c>
      <c r="F53">
        <v>1.82604789733886E-3</v>
      </c>
      <c r="H53" t="s">
        <v>237</v>
      </c>
    </row>
    <row r="54" spans="1:8" x14ac:dyDescent="0.2">
      <c r="A54">
        <v>35</v>
      </c>
      <c r="B54" t="s">
        <v>73</v>
      </c>
      <c r="C54">
        <v>15</v>
      </c>
      <c r="D54">
        <v>70</v>
      </c>
      <c r="E54">
        <v>31</v>
      </c>
      <c r="F54">
        <v>8.4691047668456997E-3</v>
      </c>
      <c r="H54" t="s">
        <v>251</v>
      </c>
    </row>
    <row r="55" spans="1:8" x14ac:dyDescent="0.2">
      <c r="A55">
        <v>37</v>
      </c>
      <c r="B55" t="s">
        <v>74</v>
      </c>
      <c r="C55">
        <v>17</v>
      </c>
      <c r="D55">
        <v>50</v>
      </c>
      <c r="E55">
        <v>27</v>
      </c>
      <c r="F55">
        <v>1.08969211578369E-2</v>
      </c>
      <c r="H55" t="s">
        <v>252</v>
      </c>
    </row>
    <row r="56" spans="1:8" x14ac:dyDescent="0.2">
      <c r="A56">
        <v>39</v>
      </c>
      <c r="B56" t="s">
        <v>89</v>
      </c>
      <c r="C56">
        <v>19</v>
      </c>
      <c r="D56">
        <v>62</v>
      </c>
      <c r="E56">
        <v>30</v>
      </c>
      <c r="F56">
        <v>7.3630809783935504E-3</v>
      </c>
      <c r="H56" t="s">
        <v>253</v>
      </c>
    </row>
    <row r="57" spans="1:8" x14ac:dyDescent="0.2">
      <c r="A57">
        <v>43</v>
      </c>
      <c r="B57" t="s">
        <v>77</v>
      </c>
      <c r="C57">
        <v>9</v>
      </c>
      <c r="D57">
        <v>18</v>
      </c>
      <c r="E57">
        <v>6</v>
      </c>
      <c r="F57">
        <v>1.71399116516113E-3</v>
      </c>
      <c r="H57" t="s">
        <v>254</v>
      </c>
    </row>
    <row r="58" spans="1:8" x14ac:dyDescent="0.2">
      <c r="A58">
        <v>44</v>
      </c>
      <c r="B58" t="s">
        <v>79</v>
      </c>
      <c r="C58">
        <v>9</v>
      </c>
      <c r="D58">
        <v>16</v>
      </c>
      <c r="E58">
        <v>9</v>
      </c>
      <c r="F58">
        <v>1.89733505249023E-3</v>
      </c>
      <c r="H58" t="s">
        <v>255</v>
      </c>
    </row>
    <row r="59" spans="1:8" x14ac:dyDescent="0.2">
      <c r="A59">
        <v>40</v>
      </c>
      <c r="B59" t="s">
        <v>85</v>
      </c>
      <c r="C59">
        <v>15</v>
      </c>
      <c r="D59">
        <v>94</v>
      </c>
      <c r="E59">
        <v>42</v>
      </c>
      <c r="F59">
        <v>1.0869026184082E-2</v>
      </c>
      <c r="H59" t="s">
        <v>256</v>
      </c>
    </row>
    <row r="60" spans="1:8" x14ac:dyDescent="0.2">
      <c r="A60">
        <v>46</v>
      </c>
      <c r="B60" t="s">
        <v>84</v>
      </c>
      <c r="C60">
        <v>7</v>
      </c>
      <c r="D60">
        <v>9</v>
      </c>
      <c r="E60">
        <v>5</v>
      </c>
      <c r="F60">
        <v>1.0340213775634701E-3</v>
      </c>
      <c r="H60" t="s">
        <v>235</v>
      </c>
    </row>
    <row r="61" spans="1:8" x14ac:dyDescent="0.2">
      <c r="A61">
        <v>45</v>
      </c>
      <c r="B61" t="s">
        <v>80</v>
      </c>
      <c r="C61">
        <v>7</v>
      </c>
      <c r="D61">
        <v>31</v>
      </c>
      <c r="E61">
        <v>18</v>
      </c>
      <c r="F61">
        <v>2.1770000457763598E-3</v>
      </c>
      <c r="H61" t="s">
        <v>257</v>
      </c>
    </row>
    <row r="62" spans="1:8" x14ac:dyDescent="0.2">
      <c r="A62">
        <v>48</v>
      </c>
      <c r="B62" t="s">
        <v>92</v>
      </c>
      <c r="C62">
        <v>15</v>
      </c>
      <c r="D62">
        <v>70</v>
      </c>
      <c r="E62">
        <v>33</v>
      </c>
      <c r="F62">
        <v>4.9250125885009696E-3</v>
      </c>
      <c r="H62" t="s">
        <v>258</v>
      </c>
    </row>
    <row r="63" spans="1:8" x14ac:dyDescent="0.2">
      <c r="A63">
        <v>47</v>
      </c>
      <c r="B63" t="s">
        <v>91</v>
      </c>
      <c r="C63">
        <v>15</v>
      </c>
      <c r="D63">
        <v>66</v>
      </c>
      <c r="E63">
        <v>32</v>
      </c>
      <c r="F63">
        <v>6.6449642181396398E-3</v>
      </c>
      <c r="H63" t="s">
        <v>259</v>
      </c>
    </row>
    <row r="64" spans="1:8" x14ac:dyDescent="0.2">
      <c r="A64">
        <v>42</v>
      </c>
      <c r="B64" t="s">
        <v>93</v>
      </c>
      <c r="C64">
        <v>25</v>
      </c>
      <c r="D64">
        <v>62</v>
      </c>
      <c r="E64">
        <v>20</v>
      </c>
      <c r="F64">
        <v>2.10881233215332E-2</v>
      </c>
      <c r="H64" t="s">
        <v>260</v>
      </c>
    </row>
    <row r="65" spans="1:8" x14ac:dyDescent="0.2">
      <c r="A65">
        <v>38</v>
      </c>
      <c r="B65" t="s">
        <v>95</v>
      </c>
      <c r="C65">
        <v>31</v>
      </c>
      <c r="D65">
        <v>134</v>
      </c>
      <c r="E65">
        <v>51</v>
      </c>
      <c r="F65">
        <v>4.4616937637329102E-2</v>
      </c>
      <c r="H65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2975-C19F-C641-B0F3-EF253CB5B726}">
  <dimension ref="A1:H65"/>
  <sheetViews>
    <sheetView workbookViewId="0">
      <selection activeCell="D18" sqref="D1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99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100</v>
      </c>
    </row>
    <row r="17" spans="1:8" x14ac:dyDescent="0.2">
      <c r="A17" t="s">
        <v>16</v>
      </c>
    </row>
    <row r="18" spans="1:8" x14ac:dyDescent="0.2">
      <c r="A18">
        <v>1</v>
      </c>
      <c r="B18" t="s">
        <v>19</v>
      </c>
      <c r="C18">
        <v>7</v>
      </c>
      <c r="D18">
        <v>8</v>
      </c>
      <c r="E18">
        <v>4</v>
      </c>
      <c r="F18" s="1">
        <v>5.4121017456054599E-5</v>
      </c>
      <c r="H18" t="s">
        <v>101</v>
      </c>
    </row>
    <row r="19" spans="1:8" x14ac:dyDescent="0.2">
      <c r="A19">
        <v>2</v>
      </c>
      <c r="B19" t="s">
        <v>17</v>
      </c>
      <c r="C19">
        <v>9</v>
      </c>
      <c r="D19">
        <v>8</v>
      </c>
      <c r="E19">
        <v>4</v>
      </c>
      <c r="F19" s="1">
        <v>4.1961669921875E-5</v>
      </c>
      <c r="H19" t="s">
        <v>102</v>
      </c>
    </row>
    <row r="20" spans="1:8" x14ac:dyDescent="0.2">
      <c r="A20">
        <v>3</v>
      </c>
      <c r="B20" t="s">
        <v>29</v>
      </c>
      <c r="C20">
        <v>15</v>
      </c>
      <c r="D20">
        <v>22</v>
      </c>
      <c r="E20">
        <v>8</v>
      </c>
      <c r="F20" s="1">
        <v>8.2969665527343696E-5</v>
      </c>
      <c r="H20" t="s">
        <v>103</v>
      </c>
    </row>
    <row r="21" spans="1:8" x14ac:dyDescent="0.2">
      <c r="A21">
        <v>4</v>
      </c>
      <c r="B21" t="s">
        <v>43</v>
      </c>
      <c r="C21">
        <v>20</v>
      </c>
      <c r="D21">
        <v>37</v>
      </c>
      <c r="E21">
        <v>10</v>
      </c>
      <c r="F21">
        <v>1.1920928955078101E-4</v>
      </c>
      <c r="H21" t="s">
        <v>104</v>
      </c>
    </row>
    <row r="22" spans="1:8" x14ac:dyDescent="0.2">
      <c r="A22">
        <v>5</v>
      </c>
      <c r="B22" t="s">
        <v>82</v>
      </c>
      <c r="C22">
        <v>23</v>
      </c>
      <c r="D22">
        <v>49</v>
      </c>
      <c r="E22">
        <v>16</v>
      </c>
      <c r="F22">
        <v>1.6117095947265601E-4</v>
      </c>
      <c r="H22" t="s">
        <v>105</v>
      </c>
    </row>
    <row r="23" spans="1:8" x14ac:dyDescent="0.2">
      <c r="A23">
        <v>6</v>
      </c>
      <c r="B23" t="s">
        <v>97</v>
      </c>
      <c r="C23">
        <v>23</v>
      </c>
      <c r="D23">
        <v>61</v>
      </c>
      <c r="E23">
        <v>18</v>
      </c>
      <c r="F23">
        <v>1.78098678588867E-4</v>
      </c>
      <c r="H23" t="s">
        <v>106</v>
      </c>
    </row>
    <row r="24" spans="1:8" x14ac:dyDescent="0.2">
      <c r="A24">
        <v>8</v>
      </c>
      <c r="B24" t="s">
        <v>39</v>
      </c>
      <c r="C24">
        <v>12</v>
      </c>
      <c r="D24">
        <v>16</v>
      </c>
      <c r="E24">
        <v>6</v>
      </c>
      <c r="F24" s="1">
        <v>5.8889389038085897E-5</v>
      </c>
      <c r="H24" t="s">
        <v>107</v>
      </c>
    </row>
    <row r="25" spans="1:8" x14ac:dyDescent="0.2">
      <c r="A25">
        <v>7</v>
      </c>
      <c r="B25" t="s">
        <v>87</v>
      </c>
      <c r="C25">
        <v>29</v>
      </c>
      <c r="D25">
        <v>54</v>
      </c>
      <c r="E25">
        <v>14</v>
      </c>
      <c r="F25">
        <v>1.9478797912597599E-4</v>
      </c>
      <c r="H25" t="s">
        <v>108</v>
      </c>
    </row>
    <row r="26" spans="1:8" x14ac:dyDescent="0.2">
      <c r="A26">
        <v>9</v>
      </c>
      <c r="B26" t="s">
        <v>33</v>
      </c>
      <c r="C26">
        <v>15</v>
      </c>
      <c r="D26">
        <v>22</v>
      </c>
      <c r="E26">
        <v>8</v>
      </c>
      <c r="F26" s="1">
        <v>7.1763992309570299E-5</v>
      </c>
      <c r="H26" t="s">
        <v>109</v>
      </c>
    </row>
    <row r="27" spans="1:8" x14ac:dyDescent="0.2">
      <c r="A27">
        <v>10</v>
      </c>
      <c r="B27" t="s">
        <v>21</v>
      </c>
      <c r="C27">
        <v>9</v>
      </c>
      <c r="D27">
        <v>8</v>
      </c>
      <c r="E27">
        <v>4</v>
      </c>
      <c r="F27" s="1">
        <v>3.5285949707031203E-5</v>
      </c>
      <c r="H27" t="s">
        <v>110</v>
      </c>
    </row>
    <row r="28" spans="1:8" x14ac:dyDescent="0.2">
      <c r="A28">
        <v>11</v>
      </c>
      <c r="B28" t="s">
        <v>23</v>
      </c>
      <c r="C28">
        <v>7</v>
      </c>
      <c r="D28">
        <v>8</v>
      </c>
      <c r="E28">
        <v>4</v>
      </c>
      <c r="F28" s="1">
        <v>3.19480895996093E-5</v>
      </c>
      <c r="H28" t="s">
        <v>111</v>
      </c>
    </row>
    <row r="29" spans="1:8" x14ac:dyDescent="0.2">
      <c r="A29">
        <v>12</v>
      </c>
      <c r="B29" t="s">
        <v>25</v>
      </c>
      <c r="C29">
        <v>9</v>
      </c>
      <c r="D29">
        <v>8</v>
      </c>
      <c r="E29">
        <v>3</v>
      </c>
      <c r="F29" s="1">
        <v>3.6001205444335897E-5</v>
      </c>
      <c r="H29" t="s">
        <v>112</v>
      </c>
    </row>
    <row r="30" spans="1:8" x14ac:dyDescent="0.2">
      <c r="A30">
        <v>13</v>
      </c>
      <c r="B30" t="s">
        <v>27</v>
      </c>
      <c r="C30">
        <v>9</v>
      </c>
      <c r="D30">
        <v>8</v>
      </c>
      <c r="E30">
        <v>4</v>
      </c>
      <c r="F30" s="1">
        <v>3.19480895996093E-5</v>
      </c>
      <c r="H30" t="s">
        <v>113</v>
      </c>
    </row>
    <row r="31" spans="1:8" x14ac:dyDescent="0.2">
      <c r="A31">
        <v>14</v>
      </c>
      <c r="B31" t="s">
        <v>35</v>
      </c>
      <c r="C31">
        <v>15</v>
      </c>
      <c r="D31">
        <v>22</v>
      </c>
      <c r="E31">
        <v>7</v>
      </c>
      <c r="F31" s="1">
        <v>6.7710876464843696E-5</v>
      </c>
      <c r="H31" t="s">
        <v>114</v>
      </c>
    </row>
    <row r="32" spans="1:8" x14ac:dyDescent="0.2">
      <c r="A32">
        <v>15</v>
      </c>
      <c r="B32" t="s">
        <v>31</v>
      </c>
      <c r="C32">
        <v>11</v>
      </c>
      <c r="D32">
        <v>15</v>
      </c>
      <c r="E32">
        <v>5</v>
      </c>
      <c r="F32" s="1">
        <v>5.10215759277343E-5</v>
      </c>
      <c r="H32" t="s">
        <v>115</v>
      </c>
    </row>
    <row r="33" spans="1:8" x14ac:dyDescent="0.2">
      <c r="A33">
        <v>17</v>
      </c>
      <c r="B33" t="s">
        <v>37</v>
      </c>
      <c r="C33">
        <v>12</v>
      </c>
      <c r="D33">
        <v>19</v>
      </c>
      <c r="E33">
        <v>4</v>
      </c>
      <c r="F33">
        <v>1.8715858459472599E-4</v>
      </c>
      <c r="H33" t="s">
        <v>116</v>
      </c>
    </row>
    <row r="34" spans="1:8" x14ac:dyDescent="0.2">
      <c r="A34">
        <v>16</v>
      </c>
      <c r="B34" t="s">
        <v>41</v>
      </c>
      <c r="C34">
        <v>16</v>
      </c>
      <c r="D34">
        <v>23</v>
      </c>
      <c r="E34">
        <v>5</v>
      </c>
      <c r="F34" s="1">
        <v>7.2956085205078098E-5</v>
      </c>
      <c r="H34" t="s">
        <v>117</v>
      </c>
    </row>
    <row r="35" spans="1:8" x14ac:dyDescent="0.2">
      <c r="A35">
        <v>19</v>
      </c>
      <c r="B35" t="s">
        <v>56</v>
      </c>
      <c r="C35">
        <v>16</v>
      </c>
      <c r="D35">
        <v>25</v>
      </c>
      <c r="E35">
        <v>4</v>
      </c>
      <c r="F35" s="1">
        <v>3.814697265625E-5</v>
      </c>
      <c r="H35" t="s">
        <v>118</v>
      </c>
    </row>
    <row r="36" spans="1:8" x14ac:dyDescent="0.2">
      <c r="A36">
        <v>18</v>
      </c>
      <c r="B36" t="s">
        <v>53</v>
      </c>
      <c r="C36">
        <v>15</v>
      </c>
      <c r="D36">
        <v>22</v>
      </c>
      <c r="E36">
        <v>4</v>
      </c>
      <c r="F36" s="1">
        <v>6.7949295043945299E-5</v>
      </c>
      <c r="H36" t="s">
        <v>119</v>
      </c>
    </row>
    <row r="37" spans="1:8" x14ac:dyDescent="0.2">
      <c r="A37">
        <v>21</v>
      </c>
      <c r="B37" t="s">
        <v>47</v>
      </c>
      <c r="C37">
        <v>7</v>
      </c>
      <c r="D37">
        <v>8</v>
      </c>
      <c r="E37">
        <v>3</v>
      </c>
      <c r="F37" s="1">
        <v>3.4093856811523397E-5</v>
      </c>
      <c r="H37" t="s">
        <v>120</v>
      </c>
    </row>
    <row r="38" spans="1:8" x14ac:dyDescent="0.2">
      <c r="A38">
        <v>20</v>
      </c>
      <c r="B38" t="s">
        <v>45</v>
      </c>
      <c r="C38">
        <v>9</v>
      </c>
      <c r="D38">
        <v>9</v>
      </c>
      <c r="E38">
        <v>3</v>
      </c>
      <c r="F38" s="1">
        <v>3.6716461181640598E-5</v>
      </c>
      <c r="H38" t="s">
        <v>121</v>
      </c>
    </row>
    <row r="39" spans="1:8" x14ac:dyDescent="0.2">
      <c r="A39">
        <v>23</v>
      </c>
      <c r="B39" t="s">
        <v>49</v>
      </c>
      <c r="C39">
        <v>9</v>
      </c>
      <c r="D39">
        <v>8</v>
      </c>
      <c r="E39">
        <v>3</v>
      </c>
      <c r="F39" s="1">
        <v>3.9815902709960897E-5</v>
      </c>
      <c r="H39" t="s">
        <v>122</v>
      </c>
    </row>
    <row r="40" spans="1:8" x14ac:dyDescent="0.2">
      <c r="A40">
        <v>24</v>
      </c>
      <c r="B40" t="s">
        <v>58</v>
      </c>
      <c r="C40">
        <v>15</v>
      </c>
      <c r="D40">
        <v>23</v>
      </c>
      <c r="E40">
        <v>5</v>
      </c>
      <c r="F40" s="1">
        <v>8.1062316894531196E-5</v>
      </c>
      <c r="H40" t="s">
        <v>123</v>
      </c>
    </row>
    <row r="41" spans="1:8" x14ac:dyDescent="0.2">
      <c r="A41">
        <v>25</v>
      </c>
      <c r="B41" t="s">
        <v>60</v>
      </c>
      <c r="C41">
        <v>15</v>
      </c>
      <c r="D41">
        <v>22</v>
      </c>
      <c r="E41">
        <v>7</v>
      </c>
      <c r="F41" s="1">
        <v>3.9815902709960897E-5</v>
      </c>
      <c r="H41" t="s">
        <v>114</v>
      </c>
    </row>
    <row r="42" spans="1:8" x14ac:dyDescent="0.2">
      <c r="A42">
        <v>26</v>
      </c>
      <c r="B42" t="s">
        <v>55</v>
      </c>
      <c r="C42">
        <v>12</v>
      </c>
      <c r="D42">
        <v>16</v>
      </c>
      <c r="E42">
        <v>6</v>
      </c>
      <c r="F42" s="1">
        <v>5.6028366088867099E-5</v>
      </c>
      <c r="H42" t="s">
        <v>107</v>
      </c>
    </row>
    <row r="43" spans="1:8" x14ac:dyDescent="0.2">
      <c r="A43">
        <v>27</v>
      </c>
      <c r="B43" t="s">
        <v>70</v>
      </c>
      <c r="C43">
        <v>15</v>
      </c>
      <c r="D43">
        <v>22</v>
      </c>
      <c r="E43">
        <v>9</v>
      </c>
      <c r="F43" s="1">
        <v>7.9154968261718696E-5</v>
      </c>
      <c r="H43" t="s">
        <v>124</v>
      </c>
    </row>
    <row r="44" spans="1:8" x14ac:dyDescent="0.2">
      <c r="A44">
        <v>22</v>
      </c>
      <c r="B44" t="s">
        <v>51</v>
      </c>
      <c r="C44">
        <v>9</v>
      </c>
      <c r="D44">
        <v>8</v>
      </c>
      <c r="E44">
        <v>3</v>
      </c>
      <c r="F44" s="1">
        <v>5.8889389038085897E-5</v>
      </c>
      <c r="H44" t="s">
        <v>125</v>
      </c>
    </row>
    <row r="45" spans="1:8" x14ac:dyDescent="0.2">
      <c r="A45">
        <v>28</v>
      </c>
      <c r="B45" t="s">
        <v>69</v>
      </c>
      <c r="C45">
        <v>15</v>
      </c>
      <c r="D45">
        <v>22</v>
      </c>
      <c r="E45">
        <v>8</v>
      </c>
      <c r="F45" s="1">
        <v>7.7247619628906196E-5</v>
      </c>
      <c r="H45" t="s">
        <v>109</v>
      </c>
    </row>
    <row r="46" spans="1:8" x14ac:dyDescent="0.2">
      <c r="A46">
        <v>29</v>
      </c>
      <c r="B46" t="s">
        <v>61</v>
      </c>
      <c r="C46">
        <v>9</v>
      </c>
      <c r="D46">
        <v>8</v>
      </c>
      <c r="E46">
        <v>3</v>
      </c>
      <c r="F46" s="1">
        <v>2.0265579223632799E-5</v>
      </c>
      <c r="H46" t="s">
        <v>112</v>
      </c>
    </row>
    <row r="47" spans="1:8" x14ac:dyDescent="0.2">
      <c r="A47">
        <v>31</v>
      </c>
      <c r="B47" t="s">
        <v>62</v>
      </c>
      <c r="C47">
        <v>9</v>
      </c>
      <c r="D47">
        <v>6</v>
      </c>
      <c r="E47">
        <v>2</v>
      </c>
      <c r="F47" s="1">
        <v>3.3140182495117099E-5</v>
      </c>
      <c r="H47" t="s">
        <v>126</v>
      </c>
    </row>
    <row r="48" spans="1:8" x14ac:dyDescent="0.2">
      <c r="A48">
        <v>32</v>
      </c>
      <c r="B48" t="s">
        <v>65</v>
      </c>
      <c r="C48">
        <v>9</v>
      </c>
      <c r="D48">
        <v>8</v>
      </c>
      <c r="E48">
        <v>4</v>
      </c>
      <c r="F48" s="1">
        <v>3.1232833862304599E-5</v>
      </c>
      <c r="H48" t="s">
        <v>110</v>
      </c>
    </row>
    <row r="49" spans="1:8" x14ac:dyDescent="0.2">
      <c r="A49">
        <v>30</v>
      </c>
      <c r="B49" t="s">
        <v>64</v>
      </c>
      <c r="C49">
        <v>9</v>
      </c>
      <c r="D49">
        <v>8</v>
      </c>
      <c r="E49">
        <v>4</v>
      </c>
      <c r="F49" s="1">
        <v>2.09808349609375E-5</v>
      </c>
      <c r="H49" t="s">
        <v>113</v>
      </c>
    </row>
    <row r="50" spans="1:8" x14ac:dyDescent="0.2">
      <c r="A50">
        <v>33</v>
      </c>
      <c r="B50" t="s">
        <v>66</v>
      </c>
      <c r="C50">
        <v>7</v>
      </c>
      <c r="D50">
        <v>8</v>
      </c>
      <c r="E50">
        <v>5</v>
      </c>
      <c r="F50" s="1">
        <v>1.71661376953125E-5</v>
      </c>
      <c r="H50" t="s">
        <v>127</v>
      </c>
    </row>
    <row r="51" spans="1:8" x14ac:dyDescent="0.2">
      <c r="A51">
        <v>34</v>
      </c>
      <c r="B51" t="s">
        <v>68</v>
      </c>
      <c r="C51">
        <v>7</v>
      </c>
      <c r="D51">
        <v>8</v>
      </c>
      <c r="E51">
        <v>4</v>
      </c>
      <c r="F51" s="1">
        <v>3.0755996704101502E-5</v>
      </c>
      <c r="H51" t="s">
        <v>111</v>
      </c>
    </row>
    <row r="52" spans="1:8" x14ac:dyDescent="0.2">
      <c r="A52">
        <v>35</v>
      </c>
      <c r="B52" t="s">
        <v>73</v>
      </c>
      <c r="C52">
        <v>15</v>
      </c>
      <c r="D52">
        <v>22</v>
      </c>
      <c r="E52">
        <v>7</v>
      </c>
      <c r="F52" s="1">
        <v>3.6954879760742099E-5</v>
      </c>
      <c r="H52" t="s">
        <v>114</v>
      </c>
    </row>
    <row r="53" spans="1:8" x14ac:dyDescent="0.2">
      <c r="A53">
        <v>38</v>
      </c>
      <c r="B53" t="s">
        <v>95</v>
      </c>
      <c r="C53">
        <v>31</v>
      </c>
      <c r="D53">
        <v>46</v>
      </c>
      <c r="E53">
        <v>5</v>
      </c>
      <c r="F53" s="1">
        <v>6.3896179199218696E-5</v>
      </c>
      <c r="H53" t="s">
        <v>128</v>
      </c>
    </row>
    <row r="54" spans="1:8" x14ac:dyDescent="0.2">
      <c r="A54">
        <v>39</v>
      </c>
      <c r="B54" t="s">
        <v>89</v>
      </c>
      <c r="C54">
        <v>19</v>
      </c>
      <c r="D54">
        <v>27</v>
      </c>
      <c r="E54">
        <v>4</v>
      </c>
      <c r="F54" s="1">
        <v>4.5061111450195299E-5</v>
      </c>
      <c r="H54" t="s">
        <v>129</v>
      </c>
    </row>
    <row r="55" spans="1:8" x14ac:dyDescent="0.2">
      <c r="A55">
        <v>36</v>
      </c>
      <c r="B55" t="s">
        <v>72</v>
      </c>
      <c r="C55">
        <v>12</v>
      </c>
      <c r="D55">
        <v>16</v>
      </c>
      <c r="E55">
        <v>6</v>
      </c>
      <c r="F55" s="1">
        <v>3.2186508178710897E-5</v>
      </c>
      <c r="H55" t="s">
        <v>107</v>
      </c>
    </row>
    <row r="56" spans="1:8" x14ac:dyDescent="0.2">
      <c r="A56">
        <v>41</v>
      </c>
      <c r="B56" t="s">
        <v>76</v>
      </c>
      <c r="C56">
        <v>9</v>
      </c>
      <c r="D56">
        <v>8</v>
      </c>
      <c r="E56">
        <v>3</v>
      </c>
      <c r="F56" s="1">
        <v>4.1007995605468703E-5</v>
      </c>
      <c r="H56" t="s">
        <v>125</v>
      </c>
    </row>
    <row r="57" spans="1:8" x14ac:dyDescent="0.2">
      <c r="A57">
        <v>42</v>
      </c>
      <c r="B57" t="s">
        <v>93</v>
      </c>
      <c r="C57">
        <v>25</v>
      </c>
      <c r="D57">
        <v>28</v>
      </c>
      <c r="E57">
        <v>4</v>
      </c>
      <c r="F57" s="1">
        <v>9.2029571533203098E-5</v>
      </c>
      <c r="H57" t="s">
        <v>130</v>
      </c>
    </row>
    <row r="58" spans="1:8" x14ac:dyDescent="0.2">
      <c r="A58">
        <v>40</v>
      </c>
      <c r="B58" t="s">
        <v>85</v>
      </c>
      <c r="C58">
        <v>15</v>
      </c>
      <c r="D58">
        <v>22</v>
      </c>
      <c r="E58">
        <v>4</v>
      </c>
      <c r="F58" s="1">
        <v>7.8916549682617106E-5</v>
      </c>
      <c r="H58" t="s">
        <v>131</v>
      </c>
    </row>
    <row r="59" spans="1:8" x14ac:dyDescent="0.2">
      <c r="A59">
        <v>37</v>
      </c>
      <c r="B59" t="s">
        <v>74</v>
      </c>
      <c r="C59">
        <v>17</v>
      </c>
      <c r="D59">
        <v>23</v>
      </c>
      <c r="E59">
        <v>5</v>
      </c>
      <c r="F59" s="1">
        <v>5.3882598876953098E-5</v>
      </c>
      <c r="H59" t="s">
        <v>132</v>
      </c>
    </row>
    <row r="60" spans="1:8" x14ac:dyDescent="0.2">
      <c r="A60">
        <v>43</v>
      </c>
      <c r="B60" t="s">
        <v>77</v>
      </c>
      <c r="C60">
        <v>9</v>
      </c>
      <c r="D60">
        <v>6</v>
      </c>
      <c r="E60">
        <v>2</v>
      </c>
      <c r="F60" s="1">
        <v>3.38554382324218E-5</v>
      </c>
      <c r="H60" t="s">
        <v>133</v>
      </c>
    </row>
    <row r="61" spans="1:8" x14ac:dyDescent="0.2">
      <c r="A61">
        <v>45</v>
      </c>
      <c r="B61" t="s">
        <v>80</v>
      </c>
      <c r="C61">
        <v>7</v>
      </c>
      <c r="D61">
        <v>8</v>
      </c>
      <c r="E61">
        <v>3</v>
      </c>
      <c r="F61" s="1">
        <v>1.7881393432617099E-5</v>
      </c>
      <c r="H61" t="s">
        <v>134</v>
      </c>
    </row>
    <row r="62" spans="1:8" x14ac:dyDescent="0.2">
      <c r="A62">
        <v>46</v>
      </c>
      <c r="B62" t="s">
        <v>84</v>
      </c>
      <c r="C62">
        <v>7</v>
      </c>
      <c r="D62">
        <v>8</v>
      </c>
      <c r="E62">
        <v>3</v>
      </c>
      <c r="F62" s="1">
        <v>2.0027160644531199E-5</v>
      </c>
      <c r="H62" t="s">
        <v>120</v>
      </c>
    </row>
    <row r="63" spans="1:8" x14ac:dyDescent="0.2">
      <c r="A63">
        <v>47</v>
      </c>
      <c r="B63" t="s">
        <v>91</v>
      </c>
      <c r="C63">
        <v>15</v>
      </c>
      <c r="D63">
        <v>23</v>
      </c>
      <c r="E63">
        <v>5</v>
      </c>
      <c r="F63" s="1">
        <v>3.9815902709960897E-5</v>
      </c>
      <c r="H63" t="s">
        <v>123</v>
      </c>
    </row>
    <row r="64" spans="1:8" x14ac:dyDescent="0.2">
      <c r="A64">
        <v>44</v>
      </c>
      <c r="B64" t="s">
        <v>79</v>
      </c>
      <c r="C64">
        <v>9</v>
      </c>
      <c r="D64">
        <v>9</v>
      </c>
      <c r="E64">
        <v>3</v>
      </c>
      <c r="F64" s="1">
        <v>2.0027160644531199E-5</v>
      </c>
      <c r="H64" t="s">
        <v>121</v>
      </c>
    </row>
    <row r="65" spans="1:8" x14ac:dyDescent="0.2">
      <c r="A65">
        <v>48</v>
      </c>
      <c r="B65" t="s">
        <v>92</v>
      </c>
      <c r="C65">
        <v>15</v>
      </c>
      <c r="D65">
        <v>22</v>
      </c>
      <c r="E65">
        <v>7</v>
      </c>
      <c r="F65" s="1">
        <v>3.814697265625E-5</v>
      </c>
      <c r="H65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9662-90E4-9E42-90E5-901696737A54}">
  <dimension ref="A1:H65"/>
  <sheetViews>
    <sheetView workbookViewId="0">
      <selection sqref="A1:H6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8" x14ac:dyDescent="0.2">
      <c r="A17" t="s">
        <v>16</v>
      </c>
    </row>
    <row r="18" spans="1:8" x14ac:dyDescent="0.2">
      <c r="A18">
        <v>2</v>
      </c>
      <c r="B18" t="s">
        <v>17</v>
      </c>
      <c r="C18">
        <v>9</v>
      </c>
      <c r="D18">
        <v>8</v>
      </c>
      <c r="E18">
        <v>4</v>
      </c>
      <c r="F18">
        <v>0.24666476249694799</v>
      </c>
      <c r="G18" t="b">
        <v>1</v>
      </c>
      <c r="H18" t="s">
        <v>18</v>
      </c>
    </row>
    <row r="19" spans="1:8" x14ac:dyDescent="0.2">
      <c r="A19">
        <v>1</v>
      </c>
      <c r="B19" t="s">
        <v>19</v>
      </c>
      <c r="C19">
        <v>7</v>
      </c>
      <c r="D19">
        <v>8</v>
      </c>
      <c r="E19">
        <v>4</v>
      </c>
      <c r="F19">
        <v>0.24062991142272899</v>
      </c>
      <c r="G19" t="b">
        <v>1</v>
      </c>
      <c r="H19" t="s">
        <v>20</v>
      </c>
    </row>
    <row r="20" spans="1:8" x14ac:dyDescent="0.2">
      <c r="A20">
        <v>10</v>
      </c>
      <c r="B20" t="s">
        <v>21</v>
      </c>
      <c r="C20">
        <v>9</v>
      </c>
      <c r="D20">
        <v>8</v>
      </c>
      <c r="E20">
        <v>4</v>
      </c>
      <c r="F20">
        <v>3.1491041183471603E-2</v>
      </c>
      <c r="G20" t="b">
        <v>1</v>
      </c>
      <c r="H20" t="s">
        <v>22</v>
      </c>
    </row>
    <row r="21" spans="1:8" x14ac:dyDescent="0.2">
      <c r="A21">
        <v>11</v>
      </c>
      <c r="B21" t="s">
        <v>23</v>
      </c>
      <c r="C21">
        <v>7</v>
      </c>
      <c r="D21">
        <v>8</v>
      </c>
      <c r="E21">
        <v>4</v>
      </c>
      <c r="F21">
        <v>4.8516273498535101E-2</v>
      </c>
      <c r="G21" t="b">
        <v>1</v>
      </c>
      <c r="H21" t="s">
        <v>24</v>
      </c>
    </row>
    <row r="22" spans="1:8" x14ac:dyDescent="0.2">
      <c r="A22">
        <v>12</v>
      </c>
      <c r="B22" t="s">
        <v>25</v>
      </c>
      <c r="C22">
        <v>9</v>
      </c>
      <c r="D22">
        <v>8</v>
      </c>
      <c r="E22">
        <v>7</v>
      </c>
      <c r="F22">
        <v>2.45587825775146E-2</v>
      </c>
      <c r="G22" t="b">
        <v>1</v>
      </c>
      <c r="H22" t="s">
        <v>26</v>
      </c>
    </row>
    <row r="23" spans="1:8" x14ac:dyDescent="0.2">
      <c r="A23">
        <v>13</v>
      </c>
      <c r="B23" t="s">
        <v>27</v>
      </c>
      <c r="C23">
        <v>9</v>
      </c>
      <c r="D23">
        <v>8</v>
      </c>
      <c r="E23">
        <v>4</v>
      </c>
      <c r="F23">
        <v>2.5740861892700102E-2</v>
      </c>
      <c r="G23" t="b">
        <v>1</v>
      </c>
      <c r="H23" t="s">
        <v>28</v>
      </c>
    </row>
    <row r="24" spans="1:8" x14ac:dyDescent="0.2">
      <c r="A24">
        <v>3</v>
      </c>
      <c r="B24" t="s">
        <v>29</v>
      </c>
      <c r="C24">
        <v>15</v>
      </c>
      <c r="D24">
        <v>22</v>
      </c>
      <c r="E24">
        <v>10</v>
      </c>
      <c r="F24">
        <v>0.46449303627014099</v>
      </c>
      <c r="G24" t="b">
        <v>1</v>
      </c>
      <c r="H24" t="s">
        <v>30</v>
      </c>
    </row>
    <row r="25" spans="1:8" x14ac:dyDescent="0.2">
      <c r="A25">
        <v>15</v>
      </c>
      <c r="B25" t="s">
        <v>31</v>
      </c>
      <c r="C25">
        <v>11</v>
      </c>
      <c r="D25">
        <v>16</v>
      </c>
      <c r="E25">
        <v>8</v>
      </c>
      <c r="F25">
        <v>0.10149121284484799</v>
      </c>
      <c r="G25" t="b">
        <v>1</v>
      </c>
      <c r="H25" t="s">
        <v>32</v>
      </c>
    </row>
    <row r="26" spans="1:8" x14ac:dyDescent="0.2">
      <c r="A26">
        <v>9</v>
      </c>
      <c r="B26" t="s">
        <v>33</v>
      </c>
      <c r="C26">
        <v>15</v>
      </c>
      <c r="D26">
        <v>23</v>
      </c>
      <c r="E26">
        <v>10</v>
      </c>
      <c r="F26">
        <v>0.42455506324768</v>
      </c>
      <c r="G26" t="b">
        <v>1</v>
      </c>
      <c r="H26" t="s">
        <v>34</v>
      </c>
    </row>
    <row r="27" spans="1:8" x14ac:dyDescent="0.2">
      <c r="A27">
        <v>14</v>
      </c>
      <c r="B27" t="s">
        <v>35</v>
      </c>
      <c r="C27">
        <v>15</v>
      </c>
      <c r="D27">
        <v>23</v>
      </c>
      <c r="E27">
        <v>10</v>
      </c>
      <c r="F27">
        <v>0.42820525169372498</v>
      </c>
      <c r="G27" t="b">
        <v>1</v>
      </c>
      <c r="H27" t="s">
        <v>36</v>
      </c>
    </row>
    <row r="28" spans="1:8" x14ac:dyDescent="0.2">
      <c r="A28">
        <v>17</v>
      </c>
      <c r="B28" t="s">
        <v>37</v>
      </c>
      <c r="C28">
        <v>12</v>
      </c>
      <c r="D28">
        <v>19</v>
      </c>
      <c r="E28">
        <v>8</v>
      </c>
      <c r="F28">
        <v>0.27827787399291898</v>
      </c>
      <c r="G28" t="b">
        <v>1</v>
      </c>
      <c r="H28" t="s">
        <v>38</v>
      </c>
    </row>
    <row r="29" spans="1:8" x14ac:dyDescent="0.2">
      <c r="A29">
        <v>8</v>
      </c>
      <c r="B29" t="s">
        <v>39</v>
      </c>
      <c r="C29">
        <v>12</v>
      </c>
      <c r="D29">
        <v>19</v>
      </c>
      <c r="E29">
        <v>8</v>
      </c>
      <c r="F29">
        <v>0.45099091529846103</v>
      </c>
      <c r="G29" t="b">
        <v>1</v>
      </c>
      <c r="H29" t="s">
        <v>40</v>
      </c>
    </row>
    <row r="30" spans="1:8" x14ac:dyDescent="0.2">
      <c r="A30">
        <v>16</v>
      </c>
      <c r="B30" t="s">
        <v>41</v>
      </c>
      <c r="C30">
        <v>16</v>
      </c>
      <c r="D30">
        <v>23</v>
      </c>
      <c r="E30">
        <v>18</v>
      </c>
      <c r="F30">
        <v>0.345264911651611</v>
      </c>
      <c r="G30" t="b">
        <v>1</v>
      </c>
      <c r="H30" t="s">
        <v>42</v>
      </c>
    </row>
    <row r="31" spans="1:8" x14ac:dyDescent="0.2">
      <c r="A31">
        <v>4</v>
      </c>
      <c r="B31" t="s">
        <v>43</v>
      </c>
      <c r="C31">
        <v>20</v>
      </c>
      <c r="D31">
        <v>33</v>
      </c>
      <c r="E31">
        <v>18</v>
      </c>
      <c r="F31">
        <v>0.87335896492004395</v>
      </c>
      <c r="G31" t="b">
        <v>1</v>
      </c>
      <c r="H31" t="s">
        <v>44</v>
      </c>
    </row>
    <row r="32" spans="1:8" x14ac:dyDescent="0.2">
      <c r="A32">
        <v>20</v>
      </c>
      <c r="B32" t="s">
        <v>45</v>
      </c>
      <c r="C32">
        <v>9</v>
      </c>
      <c r="D32">
        <v>9</v>
      </c>
      <c r="E32">
        <v>6</v>
      </c>
      <c r="F32">
        <v>3.5310745239257799E-2</v>
      </c>
      <c r="G32" t="b">
        <v>1</v>
      </c>
      <c r="H32" t="s">
        <v>46</v>
      </c>
    </row>
    <row r="33" spans="1:8" x14ac:dyDescent="0.2">
      <c r="A33">
        <v>21</v>
      </c>
      <c r="B33" t="s">
        <v>47</v>
      </c>
      <c r="C33">
        <v>7</v>
      </c>
      <c r="D33">
        <v>8</v>
      </c>
      <c r="E33">
        <v>5</v>
      </c>
      <c r="F33">
        <v>3.4951210021972601E-2</v>
      </c>
      <c r="G33" t="b">
        <v>1</v>
      </c>
      <c r="H33" t="s">
        <v>48</v>
      </c>
    </row>
    <row r="34" spans="1:8" x14ac:dyDescent="0.2">
      <c r="A34">
        <v>23</v>
      </c>
      <c r="B34" t="s">
        <v>49</v>
      </c>
      <c r="C34">
        <v>9</v>
      </c>
      <c r="D34">
        <v>8</v>
      </c>
      <c r="E34">
        <v>5</v>
      </c>
      <c r="F34">
        <v>2.9122114181518499E-2</v>
      </c>
      <c r="G34" t="b">
        <v>1</v>
      </c>
      <c r="H34" t="s">
        <v>50</v>
      </c>
    </row>
    <row r="35" spans="1:8" x14ac:dyDescent="0.2">
      <c r="A35">
        <v>22</v>
      </c>
      <c r="B35" t="s">
        <v>51</v>
      </c>
      <c r="C35">
        <v>9</v>
      </c>
      <c r="D35">
        <v>8</v>
      </c>
      <c r="E35">
        <v>5</v>
      </c>
      <c r="F35">
        <v>4.6581029891967697E-2</v>
      </c>
      <c r="G35" t="b">
        <v>1</v>
      </c>
      <c r="H35" t="s">
        <v>52</v>
      </c>
    </row>
    <row r="36" spans="1:8" x14ac:dyDescent="0.2">
      <c r="A36">
        <v>18</v>
      </c>
      <c r="B36" t="s">
        <v>53</v>
      </c>
      <c r="C36">
        <v>15</v>
      </c>
      <c r="D36">
        <v>23</v>
      </c>
      <c r="E36">
        <v>18</v>
      </c>
      <c r="F36">
        <v>0.280969858169555</v>
      </c>
      <c r="G36" t="b">
        <v>1</v>
      </c>
      <c r="H36" t="s">
        <v>54</v>
      </c>
    </row>
    <row r="37" spans="1:8" x14ac:dyDescent="0.2">
      <c r="A37">
        <v>26</v>
      </c>
      <c r="B37" t="s">
        <v>55</v>
      </c>
      <c r="C37">
        <v>12</v>
      </c>
      <c r="D37">
        <v>19</v>
      </c>
      <c r="E37">
        <v>8</v>
      </c>
      <c r="F37">
        <v>0.18032097816467199</v>
      </c>
      <c r="G37" t="b">
        <v>1</v>
      </c>
      <c r="H37" t="s">
        <v>40</v>
      </c>
    </row>
    <row r="38" spans="1:8" x14ac:dyDescent="0.2">
      <c r="A38">
        <v>19</v>
      </c>
      <c r="B38" t="s">
        <v>56</v>
      </c>
      <c r="C38">
        <v>16</v>
      </c>
      <c r="D38">
        <v>26</v>
      </c>
      <c r="E38">
        <v>14</v>
      </c>
      <c r="F38">
        <v>0.40383505821228</v>
      </c>
      <c r="G38" t="b">
        <v>1</v>
      </c>
      <c r="H38" t="s">
        <v>57</v>
      </c>
    </row>
    <row r="39" spans="1:8" x14ac:dyDescent="0.2">
      <c r="A39">
        <v>24</v>
      </c>
      <c r="B39" t="s">
        <v>58</v>
      </c>
      <c r="C39">
        <v>15</v>
      </c>
      <c r="D39">
        <v>24</v>
      </c>
      <c r="E39">
        <v>14</v>
      </c>
      <c r="F39">
        <v>0.36446404457092202</v>
      </c>
      <c r="G39" t="b">
        <v>1</v>
      </c>
      <c r="H39" t="s">
        <v>59</v>
      </c>
    </row>
    <row r="40" spans="1:8" x14ac:dyDescent="0.2">
      <c r="A40">
        <v>25</v>
      </c>
      <c r="B40" t="s">
        <v>60</v>
      </c>
      <c r="C40">
        <v>15</v>
      </c>
      <c r="D40">
        <v>23</v>
      </c>
      <c r="E40">
        <v>10</v>
      </c>
      <c r="F40">
        <v>0.34652781486511203</v>
      </c>
      <c r="G40" t="b">
        <v>1</v>
      </c>
      <c r="H40" t="s">
        <v>36</v>
      </c>
    </row>
    <row r="41" spans="1:8" x14ac:dyDescent="0.2">
      <c r="A41">
        <v>29</v>
      </c>
      <c r="B41" t="s">
        <v>61</v>
      </c>
      <c r="C41">
        <v>9</v>
      </c>
      <c r="D41">
        <v>8</v>
      </c>
      <c r="E41">
        <v>7</v>
      </c>
      <c r="F41">
        <v>2.97341346740722E-2</v>
      </c>
      <c r="G41" t="b">
        <v>1</v>
      </c>
      <c r="H41" t="s">
        <v>26</v>
      </c>
    </row>
    <row r="42" spans="1:8" x14ac:dyDescent="0.2">
      <c r="A42">
        <v>31</v>
      </c>
      <c r="B42" t="s">
        <v>62</v>
      </c>
      <c r="C42">
        <v>9</v>
      </c>
      <c r="D42">
        <v>6</v>
      </c>
      <c r="E42">
        <v>2</v>
      </c>
      <c r="F42">
        <v>1.8118143081665001E-2</v>
      </c>
      <c r="G42" t="b">
        <v>1</v>
      </c>
      <c r="H42" t="s">
        <v>63</v>
      </c>
    </row>
    <row r="43" spans="1:8" x14ac:dyDescent="0.2">
      <c r="A43">
        <v>30</v>
      </c>
      <c r="B43" t="s">
        <v>64</v>
      </c>
      <c r="C43">
        <v>9</v>
      </c>
      <c r="D43">
        <v>8</v>
      </c>
      <c r="E43">
        <v>4</v>
      </c>
      <c r="F43">
        <v>3.4429788589477497E-2</v>
      </c>
      <c r="G43" t="b">
        <v>1</v>
      </c>
      <c r="H43" t="s">
        <v>28</v>
      </c>
    </row>
    <row r="44" spans="1:8" x14ac:dyDescent="0.2">
      <c r="A44">
        <v>32</v>
      </c>
      <c r="B44" t="s">
        <v>65</v>
      </c>
      <c r="C44">
        <v>9</v>
      </c>
      <c r="D44">
        <v>8</v>
      </c>
      <c r="E44">
        <v>4</v>
      </c>
      <c r="F44">
        <v>3.1575202941894497E-2</v>
      </c>
      <c r="G44" t="b">
        <v>1</v>
      </c>
      <c r="H44" t="s">
        <v>22</v>
      </c>
    </row>
    <row r="45" spans="1:8" x14ac:dyDescent="0.2">
      <c r="A45">
        <v>33</v>
      </c>
      <c r="B45" t="s">
        <v>66</v>
      </c>
      <c r="C45">
        <v>7</v>
      </c>
      <c r="D45">
        <v>8</v>
      </c>
      <c r="E45">
        <v>4</v>
      </c>
      <c r="F45">
        <v>3.30021381378173E-2</v>
      </c>
      <c r="G45" t="b">
        <v>1</v>
      </c>
      <c r="H45" t="s">
        <v>67</v>
      </c>
    </row>
    <row r="46" spans="1:8" x14ac:dyDescent="0.2">
      <c r="A46">
        <v>34</v>
      </c>
      <c r="B46" t="s">
        <v>68</v>
      </c>
      <c r="C46">
        <v>7</v>
      </c>
      <c r="D46">
        <v>8</v>
      </c>
      <c r="E46">
        <v>4</v>
      </c>
      <c r="F46">
        <v>2.69849300384521E-2</v>
      </c>
      <c r="G46" t="b">
        <v>1</v>
      </c>
      <c r="H46" t="s">
        <v>24</v>
      </c>
    </row>
    <row r="47" spans="1:8" x14ac:dyDescent="0.2">
      <c r="A47">
        <v>28</v>
      </c>
      <c r="B47" t="s">
        <v>69</v>
      </c>
      <c r="C47">
        <v>15</v>
      </c>
      <c r="D47">
        <v>23</v>
      </c>
      <c r="E47">
        <v>10</v>
      </c>
      <c r="F47">
        <v>0.34037899971008301</v>
      </c>
      <c r="G47" t="b">
        <v>1</v>
      </c>
      <c r="H47" t="s">
        <v>34</v>
      </c>
    </row>
    <row r="48" spans="1:8" x14ac:dyDescent="0.2">
      <c r="A48">
        <v>27</v>
      </c>
      <c r="B48" t="s">
        <v>70</v>
      </c>
      <c r="C48">
        <v>15</v>
      </c>
      <c r="D48">
        <v>25</v>
      </c>
      <c r="E48">
        <v>11</v>
      </c>
      <c r="F48">
        <v>0.39923214912414501</v>
      </c>
      <c r="G48" t="b">
        <v>1</v>
      </c>
      <c r="H48" t="s">
        <v>71</v>
      </c>
    </row>
    <row r="49" spans="1:8" x14ac:dyDescent="0.2">
      <c r="A49">
        <v>36</v>
      </c>
      <c r="B49" t="s">
        <v>72</v>
      </c>
      <c r="C49">
        <v>12</v>
      </c>
      <c r="D49">
        <v>19</v>
      </c>
      <c r="E49">
        <v>8</v>
      </c>
      <c r="F49">
        <v>0.193853855133056</v>
      </c>
      <c r="G49" t="b">
        <v>1</v>
      </c>
      <c r="H49" t="s">
        <v>40</v>
      </c>
    </row>
    <row r="50" spans="1:8" x14ac:dyDescent="0.2">
      <c r="A50">
        <v>35</v>
      </c>
      <c r="B50" t="s">
        <v>73</v>
      </c>
      <c r="C50">
        <v>15</v>
      </c>
      <c r="D50">
        <v>23</v>
      </c>
      <c r="E50">
        <v>10</v>
      </c>
      <c r="F50">
        <v>0.34143376350402799</v>
      </c>
      <c r="G50" t="b">
        <v>1</v>
      </c>
      <c r="H50" t="s">
        <v>36</v>
      </c>
    </row>
    <row r="51" spans="1:8" x14ac:dyDescent="0.2">
      <c r="A51">
        <v>37</v>
      </c>
      <c r="B51" t="s">
        <v>74</v>
      </c>
      <c r="C51">
        <v>17</v>
      </c>
      <c r="D51">
        <v>23</v>
      </c>
      <c r="E51">
        <v>11</v>
      </c>
      <c r="F51">
        <v>0.32767605781555098</v>
      </c>
      <c r="G51" t="b">
        <v>1</v>
      </c>
      <c r="H51" t="s">
        <v>75</v>
      </c>
    </row>
    <row r="52" spans="1:8" x14ac:dyDescent="0.2">
      <c r="A52">
        <v>41</v>
      </c>
      <c r="B52" t="s">
        <v>76</v>
      </c>
      <c r="C52">
        <v>9</v>
      </c>
      <c r="D52">
        <v>8</v>
      </c>
      <c r="E52">
        <v>5</v>
      </c>
      <c r="F52">
        <v>2.17289924621582E-2</v>
      </c>
      <c r="G52" t="b">
        <v>1</v>
      </c>
      <c r="H52" t="s">
        <v>52</v>
      </c>
    </row>
    <row r="53" spans="1:8" x14ac:dyDescent="0.2">
      <c r="A53">
        <v>43</v>
      </c>
      <c r="B53" t="s">
        <v>77</v>
      </c>
      <c r="C53">
        <v>9</v>
      </c>
      <c r="D53">
        <v>6</v>
      </c>
      <c r="E53">
        <v>2</v>
      </c>
      <c r="F53">
        <v>1.6223907470703101E-2</v>
      </c>
      <c r="G53" t="b">
        <v>1</v>
      </c>
      <c r="H53" t="s">
        <v>78</v>
      </c>
    </row>
    <row r="54" spans="1:8" x14ac:dyDescent="0.2">
      <c r="A54">
        <v>44</v>
      </c>
      <c r="B54" t="s">
        <v>79</v>
      </c>
      <c r="C54">
        <v>9</v>
      </c>
      <c r="D54">
        <v>9</v>
      </c>
      <c r="E54">
        <v>6</v>
      </c>
      <c r="F54">
        <v>3.4798145294189398E-2</v>
      </c>
      <c r="G54" t="b">
        <v>1</v>
      </c>
      <c r="H54" t="s">
        <v>46</v>
      </c>
    </row>
    <row r="55" spans="1:8" x14ac:dyDescent="0.2">
      <c r="A55">
        <v>45</v>
      </c>
      <c r="B55" t="s">
        <v>80</v>
      </c>
      <c r="C55">
        <v>7</v>
      </c>
      <c r="D55">
        <v>8</v>
      </c>
      <c r="E55">
        <v>5</v>
      </c>
      <c r="F55">
        <v>2.7401924133300701E-2</v>
      </c>
      <c r="G55" t="b">
        <v>1</v>
      </c>
      <c r="H55" t="s">
        <v>81</v>
      </c>
    </row>
    <row r="56" spans="1:8" x14ac:dyDescent="0.2">
      <c r="A56">
        <v>5</v>
      </c>
      <c r="B56" t="s">
        <v>82</v>
      </c>
      <c r="C56">
        <v>23</v>
      </c>
      <c r="D56">
        <v>49</v>
      </c>
      <c r="E56">
        <v>22</v>
      </c>
      <c r="F56">
        <v>1.85576319694519</v>
      </c>
      <c r="G56" t="b">
        <v>1</v>
      </c>
      <c r="H56" t="s">
        <v>83</v>
      </c>
    </row>
    <row r="57" spans="1:8" x14ac:dyDescent="0.2">
      <c r="A57">
        <v>46</v>
      </c>
      <c r="B57" t="s">
        <v>84</v>
      </c>
      <c r="C57">
        <v>7</v>
      </c>
      <c r="D57">
        <v>8</v>
      </c>
      <c r="E57">
        <v>5</v>
      </c>
      <c r="F57">
        <v>2.7212142944335899E-2</v>
      </c>
      <c r="G57" t="b">
        <v>1</v>
      </c>
      <c r="H57" t="s">
        <v>48</v>
      </c>
    </row>
    <row r="58" spans="1:8" x14ac:dyDescent="0.2">
      <c r="A58">
        <v>40</v>
      </c>
      <c r="B58" t="s">
        <v>85</v>
      </c>
      <c r="C58">
        <v>15</v>
      </c>
      <c r="D58">
        <v>23</v>
      </c>
      <c r="E58">
        <v>18</v>
      </c>
      <c r="F58">
        <v>0.30132508277893</v>
      </c>
      <c r="G58" t="b">
        <v>1</v>
      </c>
      <c r="H58" t="s">
        <v>86</v>
      </c>
    </row>
    <row r="59" spans="1:8" x14ac:dyDescent="0.2">
      <c r="A59">
        <v>7</v>
      </c>
      <c r="B59" t="s">
        <v>87</v>
      </c>
      <c r="C59">
        <v>29</v>
      </c>
      <c r="D59">
        <v>53</v>
      </c>
      <c r="E59">
        <v>23</v>
      </c>
      <c r="F59">
        <v>2.0567560195922798</v>
      </c>
      <c r="G59" t="b">
        <v>1</v>
      </c>
      <c r="H59" t="s">
        <v>88</v>
      </c>
    </row>
    <row r="60" spans="1:8" x14ac:dyDescent="0.2">
      <c r="A60">
        <v>39</v>
      </c>
      <c r="B60" t="s">
        <v>89</v>
      </c>
      <c r="C60">
        <v>19</v>
      </c>
      <c r="D60">
        <v>28</v>
      </c>
      <c r="E60">
        <v>8</v>
      </c>
      <c r="F60">
        <v>0.64428520202636697</v>
      </c>
      <c r="G60" t="b">
        <v>1</v>
      </c>
      <c r="H60" t="s">
        <v>90</v>
      </c>
    </row>
    <row r="61" spans="1:8" x14ac:dyDescent="0.2">
      <c r="A61">
        <v>47</v>
      </c>
      <c r="B61" t="s">
        <v>91</v>
      </c>
      <c r="C61">
        <v>15</v>
      </c>
      <c r="D61">
        <v>24</v>
      </c>
      <c r="E61">
        <v>14</v>
      </c>
      <c r="F61">
        <v>0.314672231674194</v>
      </c>
      <c r="G61" t="b">
        <v>1</v>
      </c>
      <c r="H61" t="s">
        <v>59</v>
      </c>
    </row>
    <row r="62" spans="1:8" x14ac:dyDescent="0.2">
      <c r="A62">
        <v>48</v>
      </c>
      <c r="B62" t="s">
        <v>92</v>
      </c>
      <c r="C62">
        <v>15</v>
      </c>
      <c r="D62">
        <v>23</v>
      </c>
      <c r="E62">
        <v>10</v>
      </c>
      <c r="F62">
        <v>0.27532482147216703</v>
      </c>
      <c r="G62" t="b">
        <v>1</v>
      </c>
      <c r="H62" t="s">
        <v>36</v>
      </c>
    </row>
    <row r="63" spans="1:8" x14ac:dyDescent="0.2">
      <c r="A63">
        <v>42</v>
      </c>
      <c r="B63" t="s">
        <v>93</v>
      </c>
      <c r="C63">
        <v>25</v>
      </c>
      <c r="D63">
        <v>28</v>
      </c>
      <c r="E63">
        <v>9</v>
      </c>
      <c r="F63">
        <v>0.46510505676269498</v>
      </c>
      <c r="G63" t="b">
        <v>1</v>
      </c>
      <c r="H63" t="s">
        <v>94</v>
      </c>
    </row>
    <row r="64" spans="1:8" x14ac:dyDescent="0.2">
      <c r="A64">
        <v>38</v>
      </c>
      <c r="B64" t="s">
        <v>95</v>
      </c>
      <c r="C64">
        <v>31</v>
      </c>
      <c r="D64">
        <v>51</v>
      </c>
      <c r="E64">
        <v>16</v>
      </c>
      <c r="F64">
        <v>1.56012415885925</v>
      </c>
      <c r="G64" t="b">
        <v>1</v>
      </c>
      <c r="H64" t="s">
        <v>96</v>
      </c>
    </row>
    <row r="65" spans="1:8" x14ac:dyDescent="0.2">
      <c r="A65">
        <v>6</v>
      </c>
      <c r="B65" t="s">
        <v>97</v>
      </c>
      <c r="C65">
        <v>23</v>
      </c>
      <c r="D65">
        <v>69</v>
      </c>
      <c r="E65">
        <v>27</v>
      </c>
      <c r="F65">
        <v>3.6853559017181299</v>
      </c>
      <c r="G65" t="b">
        <v>1</v>
      </c>
      <c r="H65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7FB4-F196-2647-8AA9-F264471F2132}">
  <dimension ref="A1:H65"/>
  <sheetViews>
    <sheetView workbookViewId="0">
      <selection sqref="A1:H6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135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136</v>
      </c>
    </row>
    <row r="17" spans="1:8" x14ac:dyDescent="0.2">
      <c r="A17" t="s">
        <v>16</v>
      </c>
    </row>
    <row r="18" spans="1:8" x14ac:dyDescent="0.2">
      <c r="A18">
        <v>1</v>
      </c>
      <c r="B18" t="s">
        <v>19</v>
      </c>
      <c r="C18">
        <v>7</v>
      </c>
      <c r="D18">
        <v>12</v>
      </c>
      <c r="E18">
        <v>9</v>
      </c>
      <c r="F18">
        <v>1.7261505126953099E-3</v>
      </c>
      <c r="G18" t="b">
        <v>1</v>
      </c>
      <c r="H18" t="s">
        <v>137</v>
      </c>
    </row>
    <row r="19" spans="1:8" x14ac:dyDescent="0.2">
      <c r="A19">
        <v>3</v>
      </c>
      <c r="B19" t="s">
        <v>29</v>
      </c>
      <c r="C19">
        <v>15</v>
      </c>
      <c r="D19">
        <v>37</v>
      </c>
      <c r="E19">
        <v>20</v>
      </c>
      <c r="F19">
        <v>4.33707237243652E-3</v>
      </c>
      <c r="G19" t="b">
        <v>1</v>
      </c>
      <c r="H19" t="s">
        <v>138</v>
      </c>
    </row>
    <row r="20" spans="1:8" x14ac:dyDescent="0.2">
      <c r="A20">
        <v>9</v>
      </c>
      <c r="B20" t="s">
        <v>33</v>
      </c>
      <c r="C20">
        <v>15</v>
      </c>
      <c r="D20">
        <v>38</v>
      </c>
      <c r="E20">
        <v>19</v>
      </c>
      <c r="F20">
        <v>2.0799636840820299E-3</v>
      </c>
      <c r="G20" t="b">
        <v>1</v>
      </c>
      <c r="H20" t="s">
        <v>139</v>
      </c>
    </row>
    <row r="21" spans="1:8" x14ac:dyDescent="0.2">
      <c r="A21">
        <v>10</v>
      </c>
      <c r="B21" t="s">
        <v>21</v>
      </c>
      <c r="C21">
        <v>9</v>
      </c>
      <c r="D21">
        <v>10</v>
      </c>
      <c r="E21">
        <v>7</v>
      </c>
      <c r="F21">
        <v>6.1702728271484299E-4</v>
      </c>
      <c r="G21" t="b">
        <v>1</v>
      </c>
      <c r="H21" t="s">
        <v>140</v>
      </c>
    </row>
    <row r="22" spans="1:8" x14ac:dyDescent="0.2">
      <c r="A22">
        <v>11</v>
      </c>
      <c r="B22" t="s">
        <v>23</v>
      </c>
      <c r="C22">
        <v>7</v>
      </c>
      <c r="D22">
        <v>15</v>
      </c>
      <c r="E22">
        <v>10</v>
      </c>
      <c r="F22">
        <v>5.8627128601074197E-4</v>
      </c>
      <c r="G22" t="b">
        <v>1</v>
      </c>
      <c r="H22" t="s">
        <v>141</v>
      </c>
    </row>
    <row r="23" spans="1:8" x14ac:dyDescent="0.2">
      <c r="A23">
        <v>2</v>
      </c>
      <c r="B23" t="s">
        <v>17</v>
      </c>
      <c r="C23">
        <v>9</v>
      </c>
      <c r="D23">
        <v>11</v>
      </c>
      <c r="E23">
        <v>8</v>
      </c>
      <c r="F23">
        <v>1.9190311431884701E-3</v>
      </c>
      <c r="G23" t="b">
        <v>1</v>
      </c>
      <c r="H23" t="s">
        <v>142</v>
      </c>
    </row>
    <row r="24" spans="1:8" x14ac:dyDescent="0.2">
      <c r="A24">
        <v>12</v>
      </c>
      <c r="B24" t="s">
        <v>25</v>
      </c>
      <c r="C24">
        <v>9</v>
      </c>
      <c r="D24">
        <v>12</v>
      </c>
      <c r="E24">
        <v>10</v>
      </c>
      <c r="F24">
        <v>1.3880729675292899E-3</v>
      </c>
      <c r="G24" t="b">
        <v>1</v>
      </c>
      <c r="H24" t="s">
        <v>143</v>
      </c>
    </row>
    <row r="25" spans="1:8" x14ac:dyDescent="0.2">
      <c r="A25">
        <v>13</v>
      </c>
      <c r="B25" t="s">
        <v>27</v>
      </c>
      <c r="C25">
        <v>9</v>
      </c>
      <c r="D25">
        <v>13</v>
      </c>
      <c r="E25">
        <v>8</v>
      </c>
      <c r="F25">
        <v>1.4131069183349601E-3</v>
      </c>
      <c r="G25" t="b">
        <v>1</v>
      </c>
      <c r="H25" t="s">
        <v>144</v>
      </c>
    </row>
    <row r="26" spans="1:8" x14ac:dyDescent="0.2">
      <c r="A26">
        <v>14</v>
      </c>
      <c r="B26" t="s">
        <v>35</v>
      </c>
      <c r="C26">
        <v>15</v>
      </c>
      <c r="D26">
        <v>40</v>
      </c>
      <c r="E26">
        <v>22</v>
      </c>
      <c r="F26">
        <v>1.5747547149658201E-3</v>
      </c>
      <c r="G26" t="b">
        <v>1</v>
      </c>
      <c r="H26" t="s">
        <v>145</v>
      </c>
    </row>
    <row r="27" spans="1:8" x14ac:dyDescent="0.2">
      <c r="A27">
        <v>16</v>
      </c>
      <c r="B27" t="s">
        <v>41</v>
      </c>
      <c r="C27">
        <v>16</v>
      </c>
      <c r="D27">
        <v>35</v>
      </c>
      <c r="E27">
        <v>13</v>
      </c>
      <c r="F27">
        <v>1.57904624938964E-3</v>
      </c>
      <c r="G27" t="b">
        <v>1</v>
      </c>
      <c r="H27" t="s">
        <v>146</v>
      </c>
    </row>
    <row r="28" spans="1:8" x14ac:dyDescent="0.2">
      <c r="A28">
        <v>17</v>
      </c>
      <c r="B28" t="s">
        <v>37</v>
      </c>
      <c r="C28">
        <v>12</v>
      </c>
      <c r="D28">
        <v>31</v>
      </c>
      <c r="E28">
        <v>16</v>
      </c>
      <c r="F28">
        <v>1.1157989501953099E-3</v>
      </c>
      <c r="G28" t="b">
        <v>1</v>
      </c>
      <c r="H28" t="s">
        <v>147</v>
      </c>
    </row>
    <row r="29" spans="1:8" x14ac:dyDescent="0.2">
      <c r="A29">
        <v>19</v>
      </c>
      <c r="B29" t="s">
        <v>56</v>
      </c>
      <c r="C29">
        <v>16</v>
      </c>
      <c r="D29">
        <v>42</v>
      </c>
      <c r="E29">
        <v>18</v>
      </c>
      <c r="F29">
        <v>1.5761852264404199E-3</v>
      </c>
      <c r="G29" t="b">
        <v>1</v>
      </c>
      <c r="H29" t="s">
        <v>148</v>
      </c>
    </row>
    <row r="30" spans="1:8" x14ac:dyDescent="0.2">
      <c r="A30">
        <v>18</v>
      </c>
      <c r="B30" t="s">
        <v>53</v>
      </c>
      <c r="C30">
        <v>15</v>
      </c>
      <c r="D30">
        <v>41</v>
      </c>
      <c r="E30">
        <v>15</v>
      </c>
      <c r="F30">
        <v>2.7151107788085898E-3</v>
      </c>
      <c r="G30" t="b">
        <v>1</v>
      </c>
      <c r="H30" t="s">
        <v>149</v>
      </c>
    </row>
    <row r="31" spans="1:8" x14ac:dyDescent="0.2">
      <c r="A31">
        <v>15</v>
      </c>
      <c r="B31" t="s">
        <v>31</v>
      </c>
      <c r="C31">
        <v>11</v>
      </c>
      <c r="D31">
        <v>23</v>
      </c>
      <c r="E31">
        <v>9</v>
      </c>
      <c r="F31">
        <v>2.0496845245361302E-3</v>
      </c>
      <c r="G31" t="b">
        <v>1</v>
      </c>
      <c r="H31" t="s">
        <v>150</v>
      </c>
    </row>
    <row r="32" spans="1:8" x14ac:dyDescent="0.2">
      <c r="A32">
        <v>20</v>
      </c>
      <c r="B32" t="s">
        <v>45</v>
      </c>
      <c r="C32">
        <v>9</v>
      </c>
      <c r="D32">
        <v>14</v>
      </c>
      <c r="E32">
        <v>7</v>
      </c>
      <c r="F32">
        <v>6.2894821166992101E-4</v>
      </c>
      <c r="G32" t="b">
        <v>1</v>
      </c>
      <c r="H32" t="s">
        <v>151</v>
      </c>
    </row>
    <row r="33" spans="1:8" x14ac:dyDescent="0.2">
      <c r="A33">
        <v>23</v>
      </c>
      <c r="B33" t="s">
        <v>49</v>
      </c>
      <c r="C33">
        <v>9</v>
      </c>
      <c r="D33">
        <v>8</v>
      </c>
      <c r="E33">
        <v>6</v>
      </c>
      <c r="F33">
        <v>5.0497055053710905E-4</v>
      </c>
      <c r="G33" t="b">
        <v>1</v>
      </c>
      <c r="H33" t="s">
        <v>152</v>
      </c>
    </row>
    <row r="34" spans="1:8" x14ac:dyDescent="0.2">
      <c r="A34">
        <v>21</v>
      </c>
      <c r="B34" t="s">
        <v>47</v>
      </c>
      <c r="C34">
        <v>7</v>
      </c>
      <c r="D34">
        <v>11</v>
      </c>
      <c r="E34">
        <v>8</v>
      </c>
      <c r="F34">
        <v>1.0550022125244099E-3</v>
      </c>
      <c r="G34" t="b">
        <v>1</v>
      </c>
      <c r="H34" t="s">
        <v>153</v>
      </c>
    </row>
    <row r="35" spans="1:8" x14ac:dyDescent="0.2">
      <c r="A35">
        <v>22</v>
      </c>
      <c r="B35" t="s">
        <v>51</v>
      </c>
      <c r="C35">
        <v>9</v>
      </c>
      <c r="D35">
        <v>9</v>
      </c>
      <c r="E35">
        <v>8</v>
      </c>
      <c r="F35">
        <v>1.34015083312988E-3</v>
      </c>
      <c r="G35" t="b">
        <v>1</v>
      </c>
      <c r="H35" t="s">
        <v>154</v>
      </c>
    </row>
    <row r="36" spans="1:8" x14ac:dyDescent="0.2">
      <c r="A36">
        <v>26</v>
      </c>
      <c r="B36" t="s">
        <v>55</v>
      </c>
      <c r="C36">
        <v>12</v>
      </c>
      <c r="D36">
        <v>29</v>
      </c>
      <c r="E36">
        <v>12</v>
      </c>
      <c r="F36">
        <v>1.0881423950195299E-3</v>
      </c>
      <c r="G36" t="b">
        <v>1</v>
      </c>
      <c r="H36" t="s">
        <v>155</v>
      </c>
    </row>
    <row r="37" spans="1:8" x14ac:dyDescent="0.2">
      <c r="A37">
        <v>25</v>
      </c>
      <c r="B37" t="s">
        <v>60</v>
      </c>
      <c r="C37">
        <v>15</v>
      </c>
      <c r="D37">
        <v>40</v>
      </c>
      <c r="E37">
        <v>22</v>
      </c>
      <c r="F37">
        <v>1.5659332275390599E-3</v>
      </c>
      <c r="G37" t="b">
        <v>1</v>
      </c>
      <c r="H37" t="s">
        <v>145</v>
      </c>
    </row>
    <row r="38" spans="1:8" x14ac:dyDescent="0.2">
      <c r="A38">
        <v>24</v>
      </c>
      <c r="B38" t="s">
        <v>58</v>
      </c>
      <c r="C38">
        <v>15</v>
      </c>
      <c r="D38">
        <v>41</v>
      </c>
      <c r="E38">
        <v>20</v>
      </c>
      <c r="F38">
        <v>5.2437782287597604E-3</v>
      </c>
      <c r="G38" t="b">
        <v>1</v>
      </c>
      <c r="H38" t="s">
        <v>156</v>
      </c>
    </row>
    <row r="39" spans="1:8" x14ac:dyDescent="0.2">
      <c r="A39">
        <v>27</v>
      </c>
      <c r="B39" t="s">
        <v>70</v>
      </c>
      <c r="C39">
        <v>15</v>
      </c>
      <c r="D39">
        <v>40</v>
      </c>
      <c r="E39">
        <v>24</v>
      </c>
      <c r="F39">
        <v>3.281831741333E-3</v>
      </c>
      <c r="G39" t="b">
        <v>1</v>
      </c>
      <c r="H39" t="s">
        <v>157</v>
      </c>
    </row>
    <row r="40" spans="1:8" x14ac:dyDescent="0.2">
      <c r="A40">
        <v>28</v>
      </c>
      <c r="B40" t="s">
        <v>69</v>
      </c>
      <c r="C40">
        <v>15</v>
      </c>
      <c r="D40">
        <v>38</v>
      </c>
      <c r="E40">
        <v>19</v>
      </c>
      <c r="F40">
        <v>1.9676685333251901E-3</v>
      </c>
      <c r="G40" t="b">
        <v>1</v>
      </c>
      <c r="H40" t="s">
        <v>139</v>
      </c>
    </row>
    <row r="41" spans="1:8" x14ac:dyDescent="0.2">
      <c r="A41">
        <v>29</v>
      </c>
      <c r="B41" t="s">
        <v>61</v>
      </c>
      <c r="C41">
        <v>9</v>
      </c>
      <c r="D41">
        <v>12</v>
      </c>
      <c r="E41">
        <v>10</v>
      </c>
      <c r="F41">
        <v>1.86395645141601E-3</v>
      </c>
      <c r="G41" t="b">
        <v>1</v>
      </c>
      <c r="H41" t="s">
        <v>143</v>
      </c>
    </row>
    <row r="42" spans="1:8" x14ac:dyDescent="0.2">
      <c r="A42">
        <v>32</v>
      </c>
      <c r="B42" t="s">
        <v>65</v>
      </c>
      <c r="C42">
        <v>9</v>
      </c>
      <c r="D42">
        <v>10</v>
      </c>
      <c r="E42">
        <v>7</v>
      </c>
      <c r="F42">
        <v>5.7697296142578103E-4</v>
      </c>
      <c r="G42" t="b">
        <v>1</v>
      </c>
      <c r="H42" t="s">
        <v>140</v>
      </c>
    </row>
    <row r="43" spans="1:8" x14ac:dyDescent="0.2">
      <c r="A43">
        <v>31</v>
      </c>
      <c r="B43" t="s">
        <v>62</v>
      </c>
      <c r="C43">
        <v>9</v>
      </c>
      <c r="D43">
        <v>7</v>
      </c>
      <c r="E43">
        <v>3</v>
      </c>
      <c r="F43">
        <v>1.26004219055175E-3</v>
      </c>
      <c r="G43" t="b">
        <v>1</v>
      </c>
      <c r="H43" t="s">
        <v>158</v>
      </c>
    </row>
    <row r="44" spans="1:8" x14ac:dyDescent="0.2">
      <c r="A44">
        <v>30</v>
      </c>
      <c r="B44" t="s">
        <v>64</v>
      </c>
      <c r="C44">
        <v>9</v>
      </c>
      <c r="D44">
        <v>13</v>
      </c>
      <c r="E44">
        <v>8</v>
      </c>
      <c r="F44">
        <v>1.34873390197753E-3</v>
      </c>
      <c r="G44" t="b">
        <v>1</v>
      </c>
      <c r="H44" t="s">
        <v>144</v>
      </c>
    </row>
    <row r="45" spans="1:8" x14ac:dyDescent="0.2">
      <c r="A45">
        <v>4</v>
      </c>
      <c r="B45" t="s">
        <v>43</v>
      </c>
      <c r="C45">
        <v>20</v>
      </c>
      <c r="D45">
        <v>42</v>
      </c>
      <c r="E45">
        <v>12</v>
      </c>
      <c r="F45">
        <v>2.4540424346923802E-3</v>
      </c>
      <c r="G45" t="b">
        <v>1</v>
      </c>
      <c r="H45" t="s">
        <v>159</v>
      </c>
    </row>
    <row r="46" spans="1:8" x14ac:dyDescent="0.2">
      <c r="A46">
        <v>35</v>
      </c>
      <c r="B46" t="s">
        <v>73</v>
      </c>
      <c r="C46">
        <v>15</v>
      </c>
      <c r="D46">
        <v>40</v>
      </c>
      <c r="E46">
        <v>22</v>
      </c>
      <c r="F46">
        <v>1.47509574890136E-3</v>
      </c>
      <c r="G46" t="b">
        <v>1</v>
      </c>
      <c r="H46" t="s">
        <v>145</v>
      </c>
    </row>
    <row r="47" spans="1:8" x14ac:dyDescent="0.2">
      <c r="A47">
        <v>33</v>
      </c>
      <c r="B47" t="s">
        <v>66</v>
      </c>
      <c r="C47">
        <v>7</v>
      </c>
      <c r="D47">
        <v>12</v>
      </c>
      <c r="E47">
        <v>7</v>
      </c>
      <c r="F47">
        <v>1.1091232299804601E-3</v>
      </c>
      <c r="G47" t="b">
        <v>1</v>
      </c>
      <c r="H47" t="s">
        <v>160</v>
      </c>
    </row>
    <row r="48" spans="1:8" x14ac:dyDescent="0.2">
      <c r="A48">
        <v>37</v>
      </c>
      <c r="B48" t="s">
        <v>74</v>
      </c>
      <c r="C48">
        <v>17</v>
      </c>
      <c r="D48">
        <v>35</v>
      </c>
      <c r="E48">
        <v>14</v>
      </c>
      <c r="F48">
        <v>1.5230178833007799E-3</v>
      </c>
      <c r="G48" t="b">
        <v>1</v>
      </c>
      <c r="H48" t="s">
        <v>161</v>
      </c>
    </row>
    <row r="49" spans="1:8" x14ac:dyDescent="0.2">
      <c r="A49">
        <v>34</v>
      </c>
      <c r="B49" t="s">
        <v>68</v>
      </c>
      <c r="C49">
        <v>7</v>
      </c>
      <c r="D49">
        <v>15</v>
      </c>
      <c r="E49">
        <v>10</v>
      </c>
      <c r="F49">
        <v>3.1907558441162101E-3</v>
      </c>
      <c r="G49" t="b">
        <v>1</v>
      </c>
      <c r="H49" t="s">
        <v>141</v>
      </c>
    </row>
    <row r="50" spans="1:8" x14ac:dyDescent="0.2">
      <c r="A50">
        <v>40</v>
      </c>
      <c r="B50" t="s">
        <v>85</v>
      </c>
      <c r="C50">
        <v>15</v>
      </c>
      <c r="D50">
        <v>41</v>
      </c>
      <c r="E50">
        <v>15</v>
      </c>
      <c r="F50">
        <v>1.5239715576171799E-3</v>
      </c>
      <c r="G50" t="b">
        <v>1</v>
      </c>
      <c r="H50" t="s">
        <v>162</v>
      </c>
    </row>
    <row r="51" spans="1:8" x14ac:dyDescent="0.2">
      <c r="A51">
        <v>41</v>
      </c>
      <c r="B51" t="s">
        <v>76</v>
      </c>
      <c r="C51">
        <v>9</v>
      </c>
      <c r="D51">
        <v>9</v>
      </c>
      <c r="E51">
        <v>8</v>
      </c>
      <c r="F51">
        <v>4.81843948364257E-4</v>
      </c>
      <c r="G51" t="b">
        <v>1</v>
      </c>
      <c r="H51" t="s">
        <v>154</v>
      </c>
    </row>
    <row r="52" spans="1:8" x14ac:dyDescent="0.2">
      <c r="A52">
        <v>36</v>
      </c>
      <c r="B52" t="s">
        <v>72</v>
      </c>
      <c r="C52">
        <v>12</v>
      </c>
      <c r="D52">
        <v>29</v>
      </c>
      <c r="E52">
        <v>12</v>
      </c>
      <c r="F52">
        <v>2.80594825744628E-3</v>
      </c>
      <c r="G52" t="b">
        <v>1</v>
      </c>
      <c r="H52" t="s">
        <v>155</v>
      </c>
    </row>
    <row r="53" spans="1:8" x14ac:dyDescent="0.2">
      <c r="A53">
        <v>42</v>
      </c>
      <c r="B53" t="s">
        <v>93</v>
      </c>
      <c r="C53">
        <v>25</v>
      </c>
      <c r="D53">
        <v>35</v>
      </c>
      <c r="E53">
        <v>17</v>
      </c>
      <c r="F53">
        <v>2.3097991943359301E-3</v>
      </c>
      <c r="G53" t="b">
        <v>1</v>
      </c>
      <c r="H53" t="s">
        <v>163</v>
      </c>
    </row>
    <row r="54" spans="1:8" x14ac:dyDescent="0.2">
      <c r="A54">
        <v>43</v>
      </c>
      <c r="B54" t="s">
        <v>77</v>
      </c>
      <c r="C54">
        <v>9</v>
      </c>
      <c r="D54">
        <v>6</v>
      </c>
      <c r="E54">
        <v>2</v>
      </c>
      <c r="F54">
        <v>5.0377845764160102E-4</v>
      </c>
      <c r="G54" t="b">
        <v>1</v>
      </c>
      <c r="H54" t="s">
        <v>164</v>
      </c>
    </row>
    <row r="55" spans="1:8" x14ac:dyDescent="0.2">
      <c r="A55">
        <v>44</v>
      </c>
      <c r="B55" t="s">
        <v>79</v>
      </c>
      <c r="C55">
        <v>9</v>
      </c>
      <c r="D55">
        <v>14</v>
      </c>
      <c r="E55">
        <v>7</v>
      </c>
      <c r="F55">
        <v>5.9604644775390603E-4</v>
      </c>
      <c r="G55" t="b">
        <v>1</v>
      </c>
      <c r="H55" t="s">
        <v>151</v>
      </c>
    </row>
    <row r="56" spans="1:8" x14ac:dyDescent="0.2">
      <c r="A56">
        <v>38</v>
      </c>
      <c r="B56" t="s">
        <v>95</v>
      </c>
      <c r="C56">
        <v>31</v>
      </c>
      <c r="D56">
        <v>91</v>
      </c>
      <c r="E56">
        <v>18</v>
      </c>
      <c r="F56">
        <v>6.7489147186279297E-3</v>
      </c>
      <c r="G56" t="b">
        <v>1</v>
      </c>
      <c r="H56" t="s">
        <v>165</v>
      </c>
    </row>
    <row r="57" spans="1:8" x14ac:dyDescent="0.2">
      <c r="A57">
        <v>39</v>
      </c>
      <c r="B57" t="s">
        <v>89</v>
      </c>
      <c r="C57">
        <v>19</v>
      </c>
      <c r="D57">
        <v>54</v>
      </c>
      <c r="E57">
        <v>21</v>
      </c>
      <c r="F57">
        <v>5.0959587097167899E-3</v>
      </c>
      <c r="G57" t="b">
        <v>1</v>
      </c>
      <c r="H57" t="s">
        <v>166</v>
      </c>
    </row>
    <row r="58" spans="1:8" x14ac:dyDescent="0.2">
      <c r="A58">
        <v>45</v>
      </c>
      <c r="B58" t="s">
        <v>80</v>
      </c>
      <c r="C58">
        <v>7</v>
      </c>
      <c r="D58">
        <v>11</v>
      </c>
      <c r="E58">
        <v>8</v>
      </c>
      <c r="F58">
        <v>4.2200088500976497E-4</v>
      </c>
      <c r="G58" t="b">
        <v>1</v>
      </c>
      <c r="H58" t="s">
        <v>167</v>
      </c>
    </row>
    <row r="59" spans="1:8" x14ac:dyDescent="0.2">
      <c r="A59">
        <v>46</v>
      </c>
      <c r="B59" t="s">
        <v>84</v>
      </c>
      <c r="C59">
        <v>7</v>
      </c>
      <c r="D59">
        <v>11</v>
      </c>
      <c r="E59">
        <v>8</v>
      </c>
      <c r="F59">
        <v>5.0687789916992101E-4</v>
      </c>
      <c r="G59" t="b">
        <v>1</v>
      </c>
      <c r="H59" t="s">
        <v>153</v>
      </c>
    </row>
    <row r="60" spans="1:8" x14ac:dyDescent="0.2">
      <c r="A60">
        <v>47</v>
      </c>
      <c r="B60" t="s">
        <v>91</v>
      </c>
      <c r="C60">
        <v>15</v>
      </c>
      <c r="D60">
        <v>41</v>
      </c>
      <c r="E60">
        <v>20</v>
      </c>
      <c r="F60">
        <v>1.5008449554443301E-3</v>
      </c>
      <c r="G60" t="b">
        <v>1</v>
      </c>
      <c r="H60" t="s">
        <v>156</v>
      </c>
    </row>
    <row r="61" spans="1:8" x14ac:dyDescent="0.2">
      <c r="A61">
        <v>48</v>
      </c>
      <c r="B61" t="s">
        <v>92</v>
      </c>
      <c r="C61">
        <v>15</v>
      </c>
      <c r="D61">
        <v>40</v>
      </c>
      <c r="E61">
        <v>22</v>
      </c>
      <c r="F61">
        <v>1.5099048614501901E-3</v>
      </c>
      <c r="G61" t="b">
        <v>1</v>
      </c>
      <c r="H61" t="s">
        <v>145</v>
      </c>
    </row>
    <row r="62" spans="1:8" x14ac:dyDescent="0.2">
      <c r="A62">
        <v>7</v>
      </c>
      <c r="B62" t="s">
        <v>87</v>
      </c>
      <c r="C62">
        <v>29</v>
      </c>
      <c r="D62">
        <v>61</v>
      </c>
      <c r="E62">
        <v>19</v>
      </c>
      <c r="F62">
        <v>3.8180351257324201E-3</v>
      </c>
      <c r="G62" t="b">
        <v>1</v>
      </c>
      <c r="H62" t="s">
        <v>168</v>
      </c>
    </row>
    <row r="63" spans="1:8" x14ac:dyDescent="0.2">
      <c r="A63">
        <v>5</v>
      </c>
      <c r="B63" t="s">
        <v>82</v>
      </c>
      <c r="C63">
        <v>23</v>
      </c>
      <c r="D63">
        <v>70</v>
      </c>
      <c r="E63">
        <v>22</v>
      </c>
      <c r="F63">
        <v>1.82089805603027E-2</v>
      </c>
      <c r="G63" t="b">
        <v>1</v>
      </c>
      <c r="H63" t="s">
        <v>169</v>
      </c>
    </row>
    <row r="64" spans="1:8" x14ac:dyDescent="0.2">
      <c r="A64">
        <v>6</v>
      </c>
      <c r="B64" t="s">
        <v>97</v>
      </c>
      <c r="C64">
        <v>23</v>
      </c>
      <c r="D64">
        <v>118</v>
      </c>
      <c r="E64">
        <v>44</v>
      </c>
      <c r="F64">
        <v>1.37662887573242E-2</v>
      </c>
      <c r="G64" t="b">
        <v>1</v>
      </c>
      <c r="H64" t="s">
        <v>170</v>
      </c>
    </row>
    <row r="65" spans="1:8" x14ac:dyDescent="0.2">
      <c r="A65">
        <v>8</v>
      </c>
      <c r="B65" t="s">
        <v>39</v>
      </c>
      <c r="C65">
        <v>12</v>
      </c>
      <c r="D65">
        <v>29</v>
      </c>
      <c r="E65">
        <v>12</v>
      </c>
      <c r="F65">
        <v>3.1919479370117101E-3</v>
      </c>
      <c r="G65" t="b">
        <v>1</v>
      </c>
      <c r="H65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102D-EA03-3144-A53D-55EBFBCC9629}">
  <dimension ref="A1:H65"/>
  <sheetViews>
    <sheetView workbookViewId="0">
      <selection activeCell="J8" sqref="J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171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172</v>
      </c>
    </row>
    <row r="16" spans="1:1" x14ac:dyDescent="0.2">
      <c r="A16" t="s">
        <v>173</v>
      </c>
    </row>
    <row r="17" spans="1:8" x14ac:dyDescent="0.2">
      <c r="A17" t="s">
        <v>16</v>
      </c>
    </row>
    <row r="18" spans="1:8" x14ac:dyDescent="0.2">
      <c r="A18">
        <v>1</v>
      </c>
      <c r="B18" t="s">
        <v>19</v>
      </c>
      <c r="C18">
        <v>7</v>
      </c>
      <c r="D18">
        <v>11</v>
      </c>
      <c r="E18">
        <v>8</v>
      </c>
      <c r="F18">
        <v>2.97179222106933E-2</v>
      </c>
      <c r="H18" t="s">
        <v>174</v>
      </c>
    </row>
    <row r="19" spans="1:8" x14ac:dyDescent="0.2">
      <c r="A19">
        <v>2</v>
      </c>
      <c r="B19" t="s">
        <v>17</v>
      </c>
      <c r="C19">
        <v>9</v>
      </c>
      <c r="D19">
        <v>10</v>
      </c>
      <c r="E19">
        <v>7</v>
      </c>
      <c r="F19">
        <v>3.1907796859741197E-2</v>
      </c>
      <c r="H19" t="s">
        <v>175</v>
      </c>
    </row>
    <row r="20" spans="1:8" x14ac:dyDescent="0.2">
      <c r="A20">
        <v>3</v>
      </c>
      <c r="B20" t="s">
        <v>29</v>
      </c>
      <c r="C20">
        <v>15</v>
      </c>
      <c r="D20">
        <v>32</v>
      </c>
      <c r="E20">
        <v>19</v>
      </c>
      <c r="F20">
        <v>0.1339111328125</v>
      </c>
      <c r="H20" t="s">
        <v>176</v>
      </c>
    </row>
    <row r="21" spans="1:8" x14ac:dyDescent="0.2">
      <c r="A21">
        <v>8</v>
      </c>
      <c r="B21" t="s">
        <v>39</v>
      </c>
      <c r="C21">
        <v>12</v>
      </c>
      <c r="D21">
        <v>25</v>
      </c>
      <c r="E21">
        <v>18</v>
      </c>
      <c r="F21">
        <v>7.7790975570678697E-2</v>
      </c>
      <c r="H21" t="s">
        <v>177</v>
      </c>
    </row>
    <row r="22" spans="1:8" x14ac:dyDescent="0.2">
      <c r="A22">
        <v>11</v>
      </c>
      <c r="B22" t="s">
        <v>23</v>
      </c>
      <c r="C22">
        <v>7</v>
      </c>
      <c r="D22">
        <v>14</v>
      </c>
      <c r="E22">
        <v>12</v>
      </c>
      <c r="F22">
        <v>1.6318798065185498E-2</v>
      </c>
      <c r="H22" t="s">
        <v>178</v>
      </c>
    </row>
    <row r="23" spans="1:8" x14ac:dyDescent="0.2">
      <c r="A23">
        <v>10</v>
      </c>
      <c r="B23" t="s">
        <v>21</v>
      </c>
      <c r="C23">
        <v>9</v>
      </c>
      <c r="D23">
        <v>12</v>
      </c>
      <c r="E23">
        <v>10</v>
      </c>
      <c r="F23">
        <v>3.2866954803466797E-2</v>
      </c>
      <c r="H23" t="s">
        <v>179</v>
      </c>
    </row>
    <row r="24" spans="1:8" x14ac:dyDescent="0.2">
      <c r="A24">
        <v>9</v>
      </c>
      <c r="B24" t="s">
        <v>33</v>
      </c>
      <c r="C24">
        <v>15</v>
      </c>
      <c r="D24">
        <v>33</v>
      </c>
      <c r="E24">
        <v>23</v>
      </c>
      <c r="F24">
        <v>0.12085604667663501</v>
      </c>
      <c r="H24" t="s">
        <v>180</v>
      </c>
    </row>
    <row r="25" spans="1:8" x14ac:dyDescent="0.2">
      <c r="A25">
        <v>13</v>
      </c>
      <c r="B25" t="s">
        <v>27</v>
      </c>
      <c r="C25">
        <v>9</v>
      </c>
      <c r="D25">
        <v>11</v>
      </c>
      <c r="E25">
        <v>8</v>
      </c>
      <c r="F25">
        <v>2.99909114837646E-2</v>
      </c>
      <c r="H25" t="s">
        <v>181</v>
      </c>
    </row>
    <row r="26" spans="1:8" x14ac:dyDescent="0.2">
      <c r="A26">
        <v>12</v>
      </c>
      <c r="B26" t="s">
        <v>25</v>
      </c>
      <c r="C26">
        <v>9</v>
      </c>
      <c r="D26">
        <v>10</v>
      </c>
      <c r="E26">
        <v>6</v>
      </c>
      <c r="F26">
        <v>3.34699153900146E-2</v>
      </c>
      <c r="H26" t="s">
        <v>182</v>
      </c>
    </row>
    <row r="27" spans="1:8" x14ac:dyDescent="0.2">
      <c r="A27">
        <v>15</v>
      </c>
      <c r="B27" t="s">
        <v>31</v>
      </c>
      <c r="C27">
        <v>11</v>
      </c>
      <c r="D27">
        <v>18</v>
      </c>
      <c r="E27">
        <v>8</v>
      </c>
      <c r="F27">
        <v>5.3554058074951102E-2</v>
      </c>
      <c r="H27" t="s">
        <v>183</v>
      </c>
    </row>
    <row r="28" spans="1:8" x14ac:dyDescent="0.2">
      <c r="A28">
        <v>4</v>
      </c>
      <c r="B28" t="s">
        <v>43</v>
      </c>
      <c r="C28">
        <v>20</v>
      </c>
      <c r="D28">
        <v>43</v>
      </c>
      <c r="E28">
        <v>22</v>
      </c>
      <c r="F28">
        <v>0.26473784446716297</v>
      </c>
      <c r="H28" t="s">
        <v>184</v>
      </c>
    </row>
    <row r="29" spans="1:8" x14ac:dyDescent="0.2">
      <c r="A29">
        <v>16</v>
      </c>
      <c r="B29" t="s">
        <v>41</v>
      </c>
      <c r="C29">
        <v>16</v>
      </c>
      <c r="D29">
        <v>28</v>
      </c>
      <c r="E29">
        <v>11</v>
      </c>
      <c r="F29">
        <v>0.10363888740539499</v>
      </c>
      <c r="H29" t="s">
        <v>185</v>
      </c>
    </row>
    <row r="30" spans="1:8" x14ac:dyDescent="0.2">
      <c r="A30">
        <v>17</v>
      </c>
      <c r="B30" t="s">
        <v>37</v>
      </c>
      <c r="C30">
        <v>12</v>
      </c>
      <c r="D30">
        <v>23</v>
      </c>
      <c r="E30">
        <v>14</v>
      </c>
      <c r="F30">
        <v>7.1549177169799805E-2</v>
      </c>
      <c r="H30" t="s">
        <v>186</v>
      </c>
    </row>
    <row r="31" spans="1:8" x14ac:dyDescent="0.2">
      <c r="A31">
        <v>14</v>
      </c>
      <c r="B31" t="s">
        <v>35</v>
      </c>
      <c r="C31">
        <v>15</v>
      </c>
      <c r="D31">
        <v>39</v>
      </c>
      <c r="E31">
        <v>24</v>
      </c>
      <c r="F31">
        <v>0.13604497909545801</v>
      </c>
      <c r="H31" t="s">
        <v>187</v>
      </c>
    </row>
    <row r="32" spans="1:8" x14ac:dyDescent="0.2">
      <c r="A32">
        <v>5</v>
      </c>
      <c r="B32" t="s">
        <v>82</v>
      </c>
      <c r="C32">
        <v>23</v>
      </c>
      <c r="D32">
        <v>61</v>
      </c>
      <c r="E32">
        <v>27</v>
      </c>
      <c r="F32">
        <v>0.35183787345886203</v>
      </c>
      <c r="H32" t="s">
        <v>188</v>
      </c>
    </row>
    <row r="33" spans="1:8" x14ac:dyDescent="0.2">
      <c r="A33">
        <v>20</v>
      </c>
      <c r="B33" t="s">
        <v>45</v>
      </c>
      <c r="C33">
        <v>9</v>
      </c>
      <c r="D33">
        <v>10</v>
      </c>
      <c r="E33">
        <v>8</v>
      </c>
      <c r="F33">
        <v>4.9345731735229402E-2</v>
      </c>
      <c r="H33" t="s">
        <v>189</v>
      </c>
    </row>
    <row r="34" spans="1:8" x14ac:dyDescent="0.2">
      <c r="A34">
        <v>6</v>
      </c>
      <c r="B34" t="s">
        <v>97</v>
      </c>
      <c r="C34">
        <v>23</v>
      </c>
      <c r="D34">
        <v>97</v>
      </c>
      <c r="E34">
        <v>56</v>
      </c>
      <c r="F34">
        <v>0.41066694259643499</v>
      </c>
      <c r="H34" t="s">
        <v>190</v>
      </c>
    </row>
    <row r="35" spans="1:8" x14ac:dyDescent="0.2">
      <c r="A35">
        <v>21</v>
      </c>
      <c r="B35" t="s">
        <v>47</v>
      </c>
      <c r="C35">
        <v>7</v>
      </c>
      <c r="D35">
        <v>10</v>
      </c>
      <c r="E35">
        <v>8</v>
      </c>
      <c r="F35">
        <v>1.5138149261474601E-2</v>
      </c>
      <c r="H35" t="s">
        <v>191</v>
      </c>
    </row>
    <row r="36" spans="1:8" x14ac:dyDescent="0.2">
      <c r="A36">
        <v>18</v>
      </c>
      <c r="B36" t="s">
        <v>53</v>
      </c>
      <c r="C36">
        <v>15</v>
      </c>
      <c r="D36">
        <v>27</v>
      </c>
      <c r="E36">
        <v>11</v>
      </c>
      <c r="F36">
        <v>0.159249782562255</v>
      </c>
      <c r="H36" t="s">
        <v>192</v>
      </c>
    </row>
    <row r="37" spans="1:8" x14ac:dyDescent="0.2">
      <c r="A37">
        <v>22</v>
      </c>
      <c r="B37" t="s">
        <v>51</v>
      </c>
      <c r="C37">
        <v>9</v>
      </c>
      <c r="D37">
        <v>10</v>
      </c>
      <c r="E37">
        <v>8</v>
      </c>
      <c r="F37">
        <v>3.0053853988647398E-2</v>
      </c>
      <c r="H37" t="s">
        <v>193</v>
      </c>
    </row>
    <row r="38" spans="1:8" x14ac:dyDescent="0.2">
      <c r="A38">
        <v>23</v>
      </c>
      <c r="B38" t="s">
        <v>49</v>
      </c>
      <c r="C38">
        <v>9</v>
      </c>
      <c r="D38">
        <v>11</v>
      </c>
      <c r="E38">
        <v>7</v>
      </c>
      <c r="F38">
        <v>3.8414955139160101E-2</v>
      </c>
      <c r="H38" t="s">
        <v>194</v>
      </c>
    </row>
    <row r="39" spans="1:8" x14ac:dyDescent="0.2">
      <c r="A39">
        <v>19</v>
      </c>
      <c r="B39" t="s">
        <v>56</v>
      </c>
      <c r="C39">
        <v>16</v>
      </c>
      <c r="D39">
        <v>37</v>
      </c>
      <c r="E39">
        <v>21</v>
      </c>
      <c r="F39">
        <v>0.14963102340698201</v>
      </c>
      <c r="H39" t="s">
        <v>195</v>
      </c>
    </row>
    <row r="40" spans="1:8" x14ac:dyDescent="0.2">
      <c r="A40">
        <v>26</v>
      </c>
      <c r="B40" t="s">
        <v>55</v>
      </c>
      <c r="C40">
        <v>12</v>
      </c>
      <c r="D40">
        <v>25</v>
      </c>
      <c r="E40">
        <v>18</v>
      </c>
      <c r="F40">
        <v>7.5000762939453097E-2</v>
      </c>
      <c r="H40" t="s">
        <v>177</v>
      </c>
    </row>
    <row r="41" spans="1:8" x14ac:dyDescent="0.2">
      <c r="A41">
        <v>29</v>
      </c>
      <c r="B41" t="s">
        <v>61</v>
      </c>
      <c r="C41">
        <v>9</v>
      </c>
      <c r="D41">
        <v>10</v>
      </c>
      <c r="E41">
        <v>6</v>
      </c>
      <c r="F41">
        <v>6.1092138290405197E-2</v>
      </c>
      <c r="H41" t="s">
        <v>182</v>
      </c>
    </row>
    <row r="42" spans="1:8" x14ac:dyDescent="0.2">
      <c r="A42">
        <v>30</v>
      </c>
      <c r="B42" t="s">
        <v>64</v>
      </c>
      <c r="C42">
        <v>9</v>
      </c>
      <c r="D42">
        <v>11</v>
      </c>
      <c r="E42">
        <v>8</v>
      </c>
      <c r="F42">
        <v>7.2070837020873996E-2</v>
      </c>
      <c r="H42" t="s">
        <v>181</v>
      </c>
    </row>
    <row r="43" spans="1:8" x14ac:dyDescent="0.2">
      <c r="A43">
        <v>32</v>
      </c>
      <c r="B43" t="s">
        <v>65</v>
      </c>
      <c r="C43">
        <v>9</v>
      </c>
      <c r="D43">
        <v>12</v>
      </c>
      <c r="E43">
        <v>10</v>
      </c>
      <c r="F43">
        <v>5.2654027938842697E-2</v>
      </c>
      <c r="H43" t="s">
        <v>179</v>
      </c>
    </row>
    <row r="44" spans="1:8" x14ac:dyDescent="0.2">
      <c r="A44">
        <v>33</v>
      </c>
      <c r="B44" t="s">
        <v>66</v>
      </c>
      <c r="C44">
        <v>7</v>
      </c>
      <c r="D44">
        <v>9</v>
      </c>
      <c r="E44">
        <v>7</v>
      </c>
      <c r="F44">
        <v>2.9545068740844699E-2</v>
      </c>
      <c r="H44" t="s">
        <v>196</v>
      </c>
    </row>
    <row r="45" spans="1:8" x14ac:dyDescent="0.2">
      <c r="A45">
        <v>27</v>
      </c>
      <c r="B45" t="s">
        <v>70</v>
      </c>
      <c r="C45">
        <v>15</v>
      </c>
      <c r="D45">
        <v>37</v>
      </c>
      <c r="E45">
        <v>20</v>
      </c>
      <c r="F45">
        <v>0.146267890930175</v>
      </c>
      <c r="H45" t="s">
        <v>197</v>
      </c>
    </row>
    <row r="46" spans="1:8" x14ac:dyDescent="0.2">
      <c r="A46">
        <v>25</v>
      </c>
      <c r="B46" t="s">
        <v>60</v>
      </c>
      <c r="C46">
        <v>15</v>
      </c>
      <c r="D46">
        <v>39</v>
      </c>
      <c r="E46">
        <v>24</v>
      </c>
      <c r="F46">
        <v>0.16765809059143</v>
      </c>
      <c r="H46" t="s">
        <v>187</v>
      </c>
    </row>
    <row r="47" spans="1:8" x14ac:dyDescent="0.2">
      <c r="A47">
        <v>31</v>
      </c>
      <c r="B47" t="s">
        <v>62</v>
      </c>
      <c r="C47">
        <v>9</v>
      </c>
      <c r="D47">
        <v>7</v>
      </c>
      <c r="E47">
        <v>3</v>
      </c>
      <c r="F47">
        <v>0.16751885414123499</v>
      </c>
      <c r="H47" t="s">
        <v>198</v>
      </c>
    </row>
    <row r="48" spans="1:8" x14ac:dyDescent="0.2">
      <c r="A48">
        <v>24</v>
      </c>
      <c r="B48" t="s">
        <v>58</v>
      </c>
      <c r="C48">
        <v>15</v>
      </c>
      <c r="D48">
        <v>41</v>
      </c>
      <c r="E48">
        <v>23</v>
      </c>
      <c r="F48">
        <v>0.27034902572631803</v>
      </c>
      <c r="H48" t="s">
        <v>199</v>
      </c>
    </row>
    <row r="49" spans="1:8" x14ac:dyDescent="0.2">
      <c r="A49">
        <v>34</v>
      </c>
      <c r="B49" t="s">
        <v>68</v>
      </c>
      <c r="C49">
        <v>7</v>
      </c>
      <c r="D49">
        <v>14</v>
      </c>
      <c r="E49">
        <v>12</v>
      </c>
      <c r="F49">
        <v>0.10681414604187001</v>
      </c>
      <c r="H49" t="s">
        <v>178</v>
      </c>
    </row>
    <row r="50" spans="1:8" x14ac:dyDescent="0.2">
      <c r="A50">
        <v>28</v>
      </c>
      <c r="B50" t="s">
        <v>69</v>
      </c>
      <c r="C50">
        <v>15</v>
      </c>
      <c r="D50">
        <v>33</v>
      </c>
      <c r="E50">
        <v>23</v>
      </c>
      <c r="F50">
        <v>0.256847143173217</v>
      </c>
      <c r="H50" t="s">
        <v>180</v>
      </c>
    </row>
    <row r="51" spans="1:8" x14ac:dyDescent="0.2">
      <c r="A51">
        <v>36</v>
      </c>
      <c r="B51" t="s">
        <v>72</v>
      </c>
      <c r="C51">
        <v>12</v>
      </c>
      <c r="D51">
        <v>25</v>
      </c>
      <c r="E51">
        <v>18</v>
      </c>
      <c r="F51">
        <v>0.124590873718261</v>
      </c>
      <c r="H51" t="s">
        <v>177</v>
      </c>
    </row>
    <row r="52" spans="1:8" x14ac:dyDescent="0.2">
      <c r="A52">
        <v>41</v>
      </c>
      <c r="B52" t="s">
        <v>76</v>
      </c>
      <c r="C52">
        <v>9</v>
      </c>
      <c r="D52">
        <v>10</v>
      </c>
      <c r="E52">
        <v>8</v>
      </c>
      <c r="F52">
        <v>3.5485029220580999E-2</v>
      </c>
      <c r="H52" t="s">
        <v>193</v>
      </c>
    </row>
    <row r="53" spans="1:8" x14ac:dyDescent="0.2">
      <c r="A53">
        <v>43</v>
      </c>
      <c r="B53" t="s">
        <v>77</v>
      </c>
      <c r="C53">
        <v>9</v>
      </c>
      <c r="D53">
        <v>9</v>
      </c>
      <c r="E53">
        <v>3</v>
      </c>
      <c r="F53">
        <v>3.7744998931884703E-2</v>
      </c>
      <c r="H53" t="s">
        <v>200</v>
      </c>
    </row>
    <row r="54" spans="1:8" x14ac:dyDescent="0.2">
      <c r="A54">
        <v>37</v>
      </c>
      <c r="B54" t="s">
        <v>74</v>
      </c>
      <c r="C54">
        <v>17</v>
      </c>
      <c r="D54">
        <v>34</v>
      </c>
      <c r="E54">
        <v>16</v>
      </c>
      <c r="F54">
        <v>0.162191152572631</v>
      </c>
      <c r="H54" t="s">
        <v>201</v>
      </c>
    </row>
    <row r="55" spans="1:8" x14ac:dyDescent="0.2">
      <c r="A55">
        <v>35</v>
      </c>
      <c r="B55" t="s">
        <v>73</v>
      </c>
      <c r="C55">
        <v>15</v>
      </c>
      <c r="D55">
        <v>39</v>
      </c>
      <c r="E55">
        <v>24</v>
      </c>
      <c r="F55">
        <v>0.25390791893005299</v>
      </c>
      <c r="H55" t="s">
        <v>187</v>
      </c>
    </row>
    <row r="56" spans="1:8" x14ac:dyDescent="0.2">
      <c r="A56">
        <v>40</v>
      </c>
      <c r="B56" t="s">
        <v>85</v>
      </c>
      <c r="C56">
        <v>15</v>
      </c>
      <c r="D56">
        <v>27</v>
      </c>
      <c r="E56">
        <v>11</v>
      </c>
      <c r="F56">
        <v>0.148664951324462</v>
      </c>
      <c r="H56" t="s">
        <v>202</v>
      </c>
    </row>
    <row r="57" spans="1:8" x14ac:dyDescent="0.2">
      <c r="A57">
        <v>44</v>
      </c>
      <c r="B57" t="s">
        <v>79</v>
      </c>
      <c r="C57">
        <v>9</v>
      </c>
      <c r="D57">
        <v>10</v>
      </c>
      <c r="E57">
        <v>8</v>
      </c>
      <c r="F57">
        <v>4.5572042465209898E-2</v>
      </c>
      <c r="H57" t="s">
        <v>189</v>
      </c>
    </row>
    <row r="58" spans="1:8" x14ac:dyDescent="0.2">
      <c r="A58">
        <v>46</v>
      </c>
      <c r="B58" t="s">
        <v>84</v>
      </c>
      <c r="C58">
        <v>7</v>
      </c>
      <c r="D58">
        <v>10</v>
      </c>
      <c r="E58">
        <v>8</v>
      </c>
      <c r="F58">
        <v>1.7568826675415001E-2</v>
      </c>
      <c r="H58" t="s">
        <v>191</v>
      </c>
    </row>
    <row r="59" spans="1:8" x14ac:dyDescent="0.2">
      <c r="A59">
        <v>45</v>
      </c>
      <c r="B59" t="s">
        <v>80</v>
      </c>
      <c r="C59">
        <v>7</v>
      </c>
      <c r="D59">
        <v>10</v>
      </c>
      <c r="E59">
        <v>7</v>
      </c>
      <c r="F59">
        <v>2.41999626159667E-2</v>
      </c>
      <c r="H59" t="s">
        <v>203</v>
      </c>
    </row>
    <row r="60" spans="1:8" x14ac:dyDescent="0.2">
      <c r="A60">
        <v>7</v>
      </c>
      <c r="B60" t="s">
        <v>87</v>
      </c>
      <c r="C60">
        <v>29</v>
      </c>
      <c r="D60">
        <v>72</v>
      </c>
      <c r="E60">
        <v>33</v>
      </c>
      <c r="F60">
        <v>0.84849596023559504</v>
      </c>
      <c r="H60" t="s">
        <v>204</v>
      </c>
    </row>
    <row r="61" spans="1:8" x14ac:dyDescent="0.2">
      <c r="A61">
        <v>39</v>
      </c>
      <c r="B61" t="s">
        <v>89</v>
      </c>
      <c r="C61">
        <v>19</v>
      </c>
      <c r="D61">
        <v>35</v>
      </c>
      <c r="E61">
        <v>20</v>
      </c>
      <c r="F61">
        <v>0.21323585510253901</v>
      </c>
      <c r="H61" t="s">
        <v>205</v>
      </c>
    </row>
    <row r="62" spans="1:8" x14ac:dyDescent="0.2">
      <c r="A62">
        <v>47</v>
      </c>
      <c r="B62" t="s">
        <v>91</v>
      </c>
      <c r="C62">
        <v>15</v>
      </c>
      <c r="D62">
        <v>41</v>
      </c>
      <c r="E62">
        <v>23</v>
      </c>
      <c r="F62">
        <v>9.9723100662231404E-2</v>
      </c>
      <c r="H62" t="s">
        <v>199</v>
      </c>
    </row>
    <row r="63" spans="1:8" x14ac:dyDescent="0.2">
      <c r="A63">
        <v>48</v>
      </c>
      <c r="B63" t="s">
        <v>92</v>
      </c>
      <c r="C63">
        <v>15</v>
      </c>
      <c r="D63">
        <v>39</v>
      </c>
      <c r="E63">
        <v>24</v>
      </c>
      <c r="F63">
        <v>0.10455274581909101</v>
      </c>
      <c r="H63" t="s">
        <v>187</v>
      </c>
    </row>
    <row r="64" spans="1:8" x14ac:dyDescent="0.2">
      <c r="A64">
        <v>42</v>
      </c>
      <c r="B64" t="s">
        <v>93</v>
      </c>
      <c r="C64">
        <v>25</v>
      </c>
      <c r="D64">
        <v>41</v>
      </c>
      <c r="E64">
        <v>19</v>
      </c>
      <c r="F64">
        <v>0.364488124847412</v>
      </c>
      <c r="H64" t="s">
        <v>206</v>
      </c>
    </row>
    <row r="65" spans="1:8" x14ac:dyDescent="0.2">
      <c r="A65">
        <v>38</v>
      </c>
      <c r="B65" t="s">
        <v>95</v>
      </c>
      <c r="C65">
        <v>31</v>
      </c>
      <c r="D65">
        <v>71</v>
      </c>
      <c r="E65">
        <v>22</v>
      </c>
      <c r="F65">
        <v>0.57481193542480402</v>
      </c>
      <c r="H65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</vt:lpstr>
      <vt:lpstr>pyzx</vt:lpstr>
      <vt:lpstr>rustiq</vt:lpstr>
      <vt:lpstr>orig</vt:lpstr>
      <vt:lpstr>greedy</vt:lpstr>
      <vt:lpstr>volanto</vt:lpstr>
      <vt:lpstr>qiskit-greedy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Webster</dc:creator>
  <cp:lastModifiedBy>Mark Webster</cp:lastModifiedBy>
  <dcterms:created xsi:type="dcterms:W3CDTF">2025-03-15T11:48:04Z</dcterms:created>
  <dcterms:modified xsi:type="dcterms:W3CDTF">2025-03-17T10:39:40Z</dcterms:modified>
</cp:coreProperties>
</file>