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rence\Downloads\"/>
    </mc:Choice>
  </mc:AlternateContent>
  <xr:revisionPtr revIDLastSave="0" documentId="13_ncr:1_{89808913-AABD-457A-84A4-B49BF7DBFD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H25" i="2"/>
  <c r="F25" i="2"/>
  <c r="I25" i="2"/>
  <c r="E4" i="2"/>
  <c r="E5" i="2"/>
  <c r="J25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D16" i="1"/>
  <c r="D17" i="1"/>
  <c r="D18" i="1"/>
  <c r="D19" i="1"/>
  <c r="D20" i="1"/>
  <c r="D21" i="1"/>
  <c r="D22" i="1"/>
  <c r="D23" i="1"/>
  <c r="D24" i="1"/>
  <c r="D25" i="1"/>
  <c r="D15" i="1"/>
  <c r="K25" i="2" l="1"/>
</calcChain>
</file>

<file path=xl/sharedStrings.xml><?xml version="1.0" encoding="utf-8"?>
<sst xmlns="http://schemas.openxmlformats.org/spreadsheetml/2006/main" count="16" uniqueCount="16">
  <si>
    <t>Year</t>
  </si>
  <si>
    <t>LE</t>
  </si>
  <si>
    <t>HLE</t>
  </si>
  <si>
    <t>Unhealthy Years (LE-HLE)</t>
  </si>
  <si>
    <t>全體</t>
  </si>
  <si>
    <t>男性</t>
  </si>
  <si>
    <t>女性</t>
  </si>
  <si>
    <r>
      <rPr>
        <sz val="12"/>
        <color theme="1"/>
        <rFont val="標楷體"/>
        <family val="4"/>
        <charset val="136"/>
      </rPr>
      <t>年份</t>
    </r>
  </si>
  <si>
    <r>
      <rPr>
        <sz val="12"/>
        <color theme="1"/>
        <rFont val="標楷體"/>
        <family val="4"/>
        <charset val="136"/>
      </rPr>
      <t>平均壽命</t>
    </r>
    <r>
      <rPr>
        <sz val="12"/>
        <color theme="1"/>
        <rFont val="Times New Roman"/>
        <family val="1"/>
      </rPr>
      <t xml:space="preserve">
LE</t>
    </r>
    <phoneticPr fontId="2" type="noConversion"/>
  </si>
  <si>
    <r>
      <rPr>
        <sz val="12"/>
        <color theme="1"/>
        <rFont val="標楷體"/>
        <family val="4"/>
        <charset val="136"/>
      </rPr>
      <t>健康
平均壽命</t>
    </r>
    <r>
      <rPr>
        <sz val="12"/>
        <color theme="1"/>
        <rFont val="Times New Roman"/>
        <family val="1"/>
      </rPr>
      <t xml:space="preserve">
HLE</t>
    </r>
    <phoneticPr fontId="2" type="noConversion"/>
  </si>
  <si>
    <r>
      <rPr>
        <sz val="12"/>
        <color theme="1"/>
        <rFont val="標楷體"/>
        <family val="4"/>
        <charset val="136"/>
      </rPr>
      <t>不健康
平均壽命</t>
    </r>
    <r>
      <rPr>
        <sz val="12"/>
        <color theme="1"/>
        <rFont val="Times New Roman"/>
        <family val="1"/>
      </rPr>
      <t xml:space="preserve">
UHLE</t>
    </r>
    <phoneticPr fontId="2" type="noConversion"/>
  </si>
  <si>
    <r>
      <rPr>
        <sz val="12"/>
        <color theme="1"/>
        <rFont val="標楷體"/>
        <family val="4"/>
        <charset val="136"/>
      </rPr>
      <t>二十（</t>
    </r>
    <r>
      <rPr>
        <sz val="12"/>
        <color theme="1"/>
        <rFont val="Times New Roman"/>
        <family val="1"/>
      </rPr>
      <t>2003~2023</t>
    </r>
    <r>
      <rPr>
        <sz val="12"/>
        <color theme="1"/>
        <rFont val="標楷體"/>
        <family val="4"/>
        <charset val="136"/>
      </rPr>
      <t>）年的變化</t>
    </r>
    <phoneticPr fontId="2" type="noConversion"/>
  </si>
  <si>
    <r>
      <rPr>
        <sz val="12"/>
        <color theme="1"/>
        <rFont val="標楷體"/>
        <family val="4"/>
        <charset val="136"/>
      </rPr>
      <t>平均壽命增加了多少年</t>
    </r>
    <phoneticPr fontId="2" type="noConversion"/>
  </si>
  <si>
    <r>
      <rPr>
        <sz val="12"/>
        <color theme="1"/>
        <rFont val="標楷體"/>
        <family val="4"/>
        <charset val="136"/>
      </rPr>
      <t>不健康的年數增加了多少年</t>
    </r>
    <phoneticPr fontId="2" type="noConversion"/>
  </si>
  <si>
    <r>
      <rPr>
        <sz val="12"/>
        <color theme="1"/>
        <rFont val="標楷體"/>
        <family val="4"/>
        <charset val="136"/>
      </rPr>
      <t>多活了健康年數多少年</t>
    </r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</si>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</sst>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"/>
    <numFmt numFmtId="179" formatCode="0.00_ "/>
    <numFmt numFmtId="184" formatCode="0_ "/>
    <numFmt numFmtId="188" formatCode="_-* #,##0.00_-;\-* #,##0.00_-;_-* &quot;-&quot;??_-;_-@_-"/>
    <numFmt numFmtId="189" formatCode="0.00_);[Red]\(0.00\)"/>
  </numFmts>
  <fonts count="3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Consolas"/>
      <family val="3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1"/>
      <color theme="10"/>
      <name val="Calibri"/>
      <family val="2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4"/>
      <charset val="136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69">
    <xf numFmtId="0" fontId="0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88" fontId="24" fillId="0" borderId="0" applyFont="0" applyFill="0" applyBorder="0" applyAlignment="0" applyProtection="0"/>
    <xf numFmtId="0" fontId="24" fillId="0" borderId="0"/>
    <xf numFmtId="0" fontId="25" fillId="0" borderId="0"/>
    <xf numFmtId="9" fontId="24" fillId="0" borderId="0" applyFont="0" applyFill="0" applyBorder="0" applyAlignment="0" applyProtection="0"/>
    <xf numFmtId="0" fontId="7" fillId="0" borderId="0">
      <alignment vertical="center"/>
    </xf>
    <xf numFmtId="0" fontId="4" fillId="0" borderId="0">
      <alignment vertical="center"/>
    </xf>
    <xf numFmtId="0" fontId="26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8" fillId="0" borderId="0"/>
    <xf numFmtId="0" fontId="29" fillId="0" borderId="0">
      <alignment vertical="center"/>
    </xf>
    <xf numFmtId="0" fontId="24" fillId="0" borderId="0"/>
    <xf numFmtId="188" fontId="4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/>
    <xf numFmtId="188" fontId="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11" fillId="1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wrapText="1"/>
    </xf>
    <xf numFmtId="184" fontId="32" fillId="0" borderId="1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89" fontId="32" fillId="0" borderId="13" xfId="0" applyNumberFormat="1" applyFont="1" applyBorder="1" applyAlignment="1">
      <alignment vertical="center"/>
    </xf>
    <xf numFmtId="189" fontId="27" fillId="0" borderId="13" xfId="1" applyNumberFormat="1" applyFont="1" applyBorder="1" applyAlignment="1">
      <alignment horizontal="center" vertical="center" wrapText="1"/>
    </xf>
    <xf numFmtId="189" fontId="32" fillId="0" borderId="13" xfId="0" applyNumberFormat="1" applyFont="1" applyBorder="1" applyAlignment="1">
      <alignment horizontal="center" vertical="center"/>
    </xf>
    <xf numFmtId="189" fontId="32" fillId="0" borderId="13" xfId="1" applyNumberFormat="1" applyFont="1" applyBorder="1" applyAlignment="1">
      <alignment horizontal="center" vertical="center" wrapText="1"/>
    </xf>
    <xf numFmtId="189" fontId="0" fillId="0" borderId="0" xfId="0" applyNumberFormat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184" fontId="32" fillId="25" borderId="13" xfId="0" applyNumberFormat="1" applyFont="1" applyFill="1" applyBorder="1" applyAlignment="1">
      <alignment horizontal="center" vertical="center" wrapText="1"/>
    </xf>
    <xf numFmtId="189" fontId="32" fillId="25" borderId="13" xfId="0" applyNumberFormat="1" applyFont="1" applyFill="1" applyBorder="1" applyAlignment="1">
      <alignment vertical="center"/>
    </xf>
    <xf numFmtId="189" fontId="27" fillId="25" borderId="13" xfId="1" applyNumberFormat="1" applyFont="1" applyFill="1" applyBorder="1" applyAlignment="1">
      <alignment horizontal="center" vertical="center" wrapText="1"/>
    </xf>
    <xf numFmtId="189" fontId="32" fillId="25" borderId="13" xfId="0" applyNumberFormat="1" applyFont="1" applyFill="1" applyBorder="1" applyAlignment="1">
      <alignment horizontal="center" vertical="center"/>
    </xf>
    <xf numFmtId="184" fontId="32" fillId="26" borderId="13" xfId="0" applyNumberFormat="1" applyFont="1" applyFill="1" applyBorder="1" applyAlignment="1">
      <alignment horizontal="center" vertical="center" wrapText="1"/>
    </xf>
    <xf numFmtId="189" fontId="32" fillId="26" borderId="13" xfId="0" applyNumberFormat="1" applyFont="1" applyFill="1" applyBorder="1" applyAlignment="1">
      <alignment vertical="center"/>
    </xf>
    <xf numFmtId="189" fontId="27" fillId="26" borderId="13" xfId="1" applyNumberFormat="1" applyFont="1" applyFill="1" applyBorder="1" applyAlignment="1">
      <alignment horizontal="center" vertical="center" wrapText="1"/>
    </xf>
    <xf numFmtId="189" fontId="32" fillId="26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69">
    <cellStyle name="20% - 輔色1 2" xfId="2" xr:uid="{C28A5E50-4F58-441B-9C5F-BD93763D7B34}"/>
    <cellStyle name="20% - 輔色2 2" xfId="3" xr:uid="{83A6DA03-32E9-4050-9BA8-8B67A5D67EDE}"/>
    <cellStyle name="20% - 輔色3 2" xfId="4" xr:uid="{15CC62FF-190F-4990-8BDA-412DEC68A713}"/>
    <cellStyle name="20% - 輔色4 2" xfId="5" xr:uid="{F6A6F695-D916-485F-A4FF-82AE57F2B6BA}"/>
    <cellStyle name="20% - 輔色5 2" xfId="6" xr:uid="{90829558-78CE-4D9D-99B0-93D82EFD8F1C}"/>
    <cellStyle name="20% - 輔色6 2" xfId="7" xr:uid="{2A5D5F3A-D9AD-44CE-916B-ACCB3F81E6F6}"/>
    <cellStyle name="40% - 輔色1 2" xfId="8" xr:uid="{5E5692E9-7061-41B3-AA2F-F7E56E48926B}"/>
    <cellStyle name="40% - 輔色2 2" xfId="9" xr:uid="{C5213E09-D014-4F55-925E-4410113E2E4F}"/>
    <cellStyle name="40% - 輔色3 2" xfId="10" xr:uid="{C8D2EA2C-1D6C-48F6-99E3-4AB01315D64C}"/>
    <cellStyle name="40% - 輔色4 2" xfId="11" xr:uid="{B26ECFB1-7034-44D5-B627-C7A016464FA1}"/>
    <cellStyle name="40% - 輔色5 2" xfId="12" xr:uid="{1A9370C2-1509-40D0-9F9A-5B4F9D5EFCB1}"/>
    <cellStyle name="40% - 輔色6 2" xfId="13" xr:uid="{FE66C6AC-93E6-4CCA-9298-9E7B48C14B4F}"/>
    <cellStyle name="60% - 輔色1 2" xfId="14" xr:uid="{997B300D-A9D4-4A7E-85AA-45494E275A3B}"/>
    <cellStyle name="60% - 輔色2 2" xfId="15" xr:uid="{203537DE-FF03-4827-B4F3-C4462B855745}"/>
    <cellStyle name="60% - 輔色3 2" xfId="16" xr:uid="{5C450A3B-8E6F-47AD-8EDD-226359E30EE1}"/>
    <cellStyle name="60% - 輔色4 2" xfId="17" xr:uid="{258B4E03-30E2-4CE7-A291-7835698B8EC9}"/>
    <cellStyle name="60% - 輔色5 2" xfId="18" xr:uid="{BAD3839F-3729-4A7B-AD30-CAA08B7D9C1B}"/>
    <cellStyle name="60% - 輔色6 2" xfId="19" xr:uid="{3EB3D335-0D85-43BD-A276-6CCC7AED3D03}"/>
    <cellStyle name="Comma 2" xfId="20" xr:uid="{FDCA8BC6-D4AF-4913-9608-0325E3428567}"/>
    <cellStyle name="Normal 2" xfId="21" xr:uid="{0D524EF9-3301-419C-8EB2-B5FDC01706BE}"/>
    <cellStyle name="Normal_4-1new (2)" xfId="22" xr:uid="{70F61EB4-7076-4C04-BDC2-B8C18CD7F120}"/>
    <cellStyle name="Percent 2" xfId="23" xr:uid="{CCE752B3-CD75-4639-B775-1DD064674F9C}"/>
    <cellStyle name="一般" xfId="0" builtinId="0"/>
    <cellStyle name="一般 10" xfId="1" xr:uid="{531C10F7-DD20-4D7C-A6B5-4AC1704F62BC}"/>
    <cellStyle name="一般 2" xfId="24" xr:uid="{0B88B753-200D-4E52-AC0F-11F809D3F42A}"/>
    <cellStyle name="一般 2 2" xfId="25" xr:uid="{41B304BE-9207-4821-AC5E-69947B6DCE41}"/>
    <cellStyle name="一般 2_2.所得與支出" xfId="26" xr:uid="{2D4B7675-0FC7-4D9F-B317-97674F205D5E}"/>
    <cellStyle name="一般 3" xfId="27" xr:uid="{BC05E4DF-71E4-420C-A49D-30BB4A6C3BF6}"/>
    <cellStyle name="一般 4" xfId="28" xr:uid="{73137B32-BB63-4FBA-9462-24D09203408A}"/>
    <cellStyle name="一般 5" xfId="29" xr:uid="{5C288238-421B-470A-929D-483302FCA606}"/>
    <cellStyle name="一般 6" xfId="30" xr:uid="{3E35A3F2-22B2-4527-88BE-59504B38261D}"/>
    <cellStyle name="一般 7" xfId="31" xr:uid="{09CCA874-1122-4442-BB06-4CE496711BAC}"/>
    <cellStyle name="一般 8" xfId="32" xr:uid="{FEAAC751-1884-4C2E-A027-103E34ECA79A}"/>
    <cellStyle name="一般 9" xfId="33" xr:uid="{1295C52A-43BC-4C94-93A7-84F848D1B37F}"/>
    <cellStyle name="千分位 2" xfId="35" xr:uid="{73AFB354-F382-413E-87E6-754B80D9EC2B}"/>
    <cellStyle name="千分位 3" xfId="36" xr:uid="{86696FD1-90D4-4E1D-BC6D-D0B80214AC8E}"/>
    <cellStyle name="千分位 4" xfId="34" xr:uid="{55FA85C8-461C-4585-90A6-F88301BA48A1}"/>
    <cellStyle name="千分位[0] 2" xfId="37" xr:uid="{12AD8EDC-1B03-40CB-AD8F-588EB7772E07}"/>
    <cellStyle name="中等 2" xfId="38" xr:uid="{4BF9F70F-D855-4DD8-89D8-7A503F1829A7}"/>
    <cellStyle name="合計 2" xfId="39" xr:uid="{F6FF8BA1-7847-4744-A02C-459F77478468}"/>
    <cellStyle name="好 2" xfId="40" xr:uid="{1A3DE27C-0D47-4B80-B49B-6662B1F4F259}"/>
    <cellStyle name="好_性別分析結果表99" xfId="41" xr:uid="{95D50B19-FB82-498C-9F81-E3D171C2150A}"/>
    <cellStyle name="好_歷年5等分位經濟戶長性別之戶數及可支配所得(65及66資料不對)" xfId="42" xr:uid="{51473F37-53BA-431A-ACC2-222F82298FC2}"/>
    <cellStyle name="百分比 2" xfId="43" xr:uid="{0CF62D37-106B-4CFB-A6CA-EC6BEE375B2F}"/>
    <cellStyle name="計算方式 2" xfId="44" xr:uid="{3AD55FC8-17BA-4A09-A981-974471764357}"/>
    <cellStyle name="連結的儲存格 2" xfId="45" xr:uid="{8C59ED3A-D529-4963-BA61-83C9DA557A9E}"/>
    <cellStyle name="備註 2" xfId="46" xr:uid="{58FD82DA-5563-4349-90C3-6863CC793ABF}"/>
    <cellStyle name="超連結 2" xfId="48" xr:uid="{BBFDF8C8-65FF-4199-9C71-3D1305F5FB76}"/>
    <cellStyle name="超連結 3" xfId="49" xr:uid="{FEE584B3-4D3A-4965-8E2A-098D3FDF4B06}"/>
    <cellStyle name="超連結 4" xfId="47" xr:uid="{558D0027-A75C-4D23-85D0-A2132241AA4E}"/>
    <cellStyle name="說明文字 2" xfId="50" xr:uid="{D3EEAECF-9C5D-4CE5-8EF2-858C6EC11B85}"/>
    <cellStyle name="輔色1 2" xfId="51" xr:uid="{E8EFC452-B859-4D60-940A-3EE77852791D}"/>
    <cellStyle name="輔色2 2" xfId="52" xr:uid="{FB19CAF7-AD03-4A17-A2F5-82D13340BD73}"/>
    <cellStyle name="輔色3 2" xfId="53" xr:uid="{D4013EB6-C371-4266-BA15-5C27412003C6}"/>
    <cellStyle name="輔色4 2" xfId="54" xr:uid="{1810ABA3-98E3-425F-A257-33E0D476AE41}"/>
    <cellStyle name="輔色5 2" xfId="55" xr:uid="{E4C72248-078E-4286-BD93-6AC5A4414C4F}"/>
    <cellStyle name="輔色6 2" xfId="56" xr:uid="{BAF6D894-8DBA-46C4-B26F-A8C74E0EFBBF}"/>
    <cellStyle name="標題 1 2" xfId="58" xr:uid="{7386C3D3-E243-4F1F-A773-C09B6508A7EE}"/>
    <cellStyle name="標題 2 2" xfId="59" xr:uid="{BB0F5FA3-FF2D-4F65-B610-A7576B552158}"/>
    <cellStyle name="標題 3 2" xfId="60" xr:uid="{62ABA0D7-DE6E-44AF-A4A6-A0E3F7140500}"/>
    <cellStyle name="標題 4 2" xfId="61" xr:uid="{91A5AFB1-1041-4AFE-A05E-218A2E22A4F6}"/>
    <cellStyle name="標題 5" xfId="57" xr:uid="{972C5D85-D26E-4183-B1BA-81D68464BA2D}"/>
    <cellStyle name="輸入 2" xfId="62" xr:uid="{0804EAD8-CCC2-4D29-8C54-4D4B3BAF5ACF}"/>
    <cellStyle name="輸出 2" xfId="63" xr:uid="{FD8A15B9-8368-4C12-AE76-457BB58528D5}"/>
    <cellStyle name="檢查儲存格 2" xfId="64" xr:uid="{7EA45C0E-4556-44BF-A77B-ABF564A2CA7B}"/>
    <cellStyle name="壞 2" xfId="65" xr:uid="{0151CB52-603B-4BE5-A2DF-15C54FCB6776}"/>
    <cellStyle name="壞_性別分析結果表99" xfId="66" xr:uid="{89857892-0511-4325-B147-11E25F86964A}"/>
    <cellStyle name="壞_歷年5等分位經濟戶長性別之戶數及可支配所得(65及66資料不對)" xfId="67" xr:uid="{B186E70A-B57C-4266-BD96-3C2FA27F7C9E}"/>
    <cellStyle name="警告文字 2" xfId="68" xr:uid="{19867FF9-66AA-457B-8D27-5D32E26520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B15" sqref="B15"/>
    </sheetView>
  </sheetViews>
  <sheetFormatPr defaultRowHeight="15.75" x14ac:dyDescent="0.25"/>
  <cols>
    <col min="3" max="3" width="12.7109375" style="5" customWidth="1"/>
    <col min="4" max="4" width="30" bestFit="1" customWidth="1"/>
  </cols>
  <sheetData>
    <row r="1" spans="1:4" x14ac:dyDescent="0.25">
      <c r="A1" s="1" t="s">
        <v>0</v>
      </c>
      <c r="B1" s="1" t="s">
        <v>1</v>
      </c>
      <c r="C1" s="4" t="s">
        <v>2</v>
      </c>
      <c r="D1" s="1" t="s">
        <v>3</v>
      </c>
    </row>
    <row r="2" spans="1:4" x14ac:dyDescent="0.25">
      <c r="A2">
        <v>2000</v>
      </c>
    </row>
    <row r="3" spans="1:4" x14ac:dyDescent="0.25">
      <c r="A3">
        <v>2001</v>
      </c>
      <c r="C3" s="5">
        <v>69.11</v>
      </c>
    </row>
    <row r="4" spans="1:4" x14ac:dyDescent="0.25">
      <c r="A4">
        <v>2002</v>
      </c>
      <c r="C4" s="5">
        <v>69.209999999999994</v>
      </c>
    </row>
    <row r="5" spans="1:4" x14ac:dyDescent="0.25">
      <c r="A5">
        <v>2003</v>
      </c>
      <c r="C5" s="5">
        <v>69.900000000000006</v>
      </c>
    </row>
    <row r="6" spans="1:4" x14ac:dyDescent="0.25">
      <c r="A6">
        <v>2004</v>
      </c>
      <c r="C6" s="5">
        <v>69.459999999999994</v>
      </c>
    </row>
    <row r="7" spans="1:4" x14ac:dyDescent="0.25">
      <c r="A7">
        <v>2005</v>
      </c>
      <c r="C7" s="5">
        <v>69.540000000000006</v>
      </c>
    </row>
    <row r="8" spans="1:4" x14ac:dyDescent="0.25">
      <c r="A8">
        <v>2006</v>
      </c>
      <c r="C8" s="5">
        <v>70.23</v>
      </c>
    </row>
    <row r="9" spans="1:4" x14ac:dyDescent="0.25">
      <c r="A9">
        <v>2007</v>
      </c>
      <c r="C9" s="5">
        <v>70.36</v>
      </c>
    </row>
    <row r="10" spans="1:4" x14ac:dyDescent="0.25">
      <c r="A10">
        <v>2008</v>
      </c>
      <c r="C10" s="5">
        <v>70.489999999999995</v>
      </c>
    </row>
    <row r="11" spans="1:4" x14ac:dyDescent="0.25">
      <c r="A11">
        <v>2009</v>
      </c>
      <c r="C11" s="5">
        <v>70.78</v>
      </c>
    </row>
    <row r="12" spans="1:4" x14ac:dyDescent="0.25">
      <c r="A12">
        <v>2010</v>
      </c>
      <c r="C12" s="5">
        <v>71.02</v>
      </c>
    </row>
    <row r="13" spans="1:4" x14ac:dyDescent="0.25">
      <c r="A13">
        <v>2011</v>
      </c>
      <c r="C13" s="5">
        <v>70.83</v>
      </c>
    </row>
    <row r="14" spans="1:4" x14ac:dyDescent="0.25">
      <c r="A14">
        <v>2012</v>
      </c>
      <c r="C14" s="5">
        <v>71.56</v>
      </c>
    </row>
    <row r="15" spans="1:4" x14ac:dyDescent="0.25">
      <c r="A15">
        <v>2013</v>
      </c>
      <c r="B15" s="3">
        <v>80</v>
      </c>
      <c r="C15" s="5">
        <v>71.78</v>
      </c>
      <c r="D15" s="6">
        <f>B15-C15</f>
        <v>8.2199999999999989</v>
      </c>
    </row>
    <row r="16" spans="1:4" x14ac:dyDescent="0.25">
      <c r="A16">
        <v>2014</v>
      </c>
      <c r="B16" s="3">
        <v>79.8</v>
      </c>
      <c r="C16" s="5">
        <v>71.58</v>
      </c>
      <c r="D16" s="6">
        <f t="shared" ref="D16:D25" si="0">B16-C16</f>
        <v>8.2199999999999989</v>
      </c>
    </row>
    <row r="17" spans="1:6" x14ac:dyDescent="0.25">
      <c r="A17">
        <v>2015</v>
      </c>
      <c r="B17" s="3">
        <v>80.2</v>
      </c>
      <c r="C17" s="5">
        <v>71.87</v>
      </c>
      <c r="D17" s="6">
        <f t="shared" si="0"/>
        <v>8.3299999999999983</v>
      </c>
    </row>
    <row r="18" spans="1:6" x14ac:dyDescent="0.25">
      <c r="A18">
        <v>2016</v>
      </c>
      <c r="B18" s="3">
        <v>80</v>
      </c>
      <c r="C18" s="5">
        <v>71.83</v>
      </c>
      <c r="D18" s="6">
        <f t="shared" si="0"/>
        <v>8.1700000000000017</v>
      </c>
    </row>
    <row r="19" spans="1:6" x14ac:dyDescent="0.25">
      <c r="A19">
        <v>2017</v>
      </c>
      <c r="B19" s="3">
        <v>80.400000000000006</v>
      </c>
      <c r="C19" s="5">
        <v>72.069999999999993</v>
      </c>
      <c r="D19" s="6">
        <f t="shared" si="0"/>
        <v>8.3300000000000125</v>
      </c>
    </row>
    <row r="20" spans="1:6" x14ac:dyDescent="0.25">
      <c r="A20">
        <v>2018</v>
      </c>
      <c r="B20" s="3">
        <v>80.7</v>
      </c>
      <c r="C20" s="5">
        <v>72.28</v>
      </c>
      <c r="D20" s="6">
        <f t="shared" si="0"/>
        <v>8.4200000000000017</v>
      </c>
    </row>
    <row r="21" spans="1:6" x14ac:dyDescent="0.25">
      <c r="A21">
        <v>2019</v>
      </c>
      <c r="B21" s="3">
        <v>80.900000000000006</v>
      </c>
      <c r="C21" s="5">
        <v>72.39</v>
      </c>
      <c r="D21" s="6">
        <f t="shared" si="0"/>
        <v>8.5100000000000051</v>
      </c>
    </row>
    <row r="22" spans="1:6" x14ac:dyDescent="0.25">
      <c r="A22">
        <v>2020</v>
      </c>
      <c r="B22" s="3">
        <v>81.3</v>
      </c>
      <c r="C22" s="5">
        <v>73.28</v>
      </c>
      <c r="D22" s="6">
        <f t="shared" si="0"/>
        <v>8.019999999999996</v>
      </c>
    </row>
    <row r="23" spans="1:6" x14ac:dyDescent="0.25">
      <c r="A23">
        <v>2021</v>
      </c>
      <c r="B23" s="3">
        <v>80.900000000000006</v>
      </c>
      <c r="C23" s="5">
        <v>73.3</v>
      </c>
      <c r="D23" s="6">
        <f t="shared" si="0"/>
        <v>7.6000000000000085</v>
      </c>
    </row>
    <row r="24" spans="1:6" x14ac:dyDescent="0.25">
      <c r="A24">
        <v>2022</v>
      </c>
      <c r="B24" s="3">
        <v>79.8</v>
      </c>
      <c r="C24" s="5">
        <v>72.430000000000007</v>
      </c>
      <c r="D24" s="6">
        <f t="shared" si="0"/>
        <v>7.3699999999999903</v>
      </c>
    </row>
    <row r="25" spans="1:6" x14ac:dyDescent="0.25">
      <c r="A25">
        <v>2023</v>
      </c>
      <c r="B25" s="3">
        <v>80.2</v>
      </c>
      <c r="C25" s="5">
        <v>72.45</v>
      </c>
      <c r="D25" s="6">
        <f t="shared" si="0"/>
        <v>7.75</v>
      </c>
    </row>
    <row r="28" spans="1:6" x14ac:dyDescent="0.25">
      <c r="D28" s="2" t="s">
        <v>4</v>
      </c>
      <c r="E28" s="2" t="s">
        <v>5</v>
      </c>
      <c r="F28" s="2" t="s">
        <v>6</v>
      </c>
    </row>
    <row r="29" spans="1:6" x14ac:dyDescent="0.25">
      <c r="D29" s="2">
        <v>80</v>
      </c>
      <c r="E29" s="2">
        <v>76.900000000000006</v>
      </c>
      <c r="F29" s="2">
        <v>83.4</v>
      </c>
    </row>
    <row r="30" spans="1:6" x14ac:dyDescent="0.25">
      <c r="D30" s="2">
        <v>79.8</v>
      </c>
      <c r="E30" s="2">
        <v>76.7</v>
      </c>
      <c r="F30" s="2">
        <v>83.2</v>
      </c>
    </row>
    <row r="31" spans="1:6" x14ac:dyDescent="0.25">
      <c r="D31" s="2">
        <v>80.2</v>
      </c>
      <c r="E31" s="2">
        <v>77</v>
      </c>
      <c r="F31" s="2">
        <v>83.6</v>
      </c>
    </row>
    <row r="32" spans="1:6" x14ac:dyDescent="0.25">
      <c r="D32" s="2">
        <v>80</v>
      </c>
      <c r="E32" s="2">
        <v>76.8</v>
      </c>
      <c r="F32" s="2">
        <v>83.4</v>
      </c>
    </row>
    <row r="33" spans="4:6" x14ac:dyDescent="0.25">
      <c r="D33" s="2">
        <v>80.400000000000006</v>
      </c>
      <c r="E33" s="2">
        <v>77.3</v>
      </c>
      <c r="F33" s="2">
        <v>83.7</v>
      </c>
    </row>
    <row r="34" spans="4:6" x14ac:dyDescent="0.25">
      <c r="D34" s="2">
        <v>80.7</v>
      </c>
      <c r="E34" s="2">
        <v>77.5</v>
      </c>
      <c r="F34" s="2">
        <v>84</v>
      </c>
    </row>
    <row r="35" spans="4:6" x14ac:dyDescent="0.25">
      <c r="D35" s="2">
        <v>80.900000000000006</v>
      </c>
      <c r="E35" s="2">
        <v>77.7</v>
      </c>
      <c r="F35" s="2">
        <v>84.2</v>
      </c>
    </row>
    <row r="36" spans="4:6" x14ac:dyDescent="0.25">
      <c r="D36" s="2">
        <v>81.3</v>
      </c>
      <c r="E36" s="2">
        <v>78.099999999999994</v>
      </c>
      <c r="F36" s="2">
        <v>84.7</v>
      </c>
    </row>
    <row r="37" spans="4:6" x14ac:dyDescent="0.25">
      <c r="D37" s="2">
        <v>80.900000000000006</v>
      </c>
      <c r="E37" s="2">
        <v>77.7</v>
      </c>
      <c r="F37" s="2">
        <v>84.3</v>
      </c>
    </row>
    <row r="38" spans="4:6" x14ac:dyDescent="0.25">
      <c r="D38" s="2">
        <v>79.8</v>
      </c>
      <c r="E38" s="2">
        <v>76.599999999999994</v>
      </c>
      <c r="F38" s="2">
        <v>83.3</v>
      </c>
    </row>
    <row r="39" spans="4:6" x14ac:dyDescent="0.25">
      <c r="D39" s="2">
        <v>80.2</v>
      </c>
      <c r="E39" s="2">
        <v>76.900000000000006</v>
      </c>
      <c r="F39" s="2">
        <v>83.7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8DEE-BCFA-4288-A9C5-B6A73200C792}">
  <dimension ref="B2:K26"/>
  <sheetViews>
    <sheetView tabSelected="1" topLeftCell="A2" zoomScale="130" zoomScaleNormal="130" workbookViewId="0">
      <selection activeCell="I23" sqref="I23:K25"/>
    </sheetView>
  </sheetViews>
  <sheetFormatPr defaultRowHeight="15.75" x14ac:dyDescent="0.25"/>
  <cols>
    <col min="1" max="2" width="9.140625" style="7"/>
    <col min="3" max="5" width="11.85546875" style="7" customWidth="1"/>
    <col min="6" max="6" width="9.5703125" style="7" bestFit="1" customWidth="1"/>
    <col min="7" max="8" width="9.140625" style="7"/>
    <col min="9" max="9" width="27.28515625" style="7" bestFit="1" customWidth="1"/>
    <col min="10" max="10" width="33.85546875" style="7" bestFit="1" customWidth="1"/>
    <col min="11" max="11" width="27.28515625" style="7" bestFit="1" customWidth="1"/>
    <col min="12" max="16384" width="9.140625" style="7"/>
  </cols>
  <sheetData>
    <row r="2" spans="2:8" ht="48.75" x14ac:dyDescent="0.25">
      <c r="B2" s="8" t="s">
        <v>7</v>
      </c>
      <c r="C2" s="9" t="s">
        <v>8</v>
      </c>
      <c r="D2" s="9" t="s">
        <v>9</v>
      </c>
      <c r="E2" s="9" t="s">
        <v>10</v>
      </c>
      <c r="F2" s="30"/>
      <c r="G2" s="31"/>
      <c r="H2" s="31"/>
    </row>
    <row r="3" spans="2:8" x14ac:dyDescent="0.25">
      <c r="B3" s="10">
        <v>2001</v>
      </c>
      <c r="C3" s="12">
        <v>76.75</v>
      </c>
      <c r="D3" s="13">
        <v>69.11</v>
      </c>
      <c r="E3" s="14">
        <f>C3-D3</f>
        <v>7.6400000000000006</v>
      </c>
    </row>
    <row r="4" spans="2:8" x14ac:dyDescent="0.25">
      <c r="B4" s="10">
        <v>2002</v>
      </c>
      <c r="C4" s="12">
        <v>77.19</v>
      </c>
      <c r="D4" s="13">
        <v>69.209999999999994</v>
      </c>
      <c r="E4" s="14">
        <f t="shared" ref="E4:E24" si="0">C4-D4</f>
        <v>7.980000000000004</v>
      </c>
    </row>
    <row r="5" spans="2:8" x14ac:dyDescent="0.25">
      <c r="B5" s="20">
        <v>2003</v>
      </c>
      <c r="C5" s="21">
        <v>77.349999999999994</v>
      </c>
      <c r="D5" s="22">
        <v>69.900000000000006</v>
      </c>
      <c r="E5" s="23">
        <f t="shared" si="0"/>
        <v>7.4499999999999886</v>
      </c>
    </row>
    <row r="6" spans="2:8" x14ac:dyDescent="0.25">
      <c r="B6" s="10">
        <v>2004</v>
      </c>
      <c r="C6" s="12">
        <v>77.48</v>
      </c>
      <c r="D6" s="13">
        <v>69.459999999999994</v>
      </c>
      <c r="E6" s="14">
        <f t="shared" si="0"/>
        <v>8.0200000000000102</v>
      </c>
    </row>
    <row r="7" spans="2:8" x14ac:dyDescent="0.25">
      <c r="B7" s="10">
        <v>2005</v>
      </c>
      <c r="C7" s="12">
        <v>77.42</v>
      </c>
      <c r="D7" s="13">
        <v>69.540000000000006</v>
      </c>
      <c r="E7" s="14">
        <f t="shared" si="0"/>
        <v>7.8799999999999955</v>
      </c>
    </row>
    <row r="8" spans="2:8" x14ac:dyDescent="0.25">
      <c r="B8" s="10">
        <v>2006</v>
      </c>
      <c r="C8" s="12">
        <v>77.900000000000006</v>
      </c>
      <c r="D8" s="13">
        <v>70.23</v>
      </c>
      <c r="E8" s="14">
        <f t="shared" si="0"/>
        <v>7.6700000000000017</v>
      </c>
    </row>
    <row r="9" spans="2:8" x14ac:dyDescent="0.25">
      <c r="B9" s="10">
        <v>2007</v>
      </c>
      <c r="C9" s="12">
        <v>78.38</v>
      </c>
      <c r="D9" s="13">
        <v>70.36</v>
      </c>
      <c r="E9" s="14">
        <f t="shared" si="0"/>
        <v>8.019999999999996</v>
      </c>
    </row>
    <row r="10" spans="2:8" x14ac:dyDescent="0.25">
      <c r="B10" s="10">
        <v>2008</v>
      </c>
      <c r="C10" s="12">
        <v>78.569999999999993</v>
      </c>
      <c r="D10" s="13">
        <v>70.489999999999995</v>
      </c>
      <c r="E10" s="14">
        <f t="shared" si="0"/>
        <v>8.0799999999999983</v>
      </c>
    </row>
    <row r="11" spans="2:8" x14ac:dyDescent="0.25">
      <c r="B11" s="10">
        <v>2009</v>
      </c>
      <c r="C11" s="12">
        <v>79.010000000000005</v>
      </c>
      <c r="D11" s="13">
        <v>70.78</v>
      </c>
      <c r="E11" s="14">
        <f t="shared" si="0"/>
        <v>8.230000000000004</v>
      </c>
    </row>
    <row r="12" spans="2:8" x14ac:dyDescent="0.25">
      <c r="B12" s="10">
        <v>2010</v>
      </c>
      <c r="C12" s="12">
        <v>79.180000000000007</v>
      </c>
      <c r="D12" s="13">
        <v>71.02</v>
      </c>
      <c r="E12" s="14">
        <f t="shared" si="0"/>
        <v>8.1600000000000108</v>
      </c>
    </row>
    <row r="13" spans="2:8" x14ac:dyDescent="0.25">
      <c r="B13" s="10">
        <v>2011</v>
      </c>
      <c r="C13" s="12">
        <v>79.150000000000006</v>
      </c>
      <c r="D13" s="13">
        <v>70.83</v>
      </c>
      <c r="E13" s="14">
        <f t="shared" si="0"/>
        <v>8.3200000000000074</v>
      </c>
    </row>
    <row r="14" spans="2:8" x14ac:dyDescent="0.25">
      <c r="B14" s="10">
        <v>2012</v>
      </c>
      <c r="C14" s="12">
        <v>79.510000000000005</v>
      </c>
      <c r="D14" s="15">
        <v>71.56</v>
      </c>
      <c r="E14" s="14">
        <f t="shared" si="0"/>
        <v>7.9500000000000028</v>
      </c>
    </row>
    <row r="15" spans="2:8" x14ac:dyDescent="0.25">
      <c r="B15" s="10">
        <v>2013</v>
      </c>
      <c r="C15" s="12">
        <v>80.02</v>
      </c>
      <c r="D15" s="15">
        <v>71.78</v>
      </c>
      <c r="E15" s="14">
        <f t="shared" si="0"/>
        <v>8.2399999999999949</v>
      </c>
    </row>
    <row r="16" spans="2:8" x14ac:dyDescent="0.25">
      <c r="B16" s="10">
        <v>2014</v>
      </c>
      <c r="C16" s="12">
        <v>79.84</v>
      </c>
      <c r="D16" s="13">
        <v>71.58</v>
      </c>
      <c r="E16" s="14">
        <f t="shared" si="0"/>
        <v>8.2600000000000051</v>
      </c>
    </row>
    <row r="17" spans="2:11" x14ac:dyDescent="0.25">
      <c r="B17" s="10">
        <v>2015</v>
      </c>
      <c r="C17" s="12">
        <v>80.2</v>
      </c>
      <c r="D17" s="13">
        <v>71.87</v>
      </c>
      <c r="E17" s="14">
        <f t="shared" si="0"/>
        <v>8.3299999999999983</v>
      </c>
    </row>
    <row r="18" spans="2:11" x14ac:dyDescent="0.25">
      <c r="B18" s="10">
        <v>2016</v>
      </c>
      <c r="C18" s="12">
        <v>80</v>
      </c>
      <c r="D18" s="13">
        <v>71.83</v>
      </c>
      <c r="E18" s="14">
        <f t="shared" si="0"/>
        <v>8.1700000000000017</v>
      </c>
    </row>
    <row r="19" spans="2:11" x14ac:dyDescent="0.25">
      <c r="B19" s="10">
        <v>2017</v>
      </c>
      <c r="C19" s="12">
        <v>80.39</v>
      </c>
      <c r="D19" s="13">
        <v>72.069999999999993</v>
      </c>
      <c r="E19" s="14">
        <f t="shared" si="0"/>
        <v>8.3200000000000074</v>
      </c>
    </row>
    <row r="20" spans="2:11" x14ac:dyDescent="0.25">
      <c r="B20" s="10">
        <v>2018</v>
      </c>
      <c r="C20" s="12">
        <v>80.69</v>
      </c>
      <c r="D20" s="13">
        <v>72.28</v>
      </c>
      <c r="E20" s="14">
        <f t="shared" si="0"/>
        <v>8.4099999999999966</v>
      </c>
    </row>
    <row r="21" spans="2:11" x14ac:dyDescent="0.25">
      <c r="B21" s="10">
        <v>2019</v>
      </c>
      <c r="C21" s="12">
        <v>80.86</v>
      </c>
      <c r="D21" s="13">
        <v>72.39</v>
      </c>
      <c r="E21" s="14">
        <f t="shared" si="0"/>
        <v>8.4699999999999989</v>
      </c>
    </row>
    <row r="22" spans="2:11" x14ac:dyDescent="0.25">
      <c r="B22" s="10">
        <v>2020</v>
      </c>
      <c r="C22" s="12">
        <v>81.319999999999993</v>
      </c>
      <c r="D22" s="13">
        <v>73.281000000000006</v>
      </c>
      <c r="E22" s="14">
        <f t="shared" si="0"/>
        <v>8.0389999999999873</v>
      </c>
    </row>
    <row r="23" spans="2:11" ht="16.5" x14ac:dyDescent="0.25">
      <c r="B23" s="10">
        <v>2021</v>
      </c>
      <c r="C23" s="12">
        <v>80.86</v>
      </c>
      <c r="D23" s="13">
        <v>73.298000000000002</v>
      </c>
      <c r="E23" s="14">
        <f t="shared" si="0"/>
        <v>7.5619999999999976</v>
      </c>
      <c r="I23" s="17" t="s">
        <v>11</v>
      </c>
      <c r="J23" s="18"/>
      <c r="K23" s="19"/>
    </row>
    <row r="24" spans="2:11" ht="16.5" x14ac:dyDescent="0.25">
      <c r="B24" s="10">
        <v>2022</v>
      </c>
      <c r="C24" s="12">
        <v>79.84</v>
      </c>
      <c r="D24" s="13">
        <v>72.427800000000005</v>
      </c>
      <c r="E24" s="14">
        <f t="shared" si="0"/>
        <v>7.4121999999999986</v>
      </c>
      <c r="F24" s="29" t="s">
        <v>15</v>
      </c>
      <c r="G24" s="28"/>
      <c r="H24" s="28"/>
      <c r="I24" s="11" t="s">
        <v>12</v>
      </c>
      <c r="J24" s="11" t="s">
        <v>13</v>
      </c>
      <c r="K24" s="11" t="s">
        <v>14</v>
      </c>
    </row>
    <row r="25" spans="2:11" x14ac:dyDescent="0.25">
      <c r="B25" s="24">
        <v>2023</v>
      </c>
      <c r="C25" s="25">
        <v>80.23</v>
      </c>
      <c r="D25" s="26">
        <v>72.451400000000007</v>
      </c>
      <c r="E25" s="27">
        <v>7.78</v>
      </c>
      <c r="F25" s="16">
        <f>AVERAGE(C5:C25)</f>
        <v>79.438095238095229</v>
      </c>
      <c r="G25" s="16">
        <f t="shared" ref="G25:H25" si="1">AVERAGE(D5:D25)</f>
        <v>71.401342857142865</v>
      </c>
      <c r="H25" s="16">
        <f t="shared" si="1"/>
        <v>8.0368190476190478</v>
      </c>
      <c r="I25" s="14">
        <f>C25-C5</f>
        <v>2.8800000000000097</v>
      </c>
      <c r="J25" s="14">
        <f>E25-E5</f>
        <v>0.33000000000001162</v>
      </c>
      <c r="K25" s="14">
        <f>I25-J25</f>
        <v>2.549999999999998</v>
      </c>
    </row>
    <row r="26" spans="2:11" x14ac:dyDescent="0.25">
      <c r="B26" s="11">
        <v>2024</v>
      </c>
      <c r="C26" s="12">
        <v>80.77</v>
      </c>
      <c r="D26" s="14"/>
      <c r="E26" s="14"/>
    </row>
  </sheetData>
  <mergeCells count="2">
    <mergeCell ref="I23:K23"/>
    <mergeCell ref="F24:H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林建和</cp:lastModifiedBy>
  <dcterms:created xsi:type="dcterms:W3CDTF">2025-10-25T02:54:17Z</dcterms:created>
  <dcterms:modified xsi:type="dcterms:W3CDTF">2025-10-25T04:57:13Z</dcterms:modified>
</cp:coreProperties>
</file>