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lahun\Documents\School\CECS596\Barton1792\Barton1792API\BartonAPI\Barton1792DB\Barton1792DB\Barton1792DB\bin\DataFiles\"/>
    </mc:Choice>
  </mc:AlternateContent>
  <xr:revisionPtr revIDLastSave="0" documentId="13_ncr:1_{28B76F54-F324-43B5-809C-B67217925752}" xr6:coauthVersionLast="44" xr6:coauthVersionMax="44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Sheet1!$A$1:$Q$313</definedName>
    <definedName name="_xlnm.Print_Area" localSheetId="0">Sheet1!$A$1:$N$313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4" i="2" l="1"/>
  <c r="K304" i="2" s="1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303" i="2" l="1"/>
  <c r="K303" i="2" s="1"/>
  <c r="J302" i="2"/>
  <c r="K302" i="2" s="1"/>
  <c r="F302" i="2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F284" i="2"/>
  <c r="J283" i="2"/>
  <c r="K283" i="2" s="1"/>
  <c r="F283" i="2"/>
  <c r="J282" i="2"/>
  <c r="K282" i="2" s="1"/>
  <c r="F282" i="2"/>
  <c r="J281" i="2"/>
  <c r="K281" i="2" s="1"/>
  <c r="F281" i="2"/>
  <c r="J280" i="2"/>
  <c r="K280" i="2" s="1"/>
  <c r="F280" i="2"/>
  <c r="J279" i="2"/>
  <c r="K279" i="2" s="1"/>
  <c r="F279" i="2"/>
  <c r="K278" i="2"/>
  <c r="J278" i="2"/>
  <c r="F278" i="2"/>
  <c r="J277" i="2"/>
  <c r="K277" i="2" s="1"/>
  <c r="F277" i="2"/>
  <c r="K276" i="2"/>
  <c r="J276" i="2"/>
  <c r="F276" i="2"/>
  <c r="K275" i="2"/>
  <c r="J275" i="2"/>
  <c r="F275" i="2"/>
  <c r="K274" i="2"/>
  <c r="J274" i="2"/>
  <c r="F274" i="2"/>
  <c r="J273" i="2"/>
  <c r="K273" i="2" s="1"/>
  <c r="F273" i="2"/>
  <c r="J272" i="2"/>
  <c r="K272" i="2" s="1"/>
  <c r="F272" i="2"/>
  <c r="J271" i="2"/>
  <c r="K271" i="2" s="1"/>
  <c r="F271" i="2"/>
  <c r="K270" i="2"/>
  <c r="J270" i="2"/>
  <c r="F270" i="2"/>
  <c r="J269" i="2"/>
  <c r="K269" i="2" s="1"/>
  <c r="F269" i="2"/>
  <c r="K268" i="2"/>
  <c r="J268" i="2"/>
  <c r="F268" i="2"/>
  <c r="J267" i="2"/>
  <c r="K267" i="2" s="1"/>
  <c r="F267" i="2"/>
  <c r="K266" i="2"/>
  <c r="J266" i="2"/>
  <c r="F266" i="2"/>
  <c r="K265" i="2"/>
  <c r="J265" i="2"/>
  <c r="F265" i="2"/>
  <c r="J264" i="2"/>
  <c r="K264" i="2" s="1"/>
  <c r="F264" i="2"/>
  <c r="J263" i="2"/>
  <c r="K263" i="2" s="1"/>
  <c r="F263" i="2"/>
  <c r="K262" i="2"/>
  <c r="J262" i="2"/>
  <c r="F262" i="2"/>
  <c r="J261" i="2"/>
  <c r="K261" i="2" s="1"/>
  <c r="F261" i="2"/>
  <c r="K260" i="2"/>
  <c r="J260" i="2"/>
  <c r="F260" i="2"/>
  <c r="J259" i="2"/>
  <c r="K259" i="2" s="1"/>
  <c r="F259" i="2"/>
  <c r="K258" i="2"/>
  <c r="J258" i="2"/>
  <c r="F258" i="2"/>
  <c r="K257" i="2"/>
  <c r="J257" i="2"/>
  <c r="F257" i="2"/>
  <c r="J256" i="2"/>
  <c r="K256" i="2" s="1"/>
  <c r="F256" i="2"/>
  <c r="J255" i="2"/>
  <c r="K255" i="2" s="1"/>
  <c r="F255" i="2"/>
  <c r="J254" i="2"/>
  <c r="K254" i="2" s="1"/>
  <c r="F254" i="2"/>
  <c r="J253" i="2"/>
  <c r="K253" i="2" s="1"/>
  <c r="F253" i="2"/>
  <c r="K252" i="2"/>
  <c r="J252" i="2"/>
  <c r="F252" i="2"/>
  <c r="J251" i="2"/>
  <c r="K251" i="2" s="1"/>
  <c r="F251" i="2"/>
  <c r="K250" i="2"/>
  <c r="J250" i="2"/>
  <c r="F250" i="2"/>
  <c r="K249" i="2"/>
  <c r="J249" i="2"/>
  <c r="F249" i="2"/>
  <c r="J248" i="2"/>
  <c r="K248" i="2" s="1"/>
  <c r="F248" i="2"/>
  <c r="J247" i="2"/>
  <c r="K247" i="2" s="1"/>
  <c r="F247" i="2"/>
  <c r="K246" i="2"/>
  <c r="J246" i="2"/>
  <c r="J245" i="2"/>
  <c r="K245" i="2" s="1"/>
  <c r="F245" i="2"/>
  <c r="J244" i="2"/>
  <c r="K244" i="2" s="1"/>
  <c r="F244" i="2"/>
  <c r="K243" i="2"/>
  <c r="J243" i="2"/>
  <c r="F243" i="2"/>
  <c r="J242" i="2"/>
  <c r="K242" i="2" s="1"/>
  <c r="F242" i="2"/>
  <c r="K241" i="2"/>
  <c r="J241" i="2"/>
  <c r="F241" i="2"/>
  <c r="J240" i="2"/>
  <c r="K240" i="2" s="1"/>
  <c r="F240" i="2"/>
  <c r="K239" i="2"/>
  <c r="J239" i="2"/>
  <c r="F239" i="2"/>
  <c r="J238" i="2"/>
  <c r="K238" i="2" s="1"/>
  <c r="F238" i="2"/>
  <c r="J237" i="2"/>
  <c r="K237" i="2" s="1"/>
  <c r="F237" i="2"/>
  <c r="J236" i="2"/>
  <c r="K236" i="2" s="1"/>
  <c r="F236" i="2"/>
  <c r="K235" i="2"/>
  <c r="J235" i="2"/>
  <c r="F235" i="2"/>
  <c r="J234" i="2"/>
  <c r="K234" i="2" s="1"/>
  <c r="F234" i="2"/>
  <c r="K233" i="2"/>
  <c r="J233" i="2"/>
  <c r="F233" i="2"/>
  <c r="J232" i="2"/>
  <c r="K232" i="2" s="1"/>
  <c r="F232" i="2"/>
  <c r="K231" i="2"/>
  <c r="J231" i="2"/>
  <c r="F231" i="2"/>
  <c r="J230" i="2"/>
  <c r="K230" i="2" s="1"/>
  <c r="F230" i="2"/>
  <c r="J229" i="2"/>
  <c r="K229" i="2" s="1"/>
  <c r="F229" i="2"/>
  <c r="J228" i="2"/>
  <c r="K228" i="2" s="1"/>
  <c r="F228" i="2"/>
  <c r="K227" i="2"/>
  <c r="J227" i="2"/>
  <c r="F227" i="2"/>
  <c r="J226" i="2"/>
  <c r="K226" i="2" s="1"/>
  <c r="F226" i="2"/>
  <c r="K225" i="2"/>
  <c r="J225" i="2"/>
  <c r="F225" i="2"/>
  <c r="J224" i="2"/>
  <c r="K224" i="2" s="1"/>
  <c r="F224" i="2"/>
  <c r="K223" i="2"/>
  <c r="J223" i="2"/>
  <c r="F223" i="2"/>
  <c r="J222" i="2"/>
  <c r="K222" i="2" s="1"/>
  <c r="F222" i="2"/>
  <c r="J221" i="2"/>
  <c r="K221" i="2" s="1"/>
  <c r="F221" i="2"/>
  <c r="J220" i="2"/>
  <c r="K220" i="2" s="1"/>
  <c r="F220" i="2"/>
  <c r="K219" i="2"/>
  <c r="J219" i="2"/>
  <c r="F219" i="2"/>
  <c r="J218" i="2"/>
  <c r="K218" i="2" s="1"/>
  <c r="F218" i="2"/>
  <c r="K217" i="2"/>
  <c r="J217" i="2"/>
  <c r="F217" i="2"/>
  <c r="J216" i="2"/>
  <c r="K216" i="2" s="1"/>
  <c r="F216" i="2"/>
  <c r="K215" i="2"/>
  <c r="J215" i="2"/>
  <c r="F215" i="2"/>
  <c r="J214" i="2"/>
  <c r="K214" i="2" s="1"/>
  <c r="F214" i="2"/>
  <c r="J213" i="2"/>
  <c r="K213" i="2" s="1"/>
  <c r="F213" i="2"/>
  <c r="J212" i="2"/>
  <c r="K212" i="2" s="1"/>
  <c r="F212" i="2"/>
  <c r="K211" i="2"/>
  <c r="J211" i="2"/>
  <c r="F211" i="2"/>
  <c r="J210" i="2"/>
  <c r="K210" i="2" s="1"/>
  <c r="F210" i="2"/>
  <c r="K209" i="2"/>
  <c r="J209" i="2"/>
  <c r="F209" i="2"/>
  <c r="J208" i="2"/>
  <c r="K208" i="2" s="1"/>
  <c r="F208" i="2"/>
  <c r="K207" i="2"/>
  <c r="J207" i="2"/>
  <c r="F207" i="2"/>
  <c r="J206" i="2"/>
  <c r="K206" i="2" s="1"/>
  <c r="F206" i="2"/>
  <c r="J205" i="2"/>
  <c r="K205" i="2" s="1"/>
  <c r="F205" i="2"/>
  <c r="J204" i="2"/>
  <c r="K204" i="2" s="1"/>
  <c r="F204" i="2"/>
  <c r="K203" i="2"/>
  <c r="J203" i="2"/>
  <c r="F203" i="2"/>
  <c r="J202" i="2"/>
  <c r="K202" i="2" s="1"/>
  <c r="F202" i="2"/>
  <c r="K201" i="2"/>
  <c r="J201" i="2"/>
  <c r="F201" i="2"/>
  <c r="J200" i="2"/>
  <c r="K200" i="2" s="1"/>
  <c r="F200" i="2"/>
  <c r="K199" i="2"/>
  <c r="J199" i="2"/>
  <c r="F199" i="2"/>
  <c r="J198" i="2"/>
  <c r="K198" i="2" s="1"/>
  <c r="F198" i="2"/>
  <c r="J197" i="2"/>
  <c r="K197" i="2" s="1"/>
  <c r="F197" i="2"/>
  <c r="J196" i="2"/>
  <c r="K196" i="2" s="1"/>
  <c r="F196" i="2"/>
  <c r="K195" i="2"/>
  <c r="J195" i="2"/>
  <c r="F195" i="2"/>
  <c r="J194" i="2"/>
  <c r="K194" i="2" s="1"/>
  <c r="F194" i="2"/>
  <c r="K193" i="2"/>
  <c r="J193" i="2"/>
  <c r="F193" i="2"/>
  <c r="J192" i="2"/>
  <c r="K192" i="2" s="1"/>
  <c r="F192" i="2"/>
  <c r="K191" i="2"/>
  <c r="J191" i="2"/>
  <c r="F191" i="2"/>
  <c r="J190" i="2"/>
  <c r="K190" i="2" s="1"/>
  <c r="F190" i="2"/>
  <c r="J189" i="2"/>
  <c r="K189" i="2" s="1"/>
  <c r="F189" i="2"/>
  <c r="J188" i="2"/>
  <c r="K188" i="2" s="1"/>
  <c r="F188" i="2"/>
  <c r="K187" i="2"/>
  <c r="J187" i="2"/>
  <c r="F187" i="2"/>
  <c r="J186" i="2"/>
  <c r="K186" i="2" s="1"/>
  <c r="F186" i="2"/>
  <c r="J185" i="2"/>
  <c r="K185" i="2" s="1"/>
  <c r="F185" i="2"/>
  <c r="J184" i="2"/>
  <c r="K184" i="2" s="1"/>
  <c r="F184" i="2"/>
  <c r="K183" i="2"/>
  <c r="J183" i="2"/>
  <c r="F183" i="2"/>
  <c r="J182" i="2"/>
  <c r="K182" i="2" s="1"/>
  <c r="F182" i="2"/>
  <c r="J181" i="2"/>
  <c r="K181" i="2" s="1"/>
  <c r="F181" i="2"/>
  <c r="J180" i="2"/>
  <c r="K180" i="2" s="1"/>
  <c r="F180" i="2"/>
  <c r="K179" i="2"/>
  <c r="J179" i="2"/>
  <c r="F179" i="2"/>
  <c r="J178" i="2"/>
  <c r="K178" i="2" s="1"/>
  <c r="F178" i="2"/>
  <c r="J177" i="2"/>
  <c r="K177" i="2" s="1"/>
  <c r="F177" i="2"/>
  <c r="J176" i="2"/>
  <c r="K176" i="2" s="1"/>
  <c r="F176" i="2"/>
  <c r="K175" i="2"/>
  <c r="J175" i="2"/>
  <c r="F175" i="2"/>
  <c r="J174" i="2"/>
  <c r="K174" i="2" s="1"/>
  <c r="F174" i="2"/>
  <c r="J173" i="2"/>
  <c r="K173" i="2" s="1"/>
  <c r="F173" i="2"/>
  <c r="J172" i="2"/>
  <c r="K172" i="2" s="1"/>
  <c r="F172" i="2"/>
  <c r="K171" i="2"/>
  <c r="J171" i="2"/>
  <c r="F171" i="2"/>
  <c r="J170" i="2"/>
  <c r="K170" i="2" s="1"/>
  <c r="F170" i="2"/>
  <c r="J169" i="2"/>
  <c r="K169" i="2" s="1"/>
  <c r="F169" i="2"/>
  <c r="J168" i="2"/>
  <c r="K168" i="2" s="1"/>
  <c r="F168" i="2"/>
  <c r="K167" i="2"/>
  <c r="J167" i="2"/>
  <c r="F167" i="2"/>
  <c r="J166" i="2"/>
  <c r="K166" i="2" s="1"/>
  <c r="F166" i="2"/>
  <c r="J165" i="2"/>
  <c r="K165" i="2" s="1"/>
  <c r="F165" i="2"/>
  <c r="J164" i="2"/>
  <c r="K164" i="2" s="1"/>
  <c r="F164" i="2"/>
  <c r="K163" i="2"/>
  <c r="J163" i="2"/>
  <c r="F163" i="2"/>
  <c r="J162" i="2"/>
  <c r="K162" i="2" s="1"/>
  <c r="F162" i="2"/>
  <c r="J161" i="2"/>
  <c r="K161" i="2" s="1"/>
  <c r="F161" i="2"/>
  <c r="J160" i="2"/>
  <c r="K160" i="2" s="1"/>
  <c r="F160" i="2"/>
  <c r="K159" i="2"/>
  <c r="J159" i="2"/>
  <c r="F159" i="2"/>
  <c r="J158" i="2"/>
  <c r="K158" i="2" s="1"/>
  <c r="F158" i="2"/>
  <c r="J157" i="2"/>
  <c r="K157" i="2" s="1"/>
  <c r="F157" i="2"/>
  <c r="J156" i="2"/>
  <c r="K156" i="2" s="1"/>
  <c r="F156" i="2"/>
  <c r="K155" i="2"/>
  <c r="J155" i="2"/>
  <c r="F155" i="2"/>
  <c r="J154" i="2"/>
  <c r="K154" i="2" s="1"/>
  <c r="F154" i="2"/>
  <c r="J153" i="2"/>
  <c r="K153" i="2" s="1"/>
  <c r="F153" i="2"/>
  <c r="K152" i="2"/>
  <c r="J152" i="2"/>
  <c r="F152" i="2"/>
  <c r="K151" i="2"/>
  <c r="J151" i="2"/>
  <c r="F151" i="2"/>
  <c r="J150" i="2"/>
  <c r="K150" i="2" s="1"/>
  <c r="F150" i="2"/>
  <c r="J149" i="2"/>
  <c r="K149" i="2" s="1"/>
  <c r="F149" i="2"/>
  <c r="J148" i="2"/>
  <c r="K148" i="2" s="1"/>
  <c r="F148" i="2"/>
  <c r="K147" i="2"/>
  <c r="J147" i="2"/>
  <c r="F147" i="2"/>
  <c r="J146" i="2"/>
  <c r="K146" i="2" s="1"/>
  <c r="F146" i="2"/>
  <c r="J145" i="2"/>
  <c r="K145" i="2" s="1"/>
  <c r="F145" i="2"/>
  <c r="J144" i="2"/>
  <c r="K144" i="2" s="1"/>
  <c r="F144" i="2"/>
  <c r="K143" i="2"/>
  <c r="J143" i="2"/>
  <c r="F143" i="2"/>
  <c r="J142" i="2"/>
  <c r="K142" i="2" s="1"/>
  <c r="F142" i="2"/>
  <c r="J141" i="2"/>
  <c r="K141" i="2" s="1"/>
  <c r="F141" i="2"/>
  <c r="K140" i="2"/>
  <c r="J140" i="2"/>
  <c r="F140" i="2"/>
  <c r="K139" i="2"/>
  <c r="J139" i="2"/>
  <c r="F139" i="2"/>
  <c r="J138" i="2"/>
  <c r="K138" i="2" s="1"/>
  <c r="F138" i="2"/>
  <c r="J137" i="2"/>
  <c r="K137" i="2" s="1"/>
  <c r="F137" i="2"/>
  <c r="J136" i="2"/>
  <c r="K136" i="2" s="1"/>
  <c r="F136" i="2"/>
  <c r="K135" i="2"/>
  <c r="J135" i="2"/>
  <c r="F135" i="2"/>
  <c r="J134" i="2"/>
  <c r="K134" i="2" s="1"/>
  <c r="F134" i="2"/>
  <c r="J133" i="2"/>
  <c r="K133" i="2" s="1"/>
  <c r="F133" i="2"/>
  <c r="J132" i="2"/>
  <c r="K132" i="2" s="1"/>
  <c r="F132" i="2"/>
  <c r="K131" i="2"/>
  <c r="J131" i="2"/>
  <c r="F131" i="2"/>
  <c r="J130" i="2"/>
  <c r="K130" i="2" s="1"/>
  <c r="F130" i="2"/>
  <c r="J129" i="2"/>
  <c r="K129" i="2" s="1"/>
  <c r="F129" i="2"/>
  <c r="J128" i="2"/>
  <c r="K128" i="2" s="1"/>
  <c r="F128" i="2"/>
  <c r="K127" i="2"/>
  <c r="J127" i="2"/>
  <c r="F127" i="2"/>
  <c r="J126" i="2"/>
  <c r="K126" i="2" s="1"/>
  <c r="F126" i="2"/>
  <c r="J125" i="2"/>
  <c r="K125" i="2" s="1"/>
  <c r="F125" i="2"/>
  <c r="J124" i="2"/>
  <c r="K124" i="2" s="1"/>
  <c r="F124" i="2"/>
  <c r="K123" i="2"/>
  <c r="J123" i="2"/>
  <c r="F123" i="2"/>
  <c r="J122" i="2"/>
  <c r="K122" i="2" s="1"/>
  <c r="F122" i="2"/>
  <c r="J121" i="2"/>
  <c r="K121" i="2" s="1"/>
  <c r="F121" i="2"/>
  <c r="J120" i="2"/>
  <c r="K120" i="2" s="1"/>
  <c r="F120" i="2"/>
  <c r="K119" i="2"/>
  <c r="J119" i="2"/>
  <c r="F119" i="2"/>
  <c r="J118" i="2"/>
  <c r="K118" i="2" s="1"/>
  <c r="F118" i="2"/>
  <c r="K117" i="2"/>
  <c r="J117" i="2"/>
  <c r="F117" i="2"/>
  <c r="K116" i="2"/>
  <c r="J116" i="2"/>
  <c r="F116" i="2"/>
  <c r="K115" i="2"/>
  <c r="J115" i="2"/>
  <c r="F115" i="2"/>
  <c r="J114" i="2"/>
  <c r="K114" i="2" s="1"/>
  <c r="F114" i="2"/>
  <c r="J113" i="2"/>
  <c r="K113" i="2" s="1"/>
  <c r="F113" i="2"/>
  <c r="J112" i="2"/>
  <c r="K112" i="2" s="1"/>
  <c r="F112" i="2"/>
  <c r="K111" i="2"/>
  <c r="J111" i="2"/>
  <c r="F111" i="2"/>
  <c r="J110" i="2"/>
  <c r="K110" i="2" s="1"/>
  <c r="F110" i="2"/>
  <c r="J109" i="2"/>
  <c r="K109" i="2" s="1"/>
  <c r="F109" i="2"/>
  <c r="J108" i="2"/>
  <c r="K108" i="2" s="1"/>
  <c r="F108" i="2"/>
  <c r="K107" i="2"/>
  <c r="J107" i="2"/>
  <c r="F107" i="2"/>
  <c r="J106" i="2"/>
  <c r="K106" i="2" s="1"/>
  <c r="F106" i="2"/>
  <c r="J105" i="2"/>
  <c r="K105" i="2" s="1"/>
  <c r="F105" i="2"/>
  <c r="J104" i="2"/>
  <c r="K104" i="2" s="1"/>
  <c r="F104" i="2"/>
  <c r="K103" i="2"/>
  <c r="J103" i="2"/>
  <c r="F103" i="2"/>
  <c r="J102" i="2"/>
  <c r="K102" i="2" s="1"/>
  <c r="F102" i="2"/>
  <c r="J101" i="2"/>
  <c r="K101" i="2" s="1"/>
  <c r="F101" i="2"/>
  <c r="J100" i="2"/>
  <c r="K100" i="2" s="1"/>
  <c r="F100" i="2"/>
  <c r="J99" i="2"/>
  <c r="K99" i="2" s="1"/>
  <c r="F99" i="2"/>
  <c r="J98" i="2"/>
  <c r="K98" i="2" s="1"/>
  <c r="F98" i="2"/>
  <c r="J97" i="2"/>
  <c r="K97" i="2" s="1"/>
  <c r="F97" i="2"/>
  <c r="J96" i="2"/>
  <c r="K96" i="2" s="1"/>
  <c r="F96" i="2"/>
  <c r="K95" i="2"/>
  <c r="J95" i="2"/>
  <c r="F95" i="2"/>
  <c r="J94" i="2"/>
  <c r="K94" i="2" s="1"/>
  <c r="F94" i="2"/>
  <c r="J93" i="2"/>
  <c r="K93" i="2" s="1"/>
  <c r="F93" i="2"/>
  <c r="J92" i="2"/>
  <c r="K92" i="2" s="1"/>
  <c r="F92" i="2"/>
  <c r="J91" i="2"/>
  <c r="K91" i="2" s="1"/>
  <c r="F91" i="2"/>
  <c r="J90" i="2"/>
  <c r="K90" i="2" s="1"/>
  <c r="F90" i="2"/>
  <c r="J89" i="2"/>
  <c r="K89" i="2" s="1"/>
  <c r="F89" i="2"/>
  <c r="J88" i="2"/>
  <c r="K88" i="2" s="1"/>
  <c r="F88" i="2"/>
  <c r="K87" i="2"/>
  <c r="J87" i="2"/>
  <c r="F87" i="2"/>
  <c r="J86" i="2"/>
  <c r="K86" i="2" s="1"/>
  <c r="F86" i="2"/>
  <c r="J85" i="2"/>
  <c r="K85" i="2" s="1"/>
  <c r="F85" i="2"/>
  <c r="J84" i="2"/>
  <c r="K84" i="2" s="1"/>
  <c r="F84" i="2"/>
  <c r="J83" i="2"/>
  <c r="K83" i="2" s="1"/>
  <c r="F83" i="2"/>
  <c r="J82" i="2"/>
  <c r="K82" i="2" s="1"/>
  <c r="F82" i="2"/>
  <c r="J81" i="2"/>
  <c r="K81" i="2" s="1"/>
  <c r="F81" i="2"/>
  <c r="J80" i="2"/>
  <c r="K80" i="2" s="1"/>
  <c r="F80" i="2"/>
  <c r="K79" i="2"/>
  <c r="J79" i="2"/>
  <c r="F79" i="2"/>
  <c r="J78" i="2"/>
  <c r="K78" i="2" s="1"/>
  <c r="F78" i="2"/>
  <c r="J77" i="2"/>
  <c r="K77" i="2" s="1"/>
  <c r="F77" i="2"/>
  <c r="J76" i="2"/>
  <c r="K76" i="2" s="1"/>
  <c r="F76" i="2"/>
  <c r="J75" i="2"/>
  <c r="K75" i="2" s="1"/>
  <c r="F75" i="2"/>
  <c r="J74" i="2"/>
  <c r="K74" i="2" s="1"/>
  <c r="F74" i="2"/>
  <c r="J73" i="2"/>
  <c r="K73" i="2" s="1"/>
  <c r="F73" i="2"/>
  <c r="K72" i="2"/>
  <c r="J72" i="2"/>
  <c r="F72" i="2"/>
  <c r="K71" i="2"/>
  <c r="J71" i="2"/>
  <c r="F71" i="2"/>
  <c r="J70" i="2"/>
  <c r="K70" i="2" s="1"/>
  <c r="F70" i="2"/>
  <c r="J69" i="2"/>
  <c r="K69" i="2" s="1"/>
  <c r="F69" i="2"/>
  <c r="J68" i="2"/>
  <c r="K68" i="2" s="1"/>
  <c r="F68" i="2"/>
  <c r="J67" i="2"/>
  <c r="K67" i="2" s="1"/>
  <c r="F67" i="2"/>
  <c r="J66" i="2"/>
  <c r="K66" i="2" s="1"/>
  <c r="F66" i="2"/>
  <c r="K65" i="2"/>
  <c r="J65" i="2"/>
  <c r="F65" i="2"/>
  <c r="K64" i="2"/>
  <c r="J64" i="2"/>
  <c r="F64" i="2"/>
  <c r="K63" i="2"/>
  <c r="J63" i="2"/>
  <c r="F63" i="2"/>
  <c r="J62" i="2"/>
  <c r="K62" i="2" s="1"/>
  <c r="F62" i="2"/>
  <c r="J61" i="2"/>
  <c r="K61" i="2" s="1"/>
  <c r="F61" i="2"/>
  <c r="J60" i="2"/>
  <c r="K60" i="2" s="1"/>
  <c r="F60" i="2"/>
  <c r="J59" i="2"/>
  <c r="K59" i="2" s="1"/>
  <c r="F59" i="2"/>
  <c r="J58" i="2"/>
  <c r="K58" i="2" s="1"/>
  <c r="F58" i="2"/>
  <c r="J57" i="2"/>
  <c r="K57" i="2" s="1"/>
  <c r="F57" i="2"/>
  <c r="K56" i="2"/>
  <c r="J56" i="2"/>
  <c r="F56" i="2"/>
  <c r="K55" i="2"/>
  <c r="J55" i="2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K48" i="2"/>
  <c r="J48" i="2"/>
  <c r="F48" i="2"/>
  <c r="K47" i="2"/>
  <c r="J47" i="2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K41" i="2"/>
  <c r="J41" i="2"/>
  <c r="F41" i="2"/>
  <c r="J40" i="2"/>
  <c r="K40" i="2" s="1"/>
  <c r="F40" i="2"/>
  <c r="K39" i="2"/>
  <c r="J39" i="2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K31" i="2"/>
  <c r="J31" i="2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K24" i="2"/>
  <c r="J24" i="2"/>
  <c r="F24" i="2"/>
  <c r="K23" i="2"/>
  <c r="J23" i="2"/>
  <c r="F23" i="2"/>
  <c r="J22" i="2"/>
  <c r="K22" i="2" s="1"/>
  <c r="F22" i="2"/>
  <c r="J21" i="2"/>
  <c r="K21" i="2" s="1"/>
  <c r="F21" i="2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K15" i="2"/>
  <c r="J15" i="2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K8" i="2"/>
  <c r="J8" i="2"/>
  <c r="F8" i="2"/>
  <c r="K7" i="2"/>
  <c r="J7" i="2"/>
  <c r="F7" i="2"/>
  <c r="K6" i="2"/>
  <c r="J6" i="2"/>
  <c r="F6" i="2"/>
  <c r="J5" i="2"/>
  <c r="K5" i="2" s="1"/>
  <c r="F5" i="2"/>
  <c r="J4" i="2"/>
  <c r="K4" i="2" s="1"/>
  <c r="F4" i="2"/>
  <c r="J3" i="2"/>
  <c r="K3" i="2" s="1"/>
  <c r="F3" i="2"/>
  <c r="J2" i="2"/>
  <c r="K2" i="2" s="1"/>
  <c r="F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F3" i="1" l="1"/>
  <c r="F4" i="1"/>
  <c r="F5" i="1"/>
  <c r="F6" i="1"/>
  <c r="F7" i="1"/>
  <c r="F8" i="1"/>
  <c r="F9" i="1"/>
  <c r="F14" i="1"/>
  <c r="F11" i="1"/>
  <c r="F12" i="1"/>
  <c r="F13" i="1"/>
  <c r="F1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1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1" i="1"/>
  <c r="F99" i="1"/>
  <c r="F100" i="1"/>
  <c r="F101" i="1"/>
  <c r="F102" i="1"/>
  <c r="F103" i="1"/>
  <c r="F98" i="1"/>
  <c r="F105" i="1"/>
  <c r="F106" i="1"/>
  <c r="F107" i="1"/>
  <c r="F108" i="1"/>
  <c r="F109" i="1"/>
  <c r="F104" i="1"/>
  <c r="F123" i="1"/>
  <c r="F112" i="1"/>
  <c r="F113" i="1"/>
  <c r="F114" i="1"/>
  <c r="F81" i="1"/>
  <c r="F116" i="1"/>
  <c r="F117" i="1"/>
  <c r="F118" i="1"/>
  <c r="F119" i="1"/>
  <c r="F120" i="1"/>
  <c r="F121" i="1"/>
  <c r="F122" i="1"/>
  <c r="F115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1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3" i="1"/>
  <c r="F181" i="1"/>
  <c r="F182" i="1"/>
  <c r="F183" i="1"/>
  <c r="F184" i="1"/>
  <c r="F185" i="1"/>
  <c r="F180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86" i="1"/>
  <c r="F200" i="1"/>
  <c r="F201" i="1"/>
  <c r="F202" i="1"/>
  <c r="F203" i="1"/>
  <c r="F204" i="1"/>
  <c r="F205" i="1"/>
  <c r="F206" i="1"/>
  <c r="F207" i="1"/>
  <c r="F208" i="1"/>
  <c r="F209" i="1"/>
  <c r="F210" i="1"/>
  <c r="F19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63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0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304" i="1"/>
  <c r="F305" i="1"/>
  <c r="F306" i="1"/>
  <c r="F307" i="1"/>
  <c r="F308" i="1"/>
  <c r="F309" i="1"/>
  <c r="F310" i="1"/>
  <c r="F311" i="1"/>
  <c r="F312" i="1"/>
  <c r="F313" i="1"/>
  <c r="F2" i="1"/>
</calcChain>
</file>

<file path=xl/sharedStrings.xml><?xml version="1.0" encoding="utf-8"?>
<sst xmlns="http://schemas.openxmlformats.org/spreadsheetml/2006/main" count="2735" uniqueCount="829">
  <si>
    <t>EMPLOYEE NAME</t>
  </si>
  <si>
    <t>DATE</t>
  </si>
  <si>
    <t>MAINT</t>
  </si>
  <si>
    <t>MAINT HELPER</t>
  </si>
  <si>
    <t>PACKER OPER</t>
  </si>
  <si>
    <t>BOTT</t>
  </si>
  <si>
    <t>MASH HAND</t>
  </si>
  <si>
    <t>DIST</t>
  </si>
  <si>
    <t>TRUCK DRIVER</t>
  </si>
  <si>
    <t>PROCESSOR</t>
  </si>
  <si>
    <t>GOATLEY, CHARLES F.</t>
  </si>
  <si>
    <t>MECHANIC</t>
  </si>
  <si>
    <t>10/03/77</t>
  </si>
  <si>
    <t>HICKMAN, JEFFERY W.</t>
  </si>
  <si>
    <t xml:space="preserve">FRONT OFFICE </t>
  </si>
  <si>
    <t>KIMBERLAND, ROBERT L.</t>
  </si>
  <si>
    <t>HALL, CHARLES G.</t>
  </si>
  <si>
    <t>HAMILTON, SAMUEL L.</t>
  </si>
  <si>
    <t>FIREMAN</t>
  </si>
  <si>
    <t>BOILER</t>
  </si>
  <si>
    <t>YATES, JAMES P.</t>
  </si>
  <si>
    <t>FORKLIFT OPER</t>
  </si>
  <si>
    <t>DRIED GRAIN UTIL</t>
  </si>
  <si>
    <t>EBLEN, EBB R.</t>
  </si>
  <si>
    <t>MILES, JOHN P.</t>
  </si>
  <si>
    <t>CULVER, CHARLES K.</t>
  </si>
  <si>
    <t>STILL OPER</t>
  </si>
  <si>
    <t>FOGLE, JOSEPH D.</t>
  </si>
  <si>
    <t>HILLARD, HENRY L.</t>
  </si>
  <si>
    <t>LABELER OPER</t>
  </si>
  <si>
    <t>MATTINGLY, JAMES T.</t>
  </si>
  <si>
    <t>FILLER OPER</t>
  </si>
  <si>
    <t>MATTINGLY,SANDRA J.</t>
  </si>
  <si>
    <t>LINE LABOR</t>
  </si>
  <si>
    <t xml:space="preserve">THOMAS, JANE A. </t>
  </si>
  <si>
    <t>GREENWELL, ROBERT R.</t>
  </si>
  <si>
    <t>CISSELL, JOSEPH D.</t>
  </si>
  <si>
    <t>MURPHY, JOSEPH D.</t>
  </si>
  <si>
    <t>ALBERTSON, GARY</t>
  </si>
  <si>
    <t>BRADLEY, FREDERICK A.</t>
  </si>
  <si>
    <t>DRIER OPER</t>
  </si>
  <si>
    <t>DONAHUE, THOMAS M.</t>
  </si>
  <si>
    <t>10/09/80</t>
  </si>
  <si>
    <t>TATUM, CLIFTON W.</t>
  </si>
  <si>
    <t>LOGSDON, ROBERT I.</t>
  </si>
  <si>
    <t>WEIGHMASTER</t>
  </si>
  <si>
    <t>10/24/80</t>
  </si>
  <si>
    <t>THOMPSON, BARBARA R.</t>
  </si>
  <si>
    <t>PALLETIZER OPER</t>
  </si>
  <si>
    <t>CISSELL, BRENDA G.</t>
  </si>
  <si>
    <t>10/27/89</t>
  </si>
  <si>
    <t>SWEENEY, JOSEPH D.</t>
  </si>
  <si>
    <t>GUTHRIE, BENJAMIN</t>
  </si>
  <si>
    <t>EDELEN, ANTHONY A.</t>
  </si>
  <si>
    <t>WHSE</t>
  </si>
  <si>
    <t>KAYS, GARY E.</t>
  </si>
  <si>
    <t>LABOR</t>
  </si>
  <si>
    <t>CASE FEEDER</t>
  </si>
  <si>
    <t>BREY, JOHN P.</t>
  </si>
  <si>
    <t>MECH-ELECTRICIAN</t>
  </si>
  <si>
    <t>1514</t>
  </si>
  <si>
    <t>GRUNDY, TROY</t>
  </si>
  <si>
    <t>1516</t>
  </si>
  <si>
    <t xml:space="preserve">JANES, RICKEY N. </t>
  </si>
  <si>
    <t>08/19/96</t>
  </si>
  <si>
    <t>1517</t>
  </si>
  <si>
    <t xml:space="preserve">TILLEY, DAVID J. </t>
  </si>
  <si>
    <t>CDL TRUCK DRIVER</t>
  </si>
  <si>
    <t>1523</t>
  </si>
  <si>
    <t>JANES, STEPHEN</t>
  </si>
  <si>
    <t>03/17/97</t>
  </si>
  <si>
    <t>1530</t>
  </si>
  <si>
    <t xml:space="preserve">MATTINGLY, ROBERT </t>
  </si>
  <si>
    <t>1532</t>
  </si>
  <si>
    <t>BURBA, BRIAN D.</t>
  </si>
  <si>
    <t>1533</t>
  </si>
  <si>
    <t xml:space="preserve">EDELEN, GREGORY </t>
  </si>
  <si>
    <t>CREW LEADER</t>
  </si>
  <si>
    <t>1537</t>
  </si>
  <si>
    <t xml:space="preserve">BARTLEY, DANIEL D. </t>
  </si>
  <si>
    <t>1538</t>
  </si>
  <si>
    <t xml:space="preserve">GOODMAN, JOSEPH G. </t>
  </si>
  <si>
    <t>1540</t>
  </si>
  <si>
    <t xml:space="preserve">TAYLOR, TERRY L. </t>
  </si>
  <si>
    <t>03/17/98</t>
  </si>
  <si>
    <t>1541</t>
  </si>
  <si>
    <t>ARMSTRONG, JOSEPH</t>
  </si>
  <si>
    <t>1542</t>
  </si>
  <si>
    <t xml:space="preserve">REYNOLDS, THOMAS A. </t>
  </si>
  <si>
    <t>05/21/98</t>
  </si>
  <si>
    <t>1543</t>
  </si>
  <si>
    <t>HOOD, CHRISTY</t>
  </si>
  <si>
    <t>1544</t>
  </si>
  <si>
    <t>CLARK, THOMAS P</t>
  </si>
  <si>
    <t>1548</t>
  </si>
  <si>
    <t>EDELEN, TRAVIS</t>
  </si>
  <si>
    <t>03/29/99</t>
  </si>
  <si>
    <t>1552</t>
  </si>
  <si>
    <t>TAYLOR, FRANKIE</t>
  </si>
  <si>
    <t>1553</t>
  </si>
  <si>
    <t>HAMILTON, ERIC</t>
  </si>
  <si>
    <t>1556</t>
  </si>
  <si>
    <t>CISSELL, MATTHEW</t>
  </si>
  <si>
    <t>01/19/00</t>
  </si>
  <si>
    <t>1558</t>
  </si>
  <si>
    <t>MILLS, GREGORY</t>
  </si>
  <si>
    <t>PROOF REDUCER</t>
  </si>
  <si>
    <t>1559</t>
  </si>
  <si>
    <t>MATTINGLY, DEREK</t>
  </si>
  <si>
    <t>09/25/00</t>
  </si>
  <si>
    <t>1564</t>
  </si>
  <si>
    <t xml:space="preserve">MILES, LARRY </t>
  </si>
  <si>
    <t>1566</t>
  </si>
  <si>
    <t>PAYNE, JOHN</t>
  </si>
  <si>
    <t>DRAWOFF/COOPER</t>
  </si>
  <si>
    <t>11/27/00</t>
  </si>
  <si>
    <t>1567</t>
  </si>
  <si>
    <t>NELSON, BOBBY</t>
  </si>
  <si>
    <t>1568</t>
  </si>
  <si>
    <t>1570</t>
  </si>
  <si>
    <t>1571</t>
  </si>
  <si>
    <t>LEWIS, WESLEY</t>
  </si>
  <si>
    <t>1578</t>
  </si>
  <si>
    <t>BOWMAN, KELLY</t>
  </si>
  <si>
    <t>02/10/03</t>
  </si>
  <si>
    <t>1587</t>
  </si>
  <si>
    <t>HUTCHISON, JOSEPH</t>
  </si>
  <si>
    <t>JOHNSON, CHAD</t>
  </si>
  <si>
    <t>DURHAM, DAVID</t>
  </si>
  <si>
    <t>CISSELL, DREW</t>
  </si>
  <si>
    <t>ROGERS, TROY</t>
  </si>
  <si>
    <t>HOBBS, MIKE</t>
  </si>
  <si>
    <t>MILES, DEREK</t>
  </si>
  <si>
    <t>NEWTON, THOMAS</t>
  </si>
  <si>
    <t>FENWICK, JOSHUA</t>
  </si>
  <si>
    <t>THOMAS, CLIFF</t>
  </si>
  <si>
    <t>HAMILTON, CRAIG</t>
  </si>
  <si>
    <t>1611</t>
  </si>
  <si>
    <t>HUGHES, ANTHONY</t>
  </si>
  <si>
    <t>1613</t>
  </si>
  <si>
    <t>PARKER, LEE</t>
  </si>
  <si>
    <t>11/17/08</t>
  </si>
  <si>
    <t>1614</t>
  </si>
  <si>
    <t>YATES, FRANKIE</t>
  </si>
  <si>
    <t>1618</t>
  </si>
  <si>
    <t>BARNETT, WILLIAM T</t>
  </si>
  <si>
    <t>1619</t>
  </si>
  <si>
    <t>BOWMAN, SEAN</t>
  </si>
  <si>
    <t>1620</t>
  </si>
  <si>
    <t>GOOTEE, JASON</t>
  </si>
  <si>
    <t>1622</t>
  </si>
  <si>
    <t>MOUSER, FRED</t>
  </si>
  <si>
    <t>1623</t>
  </si>
  <si>
    <t>BARTLEY, JERRY</t>
  </si>
  <si>
    <t>1624</t>
  </si>
  <si>
    <t>COX, BRANDON</t>
  </si>
  <si>
    <t>1625</t>
  </si>
  <si>
    <t>DEVINE, LLOYD</t>
  </si>
  <si>
    <t>1626</t>
  </si>
  <si>
    <t>HALL, GERARD</t>
  </si>
  <si>
    <t>1627</t>
  </si>
  <si>
    <t>SPALDING, JOSEPH</t>
  </si>
  <si>
    <t>ELEC-MECHANIC</t>
  </si>
  <si>
    <t>1630</t>
  </si>
  <si>
    <t>MOUSER, BERNIE</t>
  </si>
  <si>
    <t>1631</t>
  </si>
  <si>
    <t>BALLARD, GLEN</t>
  </si>
  <si>
    <t>1632</t>
  </si>
  <si>
    <t>SMITH, TIMMY</t>
  </si>
  <si>
    <t>1633</t>
  </si>
  <si>
    <t>HARMON,  JODY</t>
  </si>
  <si>
    <t>1634</t>
  </si>
  <si>
    <t>BALL, ANTHONY B</t>
  </si>
  <si>
    <t>10/17/11</t>
  </si>
  <si>
    <t>1636</t>
  </si>
  <si>
    <t>SMITH, DANNY K</t>
  </si>
  <si>
    <t>10/24/11</t>
  </si>
  <si>
    <t>1639</t>
  </si>
  <si>
    <t>HUMPHREY, KATHRYN</t>
  </si>
  <si>
    <t>1640</t>
  </si>
  <si>
    <t>FIELDS, MARK</t>
  </si>
  <si>
    <t>1641</t>
  </si>
  <si>
    <t>WALDRON, LEE</t>
  </si>
  <si>
    <t>10/31/11</t>
  </si>
  <si>
    <t>1644</t>
  </si>
  <si>
    <t>1645</t>
  </si>
  <si>
    <t>JACKSON, JAMES</t>
  </si>
  <si>
    <t>1648</t>
  </si>
  <si>
    <t>CROWE, PATRICK</t>
  </si>
  <si>
    <t>1650</t>
  </si>
  <si>
    <t>NEWTON, JEREMY</t>
  </si>
  <si>
    <t>1651</t>
  </si>
  <si>
    <t>NOEL, JAMES E</t>
  </si>
  <si>
    <t>1653</t>
  </si>
  <si>
    <t>STANLEY, MATTHEW</t>
  </si>
  <si>
    <t>11/14/11</t>
  </si>
  <si>
    <t>1654</t>
  </si>
  <si>
    <t>MOUSER, CHRISTOPHER</t>
  </si>
  <si>
    <t>11/21/11</t>
  </si>
  <si>
    <t>1655</t>
  </si>
  <si>
    <t>HUFFMAN, CLIFFORD</t>
  </si>
  <si>
    <t>11/28/11</t>
  </si>
  <si>
    <t>1656</t>
  </si>
  <si>
    <t>GRAVES, STEVEN</t>
  </si>
  <si>
    <t>1657</t>
  </si>
  <si>
    <t>MATTINGLY, BRIAN</t>
  </si>
  <si>
    <t>RILEY, NATHANIEL</t>
  </si>
  <si>
    <t>1660</t>
  </si>
  <si>
    <t>MATTINGLY, TRAVIS</t>
  </si>
  <si>
    <t>1662</t>
  </si>
  <si>
    <t>WILLETT, TODD</t>
  </si>
  <si>
    <t>1663</t>
  </si>
  <si>
    <t>FLAHIFF, WILLIAM</t>
  </si>
  <si>
    <t>1664</t>
  </si>
  <si>
    <t>BALLARD, WILLIAM T.</t>
  </si>
  <si>
    <t>1666</t>
  </si>
  <si>
    <t>HARRIS, DERICK</t>
  </si>
  <si>
    <t>1674</t>
  </si>
  <si>
    <t>JOHNSON, CAMERON</t>
  </si>
  <si>
    <t>1675</t>
  </si>
  <si>
    <t>WIMSATT, JOHN</t>
  </si>
  <si>
    <t>1676</t>
  </si>
  <si>
    <t>LYVERS, DANIEL</t>
  </si>
  <si>
    <t>1678</t>
  </si>
  <si>
    <t>VITTITOW, RONNIE</t>
  </si>
  <si>
    <t>1680</t>
  </si>
  <si>
    <t>1681</t>
  </si>
  <si>
    <t>LEAKE, JUSTIN</t>
  </si>
  <si>
    <t>DOWNS, TIM</t>
  </si>
  <si>
    <t>1689</t>
  </si>
  <si>
    <t>NEWTON, ADAM</t>
  </si>
  <si>
    <t>1692</t>
  </si>
  <si>
    <t>1669</t>
  </si>
  <si>
    <t>DURBIN, JACOB</t>
  </si>
  <si>
    <t>1670</t>
  </si>
  <si>
    <t>MATTINGLY, KEITH</t>
  </si>
  <si>
    <t>1672</t>
  </si>
  <si>
    <t>SPALDING, STACY</t>
  </si>
  <si>
    <t>1693</t>
  </si>
  <si>
    <t>BERRY, SAMMY</t>
  </si>
  <si>
    <t>1694</t>
  </si>
  <si>
    <t>RINEHART, ANGIE</t>
  </si>
  <si>
    <t>1702</t>
  </si>
  <si>
    <t>CLARK, JOE</t>
  </si>
  <si>
    <t>08/03/78</t>
  </si>
  <si>
    <t>01/23/79</t>
  </si>
  <si>
    <t>04/16/79</t>
  </si>
  <si>
    <t>04/16/80</t>
  </si>
  <si>
    <t>01/08/98</t>
  </si>
  <si>
    <t>10/23/00</t>
  </si>
  <si>
    <t>DOWNS, CHARLES A.</t>
  </si>
  <si>
    <t>03/05/07</t>
  </si>
  <si>
    <t>03/19/07</t>
  </si>
  <si>
    <t>04/09/07</t>
  </si>
  <si>
    <t>07/30/07</t>
  </si>
  <si>
    <t>12/03/07</t>
  </si>
  <si>
    <t>01/21/08</t>
  </si>
  <si>
    <t>09/02/08</t>
  </si>
  <si>
    <t>08/09/10</t>
  </si>
  <si>
    <t>08/30/10</t>
  </si>
  <si>
    <t>08/15/11</t>
  </si>
  <si>
    <t>08/22/11</t>
  </si>
  <si>
    <t>09/06/11</t>
  </si>
  <si>
    <t>11/07/11</t>
  </si>
  <si>
    <t>01/03/12</t>
  </si>
  <si>
    <t>01/23/12</t>
  </si>
  <si>
    <t>07/16/12</t>
  </si>
  <si>
    <t>07/30/12</t>
  </si>
  <si>
    <t>08/06/12</t>
  </si>
  <si>
    <t>08/13/12</t>
  </si>
  <si>
    <t>09/24/12</t>
  </si>
  <si>
    <t>02/04/13</t>
  </si>
  <si>
    <t>02/11/13</t>
  </si>
  <si>
    <t>MUDD, DONNY</t>
  </si>
  <si>
    <t>04/15/13</t>
  </si>
  <si>
    <t>1697</t>
  </si>
  <si>
    <t>SHIP</t>
  </si>
  <si>
    <t>04/22/13</t>
  </si>
  <si>
    <t>1698</t>
  </si>
  <si>
    <t>BERRY, BRENDA</t>
  </si>
  <si>
    <t>05/21/79</t>
  </si>
  <si>
    <t>FERGUSON, TREVOR</t>
  </si>
  <si>
    <t>05/20/13</t>
  </si>
  <si>
    <t>05/28/13</t>
  </si>
  <si>
    <t>1704</t>
  </si>
  <si>
    <t>MATTINGLY, DAVID</t>
  </si>
  <si>
    <t>05/13/13</t>
  </si>
  <si>
    <t>MECHANIC (DIESEL)</t>
  </si>
  <si>
    <t>1707</t>
  </si>
  <si>
    <t>CRUMP, DOUG</t>
  </si>
  <si>
    <t>1708</t>
  </si>
  <si>
    <t>HEATON, ROBERT</t>
  </si>
  <si>
    <t>1709</t>
  </si>
  <si>
    <t>REED, ERIC</t>
  </si>
  <si>
    <t>STOCK ROOM</t>
  </si>
  <si>
    <t>1712</t>
  </si>
  <si>
    <t>RODGERS, JAMES</t>
  </si>
  <si>
    <t>1715</t>
  </si>
  <si>
    <t>BRADSHAW, PAUL</t>
  </si>
  <si>
    <t>1716</t>
  </si>
  <si>
    <t>MCELROY, MICHAEL</t>
  </si>
  <si>
    <t>GARDNER, GREG</t>
  </si>
  <si>
    <t>1725</t>
  </si>
  <si>
    <t>1726</t>
  </si>
  <si>
    <t>1728</t>
  </si>
  <si>
    <t>FLORENCE, TONY</t>
  </si>
  <si>
    <t>1722</t>
  </si>
  <si>
    <t>THURMAN, MICHAEL</t>
  </si>
  <si>
    <t>1723</t>
  </si>
  <si>
    <t>1733</t>
  </si>
  <si>
    <t>HOOD, DAVID</t>
  </si>
  <si>
    <t>1751</t>
  </si>
  <si>
    <t>BOWLING, GUY</t>
  </si>
  <si>
    <t>JENKINS, PATRICK</t>
  </si>
  <si>
    <t>1738</t>
  </si>
  <si>
    <t>DRISKELL, DALE</t>
  </si>
  <si>
    <t>1741</t>
  </si>
  <si>
    <t>CAMBRON, JOE</t>
  </si>
  <si>
    <t>1746</t>
  </si>
  <si>
    <t>YOUNG, THOMAS W.</t>
  </si>
  <si>
    <t>1747</t>
  </si>
  <si>
    <t>CAMBRON, LENNIE</t>
  </si>
  <si>
    <t>1748</t>
  </si>
  <si>
    <t>HAWKS, DONNIE</t>
  </si>
  <si>
    <t>1750</t>
  </si>
  <si>
    <t>RILEY, TIMOTHY</t>
  </si>
  <si>
    <t>1755</t>
  </si>
  <si>
    <t>BROWN, WILLIAM M.</t>
  </si>
  <si>
    <t>1756</t>
  </si>
  <si>
    <t>CECIL, MICHAEL S.</t>
  </si>
  <si>
    <t>1757</t>
  </si>
  <si>
    <t>HOWELL, PATRICK</t>
  </si>
  <si>
    <t>1758</t>
  </si>
  <si>
    <t>HUNLEY, MONICA S.</t>
  </si>
  <si>
    <t>1759</t>
  </si>
  <si>
    <t>1760</t>
  </si>
  <si>
    <t>LANHAM, BRYAN</t>
  </si>
  <si>
    <t>SIMS, JUSTIN</t>
  </si>
  <si>
    <t>1762</t>
  </si>
  <si>
    <t>1753</t>
  </si>
  <si>
    <t>GREENWELL, DAVID</t>
  </si>
  <si>
    <t>BRADY, JUSTIN</t>
  </si>
  <si>
    <t>CAMBRON, RICHARD C.</t>
  </si>
  <si>
    <t>LIVERS, JOHN F.</t>
  </si>
  <si>
    <t>CALBERT, PRENTISS</t>
  </si>
  <si>
    <t>SIDEBOTTOM, ANTHONY</t>
  </si>
  <si>
    <t>SMITH, LONNIE</t>
  </si>
  <si>
    <t>SIDEBOTTOM, BRANDON</t>
  </si>
  <si>
    <t>JOHNSON, GARY</t>
  </si>
  <si>
    <t xml:space="preserve">GINGERICH, JOSEPH </t>
  </si>
  <si>
    <t>BELL, OBBIE</t>
  </si>
  <si>
    <t>LACH, JOHN</t>
  </si>
  <si>
    <t>SHAFFER, WILLIAM</t>
  </si>
  <si>
    <t>HUMES, DANIEL</t>
  </si>
  <si>
    <t>BOTTLING MECHANIC</t>
  </si>
  <si>
    <t>LESLIE, NATALIE</t>
  </si>
  <si>
    <t>OWEN, BRIAN</t>
  </si>
  <si>
    <t>SCHEPKER, NICK</t>
  </si>
  <si>
    <t>MATTINGLY, KEITH M.</t>
  </si>
  <si>
    <t>SMITH, MATTHEW A.</t>
  </si>
  <si>
    <t>MATTINGLY, TAMMY</t>
  </si>
  <si>
    <t>ALVEY, SAMMY</t>
  </si>
  <si>
    <t>BALLARD, MIKELLE-ANNE</t>
  </si>
  <si>
    <t>TUCKER, MIRANDA</t>
  </si>
  <si>
    <t>YATES, BRANDON</t>
  </si>
  <si>
    <t>NEWTON, JAMES MICHAEL</t>
  </si>
  <si>
    <t>TAYLOR, MELISSA</t>
  </si>
  <si>
    <t>STALLINGS, TROY</t>
  </si>
  <si>
    <t>HANLEY, JONATHAN</t>
  </si>
  <si>
    <t>SWITZER, KALEB</t>
  </si>
  <si>
    <t>THOMPSON, ETHAN</t>
  </si>
  <si>
    <t>BURGEN, KENNY</t>
  </si>
  <si>
    <t>CASTILLO, CAYETANO (JR)</t>
  </si>
  <si>
    <t>BROWN, ALEX</t>
  </si>
  <si>
    <t>KIRSCH, CHRIS</t>
  </si>
  <si>
    <t>YATES, ZACH</t>
  </si>
  <si>
    <t>SIMS, ALLEN</t>
  </si>
  <si>
    <t>SPALDING, AARON</t>
  </si>
  <si>
    <t>MCANINCH, TRAVIS S</t>
  </si>
  <si>
    <t>COULTER, HAROLD T</t>
  </si>
  <si>
    <t>DEZERN, BRAD</t>
  </si>
  <si>
    <t>BARBER, JOSEPH</t>
  </si>
  <si>
    <t>HEALEY, MARK</t>
  </si>
  <si>
    <t>1842</t>
  </si>
  <si>
    <t>SMITH, BRADLEY</t>
  </si>
  <si>
    <t>BOWLING, BLAKE</t>
  </si>
  <si>
    <t>NORMAN, RAY</t>
  </si>
  <si>
    <t>FAMBROUGH, ADAM</t>
  </si>
  <si>
    <t>DONAHUE, CODY</t>
  </si>
  <si>
    <t>MAYES, ASHLEY</t>
  </si>
  <si>
    <t>WILLIAMS, BRIAN</t>
  </si>
  <si>
    <t>BEASLEY, JASON</t>
  </si>
  <si>
    <t>BOTTLING UTILITY</t>
  </si>
  <si>
    <t>CIARLANTE, COREY</t>
  </si>
  <si>
    <t>GREER, CRAIG</t>
  </si>
  <si>
    <t>SHIPPING UTILITY</t>
  </si>
  <si>
    <t>THOMPSON, ANTHONY</t>
  </si>
  <si>
    <t>METCALF, WILLIAM</t>
  </si>
  <si>
    <t>HARMON, STEVEN</t>
  </si>
  <si>
    <t>REYNOLDS, STEPHEN</t>
  </si>
  <si>
    <t>STURGEON, WILLIAM</t>
  </si>
  <si>
    <t>CUNDIFF, MATTHEW</t>
  </si>
  <si>
    <t>DOWNS, DAVID</t>
  </si>
  <si>
    <t>JENKINS, TIFFINY</t>
  </si>
  <si>
    <t>SPROWLES, JEREMY</t>
  </si>
  <si>
    <t>SPURLOCK, CHARLES</t>
  </si>
  <si>
    <t>BOWMAN, CHAD</t>
  </si>
  <si>
    <t>DECKER, JESSICA</t>
  </si>
  <si>
    <t>DISTILLERY UTILITY</t>
  </si>
  <si>
    <t>CHAMBERS, RANDY</t>
  </si>
  <si>
    <t>LIVERS, STEVEN</t>
  </si>
  <si>
    <t>SALLEE, SCOTT</t>
  </si>
  <si>
    <t>SISSON, EDGAR</t>
  </si>
  <si>
    <t>DOWNS, MARY IRENE</t>
  </si>
  <si>
    <t>SHELBURNE, DAVID</t>
  </si>
  <si>
    <t>WADE, TONY</t>
  </si>
  <si>
    <t>FIREMAN 2ND</t>
  </si>
  <si>
    <t>LAMKIN, RUBY</t>
  </si>
  <si>
    <t>PINKSTON, JAMES</t>
  </si>
  <si>
    <t>LOGSDON, JAMES</t>
  </si>
  <si>
    <t>CARRICO, WILLIAM</t>
  </si>
  <si>
    <t>MORLEY, UWE</t>
  </si>
  <si>
    <t>SMITH, WILLIAM C.</t>
  </si>
  <si>
    <t>OLIVER, CURTIS</t>
  </si>
  <si>
    <t>1705</t>
  </si>
  <si>
    <t>NEWTON, JOSEPH</t>
  </si>
  <si>
    <t>LILE, BRANDON</t>
  </si>
  <si>
    <t>BOILER UTILITY</t>
  </si>
  <si>
    <t>BERRY, KACY</t>
  </si>
  <si>
    <t>FENWICK, LAWRENCE</t>
  </si>
  <si>
    <t>ELEC-MECH</t>
  </si>
  <si>
    <t>SIMS, ADAM</t>
  </si>
  <si>
    <t>JANITOR</t>
  </si>
  <si>
    <t>SPALDING, WENDY</t>
  </si>
  <si>
    <t>VAUGHN, JEREMY</t>
  </si>
  <si>
    <t>DONAHUE, JACOB</t>
  </si>
  <si>
    <t>HARDIN, TYLER</t>
  </si>
  <si>
    <t>TRACTOR DRIVER</t>
  </si>
  <si>
    <t xml:space="preserve">LABOR </t>
  </si>
  <si>
    <t>REED, PAMELA</t>
  </si>
  <si>
    <t>DRAPER, JAKE</t>
  </si>
  <si>
    <t>CHESSER, BRANDON</t>
  </si>
  <si>
    <t>DOUGLAS, DAVID</t>
  </si>
  <si>
    <t>BOURN, KHALIL</t>
  </si>
  <si>
    <t>ELEC-MECH APPRENTICE</t>
  </si>
  <si>
    <t>CURTSINGER, NATHAN</t>
  </si>
  <si>
    <t>HARRIS, BENJAMIN</t>
  </si>
  <si>
    <t>COPE, CASSIDY</t>
  </si>
  <si>
    <t>MACLEOD, SHAYLA</t>
  </si>
  <si>
    <t>MAYER, AUDREY</t>
  </si>
  <si>
    <t>HARNEY, ILEFF</t>
  </si>
  <si>
    <t>SMITH, CHARLES</t>
  </si>
  <si>
    <t>BALLARD, SCOTT</t>
  </si>
  <si>
    <t>PFANMOELLER, MICHAEL</t>
  </si>
  <si>
    <t>WISEMAN, TIM</t>
  </si>
  <si>
    <t>HARRELL, CRAIG</t>
  </si>
  <si>
    <t>DOUGLAS, BRANDY</t>
  </si>
  <si>
    <t>LIVINGSTON, STEVEN</t>
  </si>
  <si>
    <t>CECIL, THOMAS D.</t>
  </si>
  <si>
    <t>ASH HAULER</t>
  </si>
  <si>
    <t>PARKER, LYNNZEE</t>
  </si>
  <si>
    <t>COX, LARRY</t>
  </si>
  <si>
    <t>MATTINGLY, JUSTIN</t>
  </si>
  <si>
    <t>CHAMBERS, ANDREW</t>
  </si>
  <si>
    <t>UNDERWOOD, ANDREW</t>
  </si>
  <si>
    <t>WOMACK, RYAN</t>
  </si>
  <si>
    <t>MARFLEET, WILLIAM</t>
  </si>
  <si>
    <t>MUDD, CHARLIE</t>
  </si>
  <si>
    <t>HARDIN, DANIEL</t>
  </si>
  <si>
    <t>MURPHY, BOBBIE</t>
  </si>
  <si>
    <t>BARNES, MICHELE</t>
  </si>
  <si>
    <t>CASEY, ROBIN</t>
  </si>
  <si>
    <t>HARRIS, CHRIS</t>
  </si>
  <si>
    <t>MUDD, TYRONE</t>
  </si>
  <si>
    <t>MATTINGLY, TRAVIS LYNN</t>
  </si>
  <si>
    <t>PINKSTON, FRAN</t>
  </si>
  <si>
    <t>MILESKO, JONATHAN</t>
  </si>
  <si>
    <t>AUXIER, TIM</t>
  </si>
  <si>
    <t>BUNNELL, CODY</t>
  </si>
  <si>
    <t>COLEMAN, GARY</t>
  </si>
  <si>
    <t>BURRESS, JASON</t>
  </si>
  <si>
    <t>MULLINS, CHRISTOPHER</t>
  </si>
  <si>
    <t>GREEN, DANIEL</t>
  </si>
  <si>
    <t>SCHWANZ, PATRICIA</t>
  </si>
  <si>
    <t>TORRES, JOSE</t>
  </si>
  <si>
    <t>HODGE, TOBIAS</t>
  </si>
  <si>
    <t>ELEC APPRENTICE</t>
  </si>
  <si>
    <t>HENDREN, JOSHUA</t>
  </si>
  <si>
    <t>ROSS, MATTHEW</t>
  </si>
  <si>
    <t>LEWIS, TERRY</t>
  </si>
  <si>
    <t>CORNISH, ANGIE</t>
  </si>
  <si>
    <t>KING, LOGAN</t>
  </si>
  <si>
    <t>RIGGS, BRANDON</t>
  </si>
  <si>
    <t>BUCKMAN, JASON</t>
  </si>
  <si>
    <t>DEAN, RUSSELL</t>
  </si>
  <si>
    <t>MENIS, ANTHONY</t>
  </si>
  <si>
    <t>RIGGS, PATRICK</t>
  </si>
  <si>
    <t>LYKINS, CARLOS</t>
  </si>
  <si>
    <t>ASHCRAFT, TAYLOR</t>
  </si>
  <si>
    <t>BLAINE, DAVID</t>
  </si>
  <si>
    <t>DAVIS, MICHAEL</t>
  </si>
  <si>
    <t>FARLEY, JAMES</t>
  </si>
  <si>
    <t>BENTON, SUSAN</t>
  </si>
  <si>
    <t>DOWELL, JOHNNY</t>
  </si>
  <si>
    <t>SMALLWOOD, JIMMY</t>
  </si>
  <si>
    <t>DAUGHERTY, CHRISTOPHER</t>
  </si>
  <si>
    <t>MURPHY, STEVEN</t>
  </si>
  <si>
    <t>THOMAS, PEYTON</t>
  </si>
  <si>
    <t>SHELBURNE, TIM</t>
  </si>
  <si>
    <t>WILLETT, WAYNE</t>
  </si>
  <si>
    <t>LINTON, MATTHEW</t>
  </si>
  <si>
    <t>YOUNG, CHARLES</t>
  </si>
  <si>
    <t>SACRA, JIM</t>
  </si>
  <si>
    <t>YoS</t>
  </si>
  <si>
    <t>Total hours</t>
  </si>
  <si>
    <t>Prebuilt Hours</t>
  </si>
  <si>
    <t>YoS Round Up</t>
  </si>
  <si>
    <t>Shift Preference 
(3, 2 or 1)</t>
  </si>
  <si>
    <t>Seniority Number</t>
  </si>
  <si>
    <t>Seniority Year</t>
  </si>
  <si>
    <t>Clock Number</t>
  </si>
  <si>
    <t>Rated Job</t>
  </si>
  <si>
    <t>Department</t>
  </si>
  <si>
    <t>Signature</t>
  </si>
  <si>
    <t>Albertson, Gary</t>
  </si>
  <si>
    <t>Alvey, Sammy</t>
  </si>
  <si>
    <t>Armstrong, Joseph D</t>
  </si>
  <si>
    <t>Ashcraft, Russell Taylor</t>
  </si>
  <si>
    <t>Auxier, Timothy R</t>
  </si>
  <si>
    <t>Ball, Anthony</t>
  </si>
  <si>
    <t>Ballard, Christopher G</t>
  </si>
  <si>
    <t>Ballard, Mikelle-Anne</t>
  </si>
  <si>
    <t>Ballard, William P</t>
  </si>
  <si>
    <t>Ballard, William T</t>
  </si>
  <si>
    <t>Barber, Joseph Albert</t>
  </si>
  <si>
    <t>Barnes, Shannon M</t>
  </si>
  <si>
    <t>Barnett, William Todd</t>
  </si>
  <si>
    <t>Bartley, Daniel D</t>
  </si>
  <si>
    <t>Bartley, Jerry L Jr.</t>
  </si>
  <si>
    <t>Beasley, Jason L</t>
  </si>
  <si>
    <t>Bell, Elva Gene</t>
  </si>
  <si>
    <t>Benton, Susan Diane</t>
  </si>
  <si>
    <t>Berry, Brenda Louise</t>
  </si>
  <si>
    <t>Berry, Kacy Lee</t>
  </si>
  <si>
    <t>Berry, Sammy L</t>
  </si>
  <si>
    <t>Blaine, James David</t>
  </si>
  <si>
    <t>Bourn, Khalil Damek</t>
  </si>
  <si>
    <t>Bowling, Joseph Blake</t>
  </si>
  <si>
    <t>Bowling, Guy C</t>
  </si>
  <si>
    <t>Bowman, Chad</t>
  </si>
  <si>
    <t>Bowman, Patrick K</t>
  </si>
  <si>
    <t>Bowman, Sean M</t>
  </si>
  <si>
    <t>Bradley, Frederick</t>
  </si>
  <si>
    <t>Bradshaw, John Paul</t>
  </si>
  <si>
    <t>Brady, Justin Paul</t>
  </si>
  <si>
    <t>Brey, John</t>
  </si>
  <si>
    <t>Brown, Courtney Alexander</t>
  </si>
  <si>
    <t>Brown, William Mark</t>
  </si>
  <si>
    <t>Buckman, Jason Nathaniel</t>
  </si>
  <si>
    <t>Bunnell, Cody Louis</t>
  </si>
  <si>
    <t>Burba, Brian D</t>
  </si>
  <si>
    <t>Burgen, Kenneth R.</t>
  </si>
  <si>
    <t>Burress, Jason Riley</t>
  </si>
  <si>
    <t>Calbert, Prentiss J</t>
  </si>
  <si>
    <t>Cambron, Joseph Harold Sr.</t>
  </si>
  <si>
    <t>Cambron, Charles L</t>
  </si>
  <si>
    <t>Cambron, Richard Cody</t>
  </si>
  <si>
    <t>EMPLOYEE NAME IN DAYFORCE</t>
  </si>
  <si>
    <t>Carrico, William Osbourne</t>
  </si>
  <si>
    <t>Casey, Robin Renee</t>
  </si>
  <si>
    <t>Castillo, Cayetano IV</t>
  </si>
  <si>
    <t>Cecil, Michael Shannon</t>
  </si>
  <si>
    <t>Cecil, Thomas</t>
  </si>
  <si>
    <t>Chambers, Andrew Michael</t>
  </si>
  <si>
    <t>Chambers, Randy Allen</t>
  </si>
  <si>
    <t>Chesser, Brandon Tyler</t>
  </si>
  <si>
    <t>Cissell, Brenda</t>
  </si>
  <si>
    <t>Cissell, John M</t>
  </si>
  <si>
    <t>Cissell, Joseph D</t>
  </si>
  <si>
    <t>Cissell, Thomas D</t>
  </si>
  <si>
    <t>Clark, Joseph Spencer</t>
  </si>
  <si>
    <t>Clark, Thomas P</t>
  </si>
  <si>
    <t>Coleman, Gary Lee</t>
  </si>
  <si>
    <t>Cope, Cassidy Lynn</t>
  </si>
  <si>
    <t>Cornish, Mary Angelita</t>
  </si>
  <si>
    <t>Coulter, Harold Thomas</t>
  </si>
  <si>
    <t>Cox, Brandon</t>
  </si>
  <si>
    <t>Cox, Larry B</t>
  </si>
  <si>
    <t>Crowe, Patrick L</t>
  </si>
  <si>
    <t>Crump, Charles Douglas</t>
  </si>
  <si>
    <t>Culver, Charles</t>
  </si>
  <si>
    <t>Cundiff, Matthew Brian</t>
  </si>
  <si>
    <t>Curtsinger, Nathan Ray</t>
  </si>
  <si>
    <t>Daugherty, Christopher Miguel</t>
  </si>
  <si>
    <t>Davis, Michael</t>
  </si>
  <si>
    <t>Dean, Russell</t>
  </si>
  <si>
    <t>Decker, Jessica</t>
  </si>
  <si>
    <t>Devine, Lloyd Martin</t>
  </si>
  <si>
    <t>Dezern, Charles Bradley</t>
  </si>
  <si>
    <t>Donahue, Jacob Scott</t>
  </si>
  <si>
    <t>Donahue, Thomas M</t>
  </si>
  <si>
    <t>Donahue, William Cody</t>
  </si>
  <si>
    <t>Douglas, Brandy Marie</t>
  </si>
  <si>
    <t>Douglas, David Wayne</t>
  </si>
  <si>
    <t>Dowell, Johnny Travis</t>
  </si>
  <si>
    <t>Downs, Charles A</t>
  </si>
  <si>
    <t>Downs, David Marion</t>
  </si>
  <si>
    <t>Downs, Mary Irene</t>
  </si>
  <si>
    <t>Downs, Timothy Scott</t>
  </si>
  <si>
    <t>Draper, Jake G</t>
  </si>
  <si>
    <t>Driskell, Dale J</t>
  </si>
  <si>
    <t>Durbin, Jacob W</t>
  </si>
  <si>
    <t>Durham, David R</t>
  </si>
  <si>
    <t>Eblen, Ebb R</t>
  </si>
  <si>
    <t>Edelen, Anthony A</t>
  </si>
  <si>
    <t>Edelen, Gregory P</t>
  </si>
  <si>
    <t>Edelen, Travis</t>
  </si>
  <si>
    <t>Fambrough, Adam</t>
  </si>
  <si>
    <t>Farley, James Pat</t>
  </si>
  <si>
    <t>Fenwick, Joshua D</t>
  </si>
  <si>
    <t>Fenwick, Lawrence</t>
  </si>
  <si>
    <t>Ferguson, Trevor Robert</t>
  </si>
  <si>
    <t>Fields, Francis M</t>
  </si>
  <si>
    <t>Flahiff, William D</t>
  </si>
  <si>
    <t>Florence, Tony Montel</t>
  </si>
  <si>
    <t>Fogle, Joseph</t>
  </si>
  <si>
    <t>Gardner, William Gregory</t>
  </si>
  <si>
    <t>Gingerich, Joseph</t>
  </si>
  <si>
    <t>Glazar, Leslie</t>
  </si>
  <si>
    <t>Goatley, Charles F</t>
  </si>
  <si>
    <t>Goodman, Joseph G</t>
  </si>
  <si>
    <t>Gootee, Jason K</t>
  </si>
  <si>
    <t>Graves, Steven W</t>
  </si>
  <si>
    <t>Green, Daniel Joseph</t>
  </si>
  <si>
    <t>Greenwell, David K</t>
  </si>
  <si>
    <t>Greenwell, Robert R</t>
  </si>
  <si>
    <t>Greer, Craig T</t>
  </si>
  <si>
    <t>Grundy, Troy</t>
  </si>
  <si>
    <t>Guthrie, Ben T</t>
  </si>
  <si>
    <t>Hall, Charles G</t>
  </si>
  <si>
    <t>Hall, Gerard Gregory</t>
  </si>
  <si>
    <t>Hamilton, Craig</t>
  </si>
  <si>
    <t>Hamilton, Eric L</t>
  </si>
  <si>
    <t>Hamilton, Samuel L</t>
  </si>
  <si>
    <t>Hanley, Jonathan Mark</t>
  </si>
  <si>
    <t>Hardin, Daniel Tyler</t>
  </si>
  <si>
    <t>Hardin, Timothy Jon-Daniel</t>
  </si>
  <si>
    <t>Harmon, Jody L</t>
  </si>
  <si>
    <t>Harmon, Steven Tyler</t>
  </si>
  <si>
    <t>Harney, Ileff Stanley</t>
  </si>
  <si>
    <t>Harrell, Craig Michael</t>
  </si>
  <si>
    <t>Harris, Benjamin David</t>
  </si>
  <si>
    <t>Harris, Christopher C</t>
  </si>
  <si>
    <t>Harris, Derick A</t>
  </si>
  <si>
    <t>Hawks, Donald Barrett</t>
  </si>
  <si>
    <t>Healey, Mark Wayne</t>
  </si>
  <si>
    <t>Heaton, Robert William Jr.</t>
  </si>
  <si>
    <t>Hendren, Joshua John</t>
  </si>
  <si>
    <t>Hickman, Jeffery W</t>
  </si>
  <si>
    <t>Hillard, Henry L</t>
  </si>
  <si>
    <t>Hobbs, Michael L</t>
  </si>
  <si>
    <t>Hodge, Tobias L</t>
  </si>
  <si>
    <t>Hood, Christy L</t>
  </si>
  <si>
    <t>Hood, David Charles</t>
  </si>
  <si>
    <t>Howell, Patrick W.</t>
  </si>
  <si>
    <t>Huffman, Clifford T</t>
  </si>
  <si>
    <t>Hughes, Anthony R</t>
  </si>
  <si>
    <t>Humes, Daniel Scott</t>
  </si>
  <si>
    <t>Humphrey, Kathryn A</t>
  </si>
  <si>
    <t>Hunley, Monica Sue</t>
  </si>
  <si>
    <t>Hutchison, Joseph M</t>
  </si>
  <si>
    <t>Jackson, James A</t>
  </si>
  <si>
    <t>Janes, Rickey N</t>
  </si>
  <si>
    <t>Janes, Stephen D</t>
  </si>
  <si>
    <t>Jenkins, Patrick</t>
  </si>
  <si>
    <t>Jenkins, Tiffiny</t>
  </si>
  <si>
    <t>Johnson, Cameron L</t>
  </si>
  <si>
    <t>Johnson, Gary Wayne</t>
  </si>
  <si>
    <t>Johnson, Michael C</t>
  </si>
  <si>
    <t>Kays, Gary E</t>
  </si>
  <si>
    <t>Kimberland, Robert</t>
  </si>
  <si>
    <t>King, Logan Thomas</t>
  </si>
  <si>
    <t>Kirsch, Christopher E</t>
  </si>
  <si>
    <t>Lach, John Andrew III</t>
  </si>
  <si>
    <t>Lamkin, Ruby Juanita</t>
  </si>
  <si>
    <t>Lanham, Bryan Scott</t>
  </si>
  <si>
    <t>Leake, Justin W</t>
  </si>
  <si>
    <t>Leslie, Natalie Jean</t>
  </si>
  <si>
    <t>Lewis, Terry L</t>
  </si>
  <si>
    <t>Lewis, Thomas W</t>
  </si>
  <si>
    <t>Lile, Brandon Scott</t>
  </si>
  <si>
    <t>Linton, Matthew</t>
  </si>
  <si>
    <t>Livers, John Franklin Jr.</t>
  </si>
  <si>
    <t>Livers, Steven Oneil</t>
  </si>
  <si>
    <t>Livingston, Steven J</t>
  </si>
  <si>
    <t>Logsdon, James Richard</t>
  </si>
  <si>
    <t>Logsdon, Robert I</t>
  </si>
  <si>
    <t>Lyvers, Daniel</t>
  </si>
  <si>
    <t>Macleod, Shayla Blake</t>
  </si>
  <si>
    <t>Marfleet, William Arend</t>
  </si>
  <si>
    <t>Mattingly, Brian M</t>
  </si>
  <si>
    <t>Mattingly, David A Jr.</t>
  </si>
  <si>
    <t>Mattingly, Derek A</t>
  </si>
  <si>
    <t>Mattingly, James T</t>
  </si>
  <si>
    <t>Mattingly, John K</t>
  </si>
  <si>
    <t>Mattingly, Joseph T</t>
  </si>
  <si>
    <t>Mattingly, Justin Blake</t>
  </si>
  <si>
    <t>Mattingly, Keith Marshall</t>
  </si>
  <si>
    <t>Mattingly, Robert D</t>
  </si>
  <si>
    <t>Mattingly, Sandra</t>
  </si>
  <si>
    <t>Mattingly, Tammy Jo</t>
  </si>
  <si>
    <t>Mattingly, Travis Lynn</t>
  </si>
  <si>
    <t>Mayer, Audrey A</t>
  </si>
  <si>
    <t>Mayes, Ashley C</t>
  </si>
  <si>
    <t>Mcaninch, Travis Scott</t>
  </si>
  <si>
    <t>Mcelroy, Michael Scott</t>
  </si>
  <si>
    <t>Menis, Anthony Jorge</t>
  </si>
  <si>
    <t>Metcalf, William Everett</t>
  </si>
  <si>
    <t>Miles, Derek A</t>
  </si>
  <si>
    <t>Miles, John P</t>
  </si>
  <si>
    <t>Miles, Larry T</t>
  </si>
  <si>
    <t>Milesko, Jonathan R</t>
  </si>
  <si>
    <t>Mills, Gregory S</t>
  </si>
  <si>
    <t>Morley, Uwe C</t>
  </si>
  <si>
    <t>Mouser, Bernard G</t>
  </si>
  <si>
    <t>Mouser, Christopher E</t>
  </si>
  <si>
    <t>Mouser, Fred M</t>
  </si>
  <si>
    <t>Mudd, Charles Anthony</t>
  </si>
  <si>
    <t>Mudd, Donny Lee</t>
  </si>
  <si>
    <t>Mudd, Tyrone D</t>
  </si>
  <si>
    <t>Mullins, Christopher Robert</t>
  </si>
  <si>
    <t>Murphy, Bobbie J</t>
  </si>
  <si>
    <t>Murphy, Joseph D</t>
  </si>
  <si>
    <t>Murphy, Steven Lee JR</t>
  </si>
  <si>
    <t>Nelson, Bobby R</t>
  </si>
  <si>
    <t>Newton, Adam D.</t>
  </si>
  <si>
    <t>Newton, James Michael</t>
  </si>
  <si>
    <t>Newton, Jeremy N</t>
  </si>
  <si>
    <t>Newton, Joseph S</t>
  </si>
  <si>
    <t>Newton, Thomas L.</t>
  </si>
  <si>
    <t>Noel, James E</t>
  </si>
  <si>
    <t>Norman, Herbert</t>
  </si>
  <si>
    <t>Oliver, Curtis Dehaven</t>
  </si>
  <si>
    <t>Owen, Brian</t>
  </si>
  <si>
    <t>Parker, Arthur L II</t>
  </si>
  <si>
    <t>Parker, Lynnzee Marie</t>
  </si>
  <si>
    <t>Payne, John A</t>
  </si>
  <si>
    <t>Pfanmoeller, Michael J</t>
  </si>
  <si>
    <t>Pinkston, Frances Ann</t>
  </si>
  <si>
    <t>Pinkston, James Alan</t>
  </si>
  <si>
    <t>Reed, Elijah Eric</t>
  </si>
  <si>
    <t>Reed, Pamela Marie</t>
  </si>
  <si>
    <t>Reynolds, Stephen</t>
  </si>
  <si>
    <t>Reynolds, Thomas A</t>
  </si>
  <si>
    <t>Riggs, Brandon Lee</t>
  </si>
  <si>
    <t>Riggs, Patrick Douglas</t>
  </si>
  <si>
    <t>Riley, Nathan J</t>
  </si>
  <si>
    <t>Riley, Timothy Wayne</t>
  </si>
  <si>
    <t>Rinehart, Angie Renell</t>
  </si>
  <si>
    <t>Rodgers, James Daniel</t>
  </si>
  <si>
    <t>Rogers, Troy D</t>
  </si>
  <si>
    <t>Ross, Matthew J</t>
  </si>
  <si>
    <t>Sacra, James Lane</t>
  </si>
  <si>
    <t>Sallee, Scott Anthony</t>
  </si>
  <si>
    <t>Schepker, Nicklaus Thorne</t>
  </si>
  <si>
    <t>Schwanz, Patricia M</t>
  </si>
  <si>
    <t>Shaffer, William</t>
  </si>
  <si>
    <t>Shelburne, David Lee</t>
  </si>
  <si>
    <t>Shelburne, Timothy David</t>
  </si>
  <si>
    <t>Sidebottom, Anthony Kevin</t>
  </si>
  <si>
    <t>Sidebottom, Brandon Wayne</t>
  </si>
  <si>
    <t>Sims, Adam Dale</t>
  </si>
  <si>
    <t>Sims, Justin Paul</t>
  </si>
  <si>
    <t>Sims, Kenneth A</t>
  </si>
  <si>
    <t>Sisson, Edgar William</t>
  </si>
  <si>
    <t>Smallwood, James E</t>
  </si>
  <si>
    <t>Smith, Bradley Joseph</t>
  </si>
  <si>
    <t>Smith, Charles Gregory</t>
  </si>
  <si>
    <t>Smith, Danny K SR</t>
  </si>
  <si>
    <t>Smith, John Lonnie</t>
  </si>
  <si>
    <t>Smith, Matthew Allen</t>
  </si>
  <si>
    <t>Smith, Timothy G</t>
  </si>
  <si>
    <t>Smith, William Christopher</t>
  </si>
  <si>
    <t>Spalding, James Aaron</t>
  </si>
  <si>
    <t>Spalding, Joseph M</t>
  </si>
  <si>
    <t>Spalding, Stacy L</t>
  </si>
  <si>
    <t>Spalding, Wendy Jean</t>
  </si>
  <si>
    <t>Sprowles, Jeremy Michael</t>
  </si>
  <si>
    <t>Spurlock, Charles</t>
  </si>
  <si>
    <t>Stallings, Kevin Troy</t>
  </si>
  <si>
    <t>Stanley, Matthew H</t>
  </si>
  <si>
    <t>Sturgeon, William Andrew</t>
  </si>
  <si>
    <t>Sweeney, Joseph</t>
  </si>
  <si>
    <t>Switzer, Kaleb Lee</t>
  </si>
  <si>
    <t>Tatum, Clifton</t>
  </si>
  <si>
    <t>Taylor, Francis R</t>
  </si>
  <si>
    <t>Taylor, Melissa</t>
  </si>
  <si>
    <t>Taylor, Terry L</t>
  </si>
  <si>
    <t>Thomas, Cliff</t>
  </si>
  <si>
    <t>Thomas, Gerald Peyton</t>
  </si>
  <si>
    <t>Thomas, Jane A.</t>
  </si>
  <si>
    <t>Thompson, Barbara</t>
  </si>
  <si>
    <t>Thompson, Ethan Edward</t>
  </si>
  <si>
    <t>Thompson, James Anthony</t>
  </si>
  <si>
    <t>Thurman, Michael Wayne</t>
  </si>
  <si>
    <t>Tilley, David</t>
  </si>
  <si>
    <t>Torres, Jose'Louis R</t>
  </si>
  <si>
    <t>Tucker, Miranda Jo</t>
  </si>
  <si>
    <t>Underwood, Andrew Dale</t>
  </si>
  <si>
    <t>Vaughn, Jeremy</t>
  </si>
  <si>
    <t>Vittitow, Ronald L</t>
  </si>
  <si>
    <t>Wade, Mark Anthony</t>
  </si>
  <si>
    <t>Waldron, Lee P</t>
  </si>
  <si>
    <t>Willett, William T</t>
  </si>
  <si>
    <t>Willett, William Wayne</t>
  </si>
  <si>
    <t>Williams, Brian J</t>
  </si>
  <si>
    <t>Wimsatt, John R.</t>
  </si>
  <si>
    <t>Wiseman, Timothy Albert</t>
  </si>
  <si>
    <t>Womack, Ryan G</t>
  </si>
  <si>
    <t>Yates, Brandon Keith</t>
  </si>
  <si>
    <t>Yates, Francis L</t>
  </si>
  <si>
    <t>Yates, James P</t>
  </si>
  <si>
    <t>Yates, Zachary Daniel</t>
  </si>
  <si>
    <t>Young, Charles</t>
  </si>
  <si>
    <t>Young, Thomas Wayne</t>
  </si>
  <si>
    <t>GLAZAR, LESLIE</t>
  </si>
  <si>
    <t>January current year</t>
  </si>
  <si>
    <t>Weekend OT hours</t>
  </si>
  <si>
    <t>Shift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</si>
</sst>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General_)"/>
    <numFmt numFmtId="166" formatCode="m/d/yyyy;@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2"/>
      <name val="Helv"/>
    </font>
    <font>
      <sz val="12"/>
      <color theme="1"/>
      <name val="Arial"/>
      <family val="2"/>
    </font>
    <font>
      <b/>
      <sz val="16"/>
      <color indexed="8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36"/>
      <color theme="1"/>
      <name val="Vladimir Script"/>
      <family val="4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164" fontId="5" fillId="0" borderId="1" xfId="1" quotePrefix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1" xfId="1" quotePrefix="1" applyNumberFormat="1" applyFont="1" applyFill="1" applyBorder="1" applyAlignment="1">
      <alignment horizontal="center" vertical="center"/>
    </xf>
    <xf numFmtId="0" fontId="5" fillId="0" borderId="1" xfId="1" quotePrefix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14" fontId="5" fillId="0" borderId="1" xfId="1" applyNumberFormat="1" applyFont="1" applyFill="1" applyBorder="1" applyAlignment="1">
      <alignment horizontal="center" vertical="center"/>
    </xf>
    <xf numFmtId="14" fontId="5" fillId="0" borderId="1" xfId="1" quotePrefix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/>
  </cellXfs>
  <cellStyles count="3">
    <cellStyle name="Normal" xfId="0" builtinId="0"/>
    <cellStyle name="Normal 2" xfId="1" xr:uid="{00000000-0005-0000-0000-000001000000}"/>
    <cellStyle name="Normal 3" xfId="2" xr:uid="{528BFAFD-D668-4F77-BE65-A8EF77368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3"/>
  <sheetViews>
    <sheetView topLeftCell="A283" zoomScale="50" zoomScaleNormal="50" zoomScaleSheetLayoutView="70" zoomScalePageLayoutView="70" workbookViewId="0">
      <selection activeCell="X302" sqref="X302"/>
    </sheetView>
  </sheetViews>
  <sheetFormatPr defaultColWidth="9.140625" defaultRowHeight="35.1" customHeight="1" x14ac:dyDescent="0.25"/>
  <cols>
    <col min="1" max="1" width="16.85546875" style="48" customWidth="1"/>
    <col min="2" max="2" width="15.42578125" style="49" customWidth="1"/>
    <col min="3" max="3" width="16.85546875" style="49" bestFit="1" customWidth="1"/>
    <col min="4" max="6" width="16.7109375" style="49" hidden="1" customWidth="1"/>
    <col min="7" max="7" width="51.28515625" style="48" bestFit="1" customWidth="1"/>
    <col min="8" max="8" width="51.28515625" style="48" customWidth="1"/>
    <col min="9" max="9" width="16.7109375" style="49" customWidth="1"/>
    <col min="10" max="11" width="17.42578125" style="48" customWidth="1"/>
    <col min="12" max="12" width="18.85546875" style="49" bestFit="1" customWidth="1"/>
    <col min="13" max="13" width="39.85546875" style="48" customWidth="1"/>
    <col min="14" max="14" width="21.7109375" style="45" bestFit="1" customWidth="1"/>
    <col min="15" max="15" width="33" style="45" bestFit="1" customWidth="1"/>
    <col min="16" max="16" width="49.7109375" style="45" customWidth="1"/>
    <col min="17" max="16384" width="9.140625" style="13"/>
  </cols>
  <sheetData>
    <row r="1" spans="1:16" s="1" customFormat="1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517</v>
      </c>
      <c r="P1" s="21" t="s">
        <v>523</v>
      </c>
    </row>
    <row r="2" spans="1:16" s="2" customFormat="1" ht="35.1" customHeight="1" x14ac:dyDescent="0.25">
      <c r="A2" s="4">
        <v>1</v>
      </c>
      <c r="B2" s="4">
        <v>1977</v>
      </c>
      <c r="C2" s="22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  <c r="P2" s="28"/>
    </row>
    <row r="3" spans="1:16" s="2" customFormat="1" ht="35.1" customHeight="1" x14ac:dyDescent="0.25">
      <c r="A3" s="4">
        <v>2</v>
      </c>
      <c r="B3" s="4">
        <v>1977</v>
      </c>
      <c r="C3" s="22" t="s">
        <v>12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  <c r="P3" s="28"/>
    </row>
    <row r="4" spans="1:16" s="2" customFormat="1" ht="35.1" customHeight="1" x14ac:dyDescent="0.25">
      <c r="A4" s="4">
        <v>3</v>
      </c>
      <c r="B4" s="4">
        <v>1977</v>
      </c>
      <c r="C4" s="22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  <c r="P4" s="8"/>
    </row>
    <row r="5" spans="1:16" s="2" customFormat="1" ht="35.1" customHeight="1" x14ac:dyDescent="0.25">
      <c r="A5" s="4">
        <v>4</v>
      </c>
      <c r="B5" s="4">
        <v>1977</v>
      </c>
      <c r="C5" s="22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  <c r="P5" s="8"/>
    </row>
    <row r="6" spans="1:16" s="2" customFormat="1" ht="35.1" customHeight="1" x14ac:dyDescent="0.25">
      <c r="A6" s="4">
        <v>5</v>
      </c>
      <c r="B6" s="4">
        <v>1978</v>
      </c>
      <c r="C6" s="30" t="s">
        <v>244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  <c r="P6" s="8"/>
    </row>
    <row r="7" spans="1:16" s="2" customFormat="1" ht="35.1" customHeight="1" x14ac:dyDescent="0.25">
      <c r="A7" s="4">
        <v>6</v>
      </c>
      <c r="B7" s="4">
        <v>1978</v>
      </c>
      <c r="C7" s="31" t="s">
        <v>244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  <c r="P7" s="8"/>
    </row>
    <row r="8" spans="1:16" s="2" customFormat="1" ht="35.1" customHeight="1" x14ac:dyDescent="0.25">
      <c r="A8" s="4">
        <v>7</v>
      </c>
      <c r="B8" s="4">
        <v>1978</v>
      </c>
      <c r="C8" s="32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  <c r="P8" s="8"/>
    </row>
    <row r="9" spans="1:16" s="2" customFormat="1" ht="35.1" customHeight="1" x14ac:dyDescent="0.25">
      <c r="A9" s="4">
        <v>8</v>
      </c>
      <c r="B9" s="4">
        <v>1979</v>
      </c>
      <c r="C9" s="31" t="s">
        <v>245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  <c r="P9" s="8"/>
    </row>
    <row r="10" spans="1:16" s="2" customFormat="1" ht="35.1" customHeight="1" x14ac:dyDescent="0.25">
      <c r="A10" s="4">
        <v>9</v>
      </c>
      <c r="B10" s="4">
        <v>1979</v>
      </c>
      <c r="C10" s="22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  <c r="P10" s="8"/>
    </row>
    <row r="11" spans="1:16" s="2" customFormat="1" ht="35.1" customHeight="1" x14ac:dyDescent="0.25">
      <c r="A11" s="4">
        <v>10</v>
      </c>
      <c r="B11" s="4">
        <v>1979</v>
      </c>
      <c r="C11" s="22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  <c r="P11" s="8"/>
    </row>
    <row r="12" spans="1:16" s="2" customFormat="1" ht="35.1" customHeight="1" x14ac:dyDescent="0.25">
      <c r="A12" s="4">
        <v>11</v>
      </c>
      <c r="B12" s="4">
        <v>1979</v>
      </c>
      <c r="C12" s="22" t="s">
        <v>246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  <c r="P12" s="8"/>
    </row>
    <row r="13" spans="1:16" s="2" customFormat="1" ht="35.1" customHeight="1" x14ac:dyDescent="0.25">
      <c r="A13" s="4">
        <v>12</v>
      </c>
      <c r="B13" s="4">
        <v>1979</v>
      </c>
      <c r="C13" s="31" t="s">
        <v>246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  <c r="P13" s="8"/>
    </row>
    <row r="14" spans="1:16" s="2" customFormat="1" ht="35.1" customHeight="1" x14ac:dyDescent="0.25">
      <c r="A14" s="4">
        <v>13</v>
      </c>
      <c r="B14" s="4">
        <v>1979</v>
      </c>
      <c r="C14" s="22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  <c r="P14" s="8"/>
    </row>
    <row r="15" spans="1:16" s="2" customFormat="1" ht="35.1" customHeight="1" x14ac:dyDescent="0.25">
      <c r="A15" s="4">
        <v>14</v>
      </c>
      <c r="B15" s="4">
        <v>1979</v>
      </c>
      <c r="C15" s="22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  <c r="P15" s="8"/>
    </row>
    <row r="16" spans="1:16" s="2" customFormat="1" ht="35.1" customHeight="1" x14ac:dyDescent="0.25">
      <c r="A16" s="4">
        <v>15</v>
      </c>
      <c r="B16" s="4">
        <v>1979</v>
      </c>
      <c r="C16" s="31" t="s">
        <v>280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  <c r="P16" s="8"/>
    </row>
    <row r="17" spans="1:17" s="2" customFormat="1" ht="35.1" customHeight="1" x14ac:dyDescent="0.25">
      <c r="A17" s="4">
        <v>16</v>
      </c>
      <c r="B17" s="4">
        <v>1979</v>
      </c>
      <c r="C17" s="31" t="s">
        <v>280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  <c r="P17" s="8"/>
    </row>
    <row r="18" spans="1:17" s="2" customFormat="1" ht="35.1" customHeight="1" x14ac:dyDescent="0.25">
      <c r="A18" s="4">
        <v>17</v>
      </c>
      <c r="B18" s="4">
        <v>1980</v>
      </c>
      <c r="C18" s="31" t="s">
        <v>247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  <c r="P18" s="8"/>
      <c r="Q18" s="3"/>
    </row>
    <row r="19" spans="1:17" s="2" customFormat="1" ht="35.1" customHeight="1" x14ac:dyDescent="0.25">
      <c r="A19" s="4">
        <v>18</v>
      </c>
      <c r="B19" s="4">
        <v>1980</v>
      </c>
      <c r="C19" s="22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  <c r="P19" s="8"/>
    </row>
    <row r="20" spans="1:17" s="2" customFormat="1" ht="35.1" customHeight="1" x14ac:dyDescent="0.25">
      <c r="A20" s="4">
        <v>19</v>
      </c>
      <c r="B20" s="4">
        <v>1980</v>
      </c>
      <c r="C20" s="22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  <c r="P20" s="8"/>
    </row>
    <row r="21" spans="1:17" s="2" customFormat="1" ht="35.1" customHeight="1" x14ac:dyDescent="0.25">
      <c r="A21" s="4">
        <v>20</v>
      </c>
      <c r="B21" s="4">
        <v>1980</v>
      </c>
      <c r="C21" s="22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  <c r="P21" s="8"/>
    </row>
    <row r="22" spans="1:17" s="2" customFormat="1" ht="35.1" customHeight="1" x14ac:dyDescent="0.25">
      <c r="A22" s="4">
        <v>21</v>
      </c>
      <c r="B22" s="4">
        <v>1980</v>
      </c>
      <c r="C22" s="22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  <c r="P22" s="8"/>
    </row>
    <row r="23" spans="1:17" s="2" customFormat="1" ht="35.1" customHeight="1" x14ac:dyDescent="0.25">
      <c r="A23" s="4">
        <v>22</v>
      </c>
      <c r="B23" s="4">
        <v>1980</v>
      </c>
      <c r="C23" s="22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  <c r="P23" s="8"/>
    </row>
    <row r="24" spans="1:17" s="2" customFormat="1" ht="35.1" customHeight="1" x14ac:dyDescent="0.25">
      <c r="A24" s="4">
        <v>23</v>
      </c>
      <c r="B24" s="4">
        <v>1980</v>
      </c>
      <c r="C24" s="31" t="s">
        <v>42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  <c r="P24" s="8"/>
    </row>
    <row r="25" spans="1:17" s="2" customFormat="1" ht="35.1" customHeight="1" x14ac:dyDescent="0.25">
      <c r="A25" s="4">
        <v>24</v>
      </c>
      <c r="B25" s="4">
        <v>1980</v>
      </c>
      <c r="C25" s="22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  <c r="P25" s="8"/>
    </row>
    <row r="26" spans="1:17" s="2" customFormat="1" ht="35.1" customHeight="1" x14ac:dyDescent="0.25">
      <c r="A26" s="4">
        <v>25</v>
      </c>
      <c r="B26" s="4">
        <v>1980</v>
      </c>
      <c r="C26" s="31" t="s">
        <v>46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  <c r="P26" s="8"/>
    </row>
    <row r="27" spans="1:17" s="2" customFormat="1" ht="35.1" customHeight="1" x14ac:dyDescent="0.25">
      <c r="A27" s="4">
        <v>26</v>
      </c>
      <c r="B27" s="4">
        <v>1981</v>
      </c>
      <c r="C27" s="22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  <c r="P27" s="8"/>
    </row>
    <row r="28" spans="1:17" s="2" customFormat="1" ht="35.1" customHeight="1" x14ac:dyDescent="0.25">
      <c r="A28" s="4">
        <v>27</v>
      </c>
      <c r="B28" s="4">
        <v>1989</v>
      </c>
      <c r="C28" s="31" t="s">
        <v>50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  <c r="P28" s="8"/>
    </row>
    <row r="29" spans="1:17" s="2" customFormat="1" ht="35.1" customHeight="1" x14ac:dyDescent="0.25">
      <c r="A29" s="4">
        <v>28</v>
      </c>
      <c r="B29" s="4">
        <v>1990</v>
      </c>
      <c r="C29" s="22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  <c r="P29" s="8"/>
    </row>
    <row r="30" spans="1:17" s="2" customFormat="1" ht="35.1" customHeight="1" x14ac:dyDescent="0.25">
      <c r="A30" s="4">
        <v>29</v>
      </c>
      <c r="B30" s="4">
        <v>1990</v>
      </c>
      <c r="C30" s="32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  <c r="P30" s="8"/>
    </row>
    <row r="31" spans="1:17" s="2" customFormat="1" ht="35.1" customHeight="1" x14ac:dyDescent="0.25">
      <c r="A31" s="4">
        <v>30</v>
      </c>
      <c r="B31" s="4">
        <v>1990</v>
      </c>
      <c r="C31" s="22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  <c r="P31" s="8"/>
    </row>
    <row r="32" spans="1:17" s="2" customFormat="1" ht="35.1" customHeight="1" x14ac:dyDescent="0.25">
      <c r="A32" s="4">
        <v>31</v>
      </c>
      <c r="B32" s="4">
        <v>1990</v>
      </c>
      <c r="C32" s="22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  <c r="P32" s="8"/>
    </row>
    <row r="33" spans="1:16" s="2" customFormat="1" ht="35.1" customHeight="1" x14ac:dyDescent="0.25">
      <c r="A33" s="4">
        <v>32</v>
      </c>
      <c r="B33" s="4">
        <v>1996</v>
      </c>
      <c r="C33" s="22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  <c r="P33" s="8"/>
    </row>
    <row r="34" spans="1:16" s="2" customFormat="1" ht="35.1" customHeight="1" x14ac:dyDescent="0.25">
      <c r="A34" s="4">
        <v>33</v>
      </c>
      <c r="B34" s="4">
        <v>1996</v>
      </c>
      <c r="C34" s="30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  <c r="P34" s="8"/>
    </row>
    <row r="35" spans="1:16" s="2" customFormat="1" ht="35.1" customHeight="1" x14ac:dyDescent="0.25">
      <c r="A35" s="4">
        <v>34</v>
      </c>
      <c r="B35" s="4">
        <v>1996</v>
      </c>
      <c r="C35" s="31" t="s">
        <v>64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  <c r="P35" s="8"/>
    </row>
    <row r="36" spans="1:16" s="2" customFormat="1" ht="35.1" customHeight="1" x14ac:dyDescent="0.25">
      <c r="A36" s="4">
        <v>35</v>
      </c>
      <c r="B36" s="4">
        <v>1996</v>
      </c>
      <c r="C36" s="31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  <c r="P36" s="8"/>
    </row>
    <row r="37" spans="1:16" s="2" customFormat="1" ht="35.1" customHeight="1" x14ac:dyDescent="0.25">
      <c r="A37" s="4">
        <v>36</v>
      </c>
      <c r="B37" s="4">
        <v>1997</v>
      </c>
      <c r="C37" s="31" t="s">
        <v>70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  <c r="P37" s="8"/>
    </row>
    <row r="38" spans="1:16" s="2" customFormat="1" ht="35.1" customHeight="1" x14ac:dyDescent="0.25">
      <c r="A38" s="4">
        <v>37</v>
      </c>
      <c r="B38" s="4">
        <v>1997</v>
      </c>
      <c r="C38" s="22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  <c r="P38" s="8"/>
    </row>
    <row r="39" spans="1:16" s="2" customFormat="1" ht="35.1" customHeight="1" x14ac:dyDescent="0.25">
      <c r="A39" s="4">
        <v>38</v>
      </c>
      <c r="B39" s="4">
        <v>1997</v>
      </c>
      <c r="C39" s="22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  <c r="P39" s="8"/>
    </row>
    <row r="40" spans="1:16" s="2" customFormat="1" ht="35.1" customHeight="1" x14ac:dyDescent="0.25">
      <c r="A40" s="4">
        <v>39</v>
      </c>
      <c r="B40" s="4">
        <v>1997</v>
      </c>
      <c r="C40" s="22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  <c r="P40" s="8"/>
    </row>
    <row r="41" spans="1:16" s="2" customFormat="1" ht="35.1" customHeight="1" x14ac:dyDescent="0.25">
      <c r="A41" s="4">
        <v>40</v>
      </c>
      <c r="B41" s="4">
        <v>1997</v>
      </c>
      <c r="C41" s="22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  <c r="P41" s="8"/>
    </row>
    <row r="42" spans="1:16" s="2" customFormat="1" ht="35.1" customHeight="1" x14ac:dyDescent="0.25">
      <c r="A42" s="4">
        <v>41</v>
      </c>
      <c r="B42" s="4">
        <v>1998</v>
      </c>
      <c r="C42" s="31" t="s">
        <v>248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  <c r="P42" s="8"/>
    </row>
    <row r="43" spans="1:16" s="2" customFormat="1" ht="35.1" customHeight="1" x14ac:dyDescent="0.25">
      <c r="A43" s="4">
        <v>42</v>
      </c>
      <c r="B43" s="4">
        <v>1998</v>
      </c>
      <c r="C43" s="22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  <c r="P43" s="8"/>
    </row>
    <row r="44" spans="1:16" s="2" customFormat="1" ht="35.1" customHeight="1" x14ac:dyDescent="0.25">
      <c r="A44" s="4">
        <v>43</v>
      </c>
      <c r="B44" s="4">
        <v>1998</v>
      </c>
      <c r="C44" s="31" t="s">
        <v>84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  <c r="P44" s="8"/>
    </row>
    <row r="45" spans="1:16" s="2" customFormat="1" ht="35.1" customHeight="1" x14ac:dyDescent="0.25">
      <c r="A45" s="4">
        <v>44</v>
      </c>
      <c r="B45" s="4">
        <v>1998</v>
      </c>
      <c r="C45" s="22" t="s">
        <v>89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  <c r="P45" s="8"/>
    </row>
    <row r="46" spans="1:16" s="2" customFormat="1" ht="35.1" customHeight="1" x14ac:dyDescent="0.25">
      <c r="A46" s="4">
        <v>45</v>
      </c>
      <c r="B46" s="4">
        <v>1998</v>
      </c>
      <c r="C46" s="22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  <c r="P46" s="8"/>
    </row>
    <row r="47" spans="1:16" s="2" customFormat="1" ht="35.1" customHeight="1" x14ac:dyDescent="0.25">
      <c r="A47" s="4">
        <v>46</v>
      </c>
      <c r="B47" s="4">
        <v>1999</v>
      </c>
      <c r="C47" s="22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  <c r="P47" s="8"/>
    </row>
    <row r="48" spans="1:16" s="2" customFormat="1" ht="35.1" customHeight="1" x14ac:dyDescent="0.25">
      <c r="A48" s="4">
        <v>47</v>
      </c>
      <c r="B48" s="4">
        <v>1999</v>
      </c>
      <c r="C48" s="31" t="s">
        <v>96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  <c r="P48" s="8"/>
    </row>
    <row r="49" spans="1:17" s="2" customFormat="1" ht="35.1" customHeight="1" x14ac:dyDescent="0.25">
      <c r="A49" s="4">
        <v>48</v>
      </c>
      <c r="B49" s="4">
        <v>1999</v>
      </c>
      <c r="C49" s="22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  <c r="P49" s="8"/>
    </row>
    <row r="50" spans="1:17" s="2" customFormat="1" ht="35.1" customHeight="1" x14ac:dyDescent="0.25">
      <c r="A50" s="4">
        <v>49</v>
      </c>
      <c r="B50" s="4">
        <v>2000</v>
      </c>
      <c r="C50" s="22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  <c r="P50" s="8"/>
    </row>
    <row r="51" spans="1:17" s="2" customFormat="1" ht="35.1" customHeight="1" x14ac:dyDescent="0.25">
      <c r="A51" s="4">
        <v>50</v>
      </c>
      <c r="B51" s="4">
        <v>2000</v>
      </c>
      <c r="C51" s="31" t="s">
        <v>103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  <c r="P51" s="8"/>
    </row>
    <row r="52" spans="1:17" s="2" customFormat="1" ht="35.1" customHeight="1" x14ac:dyDescent="0.25">
      <c r="A52" s="4">
        <v>51</v>
      </c>
      <c r="B52" s="4">
        <v>2000</v>
      </c>
      <c r="C52" s="31" t="s">
        <v>103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  <c r="P52" s="8"/>
    </row>
    <row r="53" spans="1:17" s="2" customFormat="1" ht="35.1" customHeight="1" x14ac:dyDescent="0.25">
      <c r="A53" s="4">
        <v>52</v>
      </c>
      <c r="B53" s="4">
        <v>2000</v>
      </c>
      <c r="C53" s="31" t="s">
        <v>109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  <c r="P53" s="8"/>
    </row>
    <row r="54" spans="1:17" s="2" customFormat="1" ht="35.1" customHeight="1" x14ac:dyDescent="0.25">
      <c r="A54" s="4">
        <v>53</v>
      </c>
      <c r="B54" s="4">
        <v>2000</v>
      </c>
      <c r="C54" s="31" t="s">
        <v>249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  <c r="P54" s="8"/>
    </row>
    <row r="55" spans="1:17" s="2" customFormat="1" ht="35.1" customHeight="1" x14ac:dyDescent="0.25">
      <c r="A55" s="4">
        <v>54</v>
      </c>
      <c r="B55" s="4">
        <v>2000</v>
      </c>
      <c r="C55" s="31" t="s">
        <v>115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  <c r="P55" s="8"/>
      <c r="Q55" s="3"/>
    </row>
    <row r="56" spans="1:17" s="2" customFormat="1" ht="35.1" customHeight="1" x14ac:dyDescent="0.25">
      <c r="A56" s="4">
        <v>55</v>
      </c>
      <c r="B56" s="4">
        <v>2000</v>
      </c>
      <c r="C56" s="22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  <c r="P56" s="8"/>
    </row>
    <row r="57" spans="1:17" s="2" customFormat="1" ht="35.1" customHeight="1" x14ac:dyDescent="0.25">
      <c r="A57" s="4">
        <v>56</v>
      </c>
      <c r="B57" s="4">
        <v>2000</v>
      </c>
      <c r="C57" s="22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  <c r="P57" s="8"/>
    </row>
    <row r="58" spans="1:17" s="2" customFormat="1" ht="35.1" customHeight="1" x14ac:dyDescent="0.25">
      <c r="A58" s="4">
        <v>57</v>
      </c>
      <c r="B58" s="4">
        <v>2000</v>
      </c>
      <c r="C58" s="22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  <c r="P58" s="8"/>
    </row>
    <row r="59" spans="1:17" s="2" customFormat="1" ht="35.1" customHeight="1" x14ac:dyDescent="0.25">
      <c r="A59" s="4">
        <v>58</v>
      </c>
      <c r="B59" s="4">
        <v>2001</v>
      </c>
      <c r="C59" s="22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  <c r="P59" s="8"/>
    </row>
    <row r="60" spans="1:17" s="2" customFormat="1" ht="35.1" customHeight="1" x14ac:dyDescent="0.25">
      <c r="A60" s="4">
        <v>59</v>
      </c>
      <c r="B60" s="4">
        <v>2003</v>
      </c>
      <c r="C60" s="30" t="s">
        <v>124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  <c r="P60" s="8"/>
    </row>
    <row r="61" spans="1:17" s="2" customFormat="1" ht="35.1" customHeight="1" x14ac:dyDescent="0.25">
      <c r="A61" s="4">
        <v>60</v>
      </c>
      <c r="B61" s="4">
        <v>2005</v>
      </c>
      <c r="C61" s="30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  <c r="P61" s="8"/>
    </row>
    <row r="62" spans="1:17" s="2" customFormat="1" ht="35.1" customHeight="1" x14ac:dyDescent="0.25">
      <c r="A62" s="4">
        <v>61</v>
      </c>
      <c r="B62" s="4">
        <v>2006</v>
      </c>
      <c r="C62" s="32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  <c r="P62" s="8"/>
    </row>
    <row r="63" spans="1:17" s="2" customFormat="1" ht="35.1" customHeight="1" x14ac:dyDescent="0.25">
      <c r="A63" s="4">
        <v>62</v>
      </c>
      <c r="B63" s="4">
        <v>2006</v>
      </c>
      <c r="C63" s="22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  <c r="P63" s="8"/>
    </row>
    <row r="64" spans="1:17" s="2" customFormat="1" ht="35.1" customHeight="1" x14ac:dyDescent="0.25">
      <c r="A64" s="4">
        <v>63</v>
      </c>
      <c r="B64" s="4">
        <v>2007</v>
      </c>
      <c r="C64" s="31" t="s">
        <v>251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  <c r="P64" s="8"/>
    </row>
    <row r="65" spans="1:17" s="2" customFormat="1" ht="35.1" customHeight="1" x14ac:dyDescent="0.25">
      <c r="A65" s="4">
        <v>64</v>
      </c>
      <c r="B65" s="4">
        <v>2007</v>
      </c>
      <c r="C65" s="22" t="s">
        <v>252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  <c r="P65" s="8"/>
    </row>
    <row r="66" spans="1:17" s="2" customFormat="1" ht="35.1" customHeight="1" x14ac:dyDescent="0.25">
      <c r="A66" s="4">
        <v>65</v>
      </c>
      <c r="B66" s="4">
        <v>2007</v>
      </c>
      <c r="C66" s="31" t="s">
        <v>253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  <c r="P66" s="8"/>
    </row>
    <row r="67" spans="1:17" s="2" customFormat="1" ht="35.1" customHeight="1" x14ac:dyDescent="0.25">
      <c r="A67" s="4">
        <v>66</v>
      </c>
      <c r="B67" s="4">
        <v>2007</v>
      </c>
      <c r="C67" s="31" t="s">
        <v>254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  <c r="P67" s="8"/>
    </row>
    <row r="68" spans="1:17" s="2" customFormat="1" ht="35.1" customHeight="1" x14ac:dyDescent="0.25">
      <c r="A68" s="4">
        <v>67</v>
      </c>
      <c r="B68" s="4">
        <v>2007</v>
      </c>
      <c r="C68" s="22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  <c r="P68" s="8"/>
    </row>
    <row r="69" spans="1:17" s="2" customFormat="1" ht="35.1" customHeight="1" x14ac:dyDescent="0.25">
      <c r="A69" s="4">
        <v>68</v>
      </c>
      <c r="B69" s="4">
        <v>2007</v>
      </c>
      <c r="C69" s="31" t="s">
        <v>255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  <c r="P69" s="8"/>
    </row>
    <row r="70" spans="1:17" s="2" customFormat="1" ht="35.1" customHeight="1" x14ac:dyDescent="0.25">
      <c r="A70" s="4">
        <v>69</v>
      </c>
      <c r="B70" s="4">
        <v>2008</v>
      </c>
      <c r="C70" s="22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  <c r="P70" s="8"/>
    </row>
    <row r="71" spans="1:17" s="2" customFormat="1" ht="35.1" customHeight="1" x14ac:dyDescent="0.25">
      <c r="A71" s="4">
        <v>70</v>
      </c>
      <c r="B71" s="4">
        <v>2008</v>
      </c>
      <c r="C71" s="22" t="s">
        <v>256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  <c r="P71" s="8"/>
    </row>
    <row r="72" spans="1:17" s="2" customFormat="1" ht="35.1" customHeight="1" x14ac:dyDescent="0.25">
      <c r="A72" s="4">
        <v>71</v>
      </c>
      <c r="B72" s="4">
        <v>2008</v>
      </c>
      <c r="C72" s="31" t="s">
        <v>257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  <c r="P72" s="8"/>
    </row>
    <row r="73" spans="1:17" s="2" customFormat="1" ht="35.1" customHeight="1" x14ac:dyDescent="0.25">
      <c r="A73" s="4">
        <v>72</v>
      </c>
      <c r="B73" s="4">
        <v>2008</v>
      </c>
      <c r="C73" s="31" t="s">
        <v>141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  <c r="P73" s="8"/>
    </row>
    <row r="74" spans="1:17" s="2" customFormat="1" ht="35.1" customHeight="1" x14ac:dyDescent="0.25">
      <c r="A74" s="4">
        <v>73</v>
      </c>
      <c r="B74" s="4">
        <v>2010</v>
      </c>
      <c r="C74" s="22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  <c r="P74" s="8"/>
    </row>
    <row r="75" spans="1:17" s="2" customFormat="1" ht="35.1" customHeight="1" x14ac:dyDescent="0.25">
      <c r="A75" s="4">
        <v>74</v>
      </c>
      <c r="B75" s="4">
        <v>2010</v>
      </c>
      <c r="C75" s="22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  <c r="P75" s="8"/>
      <c r="Q75" s="3"/>
    </row>
    <row r="76" spans="1:17" s="2" customFormat="1" ht="35.1" customHeight="1" x14ac:dyDescent="0.25">
      <c r="A76" s="4">
        <v>75</v>
      </c>
      <c r="B76" s="4">
        <v>2010</v>
      </c>
      <c r="C76" s="22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  <c r="P76" s="8"/>
    </row>
    <row r="77" spans="1:17" s="2" customFormat="1" ht="35.1" customHeight="1" x14ac:dyDescent="0.25">
      <c r="A77" s="4">
        <v>76</v>
      </c>
      <c r="B77" s="4">
        <v>2010</v>
      </c>
      <c r="C77" s="31" t="s">
        <v>258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  <c r="P77" s="8"/>
    </row>
    <row r="78" spans="1:17" s="2" customFormat="1" ht="35.1" customHeight="1" x14ac:dyDescent="0.25">
      <c r="A78" s="4">
        <v>77</v>
      </c>
      <c r="B78" s="4">
        <v>2010</v>
      </c>
      <c r="C78" s="22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  <c r="P78" s="8"/>
    </row>
    <row r="79" spans="1:17" s="2" customFormat="1" ht="35.1" customHeight="1" x14ac:dyDescent="0.25">
      <c r="A79" s="4">
        <v>78</v>
      </c>
      <c r="B79" s="4">
        <v>2010</v>
      </c>
      <c r="C79" s="22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  <c r="P79" s="8"/>
    </row>
    <row r="80" spans="1:17" s="2" customFormat="1" ht="35.1" customHeight="1" x14ac:dyDescent="0.25">
      <c r="A80" s="4">
        <v>79</v>
      </c>
      <c r="B80" s="4">
        <v>2010</v>
      </c>
      <c r="C80" s="22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  <c r="P80" s="8"/>
    </row>
    <row r="81" spans="1:17" s="2" customFormat="1" ht="35.1" customHeight="1" x14ac:dyDescent="0.25">
      <c r="A81" s="4">
        <v>80</v>
      </c>
      <c r="B81" s="4">
        <v>2010</v>
      </c>
      <c r="C81" s="22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  <c r="P81" s="8"/>
    </row>
    <row r="82" spans="1:17" s="2" customFormat="1" ht="35.1" customHeight="1" x14ac:dyDescent="0.25">
      <c r="A82" s="4">
        <v>81</v>
      </c>
      <c r="B82" s="4">
        <v>2010</v>
      </c>
      <c r="C82" s="31" t="s">
        <v>259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  <c r="P82" s="8"/>
    </row>
    <row r="83" spans="1:17" s="2" customFormat="1" ht="35.1" customHeight="1" x14ac:dyDescent="0.25">
      <c r="A83" s="4">
        <v>82</v>
      </c>
      <c r="B83" s="4">
        <v>2011</v>
      </c>
      <c r="C83" s="31" t="s">
        <v>201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  <c r="P83" s="8"/>
    </row>
    <row r="84" spans="1:17" s="2" customFormat="1" ht="35.1" customHeight="1" x14ac:dyDescent="0.25">
      <c r="A84" s="4">
        <v>83</v>
      </c>
      <c r="B84" s="4">
        <v>2011</v>
      </c>
      <c r="C84" s="31" t="s">
        <v>260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  <c r="P84" s="8"/>
    </row>
    <row r="85" spans="1:17" s="2" customFormat="1" ht="35.1" customHeight="1" x14ac:dyDescent="0.25">
      <c r="A85" s="4">
        <v>84</v>
      </c>
      <c r="B85" s="4">
        <v>2011</v>
      </c>
      <c r="C85" s="22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  <c r="P85" s="8"/>
    </row>
    <row r="86" spans="1:17" s="2" customFormat="1" ht="35.1" customHeight="1" x14ac:dyDescent="0.25">
      <c r="A86" s="4">
        <v>85</v>
      </c>
      <c r="B86" s="4">
        <v>2011</v>
      </c>
      <c r="C86" s="31" t="s">
        <v>261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  <c r="P86" s="8"/>
    </row>
    <row r="87" spans="1:17" s="2" customFormat="1" ht="35.1" customHeight="1" x14ac:dyDescent="0.25">
      <c r="A87" s="4">
        <v>86</v>
      </c>
      <c r="B87" s="4">
        <v>2011</v>
      </c>
      <c r="C87" s="22" t="s">
        <v>262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  <c r="P87" s="8"/>
    </row>
    <row r="88" spans="1:17" s="2" customFormat="1" ht="35.1" customHeight="1" x14ac:dyDescent="0.25">
      <c r="A88" s="4">
        <v>87</v>
      </c>
      <c r="B88" s="4">
        <v>2011</v>
      </c>
      <c r="C88" s="22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  <c r="P88" s="8"/>
    </row>
    <row r="89" spans="1:17" s="2" customFormat="1" ht="35.1" customHeight="1" x14ac:dyDescent="0.25">
      <c r="A89" s="4">
        <v>88</v>
      </c>
      <c r="B89" s="4">
        <v>2011</v>
      </c>
      <c r="C89" s="31" t="s">
        <v>173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  <c r="P89" s="8"/>
    </row>
    <row r="90" spans="1:17" s="2" customFormat="1" ht="35.1" customHeight="1" x14ac:dyDescent="0.25">
      <c r="A90" s="4">
        <v>89</v>
      </c>
      <c r="B90" s="4">
        <v>2011</v>
      </c>
      <c r="C90" s="22" t="s">
        <v>176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  <c r="P90" s="8"/>
    </row>
    <row r="91" spans="1:17" s="2" customFormat="1" ht="35.1" customHeight="1" x14ac:dyDescent="0.25">
      <c r="A91" s="4">
        <v>90</v>
      </c>
      <c r="B91" s="4">
        <v>2011</v>
      </c>
      <c r="C91" s="22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  <c r="P91" s="8"/>
    </row>
    <row r="92" spans="1:17" s="2" customFormat="1" ht="35.1" customHeight="1" x14ac:dyDescent="0.25">
      <c r="A92" s="4">
        <v>91</v>
      </c>
      <c r="B92" s="4">
        <v>2011</v>
      </c>
      <c r="C92" s="31" t="s">
        <v>176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  <c r="P92" s="8"/>
    </row>
    <row r="93" spans="1:17" s="2" customFormat="1" ht="35.1" customHeight="1" x14ac:dyDescent="0.25">
      <c r="A93" s="4">
        <v>92</v>
      </c>
      <c r="B93" s="4">
        <v>2011</v>
      </c>
      <c r="C93" s="31" t="s">
        <v>183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  <c r="P93" s="8"/>
    </row>
    <row r="94" spans="1:17" s="2" customFormat="1" ht="35.1" customHeight="1" x14ac:dyDescent="0.25">
      <c r="A94" s="4">
        <v>93</v>
      </c>
      <c r="B94" s="4">
        <v>2011</v>
      </c>
      <c r="C94" s="30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  <c r="P94" s="8"/>
      <c r="Q94" s="3"/>
    </row>
    <row r="95" spans="1:17" s="2" customFormat="1" ht="35.1" customHeight="1" x14ac:dyDescent="0.25">
      <c r="A95" s="4">
        <v>94</v>
      </c>
      <c r="B95" s="4">
        <v>2011</v>
      </c>
      <c r="C95" s="22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  <c r="P95" s="8"/>
      <c r="Q95" s="3"/>
    </row>
    <row r="96" spans="1:17" s="2" customFormat="1" ht="35.1" customHeight="1" x14ac:dyDescent="0.25">
      <c r="A96" s="4">
        <v>95</v>
      </c>
      <c r="B96" s="4">
        <v>2011</v>
      </c>
      <c r="C96" s="31" t="s">
        <v>263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  <c r="P96" s="8"/>
      <c r="Q96" s="3"/>
    </row>
    <row r="97" spans="1:17" s="2" customFormat="1" ht="35.1" customHeight="1" x14ac:dyDescent="0.25">
      <c r="A97" s="4">
        <v>96</v>
      </c>
      <c r="B97" s="4">
        <v>2011</v>
      </c>
      <c r="C97" s="31" t="s">
        <v>263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  <c r="P97" s="8"/>
      <c r="Q97" s="3"/>
    </row>
    <row r="98" spans="1:17" s="2" customFormat="1" ht="35.1" customHeight="1" x14ac:dyDescent="0.25">
      <c r="A98" s="4">
        <v>97</v>
      </c>
      <c r="B98" s="4">
        <v>2011</v>
      </c>
      <c r="C98" s="31" t="s">
        <v>263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  <c r="P98" s="8"/>
    </row>
    <row r="99" spans="1:17" s="2" customFormat="1" ht="35.1" customHeight="1" x14ac:dyDescent="0.25">
      <c r="A99" s="4">
        <v>98</v>
      </c>
      <c r="B99" s="4">
        <v>2011</v>
      </c>
      <c r="C99" s="31" t="s">
        <v>195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  <c r="P99" s="8"/>
    </row>
    <row r="100" spans="1:17" s="2" customFormat="1" ht="35.1" customHeight="1" x14ac:dyDescent="0.25">
      <c r="A100" s="4">
        <v>99</v>
      </c>
      <c r="B100" s="4">
        <v>2011</v>
      </c>
      <c r="C100" s="22" t="s">
        <v>198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  <c r="P100" s="8"/>
    </row>
    <row r="101" spans="1:17" s="2" customFormat="1" ht="35.1" customHeight="1" x14ac:dyDescent="0.25">
      <c r="A101" s="4">
        <v>100</v>
      </c>
      <c r="B101" s="4">
        <v>2011</v>
      </c>
      <c r="C101" s="22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  <c r="P101" s="8"/>
      <c r="Q101" s="3"/>
    </row>
    <row r="102" spans="1:17" s="2" customFormat="1" ht="35.1" customHeight="1" x14ac:dyDescent="0.25">
      <c r="A102" s="4">
        <v>101</v>
      </c>
      <c r="B102" s="4">
        <v>2011</v>
      </c>
      <c r="C102" s="31" t="s">
        <v>201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  <c r="P102" s="8"/>
    </row>
    <row r="103" spans="1:17" s="2" customFormat="1" ht="35.1" customHeight="1" x14ac:dyDescent="0.25">
      <c r="A103" s="4">
        <v>102</v>
      </c>
      <c r="B103" s="4">
        <v>2012</v>
      </c>
      <c r="C103" s="31" t="s">
        <v>264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  <c r="P103" s="8"/>
      <c r="Q103" s="3"/>
    </row>
    <row r="104" spans="1:17" s="2" customFormat="1" ht="35.1" customHeight="1" x14ac:dyDescent="0.25">
      <c r="A104" s="4">
        <v>103</v>
      </c>
      <c r="B104" s="4">
        <v>2012</v>
      </c>
      <c r="C104" s="31" t="s">
        <v>264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  <c r="P104" s="8"/>
    </row>
    <row r="105" spans="1:17" s="2" customFormat="1" ht="35.1" customHeight="1" x14ac:dyDescent="0.25">
      <c r="A105" s="4">
        <v>104</v>
      </c>
      <c r="B105" s="4">
        <v>2012</v>
      </c>
      <c r="C105" s="22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  <c r="P105" s="8"/>
    </row>
    <row r="106" spans="1:17" s="2" customFormat="1" ht="35.1" customHeight="1" x14ac:dyDescent="0.25">
      <c r="A106" s="4">
        <v>105</v>
      </c>
      <c r="B106" s="4">
        <v>2012</v>
      </c>
      <c r="C106" s="22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  <c r="P106" s="8"/>
      <c r="Q106" s="3"/>
    </row>
    <row r="107" spans="1:17" s="2" customFormat="1" ht="35.1" customHeight="1" x14ac:dyDescent="0.25">
      <c r="A107" s="4">
        <v>106</v>
      </c>
      <c r="B107" s="4">
        <v>2012</v>
      </c>
      <c r="C107" s="22" t="s">
        <v>265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  <c r="P107" s="8"/>
    </row>
    <row r="108" spans="1:17" s="2" customFormat="1" ht="35.1" customHeight="1" x14ac:dyDescent="0.25">
      <c r="A108" s="4">
        <v>107</v>
      </c>
      <c r="B108" s="4">
        <v>2012</v>
      </c>
      <c r="C108" s="22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  <c r="P108" s="8"/>
    </row>
    <row r="109" spans="1:17" s="2" customFormat="1" ht="35.1" customHeight="1" x14ac:dyDescent="0.25">
      <c r="A109" s="4">
        <v>108</v>
      </c>
      <c r="B109" s="4">
        <v>2012</v>
      </c>
      <c r="C109" s="31" t="s">
        <v>266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  <c r="P109" s="8"/>
      <c r="Q109" s="3"/>
    </row>
    <row r="110" spans="1:17" s="2" customFormat="1" ht="35.1" customHeight="1" x14ac:dyDescent="0.25">
      <c r="A110" s="4">
        <v>109</v>
      </c>
      <c r="B110" s="4">
        <v>2012</v>
      </c>
      <c r="C110" s="31" t="s">
        <v>267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  <c r="P110" s="8"/>
    </row>
    <row r="111" spans="1:17" s="2" customFormat="1" ht="35.1" customHeight="1" x14ac:dyDescent="0.25">
      <c r="A111" s="4">
        <v>110</v>
      </c>
      <c r="B111" s="4">
        <v>2012</v>
      </c>
      <c r="C111" s="31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  <c r="P111" s="8"/>
    </row>
    <row r="112" spans="1:17" s="2" customFormat="1" ht="35.1" customHeight="1" x14ac:dyDescent="0.25">
      <c r="A112" s="4">
        <v>111</v>
      </c>
      <c r="B112" s="4">
        <v>2012</v>
      </c>
      <c r="C112" s="31" t="s">
        <v>268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  <c r="P112" s="8"/>
    </row>
    <row r="113" spans="1:17" s="2" customFormat="1" ht="35.1" customHeight="1" x14ac:dyDescent="0.25">
      <c r="A113" s="4">
        <v>112</v>
      </c>
      <c r="B113" s="4">
        <v>2012</v>
      </c>
      <c r="C113" s="31" t="s">
        <v>269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  <c r="P113" s="8"/>
    </row>
    <row r="114" spans="1:17" s="2" customFormat="1" ht="35.1" customHeight="1" x14ac:dyDescent="0.25">
      <c r="A114" s="4">
        <v>113</v>
      </c>
      <c r="B114" s="4">
        <v>2012</v>
      </c>
      <c r="C114" s="31" t="s">
        <v>270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  <c r="P114" s="8"/>
      <c r="Q114" s="3"/>
    </row>
    <row r="115" spans="1:17" s="2" customFormat="1" ht="35.1" customHeight="1" x14ac:dyDescent="0.25">
      <c r="A115" s="4">
        <v>114</v>
      </c>
      <c r="B115" s="4">
        <v>2012</v>
      </c>
      <c r="C115" s="31" t="s">
        <v>270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  <c r="P115" s="8"/>
      <c r="Q115" s="3"/>
    </row>
    <row r="116" spans="1:17" s="2" customFormat="1" ht="35.1" customHeight="1" x14ac:dyDescent="0.25">
      <c r="A116" s="4">
        <v>115</v>
      </c>
      <c r="B116" s="4">
        <v>2012</v>
      </c>
      <c r="C116" s="22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  <c r="P116" s="8"/>
    </row>
    <row r="117" spans="1:17" s="2" customFormat="1" ht="35.1" customHeight="1" x14ac:dyDescent="0.25">
      <c r="A117" s="4">
        <v>116</v>
      </c>
      <c r="B117" s="4">
        <v>2013</v>
      </c>
      <c r="C117" s="22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  <c r="P117" s="8"/>
      <c r="Q117" s="3"/>
    </row>
    <row r="118" spans="1:17" s="2" customFormat="1" ht="35.1" customHeight="1" x14ac:dyDescent="0.25">
      <c r="A118" s="4">
        <v>117</v>
      </c>
      <c r="B118" s="4">
        <v>2013</v>
      </c>
      <c r="C118" s="31" t="s">
        <v>271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  <c r="P118" s="8"/>
      <c r="Q118" s="3"/>
    </row>
    <row r="119" spans="1:17" s="2" customFormat="1" ht="35.1" customHeight="1" x14ac:dyDescent="0.25">
      <c r="A119" s="4">
        <v>118</v>
      </c>
      <c r="B119" s="4">
        <v>2013</v>
      </c>
      <c r="C119" s="22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  <c r="P119" s="8"/>
      <c r="Q119" s="3"/>
    </row>
    <row r="120" spans="1:17" s="2" customFormat="1" ht="35.1" customHeight="1" x14ac:dyDescent="0.25">
      <c r="A120" s="4">
        <v>119</v>
      </c>
      <c r="B120" s="4">
        <v>2013</v>
      </c>
      <c r="C120" s="31" t="s">
        <v>272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  <c r="P120" s="8"/>
      <c r="Q120" s="3"/>
    </row>
    <row r="121" spans="1:17" s="2" customFormat="1" ht="35.1" customHeight="1" x14ac:dyDescent="0.25">
      <c r="A121" s="4">
        <v>120</v>
      </c>
      <c r="B121" s="4">
        <v>2013</v>
      </c>
      <c r="C121" s="31" t="s">
        <v>274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  <c r="P121" s="8"/>
      <c r="Q121" s="3"/>
    </row>
    <row r="122" spans="1:17" s="2" customFormat="1" ht="35.1" customHeight="1" x14ac:dyDescent="0.25">
      <c r="A122" s="4">
        <v>121</v>
      </c>
      <c r="B122" s="4">
        <v>2013</v>
      </c>
      <c r="C122" s="31" t="s">
        <v>277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  <c r="P122" s="8"/>
      <c r="Q122" s="3"/>
    </row>
    <row r="123" spans="1:17" s="2" customFormat="1" ht="35.1" customHeight="1" x14ac:dyDescent="0.25">
      <c r="A123" s="4">
        <v>122</v>
      </c>
      <c r="B123" s="4">
        <v>2013</v>
      </c>
      <c r="C123" s="31" t="s">
        <v>286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  <c r="P123" s="41"/>
      <c r="Q123" s="3"/>
    </row>
    <row r="124" spans="1:17" s="2" customFormat="1" ht="35.1" customHeight="1" x14ac:dyDescent="0.25">
      <c r="A124" s="4">
        <v>123</v>
      </c>
      <c r="B124" s="4">
        <v>2013</v>
      </c>
      <c r="C124" s="31" t="s">
        <v>282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  <c r="P124" s="8"/>
      <c r="Q124" s="3"/>
    </row>
    <row r="125" spans="1:17" s="2" customFormat="1" ht="35.1" customHeight="1" x14ac:dyDescent="0.25">
      <c r="A125" s="4">
        <v>124</v>
      </c>
      <c r="B125" s="4">
        <v>2013</v>
      </c>
      <c r="C125" s="31" t="s">
        <v>283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  <c r="P125" s="8"/>
    </row>
    <row r="126" spans="1:17" s="2" customFormat="1" ht="35.1" customHeight="1" x14ac:dyDescent="0.25">
      <c r="A126" s="4">
        <v>125</v>
      </c>
      <c r="B126" s="4">
        <v>2013</v>
      </c>
      <c r="C126" s="31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  <c r="P126" s="8"/>
      <c r="Q126" s="3"/>
    </row>
    <row r="127" spans="1:17" s="2" customFormat="1" ht="35.1" customHeight="1" x14ac:dyDescent="0.25">
      <c r="A127" s="4">
        <v>126</v>
      </c>
      <c r="B127" s="4">
        <v>2013</v>
      </c>
      <c r="C127" s="31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  <c r="P127" s="8"/>
      <c r="Q127" s="3"/>
    </row>
    <row r="128" spans="1:17" s="2" customFormat="1" ht="35.1" customHeight="1" x14ac:dyDescent="0.25">
      <c r="A128" s="4">
        <v>127</v>
      </c>
      <c r="B128" s="4">
        <v>2013</v>
      </c>
      <c r="C128" s="31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  <c r="P128" s="8"/>
    </row>
    <row r="129" spans="1:17" s="2" customFormat="1" ht="35.1" customHeight="1" x14ac:dyDescent="0.25">
      <c r="A129" s="4">
        <v>128</v>
      </c>
      <c r="B129" s="4">
        <v>2013</v>
      </c>
      <c r="C129" s="31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  <c r="P129" s="8"/>
      <c r="Q129" s="3"/>
    </row>
    <row r="130" spans="1:17" s="2" customFormat="1" ht="35.1" customHeight="1" x14ac:dyDescent="0.25">
      <c r="A130" s="4">
        <v>129</v>
      </c>
      <c r="B130" s="4">
        <v>2013</v>
      </c>
      <c r="C130" s="31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  <c r="P130" s="8"/>
      <c r="Q130" s="3"/>
    </row>
    <row r="131" spans="1:17" s="2" customFormat="1" ht="35.1" customHeight="1" x14ac:dyDescent="0.25">
      <c r="A131" s="4">
        <v>130</v>
      </c>
      <c r="B131" s="4">
        <v>2013</v>
      </c>
      <c r="C131" s="31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  <c r="P131" s="8"/>
    </row>
    <row r="132" spans="1:17" s="2" customFormat="1" ht="35.1" customHeight="1" x14ac:dyDescent="0.25">
      <c r="A132" s="4">
        <v>131</v>
      </c>
      <c r="B132" s="4">
        <v>2013</v>
      </c>
      <c r="C132" s="31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  <c r="P132" s="8"/>
      <c r="Q132" s="3"/>
    </row>
    <row r="133" spans="1:17" s="2" customFormat="1" ht="35.1" customHeight="1" x14ac:dyDescent="0.25">
      <c r="A133" s="4">
        <v>132</v>
      </c>
      <c r="B133" s="4">
        <v>2013</v>
      </c>
      <c r="C133" s="31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  <c r="P133" s="8"/>
      <c r="Q133" s="3"/>
    </row>
    <row r="134" spans="1:17" s="2" customFormat="1" ht="35.1" customHeight="1" x14ac:dyDescent="0.25">
      <c r="A134" s="4">
        <v>133</v>
      </c>
      <c r="B134" s="4">
        <v>2013</v>
      </c>
      <c r="C134" s="31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  <c r="P134" s="8"/>
    </row>
    <row r="135" spans="1:17" s="2" customFormat="1" ht="35.1" customHeight="1" x14ac:dyDescent="0.25">
      <c r="A135" s="4">
        <v>134</v>
      </c>
      <c r="B135" s="4">
        <v>2013</v>
      </c>
      <c r="C135" s="31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  <c r="P135" s="8"/>
    </row>
    <row r="136" spans="1:17" s="2" customFormat="1" ht="35.1" customHeight="1" x14ac:dyDescent="0.25">
      <c r="A136" s="4">
        <v>135</v>
      </c>
      <c r="B136" s="4">
        <v>2013</v>
      </c>
      <c r="C136" s="31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  <c r="P136" s="8"/>
    </row>
    <row r="137" spans="1:17" s="2" customFormat="1" ht="35.1" customHeight="1" x14ac:dyDescent="0.25">
      <c r="A137" s="4">
        <v>136</v>
      </c>
      <c r="B137" s="4">
        <v>2013</v>
      </c>
      <c r="C137" s="31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  <c r="P137" s="8"/>
    </row>
    <row r="138" spans="1:17" s="2" customFormat="1" ht="35.1" customHeight="1" x14ac:dyDescent="0.25">
      <c r="A138" s="4">
        <v>137</v>
      </c>
      <c r="B138" s="4">
        <v>2013</v>
      </c>
      <c r="C138" s="31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  <c r="P138" s="8"/>
    </row>
    <row r="139" spans="1:17" s="2" customFormat="1" ht="35.1" customHeight="1" x14ac:dyDescent="0.25">
      <c r="A139" s="4">
        <v>138</v>
      </c>
      <c r="B139" s="4">
        <v>2013</v>
      </c>
      <c r="C139" s="31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  <c r="P139" s="8"/>
    </row>
    <row r="140" spans="1:17" s="2" customFormat="1" ht="35.1" customHeight="1" x14ac:dyDescent="0.25">
      <c r="A140" s="4">
        <v>139</v>
      </c>
      <c r="B140" s="4">
        <v>2013</v>
      </c>
      <c r="C140" s="31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  <c r="P140" s="8"/>
    </row>
    <row r="141" spans="1:17" s="2" customFormat="1" ht="35.1" customHeight="1" x14ac:dyDescent="0.25">
      <c r="A141" s="4">
        <v>140</v>
      </c>
      <c r="B141" s="4">
        <v>2013</v>
      </c>
      <c r="C141" s="31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  <c r="P141" s="8"/>
    </row>
    <row r="142" spans="1:17" s="2" customFormat="1" ht="35.1" customHeight="1" x14ac:dyDescent="0.25">
      <c r="A142" s="4">
        <v>141</v>
      </c>
      <c r="B142" s="4">
        <v>2013</v>
      </c>
      <c r="C142" s="31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  <c r="P142" s="8"/>
    </row>
    <row r="143" spans="1:17" s="2" customFormat="1" ht="35.1" customHeight="1" x14ac:dyDescent="0.25">
      <c r="A143" s="4">
        <v>142</v>
      </c>
      <c r="B143" s="4">
        <v>2013</v>
      </c>
      <c r="C143" s="31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  <c r="P143" s="8"/>
    </row>
    <row r="144" spans="1:17" s="2" customFormat="1" ht="35.1" customHeight="1" x14ac:dyDescent="0.25">
      <c r="A144" s="4">
        <v>143</v>
      </c>
      <c r="B144" s="4">
        <v>2013</v>
      </c>
      <c r="C144" s="31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  <c r="P144" s="8"/>
      <c r="Q144" s="3"/>
    </row>
    <row r="145" spans="1:17" s="2" customFormat="1" ht="35.1" customHeight="1" x14ac:dyDescent="0.25">
      <c r="A145" s="4">
        <v>144</v>
      </c>
      <c r="B145" s="4">
        <v>2013</v>
      </c>
      <c r="C145" s="31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  <c r="P145" s="8"/>
    </row>
    <row r="146" spans="1:17" s="2" customFormat="1" ht="35.1" customHeight="1" x14ac:dyDescent="0.25">
      <c r="A146" s="4">
        <v>145</v>
      </c>
      <c r="B146" s="4">
        <v>2013</v>
      </c>
      <c r="C146" s="31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  <c r="P146" s="8"/>
    </row>
    <row r="147" spans="1:17" s="2" customFormat="1" ht="35.1" customHeight="1" x14ac:dyDescent="0.25">
      <c r="A147" s="4">
        <v>146</v>
      </c>
      <c r="B147" s="4">
        <v>2013</v>
      </c>
      <c r="C147" s="31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  <c r="P147" s="8"/>
      <c r="Q147" s="3"/>
    </row>
    <row r="148" spans="1:17" s="2" customFormat="1" ht="35.1" customHeight="1" x14ac:dyDescent="0.25">
      <c r="A148" s="4">
        <v>147</v>
      </c>
      <c r="B148" s="4">
        <v>2013</v>
      </c>
      <c r="C148" s="31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  <c r="P148" s="8"/>
      <c r="Q148" s="3"/>
    </row>
    <row r="149" spans="1:17" s="2" customFormat="1" ht="35.1" customHeight="1" x14ac:dyDescent="0.25">
      <c r="A149" s="4">
        <v>148</v>
      </c>
      <c r="B149" s="4">
        <v>2013</v>
      </c>
      <c r="C149" s="31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  <c r="P149" s="8"/>
    </row>
    <row r="150" spans="1:17" s="2" customFormat="1" ht="35.1" customHeight="1" x14ac:dyDescent="0.25">
      <c r="A150" s="4">
        <v>149</v>
      </c>
      <c r="B150" s="4">
        <v>2013</v>
      </c>
      <c r="C150" s="31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  <c r="P150" s="8"/>
      <c r="Q150" s="3"/>
    </row>
    <row r="151" spans="1:17" s="2" customFormat="1" ht="35.1" customHeight="1" x14ac:dyDescent="0.25">
      <c r="A151" s="4">
        <v>150</v>
      </c>
      <c r="B151" s="4">
        <v>2013</v>
      </c>
      <c r="C151" s="31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  <c r="P151" s="8"/>
      <c r="Q151" s="3"/>
    </row>
    <row r="152" spans="1:17" s="2" customFormat="1" ht="35.1" customHeight="1" x14ac:dyDescent="0.25">
      <c r="A152" s="4">
        <v>151</v>
      </c>
      <c r="B152" s="4">
        <v>2013</v>
      </c>
      <c r="C152" s="31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  <c r="P152" s="8"/>
    </row>
    <row r="153" spans="1:17" s="2" customFormat="1" ht="35.1" customHeight="1" x14ac:dyDescent="0.25">
      <c r="A153" s="4">
        <v>152</v>
      </c>
      <c r="B153" s="4">
        <v>2013</v>
      </c>
      <c r="C153" s="31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  <c r="P153" s="8"/>
      <c r="Q153" s="3"/>
    </row>
    <row r="154" spans="1:17" s="2" customFormat="1" ht="35.1" customHeight="1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  <c r="P154" s="8"/>
    </row>
    <row r="155" spans="1:17" s="2" customFormat="1" ht="35.1" customHeight="1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  <c r="P155" s="8"/>
    </row>
    <row r="156" spans="1:17" s="2" customFormat="1" ht="35.1" customHeight="1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  <c r="P156" s="8"/>
    </row>
    <row r="157" spans="1:17" s="2" customFormat="1" ht="35.1" customHeight="1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  <c r="P157" s="8"/>
    </row>
    <row r="158" spans="1:17" s="2" customFormat="1" ht="35.1" customHeight="1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  <c r="P158" s="8"/>
    </row>
    <row r="159" spans="1:17" s="2" customFormat="1" ht="35.1" customHeight="1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  <c r="P159" s="8"/>
    </row>
    <row r="160" spans="1:17" s="2" customFormat="1" ht="35.1" customHeight="1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  <c r="P160" s="8"/>
    </row>
    <row r="161" spans="1:17" s="2" customFormat="1" ht="35.1" customHeight="1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  <c r="P161" s="8"/>
    </row>
    <row r="162" spans="1:17" s="2" customFormat="1" ht="35.1" customHeight="1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  <c r="P162" s="8"/>
      <c r="Q162" s="3"/>
    </row>
    <row r="163" spans="1:17" s="2" customFormat="1" ht="35.1" customHeight="1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  <c r="P163" s="8"/>
      <c r="Q163" s="3"/>
    </row>
    <row r="164" spans="1:17" s="2" customFormat="1" ht="35.1" customHeight="1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  <c r="P164" s="8"/>
      <c r="Q164" s="3"/>
    </row>
    <row r="165" spans="1:17" s="2" customFormat="1" ht="35.1" customHeight="1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  <c r="P165" s="8"/>
      <c r="Q165" s="3"/>
    </row>
    <row r="166" spans="1:17" s="2" customFormat="1" ht="35.1" customHeight="1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  <c r="P166" s="8"/>
      <c r="Q166" s="3"/>
    </row>
    <row r="167" spans="1:17" s="2" customFormat="1" ht="35.1" customHeight="1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  <c r="P167" s="8"/>
    </row>
    <row r="168" spans="1:17" s="2" customFormat="1" ht="35.1" customHeight="1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  <c r="P168" s="8"/>
    </row>
    <row r="169" spans="1:17" s="2" customFormat="1" ht="35.1" customHeight="1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  <c r="P169" s="8"/>
    </row>
    <row r="170" spans="1:17" s="2" customFormat="1" ht="35.1" customHeight="1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  <c r="P170" s="8"/>
    </row>
    <row r="171" spans="1:17" s="2" customFormat="1" ht="35.1" customHeight="1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  <c r="P171" s="8"/>
      <c r="Q171" s="3"/>
    </row>
    <row r="172" spans="1:17" s="2" customFormat="1" ht="35.1" customHeight="1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  <c r="P172" s="8"/>
    </row>
    <row r="173" spans="1:17" s="2" customFormat="1" ht="35.1" customHeight="1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  <c r="P173" s="8"/>
    </row>
    <row r="174" spans="1:17" s="2" customFormat="1" ht="35.1" customHeight="1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  <c r="P174" s="8"/>
      <c r="Q174" s="3"/>
    </row>
    <row r="175" spans="1:17" s="2" customFormat="1" ht="35.1" customHeight="1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  <c r="P175" s="8"/>
      <c r="Q175" s="3"/>
    </row>
    <row r="176" spans="1:17" s="2" customFormat="1" ht="35.1" customHeight="1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  <c r="P176" s="8"/>
    </row>
    <row r="177" spans="1:17" s="2" customFormat="1" ht="35.1" customHeight="1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  <c r="P177" s="8"/>
    </row>
    <row r="178" spans="1:17" s="2" customFormat="1" ht="35.1" customHeight="1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  <c r="P178" s="8"/>
    </row>
    <row r="179" spans="1:17" s="2" customFormat="1" ht="35.1" customHeight="1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  <c r="P179" s="8"/>
    </row>
    <row r="180" spans="1:17" s="2" customFormat="1" ht="35.1" customHeight="1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  <c r="P180" s="8"/>
      <c r="Q180" s="3"/>
    </row>
    <row r="181" spans="1:17" s="2" customFormat="1" ht="35.1" customHeight="1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  <c r="P181" s="8"/>
      <c r="Q181" s="3"/>
    </row>
    <row r="182" spans="1:17" s="2" customFormat="1" ht="35.1" customHeight="1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  <c r="P182" s="8"/>
    </row>
    <row r="183" spans="1:17" s="2" customFormat="1" ht="35.1" customHeight="1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  <c r="P183" s="8"/>
    </row>
    <row r="184" spans="1:17" s="2" customFormat="1" ht="35.1" customHeight="1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  <c r="P184" s="8"/>
    </row>
    <row r="185" spans="1:17" s="2" customFormat="1" ht="35.1" customHeight="1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  <c r="P185" s="8"/>
    </row>
    <row r="186" spans="1:17" s="2" customFormat="1" ht="35.1" customHeight="1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  <c r="P186" s="8"/>
      <c r="Q186" s="3"/>
    </row>
    <row r="187" spans="1:17" s="2" customFormat="1" ht="35.1" customHeight="1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  <c r="P187" s="8"/>
    </row>
    <row r="188" spans="1:17" s="2" customFormat="1" ht="35.1" customHeight="1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  <c r="P188" s="8"/>
    </row>
    <row r="189" spans="1:17" s="2" customFormat="1" ht="35.1" customHeight="1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  <c r="P189" s="8"/>
    </row>
    <row r="190" spans="1:17" s="2" customFormat="1" ht="35.1" customHeight="1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  <c r="P190" s="8"/>
    </row>
    <row r="191" spans="1:17" s="2" customFormat="1" ht="35.1" customHeight="1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  <c r="P191" s="8"/>
    </row>
    <row r="192" spans="1:17" s="2" customFormat="1" ht="35.1" customHeight="1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  <c r="P192" s="8"/>
    </row>
    <row r="193" spans="1:17" s="2" customFormat="1" ht="35.1" customHeight="1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  <c r="P193" s="8"/>
    </row>
    <row r="194" spans="1:17" s="2" customFormat="1" ht="35.1" customHeight="1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  <c r="P194" s="8"/>
      <c r="Q194" s="3"/>
    </row>
    <row r="195" spans="1:17" s="2" customFormat="1" ht="35.1" customHeight="1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  <c r="P195" s="8"/>
      <c r="Q195" s="3"/>
    </row>
    <row r="196" spans="1:17" s="2" customFormat="1" ht="35.1" customHeight="1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  <c r="P196" s="8"/>
    </row>
    <row r="197" spans="1:17" s="2" customFormat="1" ht="35.1" customHeight="1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  <c r="P197" s="8"/>
    </row>
    <row r="198" spans="1:17" s="2" customFormat="1" ht="35.1" customHeight="1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  <c r="P198" s="8"/>
    </row>
    <row r="199" spans="1:17" s="2" customFormat="1" ht="35.1" customHeight="1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  <c r="P199" s="8"/>
      <c r="Q199" s="3"/>
    </row>
    <row r="200" spans="1:17" s="2" customFormat="1" ht="35.1" customHeight="1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  <c r="P200" s="8"/>
    </row>
    <row r="201" spans="1:17" s="2" customFormat="1" ht="35.1" customHeight="1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  <c r="P201" s="8"/>
    </row>
    <row r="202" spans="1:17" s="2" customFormat="1" ht="35.1" customHeight="1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  <c r="P202" s="8"/>
    </row>
    <row r="203" spans="1:17" s="10" customFormat="1" ht="35.1" customHeight="1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  <c r="P203" s="8"/>
    </row>
    <row r="204" spans="1:17" s="2" customFormat="1" ht="35.1" customHeight="1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  <c r="P204" s="8"/>
    </row>
    <row r="205" spans="1:17" s="2" customFormat="1" ht="35.1" customHeight="1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  <c r="P205" s="8"/>
      <c r="Q205" s="3"/>
    </row>
    <row r="206" spans="1:17" s="9" customFormat="1" ht="35.1" customHeight="1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  <c r="P206" s="8"/>
      <c r="Q206" s="50"/>
    </row>
    <row r="207" spans="1:17" s="9" customFormat="1" ht="35.1" customHeight="1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  <c r="P207" s="8"/>
      <c r="Q207" s="50"/>
    </row>
    <row r="208" spans="1:17" s="9" customFormat="1" ht="35.1" customHeight="1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  <c r="P208" s="8"/>
      <c r="Q208" s="50"/>
    </row>
    <row r="209" spans="1:17" s="9" customFormat="1" ht="35.1" customHeight="1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  <c r="P209" s="8"/>
      <c r="Q209" s="50"/>
    </row>
    <row r="210" spans="1:17" s="9" customFormat="1" ht="35.1" customHeight="1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  <c r="P210" s="8"/>
      <c r="Q210" s="50"/>
    </row>
    <row r="211" spans="1:17" s="9" customFormat="1" ht="35.1" customHeight="1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  <c r="P211" s="8"/>
      <c r="Q211" s="50"/>
    </row>
    <row r="212" spans="1:17" s="9" customFormat="1" ht="35.1" customHeight="1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  <c r="P212" s="8"/>
      <c r="Q212" s="50"/>
    </row>
    <row r="213" spans="1:17" s="9" customFormat="1" ht="35.1" customHeight="1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  <c r="P213" s="8"/>
      <c r="Q213" s="50"/>
    </row>
    <row r="214" spans="1:17" s="9" customFormat="1" ht="35.1" customHeight="1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  <c r="P214" s="8"/>
      <c r="Q214" s="50"/>
    </row>
    <row r="215" spans="1:17" s="9" customFormat="1" ht="35.1" customHeight="1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  <c r="P215" s="8"/>
      <c r="Q215" s="50"/>
    </row>
    <row r="216" spans="1:17" s="9" customFormat="1" ht="35.1" customHeight="1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  <c r="P216" s="8"/>
      <c r="Q216" s="50"/>
    </row>
    <row r="217" spans="1:17" s="9" customFormat="1" ht="35.1" customHeight="1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  <c r="P217" s="8"/>
      <c r="Q217" s="50"/>
    </row>
    <row r="218" spans="1:17" s="10" customFormat="1" ht="35.1" customHeight="1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  <c r="P218" s="8"/>
      <c r="Q218" s="11"/>
    </row>
    <row r="219" spans="1:17" s="10" customFormat="1" ht="35.1" customHeight="1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  <c r="P219" s="8"/>
    </row>
    <row r="220" spans="1:17" s="10" customFormat="1" ht="35.1" customHeight="1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  <c r="P220" s="8"/>
    </row>
    <row r="221" spans="1:17" s="10" customFormat="1" ht="35.1" customHeight="1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  <c r="P221" s="8"/>
      <c r="Q221" s="11"/>
    </row>
    <row r="222" spans="1:17" s="10" customFormat="1" ht="35.1" customHeight="1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  <c r="P222" s="8"/>
    </row>
    <row r="223" spans="1:17" s="10" customFormat="1" ht="35.1" customHeight="1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  <c r="P223" s="8"/>
    </row>
    <row r="224" spans="1:17" s="10" customFormat="1" ht="35.1" customHeight="1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  <c r="P224" s="8"/>
    </row>
    <row r="225" spans="1:17" s="10" customFormat="1" ht="35.1" customHeight="1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  <c r="P225" s="8"/>
      <c r="Q225" s="11"/>
    </row>
    <row r="226" spans="1:17" s="10" customFormat="1" ht="35.1" customHeight="1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  <c r="P226" s="8"/>
    </row>
    <row r="227" spans="1:17" s="10" customFormat="1" ht="35.1" customHeight="1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  <c r="P227" s="8"/>
    </row>
    <row r="228" spans="1:17" s="10" customFormat="1" ht="35.1" customHeight="1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  <c r="P228" s="8"/>
    </row>
    <row r="229" spans="1:17" s="10" customFormat="1" ht="35.1" customHeight="1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  <c r="P229" s="8"/>
      <c r="Q229" s="11"/>
    </row>
    <row r="230" spans="1:17" s="10" customFormat="1" ht="35.1" customHeight="1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  <c r="P230" s="8"/>
      <c r="Q230" s="11"/>
    </row>
    <row r="231" spans="1:17" s="10" customFormat="1" ht="35.1" customHeight="1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  <c r="P231" s="8"/>
    </row>
    <row r="232" spans="1:17" s="10" customFormat="1" ht="35.1" customHeight="1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  <c r="P232" s="8"/>
      <c r="Q232" s="11"/>
    </row>
    <row r="233" spans="1:17" s="10" customFormat="1" ht="35.1" customHeight="1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  <c r="P233" s="8"/>
    </row>
    <row r="234" spans="1:17" s="12" customFormat="1" ht="35.1" customHeight="1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  <c r="P234" s="45"/>
    </row>
    <row r="235" spans="1:17" s="12" customFormat="1" ht="35.1" customHeight="1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  <c r="P235" s="45"/>
    </row>
    <row r="236" spans="1:17" s="12" customFormat="1" ht="35.1" customHeight="1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  <c r="P236" s="45"/>
    </row>
    <row r="237" spans="1:17" s="12" customFormat="1" ht="35.1" customHeight="1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  <c r="P237" s="45"/>
    </row>
    <row r="238" spans="1:17" ht="35.1" customHeight="1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7" ht="35.1" customHeight="1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7" ht="35.1" customHeight="1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  <c r="Q240" s="14"/>
    </row>
    <row r="241" spans="1:17" s="15" customFormat="1" ht="35.1" customHeight="1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  <c r="P241" s="45"/>
    </row>
    <row r="242" spans="1:17" ht="35.1" customHeight="1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  <c r="Q242" s="14"/>
    </row>
    <row r="243" spans="1:17" s="15" customFormat="1" ht="35.1" customHeight="1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  <c r="P243" s="45"/>
    </row>
    <row r="244" spans="1:17" s="9" customFormat="1" ht="35.1" customHeight="1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  <c r="P244" s="8"/>
      <c r="Q244" s="50"/>
    </row>
    <row r="245" spans="1:17" s="15" customFormat="1" ht="35.1" customHeight="1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  <c r="P245" s="45"/>
    </row>
    <row r="246" spans="1:17" s="15" customFormat="1" ht="35.1" customHeight="1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  <c r="P246" s="45"/>
    </row>
    <row r="247" spans="1:17" s="15" customFormat="1" ht="35.1" customHeight="1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  <c r="P247" s="45"/>
    </row>
    <row r="248" spans="1:17" s="15" customFormat="1" ht="35.1" customHeight="1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  <c r="P248" s="45"/>
    </row>
    <row r="249" spans="1:17" ht="35.1" customHeight="1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7" ht="35.1" customHeight="1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7" ht="35.1" customHeight="1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7" ht="35.1" customHeight="1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7" s="15" customFormat="1" ht="35.1" customHeight="1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  <c r="P253" s="45"/>
    </row>
    <row r="254" spans="1:17" s="15" customFormat="1" ht="35.1" customHeight="1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  <c r="P254" s="45"/>
      <c r="Q254" s="12"/>
    </row>
    <row r="255" spans="1:17" s="15" customFormat="1" ht="35.1" customHeight="1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  <c r="P255" s="45"/>
    </row>
    <row r="256" spans="1:17" s="15" customFormat="1" ht="35.1" customHeight="1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  <c r="P256" s="45"/>
    </row>
    <row r="257" spans="1:17" s="15" customFormat="1" ht="35.1" customHeight="1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  <c r="P257" s="45"/>
    </row>
    <row r="258" spans="1:17" ht="35.1" customHeight="1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7" ht="35.1" customHeight="1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7" s="15" customFormat="1" ht="35.1" customHeight="1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  <c r="P260" s="45"/>
    </row>
    <row r="261" spans="1:17" ht="35.1" customHeight="1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  <c r="Q261" s="14"/>
    </row>
    <row r="262" spans="1:17" ht="35.1" customHeight="1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  <c r="Q262" s="14"/>
    </row>
    <row r="263" spans="1:17" ht="35.1" customHeight="1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  <c r="Q263" s="14"/>
    </row>
    <row r="264" spans="1:17" ht="35.1" customHeight="1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7" ht="35.1" customHeight="1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7" ht="35.1" customHeight="1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  <c r="Q266" s="14"/>
    </row>
    <row r="267" spans="1:17" ht="35.1" customHeight="1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7" s="15" customFormat="1" ht="35.1" customHeight="1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  <c r="P268" s="45"/>
    </row>
    <row r="269" spans="1:17" s="15" customFormat="1" ht="35.1" customHeight="1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  <c r="P269" s="45"/>
    </row>
    <row r="270" spans="1:17" ht="35.1" customHeight="1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7" ht="35.1" customHeight="1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7" ht="35.1" customHeight="1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7" ht="35.1" customHeight="1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7" ht="35.1" customHeight="1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  <c r="Q274" s="14"/>
    </row>
    <row r="275" spans="1:17" ht="35.1" customHeight="1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7" ht="35.1" customHeight="1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7" ht="35.1" customHeight="1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7" ht="35.1" customHeight="1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  <c r="Q278" s="14"/>
    </row>
    <row r="279" spans="1:17" ht="35.1" customHeight="1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7" ht="35.1" customHeight="1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7" ht="35.1" customHeight="1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  <c r="Q281" s="14"/>
    </row>
    <row r="282" spans="1:17" ht="35.1" customHeight="1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  <c r="Q282" s="14"/>
    </row>
    <row r="283" spans="1:17" ht="35.1" customHeight="1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7" ht="35.1" customHeight="1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7" ht="35.1" customHeight="1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  <c r="Q285" s="14"/>
    </row>
    <row r="286" spans="1:17" ht="35.1" customHeight="1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7" ht="35.1" customHeight="1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7" ht="35.1" customHeight="1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7" ht="35.1" customHeight="1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/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7" ht="35.1" customHeight="1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/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7" ht="35.1" customHeight="1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7" ht="35.1" customHeight="1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7" ht="35.1" customHeight="1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/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7" ht="35.1" customHeight="1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7" ht="35.1" customHeight="1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7" ht="35.1" customHeight="1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7" ht="35.1" customHeight="1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7" ht="35.1" customHeight="1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  <c r="Q298" s="14"/>
    </row>
    <row r="299" spans="1:17" ht="35.1" customHeight="1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7" ht="35.1" customHeight="1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/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7" ht="35.1" customHeight="1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7" ht="35.1" customHeight="1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7" ht="35.1" customHeight="1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/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  <row r="304" spans="1:17" ht="35.1" customHeight="1" x14ac:dyDescent="0.25">
      <c r="A304" s="4">
        <v>303</v>
      </c>
      <c r="B304" s="43"/>
      <c r="C304" s="43"/>
      <c r="D304" s="43"/>
      <c r="E304" s="23"/>
      <c r="F304" s="24">
        <f t="shared" ref="F304:F313" si="10">ROUNDUP(E304,0)</f>
        <v>0</v>
      </c>
      <c r="G304" s="29"/>
      <c r="H304" s="29"/>
      <c r="I304" s="23"/>
      <c r="J304" s="25">
        <f>IFERROR(VLOOKUP(H304,#REF!,2,FALSE),0)</f>
        <v>0</v>
      </c>
      <c r="K304" s="29"/>
      <c r="L304" s="43"/>
      <c r="M304" s="47"/>
      <c r="N304" s="29"/>
    </row>
    <row r="305" spans="1:14" ht="35.1" customHeight="1" x14ac:dyDescent="0.25">
      <c r="A305" s="4">
        <v>304</v>
      </c>
      <c r="B305" s="43"/>
      <c r="C305" s="43"/>
      <c r="D305" s="43"/>
      <c r="E305" s="23"/>
      <c r="F305" s="24">
        <f t="shared" si="10"/>
        <v>0</v>
      </c>
      <c r="G305" s="29"/>
      <c r="H305" s="29"/>
      <c r="I305" s="23"/>
      <c r="J305" s="25">
        <f>IFERROR(VLOOKUP(H305,#REF!,2,FALSE),0)</f>
        <v>0</v>
      </c>
      <c r="K305" s="29"/>
      <c r="L305" s="43"/>
      <c r="M305" s="47"/>
      <c r="N305" s="29"/>
    </row>
    <row r="306" spans="1:14" ht="35.1" customHeight="1" x14ac:dyDescent="0.25">
      <c r="A306" s="4">
        <v>305</v>
      </c>
      <c r="B306" s="43"/>
      <c r="C306" s="43"/>
      <c r="D306" s="43"/>
      <c r="E306" s="23"/>
      <c r="F306" s="24">
        <f t="shared" si="10"/>
        <v>0</v>
      </c>
      <c r="G306" s="29"/>
      <c r="H306" s="29"/>
      <c r="I306" s="23"/>
      <c r="J306" s="25">
        <f>IFERROR(VLOOKUP(H306,#REF!,2,FALSE),0)</f>
        <v>0</v>
      </c>
      <c r="K306" s="29"/>
      <c r="L306" s="43"/>
      <c r="M306" s="47"/>
      <c r="N306" s="29"/>
    </row>
    <row r="307" spans="1:14" ht="35.1" customHeight="1" x14ac:dyDescent="0.25">
      <c r="A307" s="4">
        <v>306</v>
      </c>
      <c r="B307" s="43"/>
      <c r="C307" s="43"/>
      <c r="D307" s="43"/>
      <c r="E307" s="23"/>
      <c r="F307" s="24">
        <f t="shared" si="10"/>
        <v>0</v>
      </c>
      <c r="G307" s="29"/>
      <c r="H307" s="29"/>
      <c r="I307" s="23"/>
      <c r="J307" s="25">
        <f>IFERROR(VLOOKUP(H307,#REF!,2,FALSE),0)</f>
        <v>0</v>
      </c>
      <c r="K307" s="29"/>
      <c r="L307" s="43"/>
      <c r="M307" s="47"/>
      <c r="N307" s="29"/>
    </row>
    <row r="308" spans="1:14" ht="35.1" customHeight="1" x14ac:dyDescent="0.25">
      <c r="A308" s="4">
        <v>307</v>
      </c>
      <c r="B308" s="43"/>
      <c r="C308" s="43"/>
      <c r="D308" s="43"/>
      <c r="E308" s="23"/>
      <c r="F308" s="24">
        <f t="shared" si="10"/>
        <v>0</v>
      </c>
      <c r="G308" s="29"/>
      <c r="H308" s="29"/>
      <c r="I308" s="23"/>
      <c r="J308" s="25">
        <f>IFERROR(VLOOKUP(H308,#REF!,2,FALSE),0)</f>
        <v>0</v>
      </c>
      <c r="K308" s="29"/>
      <c r="L308" s="43"/>
      <c r="M308" s="47"/>
      <c r="N308" s="29"/>
    </row>
    <row r="309" spans="1:14" ht="35.1" customHeight="1" x14ac:dyDescent="0.25">
      <c r="A309" s="4">
        <v>308</v>
      </c>
      <c r="B309" s="43"/>
      <c r="C309" s="43"/>
      <c r="D309" s="43"/>
      <c r="E309" s="23"/>
      <c r="F309" s="24">
        <f t="shared" si="10"/>
        <v>0</v>
      </c>
      <c r="G309" s="29"/>
      <c r="H309" s="29"/>
      <c r="I309" s="23"/>
      <c r="J309" s="25">
        <f>IFERROR(VLOOKUP(H309,#REF!,2,FALSE),0)</f>
        <v>0</v>
      </c>
      <c r="K309" s="29"/>
      <c r="L309" s="43"/>
      <c r="M309" s="47"/>
      <c r="N309" s="29"/>
    </row>
    <row r="310" spans="1:14" ht="35.1" customHeight="1" x14ac:dyDescent="0.25">
      <c r="A310" s="4">
        <v>309</v>
      </c>
      <c r="B310" s="43"/>
      <c r="C310" s="43"/>
      <c r="D310" s="43"/>
      <c r="E310" s="23"/>
      <c r="F310" s="24">
        <f t="shared" si="10"/>
        <v>0</v>
      </c>
      <c r="G310" s="29"/>
      <c r="H310" s="29"/>
      <c r="I310" s="23"/>
      <c r="J310" s="25">
        <f>IFERROR(VLOOKUP(H310,#REF!,2,FALSE),0)</f>
        <v>0</v>
      </c>
      <c r="K310" s="29"/>
      <c r="L310" s="43"/>
      <c r="M310" s="47"/>
      <c r="N310" s="29"/>
    </row>
    <row r="311" spans="1:14" ht="35.1" customHeight="1" x14ac:dyDescent="0.25">
      <c r="A311" s="4">
        <v>310</v>
      </c>
      <c r="B311" s="43"/>
      <c r="C311" s="43"/>
      <c r="D311" s="43"/>
      <c r="E311" s="23"/>
      <c r="F311" s="24">
        <f t="shared" si="10"/>
        <v>0</v>
      </c>
      <c r="G311" s="29"/>
      <c r="H311" s="29"/>
      <c r="I311" s="23"/>
      <c r="J311" s="25">
        <f>IFERROR(VLOOKUP(H311,#REF!,2,FALSE),0)</f>
        <v>0</v>
      </c>
      <c r="K311" s="29"/>
      <c r="L311" s="43"/>
      <c r="M311" s="47"/>
      <c r="N311" s="29"/>
    </row>
    <row r="312" spans="1:14" ht="35.1" customHeight="1" x14ac:dyDescent="0.25">
      <c r="A312" s="4">
        <v>311</v>
      </c>
      <c r="B312" s="43"/>
      <c r="C312" s="43"/>
      <c r="D312" s="43"/>
      <c r="E312" s="23"/>
      <c r="F312" s="24">
        <f t="shared" si="10"/>
        <v>0</v>
      </c>
      <c r="G312" s="29"/>
      <c r="H312" s="29"/>
      <c r="I312" s="23"/>
      <c r="J312" s="25">
        <f>IFERROR(VLOOKUP(H312,#REF!,2,FALSE),0)</f>
        <v>0</v>
      </c>
      <c r="K312" s="29"/>
      <c r="L312" s="43"/>
      <c r="M312" s="47"/>
      <c r="N312" s="29"/>
    </row>
    <row r="313" spans="1:14" ht="35.1" customHeight="1" x14ac:dyDescent="0.25">
      <c r="A313" s="4">
        <v>312</v>
      </c>
      <c r="B313" s="43"/>
      <c r="C313" s="43"/>
      <c r="D313" s="43"/>
      <c r="E313" s="23"/>
      <c r="F313" s="24">
        <f t="shared" si="10"/>
        <v>0</v>
      </c>
      <c r="G313" s="29"/>
      <c r="H313" s="29"/>
      <c r="I313" s="23"/>
      <c r="J313" s="25">
        <f>IFERROR(VLOOKUP(H313,#REF!,2,FALSE),0)</f>
        <v>0</v>
      </c>
      <c r="K313" s="29"/>
      <c r="L313" s="43"/>
      <c r="M313" s="47"/>
      <c r="N313" s="29"/>
    </row>
  </sheetData>
  <autoFilter ref="A1:Q313" xr:uid="{DDDC68E0-B95E-4A8F-B686-7EE3600EF081}">
    <sortState xmlns:xlrd2="http://schemas.microsoft.com/office/spreadsheetml/2017/richdata2" ref="A2:Q313">
      <sortCondition ref="A1:A313"/>
    </sortState>
  </autoFilter>
  <sortState xmlns:xlrd2="http://schemas.microsoft.com/office/spreadsheetml/2017/richdata2" ref="C2:R183">
    <sortCondition ref="C2:C183"/>
  </sortState>
  <pageMargins left="0.25" right="0.25" top="0.75" bottom="0.75" header="0.3" footer="0.3"/>
  <pageSetup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4190-D222-4663-AC6D-2030567E4A09}">
  <dimension ref="A1:O305"/>
  <sheetViews>
    <sheetView tabSelected="1" topLeftCell="A281" workbookViewId="0">
      <selection activeCell="I305" sqref="I305"/>
    </sheetView>
  </sheetViews>
  <sheetFormatPr defaultRowHeight="15" x14ac:dyDescent="0.25"/>
  <cols>
    <col min="1" max="1" width="15.140625" customWidth="1"/>
    <col min="2" max="2" width="14.5703125" customWidth="1"/>
    <col min="3" max="3" width="24.7109375" customWidth="1"/>
    <col min="4" max="4" width="17.28515625" customWidth="1"/>
    <col min="5" max="5" width="15.140625" customWidth="1"/>
    <col min="6" max="6" width="13.85546875" customWidth="1"/>
    <col min="7" max="7" width="17.7109375" customWidth="1"/>
    <col min="8" max="8" width="27.140625" customWidth="1"/>
    <col min="9" max="9" width="24.7109375" customWidth="1"/>
    <col min="10" max="10" width="17.42578125" customWidth="1"/>
    <col min="11" max="11" width="15.5703125" customWidth="1"/>
    <col min="12" max="12" width="15" customWidth="1"/>
    <col min="13" max="13" width="26.42578125" customWidth="1"/>
    <col min="14" max="14" width="30.7109375" customWidth="1"/>
    <col min="15" max="15" width="79.42578125" customWidth="1"/>
  </cols>
  <sheetData>
    <row r="1" spans="1:15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828</v>
      </c>
    </row>
    <row r="2" spans="1:15" ht="20.25" x14ac:dyDescent="0.25">
      <c r="A2" s="4">
        <v>1</v>
      </c>
      <c r="B2" s="4">
        <v>1977</v>
      </c>
      <c r="C2" s="51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>
        <f ca="1">RANDBETWEEN(1,3)</f>
        <v>2</v>
      </c>
    </row>
    <row r="3" spans="1:15" ht="20.25" x14ac:dyDescent="0.25">
      <c r="A3" s="4">
        <v>2</v>
      </c>
      <c r="B3" s="4">
        <v>1977</v>
      </c>
      <c r="C3" s="51">
        <v>28401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>
        <f t="shared" ref="O3:Q66" ca="1" si="2">RANDBETWEEN(1,3)</f>
        <v>2</v>
      </c>
    </row>
    <row r="4" spans="1:15" ht="20.25" x14ac:dyDescent="0.25">
      <c r="A4" s="4">
        <v>3</v>
      </c>
      <c r="B4" s="4">
        <v>1977</v>
      </c>
      <c r="C4" s="51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>
        <f t="shared" ca="1" si="2"/>
        <v>1</v>
      </c>
    </row>
    <row r="5" spans="1:15" ht="20.25" x14ac:dyDescent="0.25">
      <c r="A5" s="4">
        <v>4</v>
      </c>
      <c r="B5" s="4">
        <v>1977</v>
      </c>
      <c r="C5" s="51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>
        <f t="shared" ca="1" si="2"/>
        <v>3</v>
      </c>
    </row>
    <row r="6" spans="1:15" ht="20.25" x14ac:dyDescent="0.25">
      <c r="A6" s="4">
        <v>5</v>
      </c>
      <c r="B6" s="4">
        <v>1978</v>
      </c>
      <c r="C6" s="52">
        <v>28705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>
        <f t="shared" ca="1" si="2"/>
        <v>2</v>
      </c>
    </row>
    <row r="7" spans="1:15" ht="20.25" x14ac:dyDescent="0.25">
      <c r="A7" s="4">
        <v>6</v>
      </c>
      <c r="B7" s="4">
        <v>1978</v>
      </c>
      <c r="C7" s="53">
        <v>28705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>
        <f t="shared" ca="1" si="2"/>
        <v>3</v>
      </c>
    </row>
    <row r="8" spans="1:15" ht="20.25" x14ac:dyDescent="0.25">
      <c r="A8" s="4">
        <v>7</v>
      </c>
      <c r="B8" s="4">
        <v>1978</v>
      </c>
      <c r="C8" s="54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>
        <f t="shared" ca="1" si="2"/>
        <v>1</v>
      </c>
    </row>
    <row r="9" spans="1:15" ht="20.25" x14ac:dyDescent="0.25">
      <c r="A9" s="4">
        <v>8</v>
      </c>
      <c r="B9" s="4">
        <v>1979</v>
      </c>
      <c r="C9" s="53">
        <v>28878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>
        <f t="shared" ca="1" si="2"/>
        <v>3</v>
      </c>
    </row>
    <row r="10" spans="1:15" ht="20.25" x14ac:dyDescent="0.25">
      <c r="A10" s="4">
        <v>9</v>
      </c>
      <c r="B10" s="4">
        <v>1979</v>
      </c>
      <c r="C10" s="51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>
        <f t="shared" ca="1" si="2"/>
        <v>3</v>
      </c>
    </row>
    <row r="11" spans="1:15" ht="20.25" x14ac:dyDescent="0.25">
      <c r="A11" s="4">
        <v>10</v>
      </c>
      <c r="B11" s="4">
        <v>1979</v>
      </c>
      <c r="C11" s="51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>
        <f t="shared" ca="1" si="2"/>
        <v>3</v>
      </c>
    </row>
    <row r="12" spans="1:15" ht="20.25" x14ac:dyDescent="0.25">
      <c r="A12" s="4">
        <v>11</v>
      </c>
      <c r="B12" s="4">
        <v>1979</v>
      </c>
      <c r="C12" s="51">
        <v>28961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>
        <f t="shared" ca="1" si="2"/>
        <v>3</v>
      </c>
    </row>
    <row r="13" spans="1:15" ht="20.25" x14ac:dyDescent="0.25">
      <c r="A13" s="4">
        <v>12</v>
      </c>
      <c r="B13" s="4">
        <v>1979</v>
      </c>
      <c r="C13" s="53">
        <v>28961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>
        <f t="shared" ca="1" si="2"/>
        <v>1</v>
      </c>
    </row>
    <row r="14" spans="1:15" ht="20.25" x14ac:dyDescent="0.25">
      <c r="A14" s="4">
        <v>13</v>
      </c>
      <c r="B14" s="4">
        <v>1979</v>
      </c>
      <c r="C14" s="51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>
        <f t="shared" ca="1" si="2"/>
        <v>2</v>
      </c>
    </row>
    <row r="15" spans="1:15" ht="20.25" x14ac:dyDescent="0.25">
      <c r="A15" s="4">
        <v>14</v>
      </c>
      <c r="B15" s="4">
        <v>1979</v>
      </c>
      <c r="C15" s="51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>
        <f t="shared" ca="1" si="2"/>
        <v>3</v>
      </c>
    </row>
    <row r="16" spans="1:15" ht="20.25" x14ac:dyDescent="0.25">
      <c r="A16" s="4">
        <v>15</v>
      </c>
      <c r="B16" s="4">
        <v>1979</v>
      </c>
      <c r="C16" s="53">
        <v>28996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>
        <f t="shared" ca="1" si="2"/>
        <v>2</v>
      </c>
    </row>
    <row r="17" spans="1:15" ht="20.25" x14ac:dyDescent="0.25">
      <c r="A17" s="4">
        <v>16</v>
      </c>
      <c r="B17" s="4">
        <v>1979</v>
      </c>
      <c r="C17" s="53">
        <v>28996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>
        <f t="shared" ca="1" si="2"/>
        <v>1</v>
      </c>
    </row>
    <row r="18" spans="1:15" ht="20.25" x14ac:dyDescent="0.25">
      <c r="A18" s="4">
        <v>17</v>
      </c>
      <c r="B18" s="4">
        <v>1980</v>
      </c>
      <c r="C18" s="53">
        <v>29327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>
        <f t="shared" ca="1" si="2"/>
        <v>3</v>
      </c>
    </row>
    <row r="19" spans="1:15" ht="20.25" x14ac:dyDescent="0.25">
      <c r="A19" s="4">
        <v>18</v>
      </c>
      <c r="B19" s="4">
        <v>1980</v>
      </c>
      <c r="C19" s="51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>
        <f t="shared" ca="1" si="2"/>
        <v>1</v>
      </c>
    </row>
    <row r="20" spans="1:15" ht="20.25" x14ac:dyDescent="0.25">
      <c r="A20" s="4">
        <v>19</v>
      </c>
      <c r="B20" s="4">
        <v>1980</v>
      </c>
      <c r="C20" s="51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>
        <f t="shared" ca="1" si="2"/>
        <v>1</v>
      </c>
    </row>
    <row r="21" spans="1:15" ht="20.25" x14ac:dyDescent="0.25">
      <c r="A21" s="4">
        <v>20</v>
      </c>
      <c r="B21" s="4">
        <v>1980</v>
      </c>
      <c r="C21" s="51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>
        <f t="shared" ca="1" si="2"/>
        <v>2</v>
      </c>
    </row>
    <row r="22" spans="1:15" ht="20.25" x14ac:dyDescent="0.25">
      <c r="A22" s="4">
        <v>21</v>
      </c>
      <c r="B22" s="4">
        <v>1980</v>
      </c>
      <c r="C22" s="51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>
        <f t="shared" ca="1" si="2"/>
        <v>1</v>
      </c>
    </row>
    <row r="23" spans="1:15" ht="20.25" x14ac:dyDescent="0.25">
      <c r="A23" s="4">
        <v>22</v>
      </c>
      <c r="B23" s="4">
        <v>1980</v>
      </c>
      <c r="C23" s="51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>
        <f t="shared" ca="1" si="2"/>
        <v>1</v>
      </c>
    </row>
    <row r="24" spans="1:15" ht="20.25" x14ac:dyDescent="0.25">
      <c r="A24" s="4">
        <v>23</v>
      </c>
      <c r="B24" s="4">
        <v>1980</v>
      </c>
      <c r="C24" s="53">
        <v>29503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>
        <f t="shared" ca="1" si="2"/>
        <v>3</v>
      </c>
    </row>
    <row r="25" spans="1:15" ht="20.25" x14ac:dyDescent="0.25">
      <c r="A25" s="4">
        <v>24</v>
      </c>
      <c r="B25" s="4">
        <v>1980</v>
      </c>
      <c r="C25" s="51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>
        <f t="shared" ca="1" si="2"/>
        <v>3</v>
      </c>
    </row>
    <row r="26" spans="1:15" ht="20.25" x14ac:dyDescent="0.25">
      <c r="A26" s="4">
        <v>25</v>
      </c>
      <c r="B26" s="4">
        <v>1980</v>
      </c>
      <c r="C26" s="53">
        <v>29518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>
        <f t="shared" ca="1" si="2"/>
        <v>1</v>
      </c>
    </row>
    <row r="27" spans="1:15" ht="20.25" x14ac:dyDescent="0.25">
      <c r="A27" s="4">
        <v>26</v>
      </c>
      <c r="B27" s="4">
        <v>1981</v>
      </c>
      <c r="C27" s="51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>
        <f t="shared" ca="1" si="2"/>
        <v>2</v>
      </c>
    </row>
    <row r="28" spans="1:15" ht="20.25" x14ac:dyDescent="0.25">
      <c r="A28" s="4">
        <v>27</v>
      </c>
      <c r="B28" s="4">
        <v>1989</v>
      </c>
      <c r="C28" s="53">
        <v>32808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>
        <f t="shared" ca="1" si="2"/>
        <v>1</v>
      </c>
    </row>
    <row r="29" spans="1:15" ht="20.25" x14ac:dyDescent="0.25">
      <c r="A29" s="4">
        <v>28</v>
      </c>
      <c r="B29" s="4">
        <v>1990</v>
      </c>
      <c r="C29" s="51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>
        <f t="shared" ca="1" si="2"/>
        <v>3</v>
      </c>
    </row>
    <row r="30" spans="1:15" ht="20.25" x14ac:dyDescent="0.25">
      <c r="A30" s="4">
        <v>29</v>
      </c>
      <c r="B30" s="4">
        <v>1990</v>
      </c>
      <c r="C30" s="54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>
        <f t="shared" ca="1" si="2"/>
        <v>1</v>
      </c>
    </row>
    <row r="31" spans="1:15" ht="20.25" x14ac:dyDescent="0.25">
      <c r="A31" s="4">
        <v>30</v>
      </c>
      <c r="B31" s="4">
        <v>1990</v>
      </c>
      <c r="C31" s="51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>
        <f t="shared" ca="1" si="2"/>
        <v>1</v>
      </c>
    </row>
    <row r="32" spans="1:15" ht="20.25" x14ac:dyDescent="0.25">
      <c r="A32" s="4">
        <v>31</v>
      </c>
      <c r="B32" s="4">
        <v>1990</v>
      </c>
      <c r="C32" s="51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>
        <f t="shared" ca="1" si="2"/>
        <v>3</v>
      </c>
    </row>
    <row r="33" spans="1:15" ht="20.25" x14ac:dyDescent="0.25">
      <c r="A33" s="4">
        <v>32</v>
      </c>
      <c r="B33" s="4">
        <v>1996</v>
      </c>
      <c r="C33" s="51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>
        <f t="shared" ca="1" si="2"/>
        <v>1</v>
      </c>
    </row>
    <row r="34" spans="1:15" ht="20.25" x14ac:dyDescent="0.25">
      <c r="A34" s="4">
        <v>33</v>
      </c>
      <c r="B34" s="4">
        <v>1996</v>
      </c>
      <c r="C34" s="52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>
        <f t="shared" ca="1" si="2"/>
        <v>1</v>
      </c>
    </row>
    <row r="35" spans="1:15" ht="20.25" x14ac:dyDescent="0.25">
      <c r="A35" s="4">
        <v>34</v>
      </c>
      <c r="B35" s="4">
        <v>1996</v>
      </c>
      <c r="C35" s="53">
        <v>35296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>
        <f t="shared" ca="1" si="2"/>
        <v>1</v>
      </c>
    </row>
    <row r="36" spans="1:15" ht="20.25" x14ac:dyDescent="0.25">
      <c r="A36" s="4">
        <v>35</v>
      </c>
      <c r="B36" s="4">
        <v>1996</v>
      </c>
      <c r="C36" s="53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>
        <f t="shared" ca="1" si="2"/>
        <v>1</v>
      </c>
    </row>
    <row r="37" spans="1:15" ht="20.25" x14ac:dyDescent="0.25">
      <c r="A37" s="4">
        <v>36</v>
      </c>
      <c r="B37" s="4">
        <v>1997</v>
      </c>
      <c r="C37" s="53">
        <v>35506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>
        <f t="shared" ca="1" si="2"/>
        <v>1</v>
      </c>
    </row>
    <row r="38" spans="1:15" ht="20.25" x14ac:dyDescent="0.25">
      <c r="A38" s="4">
        <v>37</v>
      </c>
      <c r="B38" s="4">
        <v>1997</v>
      </c>
      <c r="C38" s="51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>
        <f t="shared" ca="1" si="2"/>
        <v>2</v>
      </c>
    </row>
    <row r="39" spans="1:15" ht="20.25" x14ac:dyDescent="0.25">
      <c r="A39" s="4">
        <v>38</v>
      </c>
      <c r="B39" s="4">
        <v>1997</v>
      </c>
      <c r="C39" s="51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>
        <f t="shared" ca="1" si="2"/>
        <v>2</v>
      </c>
    </row>
    <row r="40" spans="1:15" ht="20.25" x14ac:dyDescent="0.25">
      <c r="A40" s="4">
        <v>39</v>
      </c>
      <c r="B40" s="4">
        <v>1997</v>
      </c>
      <c r="C40" s="51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>
        <f t="shared" ca="1" si="2"/>
        <v>2</v>
      </c>
    </row>
    <row r="41" spans="1:15" ht="20.25" x14ac:dyDescent="0.25">
      <c r="A41" s="4">
        <v>40</v>
      </c>
      <c r="B41" s="4">
        <v>1997</v>
      </c>
      <c r="C41" s="51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>
        <f t="shared" ca="1" si="2"/>
        <v>3</v>
      </c>
    </row>
    <row r="42" spans="1:15" ht="20.25" x14ac:dyDescent="0.25">
      <c r="A42" s="4">
        <v>41</v>
      </c>
      <c r="B42" s="4">
        <v>1998</v>
      </c>
      <c r="C42" s="53">
        <v>35803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>
        <f t="shared" ca="1" si="2"/>
        <v>3</v>
      </c>
    </row>
    <row r="43" spans="1:15" ht="20.25" x14ac:dyDescent="0.25">
      <c r="A43" s="4">
        <v>42</v>
      </c>
      <c r="B43" s="4">
        <v>1998</v>
      </c>
      <c r="C43" s="51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>
        <f t="shared" ca="1" si="2"/>
        <v>3</v>
      </c>
    </row>
    <row r="44" spans="1:15" ht="20.25" x14ac:dyDescent="0.25">
      <c r="A44" s="4">
        <v>43</v>
      </c>
      <c r="B44" s="4">
        <v>1998</v>
      </c>
      <c r="C44" s="53">
        <v>35871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>
        <f t="shared" ca="1" si="2"/>
        <v>3</v>
      </c>
    </row>
    <row r="45" spans="1:15" ht="20.25" x14ac:dyDescent="0.25">
      <c r="A45" s="4">
        <v>44</v>
      </c>
      <c r="B45" s="4">
        <v>1998</v>
      </c>
      <c r="C45" s="51">
        <v>35936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>
        <f t="shared" ca="1" si="2"/>
        <v>2</v>
      </c>
    </row>
    <row r="46" spans="1:15" ht="20.25" x14ac:dyDescent="0.25">
      <c r="A46" s="4">
        <v>45</v>
      </c>
      <c r="B46" s="4">
        <v>1998</v>
      </c>
      <c r="C46" s="51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>
        <f t="shared" ca="1" si="2"/>
        <v>3</v>
      </c>
    </row>
    <row r="47" spans="1:15" ht="20.25" x14ac:dyDescent="0.25">
      <c r="A47" s="4">
        <v>46</v>
      </c>
      <c r="B47" s="4">
        <v>1999</v>
      </c>
      <c r="C47" s="51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>
        <f t="shared" ca="1" si="2"/>
        <v>3</v>
      </c>
    </row>
    <row r="48" spans="1:15" ht="20.25" x14ac:dyDescent="0.25">
      <c r="A48" s="4">
        <v>47</v>
      </c>
      <c r="B48" s="4">
        <v>1999</v>
      </c>
      <c r="C48" s="53">
        <v>36248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>
        <f t="shared" ca="1" si="2"/>
        <v>1</v>
      </c>
    </row>
    <row r="49" spans="1:15" ht="20.25" x14ac:dyDescent="0.25">
      <c r="A49" s="4">
        <v>48</v>
      </c>
      <c r="B49" s="4">
        <v>1999</v>
      </c>
      <c r="C49" s="51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>
        <f t="shared" ca="1" si="2"/>
        <v>3</v>
      </c>
    </row>
    <row r="50" spans="1:15" ht="20.25" x14ac:dyDescent="0.25">
      <c r="A50" s="4">
        <v>49</v>
      </c>
      <c r="B50" s="4">
        <v>2000</v>
      </c>
      <c r="C50" s="51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>
        <f t="shared" ca="1" si="2"/>
        <v>3</v>
      </c>
    </row>
    <row r="51" spans="1:15" ht="20.25" x14ac:dyDescent="0.25">
      <c r="A51" s="4">
        <v>50</v>
      </c>
      <c r="B51" s="4">
        <v>2000</v>
      </c>
      <c r="C51" s="53">
        <v>36544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>
        <f t="shared" ca="1" si="2"/>
        <v>2</v>
      </c>
    </row>
    <row r="52" spans="1:15" ht="20.25" x14ac:dyDescent="0.25">
      <c r="A52" s="4">
        <v>51</v>
      </c>
      <c r="B52" s="4">
        <v>2000</v>
      </c>
      <c r="C52" s="53">
        <v>36544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>
        <f t="shared" ca="1" si="2"/>
        <v>3</v>
      </c>
    </row>
    <row r="53" spans="1:15" ht="20.25" x14ac:dyDescent="0.25">
      <c r="A53" s="4">
        <v>52</v>
      </c>
      <c r="B53" s="4">
        <v>2000</v>
      </c>
      <c r="C53" s="53">
        <v>36794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>
        <f t="shared" ca="1" si="2"/>
        <v>1</v>
      </c>
    </row>
    <row r="54" spans="1:15" ht="20.25" x14ac:dyDescent="0.25">
      <c r="A54" s="4">
        <v>53</v>
      </c>
      <c r="B54" s="4">
        <v>2000</v>
      </c>
      <c r="C54" s="53">
        <v>36822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>
        <f t="shared" ca="1" si="2"/>
        <v>3</v>
      </c>
    </row>
    <row r="55" spans="1:15" ht="20.25" x14ac:dyDescent="0.25">
      <c r="A55" s="4">
        <v>54</v>
      </c>
      <c r="B55" s="4">
        <v>2000</v>
      </c>
      <c r="C55" s="53">
        <v>36857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>
        <f t="shared" ca="1" si="2"/>
        <v>3</v>
      </c>
    </row>
    <row r="56" spans="1:15" ht="20.25" x14ac:dyDescent="0.25">
      <c r="A56" s="4">
        <v>55</v>
      </c>
      <c r="B56" s="4">
        <v>2000</v>
      </c>
      <c r="C56" s="51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>
        <f t="shared" ca="1" si="2"/>
        <v>1</v>
      </c>
    </row>
    <row r="57" spans="1:15" ht="20.25" x14ac:dyDescent="0.25">
      <c r="A57" s="4">
        <v>56</v>
      </c>
      <c r="B57" s="4">
        <v>2000</v>
      </c>
      <c r="C57" s="51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>
        <f t="shared" ca="1" si="2"/>
        <v>3</v>
      </c>
    </row>
    <row r="58" spans="1:15" ht="20.25" x14ac:dyDescent="0.25">
      <c r="A58" s="4">
        <v>57</v>
      </c>
      <c r="B58" s="4">
        <v>2000</v>
      </c>
      <c r="C58" s="51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>
        <f t="shared" ca="1" si="2"/>
        <v>2</v>
      </c>
    </row>
    <row r="59" spans="1:15" ht="20.25" x14ac:dyDescent="0.25">
      <c r="A59" s="4">
        <v>58</v>
      </c>
      <c r="B59" s="4">
        <v>2001</v>
      </c>
      <c r="C59" s="51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>
        <f t="shared" ca="1" si="2"/>
        <v>3</v>
      </c>
    </row>
    <row r="60" spans="1:15" ht="20.25" x14ac:dyDescent="0.25">
      <c r="A60" s="4">
        <v>59</v>
      </c>
      <c r="B60" s="4">
        <v>2003</v>
      </c>
      <c r="C60" s="52">
        <v>37662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>
        <f t="shared" ca="1" si="2"/>
        <v>2</v>
      </c>
    </row>
    <row r="61" spans="1:15" ht="20.25" x14ac:dyDescent="0.25">
      <c r="A61" s="4">
        <v>60</v>
      </c>
      <c r="B61" s="4">
        <v>2005</v>
      </c>
      <c r="C61" s="52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>
        <f t="shared" ca="1" si="2"/>
        <v>1</v>
      </c>
    </row>
    <row r="62" spans="1:15" ht="20.25" x14ac:dyDescent="0.25">
      <c r="A62" s="4">
        <v>61</v>
      </c>
      <c r="B62" s="4">
        <v>2006</v>
      </c>
      <c r="C62" s="54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>
        <f t="shared" ca="1" si="2"/>
        <v>3</v>
      </c>
    </row>
    <row r="63" spans="1:15" ht="20.25" x14ac:dyDescent="0.25">
      <c r="A63" s="4">
        <v>62</v>
      </c>
      <c r="B63" s="4">
        <v>2006</v>
      </c>
      <c r="C63" s="51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>
        <f t="shared" ca="1" si="2"/>
        <v>1</v>
      </c>
    </row>
    <row r="64" spans="1:15" ht="20.25" x14ac:dyDescent="0.25">
      <c r="A64" s="4">
        <v>63</v>
      </c>
      <c r="B64" s="4">
        <v>2007</v>
      </c>
      <c r="C64" s="53">
        <v>39146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>
        <f t="shared" ca="1" si="2"/>
        <v>2</v>
      </c>
    </row>
    <row r="65" spans="1:15" ht="20.25" x14ac:dyDescent="0.25">
      <c r="A65" s="4">
        <v>64</v>
      </c>
      <c r="B65" s="4">
        <v>2007</v>
      </c>
      <c r="C65" s="51">
        <v>39160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>
        <f t="shared" ca="1" si="2"/>
        <v>1</v>
      </c>
    </row>
    <row r="66" spans="1:15" ht="20.25" x14ac:dyDescent="0.25">
      <c r="A66" s="4">
        <v>65</v>
      </c>
      <c r="B66" s="4">
        <v>2007</v>
      </c>
      <c r="C66" s="53">
        <v>39181</v>
      </c>
      <c r="D66" s="22">
        <v>43466</v>
      </c>
      <c r="E66" s="23">
        <v>11.739726027397261</v>
      </c>
      <c r="F66" s="24">
        <f t="shared" ref="F66:F129" si="3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4">SUM(I66:J66)</f>
        <v>40</v>
      </c>
      <c r="L66" s="37">
        <v>1605</v>
      </c>
      <c r="M66" s="5" t="s">
        <v>67</v>
      </c>
      <c r="N66" s="5" t="s">
        <v>54</v>
      </c>
      <c r="O66">
        <f t="shared" ca="1" si="2"/>
        <v>3</v>
      </c>
    </row>
    <row r="67" spans="1:15" ht="20.25" x14ac:dyDescent="0.25">
      <c r="A67" s="4">
        <v>66</v>
      </c>
      <c r="B67" s="4">
        <v>2007</v>
      </c>
      <c r="C67" s="53">
        <v>39293</v>
      </c>
      <c r="D67" s="22">
        <v>43466</v>
      </c>
      <c r="E67" s="23">
        <v>11.432876712328767</v>
      </c>
      <c r="F67" s="24">
        <f t="shared" si="3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4"/>
        <v>40</v>
      </c>
      <c r="L67" s="37">
        <v>1606</v>
      </c>
      <c r="M67" s="5" t="s">
        <v>18</v>
      </c>
      <c r="N67" s="5" t="s">
        <v>19</v>
      </c>
      <c r="O67">
        <f t="shared" ref="O67:Q130" ca="1" si="5">RANDBETWEEN(1,3)</f>
        <v>1</v>
      </c>
    </row>
    <row r="68" spans="1:15" ht="20.25" x14ac:dyDescent="0.25">
      <c r="A68" s="4">
        <v>67</v>
      </c>
      <c r="B68" s="4">
        <v>2007</v>
      </c>
      <c r="C68" s="51">
        <v>39314</v>
      </c>
      <c r="D68" s="22">
        <v>43466</v>
      </c>
      <c r="E68" s="23">
        <v>11.375342465753425</v>
      </c>
      <c r="F68" s="24">
        <f t="shared" si="3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4"/>
        <v>40</v>
      </c>
      <c r="L68" s="37">
        <v>1607</v>
      </c>
      <c r="M68" s="5" t="s">
        <v>31</v>
      </c>
      <c r="N68" s="5" t="s">
        <v>5</v>
      </c>
      <c r="O68">
        <f t="shared" ca="1" si="5"/>
        <v>3</v>
      </c>
    </row>
    <row r="69" spans="1:15" ht="20.25" x14ac:dyDescent="0.25">
      <c r="A69" s="4">
        <v>68</v>
      </c>
      <c r="B69" s="4">
        <v>2007</v>
      </c>
      <c r="C69" s="53">
        <v>39419</v>
      </c>
      <c r="D69" s="22">
        <v>43466</v>
      </c>
      <c r="E69" s="23">
        <v>11.087671232876712</v>
      </c>
      <c r="F69" s="24">
        <f t="shared" si="3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4"/>
        <v>40</v>
      </c>
      <c r="L69" s="37">
        <v>1609</v>
      </c>
      <c r="M69" s="5" t="s">
        <v>29</v>
      </c>
      <c r="N69" s="5" t="s">
        <v>5</v>
      </c>
      <c r="O69">
        <f t="shared" ca="1" si="5"/>
        <v>1</v>
      </c>
    </row>
    <row r="70" spans="1:15" ht="20.25" x14ac:dyDescent="0.25">
      <c r="A70" s="4">
        <v>69</v>
      </c>
      <c r="B70" s="4">
        <v>2008</v>
      </c>
      <c r="C70" s="51">
        <v>39454</v>
      </c>
      <c r="D70" s="22">
        <v>43466</v>
      </c>
      <c r="E70" s="23">
        <v>10.991780821917809</v>
      </c>
      <c r="F70" s="24">
        <f t="shared" si="3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4"/>
        <v>40</v>
      </c>
      <c r="L70" s="37">
        <v>1610</v>
      </c>
      <c r="M70" s="5" t="s">
        <v>48</v>
      </c>
      <c r="N70" s="5" t="s">
        <v>276</v>
      </c>
      <c r="O70">
        <f t="shared" ca="1" si="5"/>
        <v>3</v>
      </c>
    </row>
    <row r="71" spans="1:15" ht="20.25" x14ac:dyDescent="0.25">
      <c r="A71" s="4">
        <v>70</v>
      </c>
      <c r="B71" s="4">
        <v>2008</v>
      </c>
      <c r="C71" s="51">
        <v>39468</v>
      </c>
      <c r="D71" s="22">
        <v>43466</v>
      </c>
      <c r="E71" s="23">
        <v>10.953424657534246</v>
      </c>
      <c r="F71" s="24">
        <f t="shared" si="3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4"/>
        <v>40</v>
      </c>
      <c r="L71" s="38" t="s">
        <v>137</v>
      </c>
      <c r="M71" s="5" t="s">
        <v>4</v>
      </c>
      <c r="N71" s="5" t="s">
        <v>5</v>
      </c>
      <c r="O71">
        <f t="shared" ca="1" si="5"/>
        <v>1</v>
      </c>
    </row>
    <row r="72" spans="1:15" ht="20.25" x14ac:dyDescent="0.25">
      <c r="A72" s="4">
        <v>71</v>
      </c>
      <c r="B72" s="4">
        <v>2008</v>
      </c>
      <c r="C72" s="53">
        <v>39693</v>
      </c>
      <c r="D72" s="22">
        <v>43466</v>
      </c>
      <c r="E72" s="23">
        <v>10.336986301369864</v>
      </c>
      <c r="F72" s="24">
        <f t="shared" si="3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4"/>
        <v>40</v>
      </c>
      <c r="L72" s="38" t="s">
        <v>139</v>
      </c>
      <c r="M72" s="5" t="s">
        <v>29</v>
      </c>
      <c r="N72" s="5" t="s">
        <v>5</v>
      </c>
      <c r="O72">
        <f t="shared" ca="1" si="5"/>
        <v>1</v>
      </c>
    </row>
    <row r="73" spans="1:15" ht="20.25" x14ac:dyDescent="0.25">
      <c r="A73" s="4">
        <v>72</v>
      </c>
      <c r="B73" s="4">
        <v>2008</v>
      </c>
      <c r="C73" s="53">
        <v>39769</v>
      </c>
      <c r="D73" s="22">
        <v>43466</v>
      </c>
      <c r="E73" s="23">
        <v>10.128767123287671</v>
      </c>
      <c r="F73" s="24">
        <f t="shared" si="3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4"/>
        <v>40</v>
      </c>
      <c r="L73" s="38" t="s">
        <v>142</v>
      </c>
      <c r="M73" s="5" t="s">
        <v>21</v>
      </c>
      <c r="N73" s="5" t="s">
        <v>276</v>
      </c>
      <c r="O73">
        <f t="shared" ca="1" si="5"/>
        <v>2</v>
      </c>
    </row>
    <row r="74" spans="1:15" ht="20.25" x14ac:dyDescent="0.25">
      <c r="A74" s="4">
        <v>73</v>
      </c>
      <c r="B74" s="4">
        <v>2010</v>
      </c>
      <c r="C74" s="51">
        <v>40399</v>
      </c>
      <c r="D74" s="22">
        <v>43466</v>
      </c>
      <c r="E74" s="23">
        <v>8.4027397260273968</v>
      </c>
      <c r="F74" s="24">
        <f t="shared" si="3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4"/>
        <v>26</v>
      </c>
      <c r="L74" s="38" t="s">
        <v>144</v>
      </c>
      <c r="M74" s="6" t="s">
        <v>67</v>
      </c>
      <c r="N74" s="6" t="s">
        <v>276</v>
      </c>
      <c r="O74">
        <f t="shared" ca="1" si="5"/>
        <v>1</v>
      </c>
    </row>
    <row r="75" spans="1:15" ht="20.25" x14ac:dyDescent="0.25">
      <c r="A75" s="4">
        <v>74</v>
      </c>
      <c r="B75" s="4">
        <v>2010</v>
      </c>
      <c r="C75" s="51">
        <v>40399</v>
      </c>
      <c r="D75" s="22">
        <v>43466</v>
      </c>
      <c r="E75" s="23">
        <v>8.4027397260273968</v>
      </c>
      <c r="F75" s="24">
        <f t="shared" si="3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4"/>
        <v>26</v>
      </c>
      <c r="L75" s="38" t="s">
        <v>146</v>
      </c>
      <c r="M75" s="6" t="s">
        <v>162</v>
      </c>
      <c r="N75" s="6" t="s">
        <v>2</v>
      </c>
      <c r="O75">
        <f t="shared" ca="1" si="5"/>
        <v>1</v>
      </c>
    </row>
    <row r="76" spans="1:15" ht="20.25" x14ac:dyDescent="0.25">
      <c r="A76" s="4">
        <v>75</v>
      </c>
      <c r="B76" s="4">
        <v>2010</v>
      </c>
      <c r="C76" s="51">
        <v>40399</v>
      </c>
      <c r="D76" s="22">
        <v>43466</v>
      </c>
      <c r="E76" s="23">
        <v>8.4027397260273968</v>
      </c>
      <c r="F76" s="24">
        <f t="shared" si="3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4"/>
        <v>26</v>
      </c>
      <c r="L76" s="38" t="s">
        <v>148</v>
      </c>
      <c r="M76" s="6" t="s">
        <v>77</v>
      </c>
      <c r="N76" s="6" t="s">
        <v>54</v>
      </c>
      <c r="O76">
        <f t="shared" ca="1" si="5"/>
        <v>1</v>
      </c>
    </row>
    <row r="77" spans="1:15" ht="20.25" x14ac:dyDescent="0.25">
      <c r="A77" s="4">
        <v>76</v>
      </c>
      <c r="B77" s="4">
        <v>2010</v>
      </c>
      <c r="C77" s="53">
        <v>40399</v>
      </c>
      <c r="D77" s="22">
        <v>43466</v>
      </c>
      <c r="E77" s="23">
        <v>8.4027397260273968</v>
      </c>
      <c r="F77" s="24">
        <f t="shared" si="3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4"/>
        <v>26</v>
      </c>
      <c r="L77" s="38" t="s">
        <v>150</v>
      </c>
      <c r="M77" s="6" t="s">
        <v>57</v>
      </c>
      <c r="N77" s="6" t="s">
        <v>5</v>
      </c>
      <c r="O77">
        <f t="shared" ca="1" si="5"/>
        <v>3</v>
      </c>
    </row>
    <row r="78" spans="1:15" ht="20.25" x14ac:dyDescent="0.25">
      <c r="A78" s="4">
        <v>77</v>
      </c>
      <c r="B78" s="4">
        <v>2010</v>
      </c>
      <c r="C78" s="51">
        <v>40406</v>
      </c>
      <c r="D78" s="22">
        <v>43466</v>
      </c>
      <c r="E78" s="23">
        <v>8.3835616438356162</v>
      </c>
      <c r="F78" s="24">
        <f t="shared" si="3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4"/>
        <v>26</v>
      </c>
      <c r="L78" s="38" t="s">
        <v>152</v>
      </c>
      <c r="M78" s="6" t="s">
        <v>21</v>
      </c>
      <c r="N78" s="6" t="s">
        <v>276</v>
      </c>
      <c r="O78">
        <f t="shared" ca="1" si="5"/>
        <v>1</v>
      </c>
    </row>
    <row r="79" spans="1:15" ht="20.25" x14ac:dyDescent="0.25">
      <c r="A79" s="4">
        <v>78</v>
      </c>
      <c r="B79" s="4">
        <v>2010</v>
      </c>
      <c r="C79" s="51">
        <v>40406</v>
      </c>
      <c r="D79" s="22">
        <v>43466</v>
      </c>
      <c r="E79" s="23">
        <v>8.3835616438356162</v>
      </c>
      <c r="F79" s="24">
        <f t="shared" si="3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4"/>
        <v>26</v>
      </c>
      <c r="L79" s="38" t="s">
        <v>154</v>
      </c>
      <c r="M79" s="6" t="s">
        <v>77</v>
      </c>
      <c r="N79" s="6" t="s">
        <v>54</v>
      </c>
      <c r="O79">
        <f t="shared" ca="1" si="5"/>
        <v>1</v>
      </c>
    </row>
    <row r="80" spans="1:15" ht="20.25" x14ac:dyDescent="0.25">
      <c r="A80" s="4">
        <v>79</v>
      </c>
      <c r="B80" s="4">
        <v>2010</v>
      </c>
      <c r="C80" s="51">
        <v>40406</v>
      </c>
      <c r="D80" s="22">
        <v>43466</v>
      </c>
      <c r="E80" s="23">
        <v>8.3835616438356162</v>
      </c>
      <c r="F80" s="24">
        <f t="shared" si="3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4"/>
        <v>26</v>
      </c>
      <c r="L80" s="38" t="s">
        <v>156</v>
      </c>
      <c r="M80" s="6" t="s">
        <v>11</v>
      </c>
      <c r="N80" s="6" t="s">
        <v>2</v>
      </c>
      <c r="O80">
        <f t="shared" ca="1" si="5"/>
        <v>3</v>
      </c>
    </row>
    <row r="81" spans="1:15" ht="20.25" x14ac:dyDescent="0.25">
      <c r="A81" s="4">
        <v>80</v>
      </c>
      <c r="B81" s="4">
        <v>2010</v>
      </c>
      <c r="C81" s="51">
        <v>40406</v>
      </c>
      <c r="D81" s="22">
        <v>43466</v>
      </c>
      <c r="E81" s="23">
        <v>8.3835616438356162</v>
      </c>
      <c r="F81" s="24">
        <f t="shared" si="3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4"/>
        <v>26</v>
      </c>
      <c r="L81" s="38" t="s">
        <v>158</v>
      </c>
      <c r="M81" s="6" t="s">
        <v>9</v>
      </c>
      <c r="N81" s="6" t="s">
        <v>5</v>
      </c>
      <c r="O81">
        <f t="shared" ca="1" si="5"/>
        <v>3</v>
      </c>
    </row>
    <row r="82" spans="1:15" ht="20.25" x14ac:dyDescent="0.25">
      <c r="A82" s="4">
        <v>81</v>
      </c>
      <c r="B82" s="4">
        <v>2010</v>
      </c>
      <c r="C82" s="53">
        <v>40420</v>
      </c>
      <c r="D82" s="22">
        <v>43466</v>
      </c>
      <c r="E82" s="23">
        <v>8.3452054794520549</v>
      </c>
      <c r="F82" s="24">
        <f t="shared" si="3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4"/>
        <v>26</v>
      </c>
      <c r="L82" s="38" t="s">
        <v>160</v>
      </c>
      <c r="M82" s="6" t="s">
        <v>21</v>
      </c>
      <c r="N82" s="6" t="s">
        <v>276</v>
      </c>
      <c r="O82">
        <f t="shared" ca="1" si="5"/>
        <v>2</v>
      </c>
    </row>
    <row r="83" spans="1:15" ht="20.25" x14ac:dyDescent="0.25">
      <c r="A83" s="4">
        <v>82</v>
      </c>
      <c r="B83" s="4">
        <v>2011</v>
      </c>
      <c r="C83" s="53">
        <v>40875</v>
      </c>
      <c r="D83" s="22">
        <v>43466</v>
      </c>
      <c r="E83" s="23">
        <v>7.0986301369863014</v>
      </c>
      <c r="F83" s="24">
        <f t="shared" si="3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4"/>
        <v>26</v>
      </c>
      <c r="L83" s="39">
        <v>1658</v>
      </c>
      <c r="M83" s="6" t="s">
        <v>40</v>
      </c>
      <c r="N83" s="6" t="s">
        <v>7</v>
      </c>
      <c r="O83">
        <f t="shared" ca="1" si="5"/>
        <v>3</v>
      </c>
    </row>
    <row r="84" spans="1:15" ht="20.25" x14ac:dyDescent="0.25">
      <c r="A84" s="4">
        <v>83</v>
      </c>
      <c r="B84" s="4">
        <v>2011</v>
      </c>
      <c r="C84" s="53">
        <v>40770</v>
      </c>
      <c r="D84" s="22">
        <v>43466</v>
      </c>
      <c r="E84" s="23">
        <v>7.3863013698630136</v>
      </c>
      <c r="F84" s="24">
        <f t="shared" si="3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4"/>
        <v>26</v>
      </c>
      <c r="L84" s="38" t="s">
        <v>163</v>
      </c>
      <c r="M84" s="6" t="s">
        <v>21</v>
      </c>
      <c r="N84" s="6" t="s">
        <v>276</v>
      </c>
      <c r="O84">
        <f t="shared" ca="1" si="5"/>
        <v>1</v>
      </c>
    </row>
    <row r="85" spans="1:15" ht="20.25" x14ac:dyDescent="0.25">
      <c r="A85" s="4">
        <v>84</v>
      </c>
      <c r="B85" s="4">
        <v>2011</v>
      </c>
      <c r="C85" s="51">
        <v>40777</v>
      </c>
      <c r="D85" s="22">
        <v>43466</v>
      </c>
      <c r="E85" s="23">
        <v>7.3671232876712329</v>
      </c>
      <c r="F85" s="24">
        <f t="shared" si="3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4"/>
        <v>26</v>
      </c>
      <c r="L85" s="38" t="s">
        <v>165</v>
      </c>
      <c r="M85" s="6" t="s">
        <v>21</v>
      </c>
      <c r="N85" s="6" t="s">
        <v>276</v>
      </c>
      <c r="O85">
        <f t="shared" ca="1" si="5"/>
        <v>1</v>
      </c>
    </row>
    <row r="86" spans="1:15" ht="20.25" x14ac:dyDescent="0.25">
      <c r="A86" s="4">
        <v>85</v>
      </c>
      <c r="B86" s="4">
        <v>2011</v>
      </c>
      <c r="C86" s="53">
        <v>40777</v>
      </c>
      <c r="D86" s="22">
        <v>43466</v>
      </c>
      <c r="E86" s="23">
        <v>7.3671232876712329</v>
      </c>
      <c r="F86" s="24">
        <f t="shared" si="3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4"/>
        <v>26</v>
      </c>
      <c r="L86" s="38" t="s">
        <v>167</v>
      </c>
      <c r="M86" s="6" t="s">
        <v>77</v>
      </c>
      <c r="N86" s="6" t="s">
        <v>54</v>
      </c>
      <c r="O86">
        <f t="shared" ca="1" si="5"/>
        <v>1</v>
      </c>
    </row>
    <row r="87" spans="1:15" ht="20.25" x14ac:dyDescent="0.25">
      <c r="A87" s="4">
        <v>86</v>
      </c>
      <c r="B87" s="4">
        <v>2011</v>
      </c>
      <c r="C87" s="51">
        <v>40792</v>
      </c>
      <c r="D87" s="22">
        <v>43466</v>
      </c>
      <c r="E87" s="23">
        <v>7.3260273972602743</v>
      </c>
      <c r="F87" s="24">
        <f t="shared" si="3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4"/>
        <v>26</v>
      </c>
      <c r="L87" s="38" t="s">
        <v>169</v>
      </c>
      <c r="M87" s="6" t="s">
        <v>21</v>
      </c>
      <c r="N87" s="6" t="s">
        <v>276</v>
      </c>
      <c r="O87">
        <f t="shared" ca="1" si="5"/>
        <v>2</v>
      </c>
    </row>
    <row r="88" spans="1:15" ht="20.25" x14ac:dyDescent="0.25">
      <c r="A88" s="4">
        <v>87</v>
      </c>
      <c r="B88" s="4">
        <v>2011</v>
      </c>
      <c r="C88" s="51">
        <v>40812</v>
      </c>
      <c r="D88" s="22">
        <v>43466</v>
      </c>
      <c r="E88" s="23">
        <v>7.2712328767123289</v>
      </c>
      <c r="F88" s="24">
        <f t="shared" si="3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4"/>
        <v>26</v>
      </c>
      <c r="L88" s="38" t="s">
        <v>171</v>
      </c>
      <c r="M88" s="6" t="s">
        <v>67</v>
      </c>
      <c r="N88" s="6" t="s">
        <v>276</v>
      </c>
      <c r="O88">
        <f t="shared" ca="1" si="5"/>
        <v>2</v>
      </c>
    </row>
    <row r="89" spans="1:15" ht="20.25" x14ac:dyDescent="0.25">
      <c r="A89" s="4">
        <v>88</v>
      </c>
      <c r="B89" s="4">
        <v>2011</v>
      </c>
      <c r="C89" s="53">
        <v>40833</v>
      </c>
      <c r="D89" s="22">
        <v>43466</v>
      </c>
      <c r="E89" s="23">
        <v>7.2136986301369861</v>
      </c>
      <c r="F89" s="24">
        <f t="shared" si="3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4"/>
        <v>26</v>
      </c>
      <c r="L89" s="38" t="s">
        <v>174</v>
      </c>
      <c r="M89" s="6" t="s">
        <v>21</v>
      </c>
      <c r="N89" s="6" t="s">
        <v>276</v>
      </c>
      <c r="O89">
        <f t="shared" ca="1" si="5"/>
        <v>3</v>
      </c>
    </row>
    <row r="90" spans="1:15" ht="20.25" x14ac:dyDescent="0.25">
      <c r="A90" s="4">
        <v>89</v>
      </c>
      <c r="B90" s="4">
        <v>2011</v>
      </c>
      <c r="C90" s="51">
        <v>40840</v>
      </c>
      <c r="D90" s="22">
        <v>43466</v>
      </c>
      <c r="E90" s="23">
        <v>7.1945205479452055</v>
      </c>
      <c r="F90" s="24">
        <f t="shared" si="3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4"/>
        <v>26</v>
      </c>
      <c r="L90" s="38" t="s">
        <v>177</v>
      </c>
      <c r="M90" s="6" t="s">
        <v>438</v>
      </c>
      <c r="N90" s="6" t="s">
        <v>54</v>
      </c>
      <c r="O90">
        <f t="shared" ca="1" si="5"/>
        <v>1</v>
      </c>
    </row>
    <row r="91" spans="1:15" ht="20.25" x14ac:dyDescent="0.25">
      <c r="A91" s="4">
        <v>90</v>
      </c>
      <c r="B91" s="4">
        <v>2011</v>
      </c>
      <c r="C91" s="51">
        <v>40840</v>
      </c>
      <c r="D91" s="22">
        <v>43466</v>
      </c>
      <c r="E91" s="23">
        <v>7.1945205479452055</v>
      </c>
      <c r="F91" s="24">
        <f t="shared" si="3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4"/>
        <v>26</v>
      </c>
      <c r="L91" s="38" t="s">
        <v>179</v>
      </c>
      <c r="M91" s="6" t="s">
        <v>21</v>
      </c>
      <c r="N91" s="6" t="s">
        <v>276</v>
      </c>
      <c r="O91">
        <f t="shared" ca="1" si="5"/>
        <v>2</v>
      </c>
    </row>
    <row r="92" spans="1:15" ht="20.25" x14ac:dyDescent="0.25">
      <c r="A92" s="4">
        <v>91</v>
      </c>
      <c r="B92" s="4">
        <v>2011</v>
      </c>
      <c r="C92" s="53">
        <v>40840</v>
      </c>
      <c r="D92" s="22">
        <v>43466</v>
      </c>
      <c r="E92" s="23">
        <v>7.1945205479452055</v>
      </c>
      <c r="F92" s="24">
        <f t="shared" si="3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4"/>
        <v>26</v>
      </c>
      <c r="L92" s="38" t="s">
        <v>181</v>
      </c>
      <c r="M92" s="6" t="s">
        <v>21</v>
      </c>
      <c r="N92" s="6" t="s">
        <v>276</v>
      </c>
      <c r="O92">
        <f t="shared" ca="1" si="5"/>
        <v>3</v>
      </c>
    </row>
    <row r="93" spans="1:15" ht="20.25" x14ac:dyDescent="0.25">
      <c r="A93" s="4">
        <v>92</v>
      </c>
      <c r="B93" s="4">
        <v>2011</v>
      </c>
      <c r="C93" s="53">
        <v>40847</v>
      </c>
      <c r="D93" s="22">
        <v>43466</v>
      </c>
      <c r="E93" s="23">
        <v>7.1753424657534248</v>
      </c>
      <c r="F93" s="24">
        <f t="shared" si="3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4"/>
        <v>26</v>
      </c>
      <c r="L93" s="38" t="s">
        <v>184</v>
      </c>
      <c r="M93" s="6" t="s">
        <v>21</v>
      </c>
      <c r="N93" s="6" t="s">
        <v>276</v>
      </c>
      <c r="O93">
        <f t="shared" ca="1" si="5"/>
        <v>2</v>
      </c>
    </row>
    <row r="94" spans="1:15" ht="20.25" x14ac:dyDescent="0.25">
      <c r="A94" s="4">
        <v>93</v>
      </c>
      <c r="B94" s="4">
        <v>2011</v>
      </c>
      <c r="C94" s="52">
        <v>40847</v>
      </c>
      <c r="D94" s="22">
        <v>43466</v>
      </c>
      <c r="E94" s="23">
        <v>7.1753424657534248</v>
      </c>
      <c r="F94" s="24">
        <f t="shared" si="3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4"/>
        <v>26</v>
      </c>
      <c r="L94" s="38" t="s">
        <v>185</v>
      </c>
      <c r="M94" s="6" t="s">
        <v>57</v>
      </c>
      <c r="N94" s="6" t="s">
        <v>5</v>
      </c>
      <c r="O94">
        <f t="shared" ca="1" si="5"/>
        <v>3</v>
      </c>
    </row>
    <row r="95" spans="1:15" ht="20.25" x14ac:dyDescent="0.25">
      <c r="A95" s="4">
        <v>94</v>
      </c>
      <c r="B95" s="4">
        <v>2011</v>
      </c>
      <c r="C95" s="51">
        <v>40854</v>
      </c>
      <c r="D95" s="22">
        <v>43466</v>
      </c>
      <c r="E95" s="23">
        <v>7.1561643835616442</v>
      </c>
      <c r="F95" s="24">
        <f t="shared" si="3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4"/>
        <v>26</v>
      </c>
      <c r="L95" s="38" t="s">
        <v>187</v>
      </c>
      <c r="M95" s="6" t="s">
        <v>57</v>
      </c>
      <c r="N95" s="6" t="s">
        <v>5</v>
      </c>
      <c r="O95">
        <f t="shared" ca="1" si="5"/>
        <v>1</v>
      </c>
    </row>
    <row r="96" spans="1:15" ht="20.25" x14ac:dyDescent="0.25">
      <c r="A96" s="4">
        <v>95</v>
      </c>
      <c r="B96" s="4">
        <v>2011</v>
      </c>
      <c r="C96" s="53">
        <v>40854</v>
      </c>
      <c r="D96" s="22">
        <v>43466</v>
      </c>
      <c r="E96" s="23">
        <v>7.1561643835616442</v>
      </c>
      <c r="F96" s="24">
        <f t="shared" si="3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4"/>
        <v>26</v>
      </c>
      <c r="L96" s="38" t="s">
        <v>189</v>
      </c>
      <c r="M96" s="6" t="s">
        <v>408</v>
      </c>
      <c r="N96" s="6" t="s">
        <v>7</v>
      </c>
      <c r="O96">
        <f t="shared" ca="1" si="5"/>
        <v>1</v>
      </c>
    </row>
    <row r="97" spans="1:15" ht="20.25" x14ac:dyDescent="0.25">
      <c r="A97" s="4">
        <v>96</v>
      </c>
      <c r="B97" s="4">
        <v>2011</v>
      </c>
      <c r="C97" s="53">
        <v>40854</v>
      </c>
      <c r="D97" s="22">
        <v>43466</v>
      </c>
      <c r="E97" s="23">
        <v>7.1561643835616442</v>
      </c>
      <c r="F97" s="24">
        <f t="shared" si="3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4"/>
        <v>26</v>
      </c>
      <c r="L97" s="38" t="s">
        <v>191</v>
      </c>
      <c r="M97" s="6" t="s">
        <v>162</v>
      </c>
      <c r="N97" s="6" t="s">
        <v>2</v>
      </c>
      <c r="O97">
        <f t="shared" ca="1" si="5"/>
        <v>1</v>
      </c>
    </row>
    <row r="98" spans="1:15" ht="20.25" x14ac:dyDescent="0.25">
      <c r="A98" s="4">
        <v>97</v>
      </c>
      <c r="B98" s="4">
        <v>2011</v>
      </c>
      <c r="C98" s="53">
        <v>40854</v>
      </c>
      <c r="D98" s="22">
        <v>43466</v>
      </c>
      <c r="E98" s="23">
        <v>7.1561643835616442</v>
      </c>
      <c r="F98" s="24">
        <f t="shared" si="3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4"/>
        <v>26</v>
      </c>
      <c r="L98" s="38" t="s">
        <v>193</v>
      </c>
      <c r="M98" s="6" t="s">
        <v>9</v>
      </c>
      <c r="N98" s="6" t="s">
        <v>5</v>
      </c>
      <c r="O98">
        <f t="shared" ca="1" si="5"/>
        <v>3</v>
      </c>
    </row>
    <row r="99" spans="1:15" ht="20.25" x14ac:dyDescent="0.25">
      <c r="A99" s="4">
        <v>98</v>
      </c>
      <c r="B99" s="4">
        <v>2011</v>
      </c>
      <c r="C99" s="53">
        <v>40861</v>
      </c>
      <c r="D99" s="22">
        <v>43466</v>
      </c>
      <c r="E99" s="23">
        <v>7.1369863013698627</v>
      </c>
      <c r="F99" s="24">
        <f t="shared" si="3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4"/>
        <v>26</v>
      </c>
      <c r="L99" s="38" t="s">
        <v>196</v>
      </c>
      <c r="M99" s="6" t="s">
        <v>21</v>
      </c>
      <c r="N99" s="6" t="s">
        <v>276</v>
      </c>
      <c r="O99">
        <f t="shared" ca="1" si="5"/>
        <v>3</v>
      </c>
    </row>
    <row r="100" spans="1:15" ht="20.25" x14ac:dyDescent="0.25">
      <c r="A100" s="4">
        <v>99</v>
      </c>
      <c r="B100" s="4">
        <v>2011</v>
      </c>
      <c r="C100" s="51">
        <v>40868</v>
      </c>
      <c r="D100" s="22">
        <v>43466</v>
      </c>
      <c r="E100" s="23">
        <v>7.117808219178082</v>
      </c>
      <c r="F100" s="24">
        <f t="shared" si="3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4"/>
        <v>26</v>
      </c>
      <c r="L100" s="38" t="s">
        <v>199</v>
      </c>
      <c r="M100" s="6" t="s">
        <v>162</v>
      </c>
      <c r="N100" s="6" t="s">
        <v>2</v>
      </c>
      <c r="O100">
        <f t="shared" ca="1" si="5"/>
        <v>3</v>
      </c>
    </row>
    <row r="101" spans="1:15" ht="20.25" x14ac:dyDescent="0.25">
      <c r="A101" s="4">
        <v>100</v>
      </c>
      <c r="B101" s="4">
        <v>2011</v>
      </c>
      <c r="C101" s="51">
        <v>40875</v>
      </c>
      <c r="D101" s="22">
        <v>43466</v>
      </c>
      <c r="E101" s="23">
        <v>7.0986301369863014</v>
      </c>
      <c r="F101" s="24">
        <f t="shared" si="3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4"/>
        <v>26</v>
      </c>
      <c r="L101" s="38" t="s">
        <v>202</v>
      </c>
      <c r="M101" s="6" t="s">
        <v>67</v>
      </c>
      <c r="N101" s="6" t="s">
        <v>276</v>
      </c>
      <c r="O101">
        <f t="shared" ca="1" si="5"/>
        <v>3</v>
      </c>
    </row>
    <row r="102" spans="1:15" ht="20.25" x14ac:dyDescent="0.25">
      <c r="A102" s="4">
        <v>101</v>
      </c>
      <c r="B102" s="4">
        <v>2011</v>
      </c>
      <c r="C102" s="53">
        <v>40875</v>
      </c>
      <c r="D102" s="22">
        <v>43466</v>
      </c>
      <c r="E102" s="23">
        <v>7.0986301369863014</v>
      </c>
      <c r="F102" s="24">
        <f t="shared" si="3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4"/>
        <v>26</v>
      </c>
      <c r="L102" s="38" t="s">
        <v>204</v>
      </c>
      <c r="M102" s="6" t="s">
        <v>21</v>
      </c>
      <c r="N102" s="6" t="s">
        <v>276</v>
      </c>
      <c r="O102">
        <f t="shared" ca="1" si="5"/>
        <v>1</v>
      </c>
    </row>
    <row r="103" spans="1:15" ht="20.25" x14ac:dyDescent="0.25">
      <c r="A103" s="4">
        <v>102</v>
      </c>
      <c r="B103" s="4">
        <v>2012</v>
      </c>
      <c r="C103" s="53">
        <v>40911</v>
      </c>
      <c r="D103" s="22">
        <v>43466</v>
      </c>
      <c r="E103" s="23">
        <v>7</v>
      </c>
      <c r="F103" s="24">
        <f t="shared" si="3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4"/>
        <v>26</v>
      </c>
      <c r="L103" s="38" t="s">
        <v>207</v>
      </c>
      <c r="M103" s="6" t="s">
        <v>31</v>
      </c>
      <c r="N103" s="6" t="s">
        <v>5</v>
      </c>
      <c r="O103">
        <f t="shared" ca="1" si="5"/>
        <v>1</v>
      </c>
    </row>
    <row r="104" spans="1:15" ht="20.25" x14ac:dyDescent="0.25">
      <c r="A104" s="4">
        <v>103</v>
      </c>
      <c r="B104" s="4">
        <v>2012</v>
      </c>
      <c r="C104" s="53">
        <v>40911</v>
      </c>
      <c r="D104" s="22">
        <v>43466</v>
      </c>
      <c r="E104" s="23">
        <v>7</v>
      </c>
      <c r="F104" s="24">
        <f t="shared" si="3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4"/>
        <v>26</v>
      </c>
      <c r="L104" s="38" t="s">
        <v>209</v>
      </c>
      <c r="M104" s="6" t="s">
        <v>9</v>
      </c>
      <c r="N104" s="6" t="s">
        <v>5</v>
      </c>
      <c r="O104">
        <f t="shared" ca="1" si="5"/>
        <v>1</v>
      </c>
    </row>
    <row r="105" spans="1:15" ht="20.25" x14ac:dyDescent="0.25">
      <c r="A105" s="4">
        <v>104</v>
      </c>
      <c r="B105" s="4">
        <v>2012</v>
      </c>
      <c r="C105" s="51">
        <v>40911</v>
      </c>
      <c r="D105" s="22">
        <v>43466</v>
      </c>
      <c r="E105" s="23">
        <v>7</v>
      </c>
      <c r="F105" s="24">
        <f t="shared" si="3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4"/>
        <v>26</v>
      </c>
      <c r="L105" s="38" t="s">
        <v>211</v>
      </c>
      <c r="M105" s="6" t="s">
        <v>31</v>
      </c>
      <c r="N105" s="6" t="s">
        <v>5</v>
      </c>
      <c r="O105">
        <f t="shared" ca="1" si="5"/>
        <v>3</v>
      </c>
    </row>
    <row r="106" spans="1:15" ht="20.25" x14ac:dyDescent="0.25">
      <c r="A106" s="4">
        <v>105</v>
      </c>
      <c r="B106" s="4">
        <v>2012</v>
      </c>
      <c r="C106" s="51">
        <v>40924</v>
      </c>
      <c r="D106" s="22">
        <v>43466</v>
      </c>
      <c r="E106" s="23">
        <v>6.9643835616438352</v>
      </c>
      <c r="F106" s="24">
        <f t="shared" si="3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4"/>
        <v>26</v>
      </c>
      <c r="L106" s="38" t="s">
        <v>213</v>
      </c>
      <c r="M106" s="6" t="s">
        <v>57</v>
      </c>
      <c r="N106" s="6" t="s">
        <v>5</v>
      </c>
      <c r="O106">
        <f t="shared" ca="1" si="5"/>
        <v>2</v>
      </c>
    </row>
    <row r="107" spans="1:15" ht="20.25" x14ac:dyDescent="0.25">
      <c r="A107" s="4">
        <v>106</v>
      </c>
      <c r="B107" s="4">
        <v>2012</v>
      </c>
      <c r="C107" s="51">
        <v>40931</v>
      </c>
      <c r="D107" s="22">
        <v>43466</v>
      </c>
      <c r="E107" s="23">
        <v>6.9452054794520546</v>
      </c>
      <c r="F107" s="24">
        <f t="shared" si="3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4"/>
        <v>26</v>
      </c>
      <c r="L107" s="38" t="s">
        <v>215</v>
      </c>
      <c r="M107" s="6" t="s">
        <v>430</v>
      </c>
      <c r="N107" s="6" t="s">
        <v>5</v>
      </c>
      <c r="O107">
        <f t="shared" ca="1" si="5"/>
        <v>1</v>
      </c>
    </row>
    <row r="108" spans="1:15" ht="20.25" x14ac:dyDescent="0.25">
      <c r="A108" s="4">
        <v>107</v>
      </c>
      <c r="B108" s="4">
        <v>2012</v>
      </c>
      <c r="C108" s="51">
        <v>41085</v>
      </c>
      <c r="D108" s="22">
        <v>43466</v>
      </c>
      <c r="E108" s="23">
        <v>6.5232876712328771</v>
      </c>
      <c r="F108" s="24">
        <f t="shared" si="3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4"/>
        <v>26</v>
      </c>
      <c r="L108" s="38" t="s">
        <v>232</v>
      </c>
      <c r="M108" s="6" t="s">
        <v>287</v>
      </c>
      <c r="N108" s="6" t="s">
        <v>2</v>
      </c>
      <c r="O108">
        <f t="shared" ca="1" si="5"/>
        <v>3</v>
      </c>
    </row>
    <row r="109" spans="1:15" ht="20.25" x14ac:dyDescent="0.25">
      <c r="A109" s="4">
        <v>108</v>
      </c>
      <c r="B109" s="4">
        <v>2012</v>
      </c>
      <c r="C109" s="53">
        <v>41106</v>
      </c>
      <c r="D109" s="22">
        <v>43466</v>
      </c>
      <c r="E109" s="23">
        <v>6.4657534246575343</v>
      </c>
      <c r="F109" s="24">
        <f t="shared" si="3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4"/>
        <v>26</v>
      </c>
      <c r="L109" s="38" t="s">
        <v>234</v>
      </c>
      <c r="M109" s="6" t="s">
        <v>31</v>
      </c>
      <c r="N109" s="6" t="s">
        <v>5</v>
      </c>
      <c r="O109">
        <f t="shared" ca="1" si="5"/>
        <v>1</v>
      </c>
    </row>
    <row r="110" spans="1:15" ht="20.25" x14ac:dyDescent="0.25">
      <c r="A110" s="4">
        <v>109</v>
      </c>
      <c r="B110" s="4">
        <v>2012</v>
      </c>
      <c r="C110" s="53">
        <v>41120</v>
      </c>
      <c r="D110" s="22">
        <v>43466</v>
      </c>
      <c r="E110" s="23">
        <v>6.4273972602739722</v>
      </c>
      <c r="F110" s="24">
        <f t="shared" si="3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4"/>
        <v>26</v>
      </c>
      <c r="L110" s="38" t="s">
        <v>236</v>
      </c>
      <c r="M110" s="6" t="s">
        <v>9</v>
      </c>
      <c r="N110" s="6" t="s">
        <v>5</v>
      </c>
      <c r="O110">
        <f t="shared" ca="1" si="5"/>
        <v>2</v>
      </c>
    </row>
    <row r="111" spans="1:15" ht="20.25" x14ac:dyDescent="0.25">
      <c r="A111" s="4">
        <v>110</v>
      </c>
      <c r="B111" s="4">
        <v>2012</v>
      </c>
      <c r="C111" s="53">
        <v>41127</v>
      </c>
      <c r="D111" s="22">
        <v>43466</v>
      </c>
      <c r="E111" s="23">
        <v>6.4082191780821915</v>
      </c>
      <c r="F111" s="24">
        <f t="shared" si="3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4"/>
        <v>26</v>
      </c>
      <c r="L111" s="38" t="s">
        <v>217</v>
      </c>
      <c r="M111" s="6" t="s">
        <v>9</v>
      </c>
      <c r="N111" s="6" t="s">
        <v>5</v>
      </c>
      <c r="O111">
        <f t="shared" ca="1" si="5"/>
        <v>2</v>
      </c>
    </row>
    <row r="112" spans="1:15" ht="20.25" x14ac:dyDescent="0.25">
      <c r="A112" s="4">
        <v>111</v>
      </c>
      <c r="B112" s="4">
        <v>2012</v>
      </c>
      <c r="C112" s="53">
        <v>41127</v>
      </c>
      <c r="D112" s="22">
        <v>43466</v>
      </c>
      <c r="E112" s="23">
        <v>6.4082191780821915</v>
      </c>
      <c r="F112" s="24">
        <f t="shared" si="3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4"/>
        <v>26</v>
      </c>
      <c r="L112" s="38" t="s">
        <v>219</v>
      </c>
      <c r="M112" s="6" t="s">
        <v>4</v>
      </c>
      <c r="N112" s="6" t="s">
        <v>5</v>
      </c>
      <c r="O112">
        <f t="shared" ca="1" si="5"/>
        <v>1</v>
      </c>
    </row>
    <row r="113" spans="1:15" ht="20.25" x14ac:dyDescent="0.25">
      <c r="A113" s="4">
        <v>112</v>
      </c>
      <c r="B113" s="4">
        <v>2012</v>
      </c>
      <c r="C113" s="53">
        <v>41134</v>
      </c>
      <c r="D113" s="22">
        <v>43466</v>
      </c>
      <c r="E113" s="23">
        <v>6.3890410958904109</v>
      </c>
      <c r="F113" s="24">
        <f t="shared" si="3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4"/>
        <v>26</v>
      </c>
      <c r="L113" s="38" t="s">
        <v>221</v>
      </c>
      <c r="M113" s="6" t="s">
        <v>287</v>
      </c>
      <c r="N113" s="6" t="s">
        <v>2</v>
      </c>
      <c r="O113">
        <f t="shared" ca="1" si="5"/>
        <v>2</v>
      </c>
    </row>
    <row r="114" spans="1:15" ht="20.25" x14ac:dyDescent="0.25">
      <c r="A114" s="4">
        <v>113</v>
      </c>
      <c r="B114" s="4">
        <v>2012</v>
      </c>
      <c r="C114" s="53">
        <v>41176</v>
      </c>
      <c r="D114" s="22">
        <v>43466</v>
      </c>
      <c r="E114" s="23">
        <v>6.2739726027397262</v>
      </c>
      <c r="F114" s="24">
        <f t="shared" si="3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4"/>
        <v>26</v>
      </c>
      <c r="L114" s="38" t="s">
        <v>223</v>
      </c>
      <c r="M114" s="6" t="s">
        <v>67</v>
      </c>
      <c r="N114" s="6" t="s">
        <v>54</v>
      </c>
      <c r="O114">
        <f t="shared" ca="1" si="5"/>
        <v>1</v>
      </c>
    </row>
    <row r="115" spans="1:15" ht="20.25" x14ac:dyDescent="0.25">
      <c r="A115" s="4">
        <v>114</v>
      </c>
      <c r="B115" s="4">
        <v>2012</v>
      </c>
      <c r="C115" s="53">
        <v>41176</v>
      </c>
      <c r="D115" s="22">
        <v>43466</v>
      </c>
      <c r="E115" s="23">
        <v>6.2739726027397262</v>
      </c>
      <c r="F115" s="24">
        <f t="shared" si="3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4"/>
        <v>26</v>
      </c>
      <c r="L115" s="38" t="s">
        <v>225</v>
      </c>
      <c r="M115" s="6" t="s">
        <v>9</v>
      </c>
      <c r="N115" s="6" t="s">
        <v>5</v>
      </c>
      <c r="O115">
        <f t="shared" ca="1" si="5"/>
        <v>2</v>
      </c>
    </row>
    <row r="116" spans="1:15" ht="20.25" x14ac:dyDescent="0.25">
      <c r="A116" s="4">
        <v>115</v>
      </c>
      <c r="B116" s="4">
        <v>2012</v>
      </c>
      <c r="C116" s="51">
        <v>41211</v>
      </c>
      <c r="D116" s="22">
        <v>43466</v>
      </c>
      <c r="E116" s="23">
        <v>6.1780821917808222</v>
      </c>
      <c r="F116" s="24">
        <f t="shared" si="3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4"/>
        <v>26</v>
      </c>
      <c r="L116" s="38" t="s">
        <v>226</v>
      </c>
      <c r="M116" s="6" t="s">
        <v>40</v>
      </c>
      <c r="N116" s="6" t="s">
        <v>7</v>
      </c>
      <c r="O116">
        <f t="shared" ca="1" si="5"/>
        <v>2</v>
      </c>
    </row>
    <row r="117" spans="1:15" ht="20.25" x14ac:dyDescent="0.25">
      <c r="A117" s="4">
        <v>116</v>
      </c>
      <c r="B117" s="4">
        <v>2013</v>
      </c>
      <c r="C117" s="51">
        <v>41302</v>
      </c>
      <c r="D117" s="22">
        <v>43466</v>
      </c>
      <c r="E117" s="23">
        <v>5.9287671232876713</v>
      </c>
      <c r="F117" s="24">
        <f t="shared" si="3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4"/>
        <v>26</v>
      </c>
      <c r="L117" s="38" t="s">
        <v>229</v>
      </c>
      <c r="M117" s="6" t="s">
        <v>56</v>
      </c>
      <c r="N117" s="6" t="s">
        <v>54</v>
      </c>
      <c r="O117">
        <f t="shared" ca="1" si="5"/>
        <v>3</v>
      </c>
    </row>
    <row r="118" spans="1:15" ht="20.25" x14ac:dyDescent="0.25">
      <c r="A118" s="4">
        <v>117</v>
      </c>
      <c r="B118" s="4">
        <v>2013</v>
      </c>
      <c r="C118" s="53">
        <v>41309</v>
      </c>
      <c r="D118" s="22">
        <v>43466</v>
      </c>
      <c r="E118" s="23">
        <v>5.9095890410958907</v>
      </c>
      <c r="F118" s="24">
        <f t="shared" si="3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4"/>
        <v>26</v>
      </c>
      <c r="L118" s="38" t="s">
        <v>231</v>
      </c>
      <c r="M118" s="6" t="s">
        <v>11</v>
      </c>
      <c r="N118" s="6" t="s">
        <v>5</v>
      </c>
      <c r="O118">
        <f t="shared" ca="1" si="5"/>
        <v>2</v>
      </c>
    </row>
    <row r="119" spans="1:15" ht="20.25" x14ac:dyDescent="0.25">
      <c r="A119" s="4">
        <v>118</v>
      </c>
      <c r="B119" s="4">
        <v>2013</v>
      </c>
      <c r="C119" s="51">
        <v>41316</v>
      </c>
      <c r="D119" s="22">
        <v>43466</v>
      </c>
      <c r="E119" s="23">
        <v>5.8904109589041092</v>
      </c>
      <c r="F119" s="24">
        <f t="shared" si="3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4"/>
        <v>26</v>
      </c>
      <c r="L119" s="38" t="s">
        <v>238</v>
      </c>
      <c r="M119" s="6" t="s">
        <v>56</v>
      </c>
      <c r="N119" s="6" t="s">
        <v>54</v>
      </c>
      <c r="O119">
        <f t="shared" ca="1" si="5"/>
        <v>3</v>
      </c>
    </row>
    <row r="120" spans="1:15" ht="20.25" x14ac:dyDescent="0.25">
      <c r="A120" s="4">
        <v>119</v>
      </c>
      <c r="B120" s="4">
        <v>2013</v>
      </c>
      <c r="C120" s="53">
        <v>41316</v>
      </c>
      <c r="D120" s="22">
        <v>43466</v>
      </c>
      <c r="E120" s="23">
        <v>5.8904109589041092</v>
      </c>
      <c r="F120" s="24">
        <f t="shared" si="3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4"/>
        <v>26</v>
      </c>
      <c r="L120" s="40" t="s">
        <v>240</v>
      </c>
      <c r="M120" s="6" t="s">
        <v>57</v>
      </c>
      <c r="N120" s="6" t="s">
        <v>5</v>
      </c>
      <c r="O120">
        <f t="shared" ca="1" si="5"/>
        <v>1</v>
      </c>
    </row>
    <row r="121" spans="1:15" ht="20.25" x14ac:dyDescent="0.25">
      <c r="A121" s="4">
        <v>120</v>
      </c>
      <c r="B121" s="4">
        <v>2013</v>
      </c>
      <c r="C121" s="53">
        <v>41379</v>
      </c>
      <c r="D121" s="22">
        <v>43466</v>
      </c>
      <c r="E121" s="23">
        <v>5.7178082191780826</v>
      </c>
      <c r="F121" s="24">
        <f t="shared" si="3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4"/>
        <v>26</v>
      </c>
      <c r="L121" s="38" t="s">
        <v>275</v>
      </c>
      <c r="M121" s="6" t="s">
        <v>67</v>
      </c>
      <c r="N121" s="6" t="s">
        <v>276</v>
      </c>
      <c r="O121">
        <f t="shared" ca="1" si="5"/>
        <v>1</v>
      </c>
    </row>
    <row r="122" spans="1:15" ht="20.25" x14ac:dyDescent="0.25">
      <c r="A122" s="4">
        <v>121</v>
      </c>
      <c r="B122" s="4">
        <v>2013</v>
      </c>
      <c r="C122" s="53">
        <v>41386</v>
      </c>
      <c r="D122" s="22">
        <v>43466</v>
      </c>
      <c r="E122" s="23">
        <v>5.6986301369863011</v>
      </c>
      <c r="F122" s="24">
        <f t="shared" si="3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4"/>
        <v>26</v>
      </c>
      <c r="L122" s="38" t="s">
        <v>278</v>
      </c>
      <c r="M122" s="5" t="s">
        <v>4</v>
      </c>
      <c r="N122" s="5" t="s">
        <v>5</v>
      </c>
      <c r="O122">
        <f t="shared" ca="1" si="5"/>
        <v>2</v>
      </c>
    </row>
    <row r="123" spans="1:15" ht="20.25" x14ac:dyDescent="0.25">
      <c r="A123" s="4">
        <v>122</v>
      </c>
      <c r="B123" s="4">
        <v>2013</v>
      </c>
      <c r="C123" s="53">
        <v>41407</v>
      </c>
      <c r="D123" s="22">
        <v>43466</v>
      </c>
      <c r="E123" s="23">
        <v>5.6410958904109592</v>
      </c>
      <c r="F123" s="24">
        <f t="shared" si="3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4"/>
        <v>26</v>
      </c>
      <c r="L123" s="26">
        <v>1701</v>
      </c>
      <c r="M123" s="27" t="s">
        <v>9</v>
      </c>
      <c r="N123" s="27" t="s">
        <v>5</v>
      </c>
      <c r="O123">
        <f t="shared" ca="1" si="5"/>
        <v>1</v>
      </c>
    </row>
    <row r="124" spans="1:15" ht="20.25" x14ac:dyDescent="0.25">
      <c r="A124" s="4">
        <v>123</v>
      </c>
      <c r="B124" s="4">
        <v>2013</v>
      </c>
      <c r="C124" s="53">
        <v>41414</v>
      </c>
      <c r="D124" s="22">
        <v>43466</v>
      </c>
      <c r="E124" s="23">
        <v>5.6219178082191785</v>
      </c>
      <c r="F124" s="24">
        <f t="shared" si="3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4"/>
        <v>26</v>
      </c>
      <c r="L124" s="38" t="s">
        <v>242</v>
      </c>
      <c r="M124" s="6" t="s">
        <v>31</v>
      </c>
      <c r="N124" s="6" t="s">
        <v>5</v>
      </c>
      <c r="O124">
        <f t="shared" ca="1" si="5"/>
        <v>2</v>
      </c>
    </row>
    <row r="125" spans="1:15" ht="20.25" x14ac:dyDescent="0.25">
      <c r="A125" s="4">
        <v>124</v>
      </c>
      <c r="B125" s="4">
        <v>2013</v>
      </c>
      <c r="C125" s="53">
        <v>41422</v>
      </c>
      <c r="D125" s="22">
        <v>43466</v>
      </c>
      <c r="E125" s="23">
        <v>5.6</v>
      </c>
      <c r="F125" s="24">
        <f t="shared" si="3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4"/>
        <v>26</v>
      </c>
      <c r="L125" s="38" t="s">
        <v>284</v>
      </c>
      <c r="M125" s="6" t="s">
        <v>26</v>
      </c>
      <c r="N125" s="6" t="s">
        <v>7</v>
      </c>
      <c r="O125">
        <f t="shared" ca="1" si="5"/>
        <v>2</v>
      </c>
    </row>
    <row r="126" spans="1:15" ht="20.25" x14ac:dyDescent="0.25">
      <c r="A126" s="4">
        <v>125</v>
      </c>
      <c r="B126" s="4">
        <v>2013</v>
      </c>
      <c r="C126" s="53">
        <v>41422</v>
      </c>
      <c r="D126" s="22">
        <v>43466</v>
      </c>
      <c r="E126" s="23">
        <v>5.6</v>
      </c>
      <c r="F126" s="24">
        <f t="shared" si="3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4"/>
        <v>26</v>
      </c>
      <c r="L126" s="38" t="s">
        <v>424</v>
      </c>
      <c r="M126" s="6" t="s">
        <v>26</v>
      </c>
      <c r="N126" s="6" t="s">
        <v>7</v>
      </c>
      <c r="O126">
        <f t="shared" ca="1" si="5"/>
        <v>1</v>
      </c>
    </row>
    <row r="127" spans="1:15" ht="20.25" x14ac:dyDescent="0.25">
      <c r="A127" s="4">
        <v>126</v>
      </c>
      <c r="B127" s="4">
        <v>2013</v>
      </c>
      <c r="C127" s="53">
        <v>41449</v>
      </c>
      <c r="D127" s="22">
        <v>43466</v>
      </c>
      <c r="E127" s="23">
        <v>5.5260273972602736</v>
      </c>
      <c r="F127" s="24">
        <f t="shared" si="3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4"/>
        <v>26</v>
      </c>
      <c r="L127" s="38" t="s">
        <v>288</v>
      </c>
      <c r="M127" s="6" t="s">
        <v>48</v>
      </c>
      <c r="N127" s="6" t="s">
        <v>276</v>
      </c>
      <c r="O127">
        <f t="shared" ca="1" si="5"/>
        <v>2</v>
      </c>
    </row>
    <row r="128" spans="1:15" ht="20.25" x14ac:dyDescent="0.25">
      <c r="A128" s="4">
        <v>127</v>
      </c>
      <c r="B128" s="4">
        <v>2013</v>
      </c>
      <c r="C128" s="53">
        <v>41449</v>
      </c>
      <c r="D128" s="22">
        <v>43466</v>
      </c>
      <c r="E128" s="23">
        <v>5.5260273972602736</v>
      </c>
      <c r="F128" s="24">
        <f t="shared" si="3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4"/>
        <v>26</v>
      </c>
      <c r="L128" s="38" t="s">
        <v>290</v>
      </c>
      <c r="M128" s="6" t="s">
        <v>21</v>
      </c>
      <c r="N128" s="6" t="s">
        <v>276</v>
      </c>
      <c r="O128">
        <f t="shared" ca="1" si="5"/>
        <v>2</v>
      </c>
    </row>
    <row r="129" spans="1:15" ht="20.25" x14ac:dyDescent="0.25">
      <c r="A129" s="4">
        <v>128</v>
      </c>
      <c r="B129" s="4">
        <v>2013</v>
      </c>
      <c r="C129" s="53">
        <v>41449</v>
      </c>
      <c r="D129" s="22">
        <v>43466</v>
      </c>
      <c r="E129" s="23">
        <v>5.5260273972602736</v>
      </c>
      <c r="F129" s="24">
        <f t="shared" si="3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4"/>
        <v>26</v>
      </c>
      <c r="L129" s="38" t="s">
        <v>292</v>
      </c>
      <c r="M129" s="6" t="s">
        <v>4</v>
      </c>
      <c r="N129" s="6" t="s">
        <v>5</v>
      </c>
      <c r="O129">
        <f t="shared" ca="1" si="5"/>
        <v>3</v>
      </c>
    </row>
    <row r="130" spans="1:15" ht="20.25" x14ac:dyDescent="0.25">
      <c r="A130" s="4">
        <v>129</v>
      </c>
      <c r="B130" s="4">
        <v>2013</v>
      </c>
      <c r="C130" s="53">
        <v>41463</v>
      </c>
      <c r="D130" s="22">
        <v>43466</v>
      </c>
      <c r="E130" s="23">
        <v>5.4876712328767123</v>
      </c>
      <c r="F130" s="24">
        <f t="shared" ref="F130:F193" si="6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7">SUM(I130:J130)</f>
        <v>26</v>
      </c>
      <c r="L130" s="38" t="s">
        <v>295</v>
      </c>
      <c r="M130" s="6" t="s">
        <v>56</v>
      </c>
      <c r="N130" s="6" t="s">
        <v>54</v>
      </c>
      <c r="O130">
        <f t="shared" ca="1" si="5"/>
        <v>3</v>
      </c>
    </row>
    <row r="131" spans="1:15" ht="20.25" x14ac:dyDescent="0.25">
      <c r="A131" s="4">
        <v>130</v>
      </c>
      <c r="B131" s="4">
        <v>2013</v>
      </c>
      <c r="C131" s="53">
        <v>41491</v>
      </c>
      <c r="D131" s="22">
        <v>43466</v>
      </c>
      <c r="E131" s="23">
        <v>5.4109589041095889</v>
      </c>
      <c r="F131" s="24">
        <f t="shared" si="6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7"/>
        <v>26</v>
      </c>
      <c r="L131" s="38" t="s">
        <v>297</v>
      </c>
      <c r="M131" s="6" t="s">
        <v>45</v>
      </c>
      <c r="N131" s="6" t="s">
        <v>7</v>
      </c>
      <c r="O131">
        <f t="shared" ref="O131:Q194" ca="1" si="8">RANDBETWEEN(1,3)</f>
        <v>1</v>
      </c>
    </row>
    <row r="132" spans="1:15" ht="20.25" x14ac:dyDescent="0.25">
      <c r="A132" s="4">
        <v>131</v>
      </c>
      <c r="B132" s="4">
        <v>2013</v>
      </c>
      <c r="C132" s="53">
        <v>41491</v>
      </c>
      <c r="D132" s="22">
        <v>43466</v>
      </c>
      <c r="E132" s="23">
        <v>5.4109589041095889</v>
      </c>
      <c r="F132" s="24">
        <f t="shared" si="6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7"/>
        <v>26</v>
      </c>
      <c r="L132" s="38" t="s">
        <v>299</v>
      </c>
      <c r="M132" s="6" t="s">
        <v>4</v>
      </c>
      <c r="N132" s="6" t="s">
        <v>5</v>
      </c>
      <c r="O132">
        <f t="shared" ca="1" si="8"/>
        <v>3</v>
      </c>
    </row>
    <row r="133" spans="1:15" ht="20.25" x14ac:dyDescent="0.25">
      <c r="A133" s="4">
        <v>132</v>
      </c>
      <c r="B133" s="4">
        <v>2013</v>
      </c>
      <c r="C133" s="53">
        <v>41498</v>
      </c>
      <c r="D133" s="22">
        <v>43466</v>
      </c>
      <c r="E133" s="23">
        <v>5.3917808219178083</v>
      </c>
      <c r="F133" s="24">
        <f t="shared" si="6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7"/>
        <v>26</v>
      </c>
      <c r="L133" s="38" t="s">
        <v>306</v>
      </c>
      <c r="M133" s="6" t="s">
        <v>48</v>
      </c>
      <c r="N133" s="6" t="s">
        <v>276</v>
      </c>
      <c r="O133">
        <f t="shared" ca="1" si="8"/>
        <v>2</v>
      </c>
    </row>
    <row r="134" spans="1:15" ht="20.25" x14ac:dyDescent="0.25">
      <c r="A134" s="4">
        <v>133</v>
      </c>
      <c r="B134" s="4">
        <v>2013</v>
      </c>
      <c r="C134" s="53">
        <v>41498</v>
      </c>
      <c r="D134" s="22">
        <v>43466</v>
      </c>
      <c r="E134" s="23">
        <v>5.3917808219178083</v>
      </c>
      <c r="F134" s="24">
        <f t="shared" si="6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7"/>
        <v>26</v>
      </c>
      <c r="L134" s="38" t="s">
        <v>308</v>
      </c>
      <c r="M134" s="6" t="s">
        <v>6</v>
      </c>
      <c r="N134" s="6" t="s">
        <v>7</v>
      </c>
      <c r="O134">
        <f t="shared" ca="1" si="8"/>
        <v>1</v>
      </c>
    </row>
    <row r="135" spans="1:15" ht="20.25" x14ac:dyDescent="0.25">
      <c r="A135" s="4">
        <v>134</v>
      </c>
      <c r="B135" s="4">
        <v>2013</v>
      </c>
      <c r="C135" s="53">
        <v>41505</v>
      </c>
      <c r="D135" s="22">
        <v>43466</v>
      </c>
      <c r="E135" s="23">
        <v>5.3726027397260276</v>
      </c>
      <c r="F135" s="24">
        <f t="shared" si="6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7"/>
        <v>26</v>
      </c>
      <c r="L135" s="38" t="s">
        <v>302</v>
      </c>
      <c r="M135" s="6" t="s">
        <v>21</v>
      </c>
      <c r="N135" s="6" t="s">
        <v>276</v>
      </c>
      <c r="O135">
        <f t="shared" ca="1" si="8"/>
        <v>2</v>
      </c>
    </row>
    <row r="136" spans="1:15" ht="20.25" x14ac:dyDescent="0.25">
      <c r="A136" s="4">
        <v>135</v>
      </c>
      <c r="B136" s="4">
        <v>2013</v>
      </c>
      <c r="C136" s="53">
        <v>41505</v>
      </c>
      <c r="D136" s="22">
        <v>43466</v>
      </c>
      <c r="E136" s="23">
        <v>5.3726027397260276</v>
      </c>
      <c r="F136" s="24">
        <f t="shared" si="6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7"/>
        <v>26</v>
      </c>
      <c r="L136" s="38" t="s">
        <v>303</v>
      </c>
      <c r="M136" s="6" t="s">
        <v>21</v>
      </c>
      <c r="N136" s="6" t="s">
        <v>276</v>
      </c>
      <c r="O136">
        <f t="shared" ca="1" si="8"/>
        <v>2</v>
      </c>
    </row>
    <row r="137" spans="1:15" ht="20.25" x14ac:dyDescent="0.25">
      <c r="A137" s="4">
        <v>136</v>
      </c>
      <c r="B137" s="4">
        <v>2013</v>
      </c>
      <c r="C137" s="53">
        <v>41505</v>
      </c>
      <c r="D137" s="22">
        <v>43466</v>
      </c>
      <c r="E137" s="23">
        <v>5.3726027397260276</v>
      </c>
      <c r="F137" s="24">
        <f t="shared" si="6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7"/>
        <v>26</v>
      </c>
      <c r="L137" s="38" t="s">
        <v>304</v>
      </c>
      <c r="M137" s="6" t="s">
        <v>21</v>
      </c>
      <c r="N137" s="6" t="s">
        <v>276</v>
      </c>
      <c r="O137">
        <f t="shared" ca="1" si="8"/>
        <v>1</v>
      </c>
    </row>
    <row r="138" spans="1:15" ht="20.25" x14ac:dyDescent="0.25">
      <c r="A138" s="4">
        <v>137</v>
      </c>
      <c r="B138" s="4">
        <v>2013</v>
      </c>
      <c r="C138" s="53">
        <v>41526</v>
      </c>
      <c r="D138" s="22">
        <v>43466</v>
      </c>
      <c r="E138" s="23">
        <v>5.3150684931506849</v>
      </c>
      <c r="F138" s="24">
        <f t="shared" si="6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7"/>
        <v>26</v>
      </c>
      <c r="L138" s="38" t="s">
        <v>309</v>
      </c>
      <c r="M138" s="6" t="s">
        <v>29</v>
      </c>
      <c r="N138" s="6" t="s">
        <v>5</v>
      </c>
      <c r="O138">
        <f t="shared" ca="1" si="8"/>
        <v>1</v>
      </c>
    </row>
    <row r="139" spans="1:15" ht="20.25" x14ac:dyDescent="0.25">
      <c r="A139" s="4">
        <v>138</v>
      </c>
      <c r="B139" s="4">
        <v>2013</v>
      </c>
      <c r="C139" s="53">
        <v>41568</v>
      </c>
      <c r="D139" s="22">
        <v>43466</v>
      </c>
      <c r="E139" s="23">
        <v>5.2</v>
      </c>
      <c r="F139" s="24">
        <f t="shared" si="6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7"/>
        <v>26</v>
      </c>
      <c r="L139" s="38" t="s">
        <v>314</v>
      </c>
      <c r="M139" s="6" t="s">
        <v>392</v>
      </c>
      <c r="N139" s="6" t="s">
        <v>5</v>
      </c>
      <c r="O139">
        <f t="shared" ca="1" si="8"/>
        <v>3</v>
      </c>
    </row>
    <row r="140" spans="1:15" ht="20.25" x14ac:dyDescent="0.25">
      <c r="A140" s="4">
        <v>139</v>
      </c>
      <c r="B140" s="4">
        <v>2013</v>
      </c>
      <c r="C140" s="53">
        <v>41575</v>
      </c>
      <c r="D140" s="22">
        <v>43466</v>
      </c>
      <c r="E140" s="23">
        <v>5.1808219178082195</v>
      </c>
      <c r="F140" s="24">
        <f t="shared" si="6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7"/>
        <v>26</v>
      </c>
      <c r="L140" s="38" t="s">
        <v>316</v>
      </c>
      <c r="M140" s="6" t="s">
        <v>57</v>
      </c>
      <c r="N140" s="6" t="s">
        <v>5</v>
      </c>
      <c r="O140">
        <f t="shared" ca="1" si="8"/>
        <v>1</v>
      </c>
    </row>
    <row r="141" spans="1:15" ht="20.25" x14ac:dyDescent="0.25">
      <c r="A141" s="4">
        <v>140</v>
      </c>
      <c r="B141" s="4">
        <v>2013</v>
      </c>
      <c r="C141" s="53">
        <v>41582</v>
      </c>
      <c r="D141" s="22">
        <v>43466</v>
      </c>
      <c r="E141" s="23">
        <v>5.161643835616438</v>
      </c>
      <c r="F141" s="24">
        <f t="shared" si="6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7"/>
        <v>26</v>
      </c>
      <c r="L141" s="38" t="s">
        <v>318</v>
      </c>
      <c r="M141" s="6" t="s">
        <v>162</v>
      </c>
      <c r="N141" s="6" t="s">
        <v>2</v>
      </c>
      <c r="O141">
        <f t="shared" ca="1" si="8"/>
        <v>3</v>
      </c>
    </row>
    <row r="142" spans="1:15" ht="20.25" x14ac:dyDescent="0.25">
      <c r="A142" s="4">
        <v>141</v>
      </c>
      <c r="B142" s="4">
        <v>2013</v>
      </c>
      <c r="C142" s="53">
        <v>41589</v>
      </c>
      <c r="D142" s="22">
        <v>43466</v>
      </c>
      <c r="E142" s="23">
        <v>5.1424657534246574</v>
      </c>
      <c r="F142" s="24">
        <f t="shared" si="6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7"/>
        <v>26</v>
      </c>
      <c r="L142" s="38" t="s">
        <v>320</v>
      </c>
      <c r="M142" s="6" t="s">
        <v>67</v>
      </c>
      <c r="N142" s="6" t="s">
        <v>276</v>
      </c>
      <c r="O142">
        <f t="shared" ca="1" si="8"/>
        <v>3</v>
      </c>
    </row>
    <row r="143" spans="1:15" ht="20.25" x14ac:dyDescent="0.25">
      <c r="A143" s="4">
        <v>142</v>
      </c>
      <c r="B143" s="4">
        <v>2013</v>
      </c>
      <c r="C143" s="53">
        <v>41589</v>
      </c>
      <c r="D143" s="22">
        <v>43466</v>
      </c>
      <c r="E143" s="23">
        <v>5.1424657534246574</v>
      </c>
      <c r="F143" s="24">
        <f t="shared" si="6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7"/>
        <v>26</v>
      </c>
      <c r="L143" s="38" t="s">
        <v>322</v>
      </c>
      <c r="M143" s="6" t="s">
        <v>67</v>
      </c>
      <c r="N143" s="6" t="s">
        <v>276</v>
      </c>
      <c r="O143">
        <f t="shared" ca="1" si="8"/>
        <v>3</v>
      </c>
    </row>
    <row r="144" spans="1:15" ht="20.25" x14ac:dyDescent="0.25">
      <c r="A144" s="4">
        <v>143</v>
      </c>
      <c r="B144" s="4">
        <v>2013</v>
      </c>
      <c r="C144" s="53">
        <v>41589</v>
      </c>
      <c r="D144" s="22">
        <v>43466</v>
      </c>
      <c r="E144" s="23">
        <v>5.1424657534246574</v>
      </c>
      <c r="F144" s="24">
        <f t="shared" si="6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7"/>
        <v>26</v>
      </c>
      <c r="L144" s="38" t="s">
        <v>324</v>
      </c>
      <c r="M144" s="6" t="s">
        <v>29</v>
      </c>
      <c r="N144" s="6" t="s">
        <v>5</v>
      </c>
      <c r="O144">
        <f t="shared" ca="1" si="8"/>
        <v>3</v>
      </c>
    </row>
    <row r="145" spans="1:15" ht="20.25" x14ac:dyDescent="0.25">
      <c r="A145" s="4">
        <v>144</v>
      </c>
      <c r="B145" s="4">
        <v>2013</v>
      </c>
      <c r="C145" s="53">
        <v>41596</v>
      </c>
      <c r="D145" s="22">
        <v>43466</v>
      </c>
      <c r="E145" s="23">
        <v>5.1232876712328768</v>
      </c>
      <c r="F145" s="24">
        <f t="shared" si="6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7"/>
        <v>26</v>
      </c>
      <c r="L145" s="38" t="s">
        <v>311</v>
      </c>
      <c r="M145" s="6" t="s">
        <v>48</v>
      </c>
      <c r="N145" s="6" t="s">
        <v>276</v>
      </c>
      <c r="O145">
        <f t="shared" ca="1" si="8"/>
        <v>1</v>
      </c>
    </row>
    <row r="146" spans="1:15" ht="20.25" x14ac:dyDescent="0.25">
      <c r="A146" s="4">
        <v>145</v>
      </c>
      <c r="B146" s="4">
        <v>2013</v>
      </c>
      <c r="C146" s="53">
        <v>41596</v>
      </c>
      <c r="D146" s="22">
        <v>43466</v>
      </c>
      <c r="E146" s="23">
        <v>5.1232876712328768</v>
      </c>
      <c r="F146" s="24">
        <f t="shared" si="6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7"/>
        <v>26</v>
      </c>
      <c r="L146" s="38" t="s">
        <v>339</v>
      </c>
      <c r="M146" s="6" t="s">
        <v>57</v>
      </c>
      <c r="N146" s="6" t="s">
        <v>5</v>
      </c>
      <c r="O146">
        <f t="shared" ca="1" si="8"/>
        <v>2</v>
      </c>
    </row>
    <row r="147" spans="1:15" ht="20.25" x14ac:dyDescent="0.25">
      <c r="A147" s="4">
        <v>146</v>
      </c>
      <c r="B147" s="4">
        <v>2013</v>
      </c>
      <c r="C147" s="53">
        <v>41610</v>
      </c>
      <c r="D147" s="22">
        <v>43466</v>
      </c>
      <c r="E147" s="23">
        <v>5.0849315068493155</v>
      </c>
      <c r="F147" s="24">
        <f t="shared" si="6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7"/>
        <v>26</v>
      </c>
      <c r="L147" s="38" t="s">
        <v>326</v>
      </c>
      <c r="M147" s="6" t="s">
        <v>29</v>
      </c>
      <c r="N147" s="6" t="s">
        <v>5</v>
      </c>
      <c r="O147">
        <f t="shared" ca="1" si="8"/>
        <v>3</v>
      </c>
    </row>
    <row r="148" spans="1:15" ht="20.25" x14ac:dyDescent="0.25">
      <c r="A148" s="4">
        <v>147</v>
      </c>
      <c r="B148" s="4">
        <v>2013</v>
      </c>
      <c r="C148" s="53">
        <v>41610</v>
      </c>
      <c r="D148" s="22">
        <v>43466</v>
      </c>
      <c r="E148" s="23">
        <v>5.0849315068493155</v>
      </c>
      <c r="F148" s="24">
        <f t="shared" si="6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7"/>
        <v>26</v>
      </c>
      <c r="L148" s="38" t="s">
        <v>328</v>
      </c>
      <c r="M148" s="6" t="s">
        <v>4</v>
      </c>
      <c r="N148" s="6" t="s">
        <v>5</v>
      </c>
      <c r="O148">
        <f t="shared" ca="1" si="8"/>
        <v>1</v>
      </c>
    </row>
    <row r="149" spans="1:15" ht="20.25" x14ac:dyDescent="0.25">
      <c r="A149" s="4">
        <v>148</v>
      </c>
      <c r="B149" s="4">
        <v>2013</v>
      </c>
      <c r="C149" s="53">
        <v>41610</v>
      </c>
      <c r="D149" s="22">
        <v>43466</v>
      </c>
      <c r="E149" s="23">
        <v>5.0849315068493155</v>
      </c>
      <c r="F149" s="24">
        <f t="shared" si="6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7"/>
        <v>26</v>
      </c>
      <c r="L149" s="38" t="s">
        <v>330</v>
      </c>
      <c r="M149" s="6" t="s">
        <v>48</v>
      </c>
      <c r="N149" s="6" t="s">
        <v>276</v>
      </c>
      <c r="O149">
        <f t="shared" ca="1" si="8"/>
        <v>1</v>
      </c>
    </row>
    <row r="150" spans="1:15" ht="20.25" x14ac:dyDescent="0.25">
      <c r="A150" s="4">
        <v>149</v>
      </c>
      <c r="B150" s="4">
        <v>2013</v>
      </c>
      <c r="C150" s="53">
        <v>41610</v>
      </c>
      <c r="D150" s="22">
        <v>43466</v>
      </c>
      <c r="E150" s="23">
        <v>5.0849315068493155</v>
      </c>
      <c r="F150" s="24">
        <f t="shared" si="6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7"/>
        <v>26</v>
      </c>
      <c r="L150" s="38" t="s">
        <v>332</v>
      </c>
      <c r="M150" s="6" t="s">
        <v>29</v>
      </c>
      <c r="N150" s="6" t="s">
        <v>5</v>
      </c>
      <c r="O150">
        <f t="shared" ca="1" si="8"/>
        <v>1</v>
      </c>
    </row>
    <row r="151" spans="1:15" ht="20.25" x14ac:dyDescent="0.25">
      <c r="A151" s="4">
        <v>150</v>
      </c>
      <c r="B151" s="4">
        <v>2013</v>
      </c>
      <c r="C151" s="53">
        <v>41610</v>
      </c>
      <c r="D151" s="22">
        <v>43466</v>
      </c>
      <c r="E151" s="23">
        <v>5.0849315068493155</v>
      </c>
      <c r="F151" s="24">
        <f t="shared" si="6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7"/>
        <v>26</v>
      </c>
      <c r="L151" s="38" t="s">
        <v>334</v>
      </c>
      <c r="M151" s="6" t="s">
        <v>29</v>
      </c>
      <c r="N151" s="6" t="s">
        <v>5</v>
      </c>
      <c r="O151">
        <f t="shared" ca="1" si="8"/>
        <v>1</v>
      </c>
    </row>
    <row r="152" spans="1:15" ht="20.25" x14ac:dyDescent="0.25">
      <c r="A152" s="4">
        <v>151</v>
      </c>
      <c r="B152" s="4">
        <v>2013</v>
      </c>
      <c r="C152" s="53">
        <v>41610</v>
      </c>
      <c r="D152" s="22">
        <v>43466</v>
      </c>
      <c r="E152" s="23">
        <v>5.0849315068493155</v>
      </c>
      <c r="F152" s="24">
        <f t="shared" si="6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7"/>
        <v>26</v>
      </c>
      <c r="L152" s="38" t="s">
        <v>335</v>
      </c>
      <c r="M152" s="6" t="s">
        <v>57</v>
      </c>
      <c r="N152" s="6" t="s">
        <v>5</v>
      </c>
      <c r="O152">
        <f t="shared" ca="1" si="8"/>
        <v>3</v>
      </c>
    </row>
    <row r="153" spans="1:15" ht="20.25" x14ac:dyDescent="0.25">
      <c r="A153" s="4">
        <v>152</v>
      </c>
      <c r="B153" s="4">
        <v>2013</v>
      </c>
      <c r="C153" s="53">
        <v>41617</v>
      </c>
      <c r="D153" s="22">
        <v>43466</v>
      </c>
      <c r="E153" s="23">
        <v>5.065753424657534</v>
      </c>
      <c r="F153" s="24">
        <f t="shared" si="6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7"/>
        <v>26</v>
      </c>
      <c r="L153" s="38" t="s">
        <v>338</v>
      </c>
      <c r="M153" s="6" t="s">
        <v>416</v>
      </c>
      <c r="N153" s="6" t="s">
        <v>19</v>
      </c>
      <c r="O153">
        <f t="shared" ca="1" si="8"/>
        <v>2</v>
      </c>
    </row>
    <row r="154" spans="1:15" ht="20.25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6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7"/>
        <v>26</v>
      </c>
      <c r="L154" s="7">
        <v>1763</v>
      </c>
      <c r="M154" s="8" t="s">
        <v>56</v>
      </c>
      <c r="N154" s="8" t="s">
        <v>54</v>
      </c>
      <c r="O154">
        <f t="shared" ca="1" si="8"/>
        <v>1</v>
      </c>
    </row>
    <row r="155" spans="1:15" ht="20.25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6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7"/>
        <v>26</v>
      </c>
      <c r="L155" s="7">
        <v>1764</v>
      </c>
      <c r="M155" s="8" t="s">
        <v>162</v>
      </c>
      <c r="N155" s="8" t="s">
        <v>5</v>
      </c>
      <c r="O155">
        <f t="shared" ca="1" si="8"/>
        <v>1</v>
      </c>
    </row>
    <row r="156" spans="1:15" ht="20.25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6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7"/>
        <v>26</v>
      </c>
      <c r="L156" s="7">
        <v>1765</v>
      </c>
      <c r="M156" s="8" t="s">
        <v>21</v>
      </c>
      <c r="N156" s="8" t="s">
        <v>276</v>
      </c>
      <c r="O156">
        <f t="shared" ca="1" si="8"/>
        <v>3</v>
      </c>
    </row>
    <row r="157" spans="1:15" ht="20.25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6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7"/>
        <v>26</v>
      </c>
      <c r="L157" s="7">
        <v>1766</v>
      </c>
      <c r="M157" s="8" t="s">
        <v>9</v>
      </c>
      <c r="N157" s="8" t="s">
        <v>5</v>
      </c>
      <c r="O157">
        <f t="shared" ca="1" si="8"/>
        <v>3</v>
      </c>
    </row>
    <row r="158" spans="1:15" ht="20.25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6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7"/>
        <v>26</v>
      </c>
      <c r="L158" s="7">
        <v>1767</v>
      </c>
      <c r="M158" s="8" t="s">
        <v>31</v>
      </c>
      <c r="N158" s="8" t="s">
        <v>5</v>
      </c>
      <c r="O158">
        <f t="shared" ca="1" si="8"/>
        <v>2</v>
      </c>
    </row>
    <row r="159" spans="1:15" ht="20.25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6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7"/>
        <v>26</v>
      </c>
      <c r="L159" s="7">
        <v>1769</v>
      </c>
      <c r="M159" s="8" t="s">
        <v>4</v>
      </c>
      <c r="N159" s="8" t="s">
        <v>5</v>
      </c>
      <c r="O159">
        <f t="shared" ca="1" si="8"/>
        <v>1</v>
      </c>
    </row>
    <row r="160" spans="1:15" ht="20.25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6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7"/>
        <v>26</v>
      </c>
      <c r="L160" s="7">
        <v>1770</v>
      </c>
      <c r="M160" s="8" t="s">
        <v>31</v>
      </c>
      <c r="N160" s="8" t="s">
        <v>5</v>
      </c>
      <c r="O160">
        <f t="shared" ca="1" si="8"/>
        <v>3</v>
      </c>
    </row>
    <row r="161" spans="1:15" ht="20.25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6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7"/>
        <v>26</v>
      </c>
      <c r="L161" s="7">
        <v>1772</v>
      </c>
      <c r="M161" s="8" t="s">
        <v>11</v>
      </c>
      <c r="N161" s="8" t="s">
        <v>5</v>
      </c>
      <c r="O161">
        <f t="shared" ca="1" si="8"/>
        <v>2</v>
      </c>
    </row>
    <row r="162" spans="1:15" ht="20.25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6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7"/>
        <v>26</v>
      </c>
      <c r="L162" s="7">
        <v>1773</v>
      </c>
      <c r="M162" s="8" t="s">
        <v>21</v>
      </c>
      <c r="N162" s="8" t="s">
        <v>276</v>
      </c>
      <c r="O162">
        <f t="shared" ca="1" si="8"/>
        <v>3</v>
      </c>
    </row>
    <row r="163" spans="1:15" ht="20.25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6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7"/>
        <v>26</v>
      </c>
      <c r="L163" s="7">
        <v>1775</v>
      </c>
      <c r="M163" s="8" t="s">
        <v>9</v>
      </c>
      <c r="N163" s="8" t="s">
        <v>5</v>
      </c>
      <c r="O163">
        <f t="shared" ca="1" si="8"/>
        <v>1</v>
      </c>
    </row>
    <row r="164" spans="1:15" ht="20.25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6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7"/>
        <v>26</v>
      </c>
      <c r="L164" s="7">
        <v>1776</v>
      </c>
      <c r="M164" s="8" t="s">
        <v>56</v>
      </c>
      <c r="N164" s="8" t="s">
        <v>54</v>
      </c>
      <c r="O164">
        <f t="shared" ca="1" si="8"/>
        <v>3</v>
      </c>
    </row>
    <row r="165" spans="1:15" ht="20.25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6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7"/>
        <v>26</v>
      </c>
      <c r="L165" s="7">
        <v>1778</v>
      </c>
      <c r="M165" s="8" t="s">
        <v>57</v>
      </c>
      <c r="N165" s="8" t="s">
        <v>5</v>
      </c>
      <c r="O165">
        <f t="shared" ca="1" si="8"/>
        <v>3</v>
      </c>
    </row>
    <row r="166" spans="1:15" ht="20.25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6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7"/>
        <v>26</v>
      </c>
      <c r="L166" s="7">
        <v>1780</v>
      </c>
      <c r="M166" s="8" t="s">
        <v>57</v>
      </c>
      <c r="N166" s="8" t="s">
        <v>5</v>
      </c>
      <c r="O166">
        <f t="shared" ca="1" si="8"/>
        <v>1</v>
      </c>
    </row>
    <row r="167" spans="1:15" ht="20.25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6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7"/>
        <v>26</v>
      </c>
      <c r="L167" s="7">
        <v>1781</v>
      </c>
      <c r="M167" s="8" t="s">
        <v>162</v>
      </c>
      <c r="N167" s="8" t="s">
        <v>5</v>
      </c>
      <c r="O167">
        <f t="shared" ca="1" si="8"/>
        <v>2</v>
      </c>
    </row>
    <row r="168" spans="1:15" ht="20.25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6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7"/>
        <v>26</v>
      </c>
      <c r="L168" s="7">
        <v>1783</v>
      </c>
      <c r="M168" s="8" t="s">
        <v>354</v>
      </c>
      <c r="N168" s="8" t="s">
        <v>5</v>
      </c>
      <c r="O168">
        <f t="shared" ca="1" si="8"/>
        <v>1</v>
      </c>
    </row>
    <row r="169" spans="1:15" ht="20.25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6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7"/>
        <v>26</v>
      </c>
      <c r="L169" s="7">
        <v>1788</v>
      </c>
      <c r="M169" s="8" t="s">
        <v>4</v>
      </c>
      <c r="N169" s="8" t="s">
        <v>5</v>
      </c>
      <c r="O169">
        <f t="shared" ca="1" si="8"/>
        <v>3</v>
      </c>
    </row>
    <row r="170" spans="1:15" ht="20.25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6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7"/>
        <v>26</v>
      </c>
      <c r="L170" s="7">
        <v>1789</v>
      </c>
      <c r="M170" s="8" t="s">
        <v>21</v>
      </c>
      <c r="N170" s="8" t="s">
        <v>276</v>
      </c>
      <c r="O170">
        <f t="shared" ca="1" si="8"/>
        <v>3</v>
      </c>
    </row>
    <row r="171" spans="1:15" ht="20.25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6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7"/>
        <v>26</v>
      </c>
      <c r="L171" s="7">
        <v>1790</v>
      </c>
      <c r="M171" s="8" t="s">
        <v>29</v>
      </c>
      <c r="N171" s="8" t="s">
        <v>5</v>
      </c>
      <c r="O171">
        <f t="shared" ca="1" si="8"/>
        <v>3</v>
      </c>
    </row>
    <row r="172" spans="1:15" ht="20.25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6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7"/>
        <v>26</v>
      </c>
      <c r="L172" s="7">
        <v>1792</v>
      </c>
      <c r="M172" s="8" t="s">
        <v>56</v>
      </c>
      <c r="N172" s="8" t="s">
        <v>54</v>
      </c>
      <c r="O172">
        <f t="shared" ca="1" si="8"/>
        <v>3</v>
      </c>
    </row>
    <row r="173" spans="1:15" ht="20.25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6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7"/>
        <v>26</v>
      </c>
      <c r="L173" s="7">
        <v>1796</v>
      </c>
      <c r="M173" s="8" t="s">
        <v>57</v>
      </c>
      <c r="N173" s="8" t="s">
        <v>5</v>
      </c>
      <c r="O173">
        <f t="shared" ca="1" si="8"/>
        <v>3</v>
      </c>
    </row>
    <row r="174" spans="1:15" ht="20.25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6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7"/>
        <v>26</v>
      </c>
      <c r="L174" s="43">
        <v>1797</v>
      </c>
      <c r="M174" s="29" t="s">
        <v>4</v>
      </c>
      <c r="N174" s="44" t="s">
        <v>5</v>
      </c>
      <c r="O174">
        <f t="shared" ca="1" si="8"/>
        <v>2</v>
      </c>
    </row>
    <row r="175" spans="1:15" ht="20.25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6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7"/>
        <v>26</v>
      </c>
      <c r="L175" s="43">
        <v>1801</v>
      </c>
      <c r="M175" s="29" t="s">
        <v>29</v>
      </c>
      <c r="N175" s="44" t="s">
        <v>5</v>
      </c>
      <c r="O175">
        <f t="shared" ca="1" si="8"/>
        <v>3</v>
      </c>
    </row>
    <row r="176" spans="1:15" ht="20.25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6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7"/>
        <v>26</v>
      </c>
      <c r="L176" s="7">
        <v>1802</v>
      </c>
      <c r="M176" s="8" t="s">
        <v>4</v>
      </c>
      <c r="N176" s="8" t="s">
        <v>5</v>
      </c>
      <c r="O176">
        <f t="shared" ca="1" si="8"/>
        <v>3</v>
      </c>
    </row>
    <row r="177" spans="1:15" ht="20.25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6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7"/>
        <v>26</v>
      </c>
      <c r="L177" s="7">
        <v>1803</v>
      </c>
      <c r="M177" s="8" t="s">
        <v>21</v>
      </c>
      <c r="N177" s="8" t="s">
        <v>276</v>
      </c>
      <c r="O177">
        <f t="shared" ca="1" si="8"/>
        <v>2</v>
      </c>
    </row>
    <row r="178" spans="1:15" ht="20.25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6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7"/>
        <v>26</v>
      </c>
      <c r="L178" s="7">
        <v>1804</v>
      </c>
      <c r="M178" s="8" t="s">
        <v>4</v>
      </c>
      <c r="N178" s="8" t="s">
        <v>5</v>
      </c>
      <c r="O178">
        <f t="shared" ca="1" si="8"/>
        <v>3</v>
      </c>
    </row>
    <row r="179" spans="1:15" ht="20.25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6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7"/>
        <v>26</v>
      </c>
      <c r="L179" s="7">
        <v>1808</v>
      </c>
      <c r="M179" s="8" t="s">
        <v>4</v>
      </c>
      <c r="N179" s="8" t="s">
        <v>5</v>
      </c>
      <c r="O179">
        <f t="shared" ca="1" si="8"/>
        <v>3</v>
      </c>
    </row>
    <row r="180" spans="1:15" ht="20.25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6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7"/>
        <v>26</v>
      </c>
      <c r="L180" s="7">
        <v>1810</v>
      </c>
      <c r="M180" s="8" t="s">
        <v>9</v>
      </c>
      <c r="N180" s="8" t="s">
        <v>5</v>
      </c>
      <c r="O180">
        <f t="shared" ca="1" si="8"/>
        <v>2</v>
      </c>
    </row>
    <row r="181" spans="1:15" ht="20.25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6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7"/>
        <v>26</v>
      </c>
      <c r="L181" s="7">
        <v>1811</v>
      </c>
      <c r="M181" s="8" t="s">
        <v>31</v>
      </c>
      <c r="N181" s="8" t="s">
        <v>5</v>
      </c>
      <c r="O181">
        <f t="shared" ca="1" si="8"/>
        <v>1</v>
      </c>
    </row>
    <row r="182" spans="1:15" ht="20.25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6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7"/>
        <v>26</v>
      </c>
      <c r="L182" s="7">
        <v>1813</v>
      </c>
      <c r="M182" s="8" t="s">
        <v>29</v>
      </c>
      <c r="N182" s="8" t="s">
        <v>5</v>
      </c>
      <c r="O182">
        <f t="shared" ca="1" si="8"/>
        <v>3</v>
      </c>
    </row>
    <row r="183" spans="1:15" ht="20.25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6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7"/>
        <v>26</v>
      </c>
      <c r="L183" s="7">
        <v>1816</v>
      </c>
      <c r="M183" s="8" t="s">
        <v>57</v>
      </c>
      <c r="N183" s="8" t="s">
        <v>5</v>
      </c>
      <c r="O183">
        <f t="shared" ca="1" si="8"/>
        <v>3</v>
      </c>
    </row>
    <row r="184" spans="1:15" ht="20.25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6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7"/>
        <v>26</v>
      </c>
      <c r="L184" s="7">
        <v>1820</v>
      </c>
      <c r="M184" s="8" t="s">
        <v>416</v>
      </c>
      <c r="N184" s="8" t="s">
        <v>19</v>
      </c>
      <c r="O184">
        <f t="shared" ca="1" si="8"/>
        <v>1</v>
      </c>
    </row>
    <row r="185" spans="1:15" ht="20.25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6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7"/>
        <v>26</v>
      </c>
      <c r="L185" s="7">
        <v>1824</v>
      </c>
      <c r="M185" s="8" t="s">
        <v>31</v>
      </c>
      <c r="N185" s="8" t="s">
        <v>5</v>
      </c>
      <c r="O185">
        <f t="shared" ca="1" si="8"/>
        <v>1</v>
      </c>
    </row>
    <row r="186" spans="1:15" ht="20.25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6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7"/>
        <v>26</v>
      </c>
      <c r="L186" s="7">
        <v>1826</v>
      </c>
      <c r="M186" s="8" t="s">
        <v>9</v>
      </c>
      <c r="N186" s="8" t="s">
        <v>5</v>
      </c>
      <c r="O186">
        <f t="shared" ca="1" si="8"/>
        <v>2</v>
      </c>
    </row>
    <row r="187" spans="1:15" ht="20.25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6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7"/>
        <v>26</v>
      </c>
      <c r="L187" s="7">
        <v>1828</v>
      </c>
      <c r="M187" s="8" t="s">
        <v>57</v>
      </c>
      <c r="N187" s="8" t="s">
        <v>5</v>
      </c>
      <c r="O187">
        <f t="shared" ca="1" si="8"/>
        <v>1</v>
      </c>
    </row>
    <row r="188" spans="1:15" ht="20.25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6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7"/>
        <v>26</v>
      </c>
      <c r="L188" s="7">
        <v>1829</v>
      </c>
      <c r="M188" s="8" t="s">
        <v>21</v>
      </c>
      <c r="N188" s="8" t="s">
        <v>276</v>
      </c>
      <c r="O188">
        <f t="shared" ca="1" si="8"/>
        <v>2</v>
      </c>
    </row>
    <row r="189" spans="1:15" ht="20.25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6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7"/>
        <v>26</v>
      </c>
      <c r="L189" s="7">
        <v>1830</v>
      </c>
      <c r="M189" s="8" t="s">
        <v>354</v>
      </c>
      <c r="N189" s="8" t="s">
        <v>5</v>
      </c>
      <c r="O189">
        <f t="shared" ca="1" si="8"/>
        <v>1</v>
      </c>
    </row>
    <row r="190" spans="1:15" ht="20.25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6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7"/>
        <v>26</v>
      </c>
      <c r="L190" s="7">
        <v>1833</v>
      </c>
      <c r="M190" s="8" t="s">
        <v>29</v>
      </c>
      <c r="N190" s="8" t="s">
        <v>5</v>
      </c>
      <c r="O190">
        <f t="shared" ca="1" si="8"/>
        <v>1</v>
      </c>
    </row>
    <row r="191" spans="1:15" ht="20.25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6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7"/>
        <v>26</v>
      </c>
      <c r="L191" s="7">
        <v>1835</v>
      </c>
      <c r="M191" s="8" t="s">
        <v>4</v>
      </c>
      <c r="N191" s="8" t="s">
        <v>5</v>
      </c>
      <c r="O191">
        <f t="shared" ca="1" si="8"/>
        <v>3</v>
      </c>
    </row>
    <row r="192" spans="1:15" ht="20.25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6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7"/>
        <v>26</v>
      </c>
      <c r="L192" s="7">
        <v>1836</v>
      </c>
      <c r="M192" s="8" t="s">
        <v>48</v>
      </c>
      <c r="N192" s="8" t="s">
        <v>276</v>
      </c>
      <c r="O192">
        <f t="shared" ca="1" si="8"/>
        <v>2</v>
      </c>
    </row>
    <row r="193" spans="1:15" ht="20.25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6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7"/>
        <v>26</v>
      </c>
      <c r="L193" s="7">
        <v>1838</v>
      </c>
      <c r="M193" s="8" t="s">
        <v>162</v>
      </c>
      <c r="N193" s="8" t="s">
        <v>5</v>
      </c>
      <c r="O193">
        <f t="shared" ca="1" si="8"/>
        <v>1</v>
      </c>
    </row>
    <row r="194" spans="1:15" ht="20.25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9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10">SUM(I194:J194)</f>
        <v>26</v>
      </c>
      <c r="L194" s="26">
        <v>1840</v>
      </c>
      <c r="M194" s="27" t="s">
        <v>67</v>
      </c>
      <c r="N194" s="27" t="s">
        <v>276</v>
      </c>
      <c r="O194">
        <f t="shared" ca="1" si="8"/>
        <v>1</v>
      </c>
    </row>
    <row r="195" spans="1:15" ht="20.25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9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10"/>
        <v>26</v>
      </c>
      <c r="L195" s="38" t="s">
        <v>383</v>
      </c>
      <c r="M195" s="6" t="s">
        <v>21</v>
      </c>
      <c r="N195" s="6" t="s">
        <v>276</v>
      </c>
      <c r="O195">
        <f t="shared" ref="O195:Q258" ca="1" si="11">RANDBETWEEN(1,3)</f>
        <v>3</v>
      </c>
    </row>
    <row r="196" spans="1:15" ht="20.25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9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10"/>
        <v>26</v>
      </c>
      <c r="L196" s="7">
        <v>1843</v>
      </c>
      <c r="M196" s="8" t="s">
        <v>21</v>
      </c>
      <c r="N196" s="8" t="s">
        <v>276</v>
      </c>
      <c r="O196">
        <f t="shared" ca="1" si="11"/>
        <v>2</v>
      </c>
    </row>
    <row r="197" spans="1:15" ht="20.25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9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10"/>
        <v>26</v>
      </c>
      <c r="L197" s="7">
        <v>1845</v>
      </c>
      <c r="M197" s="8" t="s">
        <v>21</v>
      </c>
      <c r="N197" s="8" t="s">
        <v>276</v>
      </c>
      <c r="O197">
        <f t="shared" ca="1" si="11"/>
        <v>3</v>
      </c>
    </row>
    <row r="198" spans="1:15" ht="20.25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9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10"/>
        <v>26</v>
      </c>
      <c r="L198" s="7">
        <v>1847</v>
      </c>
      <c r="M198" s="8" t="s">
        <v>26</v>
      </c>
      <c r="N198" s="8" t="s">
        <v>7</v>
      </c>
      <c r="O198">
        <f t="shared" ca="1" si="11"/>
        <v>3</v>
      </c>
    </row>
    <row r="199" spans="1:15" ht="20.25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9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10"/>
        <v>26</v>
      </c>
      <c r="L199" s="7">
        <v>1848</v>
      </c>
      <c r="M199" s="8" t="s">
        <v>9</v>
      </c>
      <c r="N199" s="8" t="s">
        <v>5</v>
      </c>
      <c r="O199">
        <f t="shared" ca="1" si="11"/>
        <v>3</v>
      </c>
    </row>
    <row r="200" spans="1:15" ht="20.25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9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10"/>
        <v>26</v>
      </c>
      <c r="L200" s="7">
        <v>1849</v>
      </c>
      <c r="M200" s="8" t="s">
        <v>408</v>
      </c>
      <c r="N200" s="8" t="s">
        <v>7</v>
      </c>
      <c r="O200">
        <f t="shared" ca="1" si="11"/>
        <v>2</v>
      </c>
    </row>
    <row r="201" spans="1:15" ht="20.25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9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10"/>
        <v>26</v>
      </c>
      <c r="L201" s="7">
        <v>1852</v>
      </c>
      <c r="M201" s="8" t="s">
        <v>427</v>
      </c>
      <c r="N201" s="8" t="s">
        <v>19</v>
      </c>
      <c r="O201">
        <f t="shared" ca="1" si="11"/>
        <v>3</v>
      </c>
    </row>
    <row r="202" spans="1:15" ht="20.25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9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10"/>
        <v>26</v>
      </c>
      <c r="L202" s="7">
        <v>1853</v>
      </c>
      <c r="M202" s="8" t="s">
        <v>21</v>
      </c>
      <c r="N202" s="8" t="s">
        <v>276</v>
      </c>
      <c r="O202">
        <f t="shared" ca="1" si="11"/>
        <v>1</v>
      </c>
    </row>
    <row r="203" spans="1:15" ht="20.25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9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10"/>
        <v>26</v>
      </c>
      <c r="L203" s="7">
        <v>1856</v>
      </c>
      <c r="M203" s="8" t="s">
        <v>57</v>
      </c>
      <c r="N203" s="8" t="s">
        <v>5</v>
      </c>
      <c r="O203">
        <f t="shared" ca="1" si="11"/>
        <v>3</v>
      </c>
    </row>
    <row r="204" spans="1:15" ht="20.25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9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10"/>
        <v>26</v>
      </c>
      <c r="L204" s="7">
        <v>1863</v>
      </c>
      <c r="M204" s="8" t="s">
        <v>395</v>
      </c>
      <c r="N204" s="8" t="s">
        <v>276</v>
      </c>
      <c r="O204">
        <f t="shared" ca="1" si="11"/>
        <v>1</v>
      </c>
    </row>
    <row r="205" spans="1:15" ht="20.25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9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10"/>
        <v>26</v>
      </c>
      <c r="L205" s="7">
        <v>1864</v>
      </c>
      <c r="M205" s="8" t="s">
        <v>162</v>
      </c>
      <c r="N205" s="8" t="s">
        <v>5</v>
      </c>
      <c r="O205">
        <f t="shared" ca="1" si="11"/>
        <v>2</v>
      </c>
    </row>
    <row r="206" spans="1:15" ht="20.25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9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10"/>
        <v>26</v>
      </c>
      <c r="L206" s="7">
        <v>1866</v>
      </c>
      <c r="M206" s="8" t="s">
        <v>21</v>
      </c>
      <c r="N206" s="8" t="s">
        <v>276</v>
      </c>
      <c r="O206">
        <f t="shared" ca="1" si="11"/>
        <v>2</v>
      </c>
    </row>
    <row r="207" spans="1:15" ht="20.25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9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10"/>
        <v>26</v>
      </c>
      <c r="L207" s="7">
        <v>1867</v>
      </c>
      <c r="M207" s="8" t="s">
        <v>29</v>
      </c>
      <c r="N207" s="8" t="s">
        <v>5</v>
      </c>
      <c r="O207">
        <f t="shared" ca="1" si="11"/>
        <v>2</v>
      </c>
    </row>
    <row r="208" spans="1:15" ht="20.25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9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10"/>
        <v>26</v>
      </c>
      <c r="L208" s="7">
        <v>1869</v>
      </c>
      <c r="M208" s="8" t="s">
        <v>29</v>
      </c>
      <c r="N208" s="8" t="s">
        <v>5</v>
      </c>
      <c r="O208">
        <f t="shared" ca="1" si="11"/>
        <v>2</v>
      </c>
    </row>
    <row r="209" spans="1:15" ht="20.25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9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10"/>
        <v>12</v>
      </c>
      <c r="L209" s="7">
        <v>1873</v>
      </c>
      <c r="M209" s="8" t="s">
        <v>31</v>
      </c>
      <c r="N209" s="8" t="s">
        <v>5</v>
      </c>
      <c r="O209">
        <f t="shared" ca="1" si="11"/>
        <v>2</v>
      </c>
    </row>
    <row r="210" spans="1:15" ht="20.25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9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10"/>
        <v>12</v>
      </c>
      <c r="L210" s="7">
        <v>1874</v>
      </c>
      <c r="M210" s="8" t="s">
        <v>395</v>
      </c>
      <c r="N210" s="8" t="s">
        <v>276</v>
      </c>
      <c r="O210">
        <f t="shared" ca="1" si="11"/>
        <v>3</v>
      </c>
    </row>
    <row r="211" spans="1:15" ht="20.25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9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10"/>
        <v>12</v>
      </c>
      <c r="L211" s="7">
        <v>1877</v>
      </c>
      <c r="M211" s="8" t="s">
        <v>9</v>
      </c>
      <c r="N211" s="8" t="s">
        <v>5</v>
      </c>
      <c r="O211">
        <f t="shared" ca="1" si="11"/>
        <v>1</v>
      </c>
    </row>
    <row r="212" spans="1:15" ht="20.25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9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10"/>
        <v>12</v>
      </c>
      <c r="L212" s="7">
        <v>1882</v>
      </c>
      <c r="M212" s="8" t="s">
        <v>459</v>
      </c>
      <c r="N212" s="8" t="s">
        <v>19</v>
      </c>
      <c r="O212">
        <f t="shared" ca="1" si="11"/>
        <v>3</v>
      </c>
    </row>
    <row r="213" spans="1:15" ht="20.25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9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10"/>
        <v>12</v>
      </c>
      <c r="L213" s="7">
        <v>1883</v>
      </c>
      <c r="M213" s="8" t="s">
        <v>31</v>
      </c>
      <c r="N213" s="8" t="s">
        <v>5</v>
      </c>
      <c r="O213">
        <f t="shared" ca="1" si="11"/>
        <v>3</v>
      </c>
    </row>
    <row r="214" spans="1:15" ht="20.25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9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10"/>
        <v>12</v>
      </c>
      <c r="L214" s="7">
        <v>1885</v>
      </c>
      <c r="M214" s="8" t="s">
        <v>4</v>
      </c>
      <c r="N214" s="8" t="s">
        <v>5</v>
      </c>
      <c r="O214">
        <f t="shared" ca="1" si="11"/>
        <v>1</v>
      </c>
    </row>
    <row r="215" spans="1:15" ht="20.25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9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10"/>
        <v>12</v>
      </c>
      <c r="L215" s="7">
        <v>1887</v>
      </c>
      <c r="M215" s="8" t="s">
        <v>31</v>
      </c>
      <c r="N215" s="8" t="s">
        <v>5</v>
      </c>
      <c r="O215">
        <f t="shared" ca="1" si="11"/>
        <v>1</v>
      </c>
    </row>
    <row r="216" spans="1:15" ht="20.25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9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10"/>
        <v>12</v>
      </c>
      <c r="L216" s="7">
        <v>1891</v>
      </c>
      <c r="M216" s="8" t="s">
        <v>31</v>
      </c>
      <c r="N216" s="8" t="s">
        <v>5</v>
      </c>
      <c r="O216">
        <f t="shared" ca="1" si="11"/>
        <v>1</v>
      </c>
    </row>
    <row r="217" spans="1:15" ht="20.25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9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10"/>
        <v>12</v>
      </c>
      <c r="L217" s="7">
        <v>1892</v>
      </c>
      <c r="M217" s="8" t="s">
        <v>4</v>
      </c>
      <c r="N217" s="8" t="s">
        <v>5</v>
      </c>
      <c r="O217">
        <f t="shared" ca="1" si="11"/>
        <v>2</v>
      </c>
    </row>
    <row r="218" spans="1:15" ht="20.25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9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10"/>
        <v>12</v>
      </c>
      <c r="L218" s="7">
        <v>1893</v>
      </c>
      <c r="M218" s="8" t="s">
        <v>56</v>
      </c>
      <c r="N218" s="8" t="s">
        <v>54</v>
      </c>
      <c r="O218">
        <f t="shared" ca="1" si="11"/>
        <v>1</v>
      </c>
    </row>
    <row r="219" spans="1:15" ht="20.25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9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10"/>
        <v>12</v>
      </c>
      <c r="L219" s="7">
        <v>1895</v>
      </c>
      <c r="M219" s="8" t="s">
        <v>57</v>
      </c>
      <c r="N219" s="8" t="s">
        <v>5</v>
      </c>
      <c r="O219">
        <f t="shared" ca="1" si="11"/>
        <v>1</v>
      </c>
    </row>
    <row r="220" spans="1:15" ht="20.25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9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10"/>
        <v>12</v>
      </c>
      <c r="L220" s="7">
        <v>1897</v>
      </c>
      <c r="M220" s="8" t="s">
        <v>31</v>
      </c>
      <c r="N220" s="8" t="s">
        <v>5</v>
      </c>
      <c r="O220">
        <f t="shared" ca="1" si="11"/>
        <v>1</v>
      </c>
    </row>
    <row r="221" spans="1:15" ht="20.25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9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10"/>
        <v>12</v>
      </c>
      <c r="L221" s="7">
        <v>1900</v>
      </c>
      <c r="M221" s="8" t="s">
        <v>48</v>
      </c>
      <c r="N221" s="8" t="s">
        <v>276</v>
      </c>
      <c r="O221">
        <f t="shared" ca="1" si="11"/>
        <v>2</v>
      </c>
    </row>
    <row r="222" spans="1:15" ht="20.25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9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10"/>
        <v>12</v>
      </c>
      <c r="L222" s="7">
        <v>1902</v>
      </c>
      <c r="M222" s="8" t="s">
        <v>31</v>
      </c>
      <c r="N222" s="8" t="s">
        <v>5</v>
      </c>
      <c r="O222">
        <f t="shared" ca="1" si="11"/>
        <v>3</v>
      </c>
    </row>
    <row r="223" spans="1:15" ht="20.25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9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10"/>
        <v>12</v>
      </c>
      <c r="L223" s="7">
        <v>1912</v>
      </c>
      <c r="M223" s="8" t="s">
        <v>31</v>
      </c>
      <c r="N223" s="8" t="s">
        <v>5</v>
      </c>
      <c r="O223">
        <f t="shared" ca="1" si="11"/>
        <v>2</v>
      </c>
    </row>
    <row r="224" spans="1:15" ht="20.25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9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10"/>
        <v>12</v>
      </c>
      <c r="L224" s="7">
        <v>1920</v>
      </c>
      <c r="M224" s="8" t="s">
        <v>444</v>
      </c>
      <c r="N224" s="8" t="s">
        <v>5</v>
      </c>
      <c r="O224">
        <f t="shared" ca="1" si="11"/>
        <v>2</v>
      </c>
    </row>
    <row r="225" spans="1:15" ht="20.25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9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10"/>
        <v>12</v>
      </c>
      <c r="L225" s="7">
        <v>1921</v>
      </c>
      <c r="M225" s="8" t="s">
        <v>57</v>
      </c>
      <c r="N225" s="8" t="s">
        <v>5</v>
      </c>
      <c r="O225">
        <f t="shared" ca="1" si="11"/>
        <v>1</v>
      </c>
    </row>
    <row r="226" spans="1:15" ht="20.25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9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10"/>
        <v>12</v>
      </c>
      <c r="L226" s="7">
        <v>1923</v>
      </c>
      <c r="M226" s="8" t="s">
        <v>408</v>
      </c>
      <c r="N226" s="8" t="s">
        <v>7</v>
      </c>
      <c r="O226">
        <f t="shared" ca="1" si="11"/>
        <v>2</v>
      </c>
    </row>
    <row r="227" spans="1:15" ht="20.25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9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10"/>
        <v>12</v>
      </c>
      <c r="L227" s="7">
        <v>1930</v>
      </c>
      <c r="M227" s="8" t="s">
        <v>354</v>
      </c>
      <c r="N227" s="8" t="s">
        <v>5</v>
      </c>
      <c r="O227">
        <f t="shared" ca="1" si="11"/>
        <v>1</v>
      </c>
    </row>
    <row r="228" spans="1:15" ht="20.25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9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10"/>
        <v>12</v>
      </c>
      <c r="L228" s="7">
        <v>1931</v>
      </c>
      <c r="M228" s="8" t="s">
        <v>59</v>
      </c>
      <c r="N228" s="8" t="s">
        <v>5</v>
      </c>
      <c r="O228">
        <f t="shared" ca="1" si="11"/>
        <v>1</v>
      </c>
    </row>
    <row r="229" spans="1:15" ht="20.25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9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10"/>
        <v>12</v>
      </c>
      <c r="L229" s="7">
        <v>1935</v>
      </c>
      <c r="M229" s="8" t="s">
        <v>354</v>
      </c>
      <c r="N229" s="8" t="s">
        <v>5</v>
      </c>
      <c r="O229">
        <f t="shared" ca="1" si="11"/>
        <v>2</v>
      </c>
    </row>
    <row r="230" spans="1:15" ht="20.25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9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10"/>
        <v>12</v>
      </c>
      <c r="L230" s="7">
        <v>1937</v>
      </c>
      <c r="M230" s="8" t="s">
        <v>21</v>
      </c>
      <c r="N230" s="8" t="s">
        <v>276</v>
      </c>
      <c r="O230">
        <f t="shared" ca="1" si="11"/>
        <v>3</v>
      </c>
    </row>
    <row r="231" spans="1:15" ht="20.25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9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10"/>
        <v>12</v>
      </c>
      <c r="L231" s="7">
        <v>1939</v>
      </c>
      <c r="M231" s="8" t="s">
        <v>48</v>
      </c>
      <c r="N231" s="8" t="s">
        <v>276</v>
      </c>
      <c r="O231">
        <f t="shared" ca="1" si="11"/>
        <v>3</v>
      </c>
    </row>
    <row r="232" spans="1:15" ht="20.25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9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10"/>
        <v>12</v>
      </c>
      <c r="L232" s="7">
        <v>1941</v>
      </c>
      <c r="M232" s="8" t="s">
        <v>22</v>
      </c>
      <c r="N232" s="8" t="s">
        <v>7</v>
      </c>
      <c r="O232">
        <f t="shared" ca="1" si="11"/>
        <v>2</v>
      </c>
    </row>
    <row r="233" spans="1:15" ht="20.25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9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10"/>
        <v>12</v>
      </c>
      <c r="L233" s="7">
        <v>1947</v>
      </c>
      <c r="M233" s="8" t="s">
        <v>31</v>
      </c>
      <c r="N233" s="8" t="s">
        <v>5</v>
      </c>
      <c r="O233">
        <f t="shared" ca="1" si="11"/>
        <v>2</v>
      </c>
    </row>
    <row r="234" spans="1:15" ht="20.25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9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10"/>
        <v>12</v>
      </c>
      <c r="L234" s="7">
        <v>1949</v>
      </c>
      <c r="M234" s="8" t="s">
        <v>31</v>
      </c>
      <c r="N234" s="8" t="s">
        <v>5</v>
      </c>
      <c r="O234">
        <f t="shared" ca="1" si="11"/>
        <v>1</v>
      </c>
    </row>
    <row r="235" spans="1:15" ht="20.25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9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10"/>
        <v>12</v>
      </c>
      <c r="L235" s="7">
        <v>1950</v>
      </c>
      <c r="M235" s="8" t="s">
        <v>31</v>
      </c>
      <c r="N235" s="8" t="s">
        <v>5</v>
      </c>
      <c r="O235">
        <f t="shared" ca="1" si="11"/>
        <v>3</v>
      </c>
    </row>
    <row r="236" spans="1:15" ht="20.25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9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10"/>
        <v>12</v>
      </c>
      <c r="L236" s="7">
        <v>1954</v>
      </c>
      <c r="M236" s="8" t="s">
        <v>4</v>
      </c>
      <c r="N236" s="8" t="s">
        <v>5</v>
      </c>
      <c r="O236">
        <f t="shared" ca="1" si="11"/>
        <v>3</v>
      </c>
    </row>
    <row r="237" spans="1:15" ht="20.25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9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10"/>
        <v>12</v>
      </c>
      <c r="L237" s="7">
        <v>1955</v>
      </c>
      <c r="M237" s="8" t="s">
        <v>9</v>
      </c>
      <c r="N237" s="8" t="s">
        <v>5</v>
      </c>
      <c r="O237">
        <f t="shared" ca="1" si="11"/>
        <v>2</v>
      </c>
    </row>
    <row r="238" spans="1:15" ht="20.25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9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10"/>
        <v>12</v>
      </c>
      <c r="L238" s="7">
        <v>1962</v>
      </c>
      <c r="M238" s="8" t="s">
        <v>29</v>
      </c>
      <c r="N238" s="8" t="s">
        <v>5</v>
      </c>
      <c r="O238">
        <f t="shared" ca="1" si="11"/>
        <v>2</v>
      </c>
    </row>
    <row r="239" spans="1:15" ht="20.25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9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10"/>
        <v>12</v>
      </c>
      <c r="L239" s="7">
        <v>1963</v>
      </c>
      <c r="M239" s="8" t="s">
        <v>430</v>
      </c>
      <c r="N239" s="8" t="s">
        <v>5</v>
      </c>
      <c r="O239">
        <f t="shared" ca="1" si="11"/>
        <v>1</v>
      </c>
    </row>
    <row r="240" spans="1:15" ht="20.25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9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10"/>
        <v>12</v>
      </c>
      <c r="L240" s="7">
        <v>1964</v>
      </c>
      <c r="M240" s="8" t="s">
        <v>4</v>
      </c>
      <c r="N240" s="8" t="s">
        <v>5</v>
      </c>
      <c r="O240">
        <f t="shared" ca="1" si="11"/>
        <v>2</v>
      </c>
    </row>
    <row r="241" spans="1:15" ht="20.25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9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10"/>
        <v>12</v>
      </c>
      <c r="L241" s="7">
        <v>1967</v>
      </c>
      <c r="M241" s="8" t="s">
        <v>57</v>
      </c>
      <c r="N241" s="8" t="s">
        <v>5</v>
      </c>
      <c r="O241">
        <f t="shared" ca="1" si="11"/>
        <v>2</v>
      </c>
    </row>
    <row r="242" spans="1:15" ht="20.25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9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10"/>
        <v>12</v>
      </c>
      <c r="L242" s="7">
        <v>1968</v>
      </c>
      <c r="M242" s="8" t="s">
        <v>430</v>
      </c>
      <c r="N242" s="8" t="s">
        <v>5</v>
      </c>
      <c r="O242">
        <f t="shared" ca="1" si="11"/>
        <v>2</v>
      </c>
    </row>
    <row r="243" spans="1:15" ht="20.25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9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10"/>
        <v>12</v>
      </c>
      <c r="L243" s="7">
        <v>1970</v>
      </c>
      <c r="M243" s="8" t="s">
        <v>29</v>
      </c>
      <c r="N243" s="8" t="s">
        <v>5</v>
      </c>
      <c r="O243">
        <f t="shared" ca="1" si="11"/>
        <v>1</v>
      </c>
    </row>
    <row r="244" spans="1:15" ht="20.25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9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10"/>
        <v>12</v>
      </c>
      <c r="L244" s="7">
        <v>1971</v>
      </c>
      <c r="M244" s="8" t="s">
        <v>11</v>
      </c>
      <c r="N244" s="8" t="s">
        <v>5</v>
      </c>
      <c r="O244">
        <f t="shared" ca="1" si="11"/>
        <v>2</v>
      </c>
    </row>
    <row r="245" spans="1:15" ht="20.25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9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10"/>
        <v>12</v>
      </c>
      <c r="L245" s="7">
        <v>1974</v>
      </c>
      <c r="M245" s="8" t="s">
        <v>31</v>
      </c>
      <c r="N245" s="8" t="s">
        <v>5</v>
      </c>
      <c r="O245">
        <f t="shared" ca="1" si="11"/>
        <v>2</v>
      </c>
    </row>
    <row r="246" spans="1:15" ht="20.25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10"/>
        <v>12</v>
      </c>
      <c r="L246" s="7">
        <v>1975</v>
      </c>
      <c r="M246" s="8" t="s">
        <v>9</v>
      </c>
      <c r="N246" s="8" t="s">
        <v>5</v>
      </c>
      <c r="O246">
        <f t="shared" ca="1" si="11"/>
        <v>1</v>
      </c>
    </row>
    <row r="247" spans="1:15" ht="20.25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12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10"/>
        <v>12</v>
      </c>
      <c r="L247" s="7">
        <v>1976</v>
      </c>
      <c r="M247" s="8" t="s">
        <v>29</v>
      </c>
      <c r="N247" s="8" t="s">
        <v>5</v>
      </c>
      <c r="O247">
        <f t="shared" ca="1" si="11"/>
        <v>1</v>
      </c>
    </row>
    <row r="248" spans="1:15" ht="20.25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12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10"/>
        <v>12</v>
      </c>
      <c r="L248" s="7">
        <v>1977</v>
      </c>
      <c r="M248" s="8" t="s">
        <v>395</v>
      </c>
      <c r="N248" s="8" t="s">
        <v>276</v>
      </c>
      <c r="O248">
        <f t="shared" ca="1" si="11"/>
        <v>1</v>
      </c>
    </row>
    <row r="249" spans="1:15" ht="20.25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12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10"/>
        <v>12</v>
      </c>
      <c r="L249" s="7">
        <v>1978</v>
      </c>
      <c r="M249" s="8" t="s">
        <v>57</v>
      </c>
      <c r="N249" s="8" t="s">
        <v>5</v>
      </c>
      <c r="O249">
        <f t="shared" ca="1" si="11"/>
        <v>1</v>
      </c>
    </row>
    <row r="250" spans="1:15" ht="20.25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12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10"/>
        <v>12</v>
      </c>
      <c r="L250" s="7">
        <v>1980</v>
      </c>
      <c r="M250" s="8" t="s">
        <v>392</v>
      </c>
      <c r="N250" s="8" t="s">
        <v>5</v>
      </c>
      <c r="O250">
        <f t="shared" ca="1" si="11"/>
        <v>2</v>
      </c>
    </row>
    <row r="251" spans="1:15" ht="20.25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12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10"/>
        <v>12</v>
      </c>
      <c r="L251" s="7">
        <v>1981</v>
      </c>
      <c r="M251" s="8" t="s">
        <v>29</v>
      </c>
      <c r="N251" s="8" t="s">
        <v>5</v>
      </c>
      <c r="O251">
        <f t="shared" ca="1" si="11"/>
        <v>2</v>
      </c>
    </row>
    <row r="252" spans="1:15" ht="20.25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12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10"/>
        <v>12</v>
      </c>
      <c r="L252" s="7">
        <v>1983</v>
      </c>
      <c r="M252" s="8" t="s">
        <v>29</v>
      </c>
      <c r="N252" s="8" t="s">
        <v>5</v>
      </c>
      <c r="O252">
        <f t="shared" ca="1" si="11"/>
        <v>1</v>
      </c>
    </row>
    <row r="253" spans="1:15" ht="20.25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12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10"/>
        <v>12</v>
      </c>
      <c r="L253" s="7">
        <v>1987</v>
      </c>
      <c r="M253" s="8" t="s">
        <v>4</v>
      </c>
      <c r="N253" s="8" t="s">
        <v>5</v>
      </c>
      <c r="O253">
        <f t="shared" ca="1" si="11"/>
        <v>2</v>
      </c>
    </row>
    <row r="254" spans="1:15" ht="20.25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12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10"/>
        <v>12</v>
      </c>
      <c r="L254" s="7">
        <v>1988</v>
      </c>
      <c r="M254" s="8" t="s">
        <v>392</v>
      </c>
      <c r="N254" s="8" t="s">
        <v>5</v>
      </c>
      <c r="O254">
        <f t="shared" ca="1" si="11"/>
        <v>3</v>
      </c>
    </row>
    <row r="255" spans="1:15" ht="20.25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12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10"/>
        <v>12</v>
      </c>
      <c r="L255" s="7">
        <v>1989</v>
      </c>
      <c r="M255" s="8" t="s">
        <v>4</v>
      </c>
      <c r="N255" s="8" t="s">
        <v>5</v>
      </c>
      <c r="O255">
        <f t="shared" ca="1" si="11"/>
        <v>1</v>
      </c>
    </row>
    <row r="256" spans="1:15" ht="20.25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12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10"/>
        <v>12</v>
      </c>
      <c r="L256" s="7">
        <v>1990</v>
      </c>
      <c r="M256" s="8" t="s">
        <v>29</v>
      </c>
      <c r="N256" s="8" t="s">
        <v>5</v>
      </c>
      <c r="O256">
        <f t="shared" ca="1" si="11"/>
        <v>3</v>
      </c>
    </row>
    <row r="257" spans="1:15" ht="20.25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12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10"/>
        <v>12</v>
      </c>
      <c r="L257" s="7">
        <v>1991</v>
      </c>
      <c r="M257" s="8" t="s">
        <v>4</v>
      </c>
      <c r="N257" s="8" t="s">
        <v>5</v>
      </c>
      <c r="O257">
        <f t="shared" ca="1" si="11"/>
        <v>3</v>
      </c>
    </row>
    <row r="258" spans="1:15" ht="20.25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12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13">SUM(I258:J258)</f>
        <v>12</v>
      </c>
      <c r="L258" s="7">
        <v>1992</v>
      </c>
      <c r="M258" s="8" t="s">
        <v>31</v>
      </c>
      <c r="N258" s="8" t="s">
        <v>5</v>
      </c>
      <c r="O258">
        <f t="shared" ca="1" si="11"/>
        <v>3</v>
      </c>
    </row>
    <row r="259" spans="1:15" ht="20.25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12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13"/>
        <v>12</v>
      </c>
      <c r="L259" s="7">
        <v>1994</v>
      </c>
      <c r="M259" s="8" t="s">
        <v>395</v>
      </c>
      <c r="N259" s="8" t="s">
        <v>276</v>
      </c>
      <c r="O259">
        <f t="shared" ref="O259:Q304" ca="1" si="14">RANDBETWEEN(1,3)</f>
        <v>3</v>
      </c>
    </row>
    <row r="260" spans="1:15" ht="20.25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12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13"/>
        <v>12</v>
      </c>
      <c r="L260" s="7">
        <v>1996</v>
      </c>
      <c r="M260" s="8" t="s">
        <v>48</v>
      </c>
      <c r="N260" s="8" t="s">
        <v>276</v>
      </c>
      <c r="O260">
        <f t="shared" ca="1" si="14"/>
        <v>1</v>
      </c>
    </row>
    <row r="261" spans="1:15" ht="20.25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12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13"/>
        <v>12</v>
      </c>
      <c r="L261" s="7">
        <v>1999</v>
      </c>
      <c r="M261" s="8" t="s">
        <v>486</v>
      </c>
      <c r="N261" s="8" t="s">
        <v>5</v>
      </c>
      <c r="O261">
        <f t="shared" ca="1" si="14"/>
        <v>2</v>
      </c>
    </row>
    <row r="262" spans="1:15" ht="20.25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12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13"/>
        <v>12</v>
      </c>
      <c r="L262" s="7">
        <v>2000</v>
      </c>
      <c r="M262" s="8" t="s">
        <v>57</v>
      </c>
      <c r="N262" s="8" t="s">
        <v>5</v>
      </c>
      <c r="O262">
        <f t="shared" ca="1" si="14"/>
        <v>3</v>
      </c>
    </row>
    <row r="263" spans="1:15" ht="20.25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12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13"/>
        <v>12</v>
      </c>
      <c r="L263" s="7">
        <v>2001</v>
      </c>
      <c r="M263" s="8" t="s">
        <v>9</v>
      </c>
      <c r="N263" s="8" t="s">
        <v>5</v>
      </c>
      <c r="O263">
        <f t="shared" ca="1" si="14"/>
        <v>3</v>
      </c>
    </row>
    <row r="264" spans="1:15" ht="20.25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12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13"/>
        <v>12</v>
      </c>
      <c r="L264" s="7">
        <v>2005</v>
      </c>
      <c r="M264" s="8" t="s">
        <v>4</v>
      </c>
      <c r="N264" s="8" t="s">
        <v>5</v>
      </c>
      <c r="O264">
        <f t="shared" ca="1" si="14"/>
        <v>3</v>
      </c>
    </row>
    <row r="265" spans="1:15" ht="20.25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12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13"/>
        <v>12</v>
      </c>
      <c r="L265" s="7">
        <v>2008</v>
      </c>
      <c r="M265" s="8" t="s">
        <v>392</v>
      </c>
      <c r="N265" s="8" t="s">
        <v>5</v>
      </c>
      <c r="O265">
        <f t="shared" ca="1" si="14"/>
        <v>1</v>
      </c>
    </row>
    <row r="266" spans="1:15" ht="20.25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12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13"/>
        <v>12</v>
      </c>
      <c r="L266" s="7">
        <v>2012</v>
      </c>
      <c r="M266" s="8" t="s">
        <v>392</v>
      </c>
      <c r="N266" s="8" t="s">
        <v>5</v>
      </c>
      <c r="O266">
        <f t="shared" ca="1" si="14"/>
        <v>2</v>
      </c>
    </row>
    <row r="267" spans="1:15" ht="20.25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12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13"/>
        <v>12</v>
      </c>
      <c r="L267" s="7">
        <v>2013</v>
      </c>
      <c r="M267" s="8" t="s">
        <v>29</v>
      </c>
      <c r="N267" s="8" t="s">
        <v>5</v>
      </c>
      <c r="O267">
        <f t="shared" ca="1" si="14"/>
        <v>1</v>
      </c>
    </row>
    <row r="268" spans="1:15" ht="20.25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12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13"/>
        <v>12</v>
      </c>
      <c r="L268" s="7">
        <v>2015</v>
      </c>
      <c r="M268" s="8" t="s">
        <v>57</v>
      </c>
      <c r="N268" s="8" t="s">
        <v>5</v>
      </c>
      <c r="O268">
        <f t="shared" ca="1" si="14"/>
        <v>2</v>
      </c>
    </row>
    <row r="269" spans="1:15" ht="20.25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12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13"/>
        <v>12</v>
      </c>
      <c r="L269" s="7">
        <v>2016</v>
      </c>
      <c r="M269" s="8" t="s">
        <v>392</v>
      </c>
      <c r="N269" s="8" t="s">
        <v>5</v>
      </c>
      <c r="O269">
        <f t="shared" ca="1" si="14"/>
        <v>2</v>
      </c>
    </row>
    <row r="270" spans="1:15" ht="20.25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12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13"/>
        <v>12</v>
      </c>
      <c r="L270" s="7">
        <v>2017</v>
      </c>
      <c r="M270" s="8" t="s">
        <v>21</v>
      </c>
      <c r="N270" s="8" t="s">
        <v>276</v>
      </c>
      <c r="O270">
        <f t="shared" ca="1" si="14"/>
        <v>3</v>
      </c>
    </row>
    <row r="271" spans="1:15" ht="20.25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12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13"/>
        <v>12</v>
      </c>
      <c r="L271" s="7">
        <v>2018</v>
      </c>
      <c r="M271" s="8" t="s">
        <v>29</v>
      </c>
      <c r="N271" s="8" t="s">
        <v>5</v>
      </c>
      <c r="O271">
        <f t="shared" ca="1" si="14"/>
        <v>2</v>
      </c>
    </row>
    <row r="272" spans="1:15" ht="20.25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12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13"/>
        <v>12</v>
      </c>
      <c r="L272" s="7">
        <v>2021</v>
      </c>
      <c r="M272" s="8" t="s">
        <v>56</v>
      </c>
      <c r="N272" s="8" t="s">
        <v>54</v>
      </c>
      <c r="O272">
        <f t="shared" ca="1" si="14"/>
        <v>1</v>
      </c>
    </row>
    <row r="273" spans="1:15" ht="20.25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12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13"/>
        <v>12</v>
      </c>
      <c r="L273" s="7">
        <v>2023</v>
      </c>
      <c r="M273" s="8" t="s">
        <v>11</v>
      </c>
      <c r="N273" s="8" t="s">
        <v>2</v>
      </c>
      <c r="O273">
        <f t="shared" ca="1" si="14"/>
        <v>3</v>
      </c>
    </row>
    <row r="274" spans="1:15" ht="20.25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12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13"/>
        <v>12</v>
      </c>
      <c r="L274" s="7">
        <v>2025</v>
      </c>
      <c r="M274" s="8" t="s">
        <v>162</v>
      </c>
      <c r="N274" s="8" t="s">
        <v>5</v>
      </c>
      <c r="O274">
        <f t="shared" ca="1" si="14"/>
        <v>2</v>
      </c>
    </row>
    <row r="275" spans="1:15" ht="20.25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12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13"/>
        <v>12</v>
      </c>
      <c r="L275" s="43">
        <v>2026</v>
      </c>
      <c r="M275" s="29" t="s">
        <v>392</v>
      </c>
      <c r="N275" s="29" t="s">
        <v>5</v>
      </c>
      <c r="O275">
        <f t="shared" ca="1" si="14"/>
        <v>1</v>
      </c>
    </row>
    <row r="276" spans="1:15" ht="20.25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12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13"/>
        <v>12</v>
      </c>
      <c r="L276" s="43">
        <v>2027</v>
      </c>
      <c r="M276" s="29" t="s">
        <v>4</v>
      </c>
      <c r="N276" s="29" t="s">
        <v>5</v>
      </c>
      <c r="O276">
        <f t="shared" ca="1" si="14"/>
        <v>2</v>
      </c>
    </row>
    <row r="277" spans="1:15" ht="20.25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12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13"/>
        <v>12</v>
      </c>
      <c r="L277" s="43">
        <v>2028</v>
      </c>
      <c r="M277" s="29" t="s">
        <v>354</v>
      </c>
      <c r="N277" s="29" t="s">
        <v>5</v>
      </c>
      <c r="O277">
        <f t="shared" ca="1" si="14"/>
        <v>1</v>
      </c>
    </row>
    <row r="278" spans="1:15" ht="20.25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12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13"/>
        <v>12</v>
      </c>
      <c r="L278" s="43">
        <v>2029</v>
      </c>
      <c r="M278" s="29" t="s">
        <v>392</v>
      </c>
      <c r="N278" s="29" t="s">
        <v>5</v>
      </c>
      <c r="O278">
        <f t="shared" ca="1" si="14"/>
        <v>1</v>
      </c>
    </row>
    <row r="279" spans="1:15" ht="20.25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12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13"/>
        <v>12</v>
      </c>
      <c r="L279" s="43">
        <v>2032</v>
      </c>
      <c r="M279" s="29" t="s">
        <v>354</v>
      </c>
      <c r="N279" s="29" t="s">
        <v>5</v>
      </c>
      <c r="O279">
        <f t="shared" ca="1" si="14"/>
        <v>3</v>
      </c>
    </row>
    <row r="280" spans="1:15" ht="20.25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12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13"/>
        <v>12</v>
      </c>
      <c r="L280" s="43">
        <v>2033</v>
      </c>
      <c r="M280" s="29" t="s">
        <v>56</v>
      </c>
      <c r="N280" s="29" t="s">
        <v>54</v>
      </c>
      <c r="O280">
        <f t="shared" ca="1" si="14"/>
        <v>1</v>
      </c>
    </row>
    <row r="281" spans="1:15" ht="20.25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12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13"/>
        <v>12</v>
      </c>
      <c r="L281" s="43">
        <v>2036</v>
      </c>
      <c r="M281" s="29" t="s">
        <v>29</v>
      </c>
      <c r="N281" s="29" t="s">
        <v>5</v>
      </c>
      <c r="O281">
        <f t="shared" ca="1" si="14"/>
        <v>1</v>
      </c>
    </row>
    <row r="282" spans="1:15" ht="20.25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12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13"/>
        <v>12</v>
      </c>
      <c r="L282" s="43">
        <v>2037</v>
      </c>
      <c r="M282" s="29" t="s">
        <v>57</v>
      </c>
      <c r="N282" s="29" t="s">
        <v>5</v>
      </c>
      <c r="O282">
        <f t="shared" ca="1" si="14"/>
        <v>3</v>
      </c>
    </row>
    <row r="283" spans="1:15" ht="20.25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12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13"/>
        <v>12</v>
      </c>
      <c r="L283" s="43">
        <v>2038</v>
      </c>
      <c r="M283" s="29" t="s">
        <v>486</v>
      </c>
      <c r="N283" s="29" t="s">
        <v>5</v>
      </c>
      <c r="O283">
        <f t="shared" ca="1" si="14"/>
        <v>2</v>
      </c>
    </row>
    <row r="284" spans="1:15" ht="20.25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12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13"/>
        <v>12</v>
      </c>
      <c r="L284" s="43">
        <v>2039</v>
      </c>
      <c r="M284" s="29" t="s">
        <v>4</v>
      </c>
      <c r="N284" s="29" t="s">
        <v>5</v>
      </c>
      <c r="O284">
        <f t="shared" ca="1" si="14"/>
        <v>3</v>
      </c>
    </row>
    <row r="285" spans="1:15" ht="20.25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13"/>
        <v>12</v>
      </c>
      <c r="L285" s="43">
        <v>2041</v>
      </c>
      <c r="M285" s="29" t="s">
        <v>29</v>
      </c>
      <c r="N285" s="29" t="s">
        <v>5</v>
      </c>
      <c r="O285">
        <f t="shared" ca="1" si="14"/>
        <v>1</v>
      </c>
    </row>
    <row r="286" spans="1:15" ht="20.25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13"/>
        <v>12</v>
      </c>
      <c r="L286" s="43">
        <v>2042</v>
      </c>
      <c r="M286" s="29" t="s">
        <v>67</v>
      </c>
      <c r="N286" s="29" t="s">
        <v>276</v>
      </c>
      <c r="O286">
        <f t="shared" ca="1" si="14"/>
        <v>1</v>
      </c>
    </row>
    <row r="287" spans="1:15" ht="20.25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13"/>
        <v>12</v>
      </c>
      <c r="L287" s="43">
        <v>2043</v>
      </c>
      <c r="M287" s="29" t="s">
        <v>57</v>
      </c>
      <c r="N287" s="29" t="s">
        <v>5</v>
      </c>
      <c r="O287">
        <f t="shared" ca="1" si="14"/>
        <v>3</v>
      </c>
    </row>
    <row r="288" spans="1:15" ht="20.25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13"/>
        <v>12</v>
      </c>
      <c r="L288" s="43">
        <v>2045</v>
      </c>
      <c r="M288" s="29" t="s">
        <v>392</v>
      </c>
      <c r="N288" s="29" t="s">
        <v>5</v>
      </c>
      <c r="O288">
        <f t="shared" ca="1" si="14"/>
        <v>1</v>
      </c>
    </row>
    <row r="289" spans="1:15" ht="20.25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>
        <v>0</v>
      </c>
      <c r="J289" s="25">
        <f>IFERROR(VLOOKUP(H289,#REF!,2,FALSE),0)</f>
        <v>0</v>
      </c>
      <c r="K289" s="25">
        <f t="shared" si="13"/>
        <v>0</v>
      </c>
      <c r="L289" s="43">
        <v>2046</v>
      </c>
      <c r="M289" s="29" t="s">
        <v>31</v>
      </c>
      <c r="N289" s="29" t="s">
        <v>5</v>
      </c>
      <c r="O289">
        <f t="shared" ca="1" si="14"/>
        <v>2</v>
      </c>
    </row>
    <row r="290" spans="1:15" ht="20.25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>
        <v>0</v>
      </c>
      <c r="J290" s="25">
        <f>IFERROR(VLOOKUP(H290,#REF!,2,FALSE),0)</f>
        <v>0</v>
      </c>
      <c r="K290" s="25">
        <f t="shared" si="13"/>
        <v>0</v>
      </c>
      <c r="L290" s="43">
        <v>2048</v>
      </c>
      <c r="M290" s="29" t="s">
        <v>56</v>
      </c>
      <c r="N290" s="29" t="s">
        <v>54</v>
      </c>
      <c r="O290">
        <f t="shared" ca="1" si="14"/>
        <v>3</v>
      </c>
    </row>
    <row r="291" spans="1:15" ht="20.25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13"/>
        <v>12</v>
      </c>
      <c r="L291" s="43">
        <v>2049</v>
      </c>
      <c r="M291" s="29" t="s">
        <v>4</v>
      </c>
      <c r="N291" s="29" t="s">
        <v>5</v>
      </c>
      <c r="O291">
        <f t="shared" ca="1" si="14"/>
        <v>3</v>
      </c>
    </row>
    <row r="292" spans="1:15" ht="20.25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13"/>
        <v>12</v>
      </c>
      <c r="L292" s="43">
        <v>2050</v>
      </c>
      <c r="M292" s="29" t="s">
        <v>162</v>
      </c>
      <c r="N292" s="29" t="s">
        <v>5</v>
      </c>
      <c r="O292">
        <f t="shared" ca="1" si="14"/>
        <v>3</v>
      </c>
    </row>
    <row r="293" spans="1:15" ht="20.25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>
        <v>0</v>
      </c>
      <c r="J293" s="25">
        <f>IFERROR(VLOOKUP(H293,#REF!,2,FALSE),0)</f>
        <v>0</v>
      </c>
      <c r="K293" s="25">
        <f t="shared" si="13"/>
        <v>0</v>
      </c>
      <c r="L293" s="43">
        <v>2053</v>
      </c>
      <c r="M293" s="29" t="s">
        <v>395</v>
      </c>
      <c r="N293" s="29" t="s">
        <v>276</v>
      </c>
      <c r="O293">
        <f t="shared" ca="1" si="14"/>
        <v>2</v>
      </c>
    </row>
    <row r="294" spans="1:15" ht="20.25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13"/>
        <v>12</v>
      </c>
      <c r="L294" s="43">
        <v>2054</v>
      </c>
      <c r="M294" s="29" t="s">
        <v>29</v>
      </c>
      <c r="N294" s="29" t="s">
        <v>5</v>
      </c>
      <c r="O294">
        <f t="shared" ca="1" si="14"/>
        <v>2</v>
      </c>
    </row>
    <row r="295" spans="1:15" ht="20.25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13"/>
        <v>12</v>
      </c>
      <c r="L295" s="43">
        <v>2055</v>
      </c>
      <c r="M295" s="29" t="s">
        <v>162</v>
      </c>
      <c r="N295" s="29" t="s">
        <v>5</v>
      </c>
      <c r="O295">
        <f t="shared" ca="1" si="14"/>
        <v>1</v>
      </c>
    </row>
    <row r="296" spans="1:15" ht="20.25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13"/>
        <v>12</v>
      </c>
      <c r="L296" s="43">
        <v>2056</v>
      </c>
      <c r="M296" s="29" t="s">
        <v>4</v>
      </c>
      <c r="N296" s="29" t="s">
        <v>5</v>
      </c>
      <c r="O296">
        <f t="shared" ca="1" si="14"/>
        <v>1</v>
      </c>
    </row>
    <row r="297" spans="1:15" ht="20.25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13"/>
        <v>12</v>
      </c>
      <c r="L297" s="43">
        <v>2057</v>
      </c>
      <c r="M297" s="29" t="s">
        <v>486</v>
      </c>
      <c r="N297" s="29" t="s">
        <v>5</v>
      </c>
      <c r="O297">
        <f t="shared" ca="1" si="14"/>
        <v>1</v>
      </c>
    </row>
    <row r="298" spans="1:15" ht="20.25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13"/>
        <v>12</v>
      </c>
      <c r="L298" s="43">
        <v>2059</v>
      </c>
      <c r="M298" s="29" t="s">
        <v>29</v>
      </c>
      <c r="N298" s="29" t="s">
        <v>5</v>
      </c>
      <c r="O298">
        <f t="shared" ca="1" si="14"/>
        <v>3</v>
      </c>
    </row>
    <row r="299" spans="1:15" ht="20.25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13"/>
        <v>12</v>
      </c>
      <c r="L299" s="43">
        <v>2060</v>
      </c>
      <c r="M299" s="29" t="s">
        <v>486</v>
      </c>
      <c r="N299" s="29" t="s">
        <v>5</v>
      </c>
      <c r="O299">
        <f t="shared" ca="1" si="14"/>
        <v>3</v>
      </c>
    </row>
    <row r="300" spans="1:15" ht="20.25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>
        <v>0</v>
      </c>
      <c r="J300" s="25">
        <f>IFERROR(VLOOKUP(H300,#REF!,2,FALSE),0)</f>
        <v>0</v>
      </c>
      <c r="K300" s="25">
        <f t="shared" si="13"/>
        <v>0</v>
      </c>
      <c r="L300" s="43">
        <v>2061</v>
      </c>
      <c r="M300" s="29" t="s">
        <v>31</v>
      </c>
      <c r="N300" s="29" t="s">
        <v>5</v>
      </c>
      <c r="O300">
        <f t="shared" ca="1" si="14"/>
        <v>3</v>
      </c>
    </row>
    <row r="301" spans="1:15" ht="20.25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13"/>
        <v>12</v>
      </c>
      <c r="L301" s="43">
        <v>2063</v>
      </c>
      <c r="M301" s="29" t="s">
        <v>29</v>
      </c>
      <c r="N301" s="29" t="s">
        <v>5</v>
      </c>
      <c r="O301">
        <f t="shared" ca="1" si="14"/>
        <v>3</v>
      </c>
    </row>
    <row r="302" spans="1:15" ht="20.25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13"/>
        <v>12</v>
      </c>
      <c r="L302" s="43">
        <v>2064</v>
      </c>
      <c r="M302" s="29" t="s">
        <v>9</v>
      </c>
      <c r="N302" s="29" t="s">
        <v>5</v>
      </c>
      <c r="O302">
        <f t="shared" ca="1" si="14"/>
        <v>2</v>
      </c>
    </row>
    <row r="303" spans="1:15" ht="20.25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>
        <v>0</v>
      </c>
      <c r="J303" s="25">
        <f>IFERROR(VLOOKUP(H303,#REF!,2,FALSE),0)</f>
        <v>0</v>
      </c>
      <c r="K303" s="25">
        <f t="shared" si="13"/>
        <v>0</v>
      </c>
      <c r="L303" s="43">
        <v>2065</v>
      </c>
      <c r="M303" s="29" t="s">
        <v>4</v>
      </c>
      <c r="N303" s="29" t="s">
        <v>5</v>
      </c>
      <c r="O303">
        <f t="shared" ca="1" si="14"/>
        <v>3</v>
      </c>
    </row>
    <row r="304" spans="1:15" s="55" customFormat="1" ht="20.25" x14ac:dyDescent="0.25">
      <c r="A304" s="4">
        <v>302</v>
      </c>
      <c r="B304" s="43">
        <v>2019</v>
      </c>
      <c r="C304" s="46">
        <v>43665</v>
      </c>
      <c r="D304" s="22">
        <v>43466</v>
      </c>
      <c r="E304" s="23">
        <v>-0.54520547945205478</v>
      </c>
      <c r="F304" s="24">
        <v>0</v>
      </c>
      <c r="G304" s="29" t="s">
        <v>512</v>
      </c>
      <c r="H304" s="8" t="s">
        <v>762</v>
      </c>
      <c r="I304" s="24">
        <v>0</v>
      </c>
      <c r="J304" s="25">
        <f>IFERROR(VLOOKUP(H304,#REF!,2,FALSE),0)</f>
        <v>0</v>
      </c>
      <c r="K304" s="25">
        <f t="shared" ref="K304:K305" si="15">SUM(I304:J304)</f>
        <v>0</v>
      </c>
      <c r="L304" s="43">
        <v>2065</v>
      </c>
      <c r="M304" s="29" t="s">
        <v>4</v>
      </c>
      <c r="N304" s="29" t="s">
        <v>5</v>
      </c>
      <c r="O304">
        <f t="shared" ca="1" si="14"/>
        <v>2</v>
      </c>
    </row>
    <row r="305" spans="1:15" ht="15.75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Sazerac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Telahun</cp:lastModifiedBy>
  <cp:lastPrinted>2019-10-01T18:46:42Z</cp:lastPrinted>
  <dcterms:created xsi:type="dcterms:W3CDTF">2012-08-30T16:28:58Z</dcterms:created>
  <dcterms:modified xsi:type="dcterms:W3CDTF">2019-10-06T15:50:38Z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cfe13009-d840-48a6-9a6b-b2f1f61af1da</vt:lpwstr>
  </property>
</Properties>
</file>