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ignaldoctor-zmqserver\MATLAB\network_analysis\"/>
    </mc:Choice>
  </mc:AlternateContent>
  <bookViews>
    <workbookView xWindow="0" yWindow="0" windowWidth="28800" windowHeight="12240"/>
  </bookViews>
  <sheets>
    <sheet name="spec" sheetId="1" r:id="rId1"/>
  </sheets>
  <calcPr calcId="162913"/>
</workbook>
</file>

<file path=xl/calcChain.xml><?xml version="1.0" encoding="utf-8"?>
<calcChain xmlns="http://schemas.openxmlformats.org/spreadsheetml/2006/main">
  <c r="L7" i="1" l="1"/>
  <c r="L8" i="1"/>
  <c r="K13" i="1"/>
  <c r="L13" i="1" s="1"/>
  <c r="K12" i="1"/>
  <c r="L12" i="1" s="1"/>
  <c r="K11" i="1"/>
  <c r="L11" i="1" s="1"/>
  <c r="K10" i="1"/>
  <c r="L10" i="1" s="1"/>
  <c r="K9" i="1"/>
  <c r="L9" i="1" s="1"/>
  <c r="K8" i="1"/>
  <c r="K7" i="1"/>
  <c r="K6" i="1"/>
  <c r="L6" i="1" s="1"/>
  <c r="K5" i="1"/>
  <c r="L5" i="1" s="1"/>
  <c r="K4" i="1"/>
  <c r="L4" i="1" s="1"/>
  <c r="K3" i="1"/>
  <c r="L3" i="1" s="1"/>
  <c r="K2" i="1"/>
  <c r="L2" i="1" s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<sst xmlns="http://schemas.openxmlformats.org/spreadsheetml/2006/main" count="22" uniqueCount="22">
  <si>
    <t>Conv_set</t>
  </si>
  <si>
    <t xml:space="preserve"> Dense_set</t>
  </si>
  <si>
    <t xml:space="preserve"> test_loss</t>
  </si>
  <si>
    <t xml:space="preserve"> test_acc</t>
  </si>
  <si>
    <t>Number of Convolutional Layers</t>
  </si>
  <si>
    <t>Number of Dense Layers</t>
  </si>
  <si>
    <t>Mean Accuracy</t>
  </si>
  <si>
    <t>Network Arch</t>
  </si>
  <si>
    <t>1_1</t>
  </si>
  <si>
    <t>2_2</t>
  </si>
  <si>
    <t>1_2</t>
  </si>
  <si>
    <t>2_1</t>
  </si>
  <si>
    <t>3_1</t>
  </si>
  <si>
    <t>3_2</t>
  </si>
  <si>
    <t>4_1</t>
  </si>
  <si>
    <t>4_2</t>
  </si>
  <si>
    <t>5_1</t>
  </si>
  <si>
    <t>5_2</t>
  </si>
  <si>
    <t>6_1</t>
  </si>
  <si>
    <t>6_2</t>
  </si>
  <si>
    <t>Varience</t>
  </si>
  <si>
    <t>log(Varience)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</si>
</sst>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Magnitude Spectrum CNN Classification</a:t>
            </a:r>
            <a:r>
              <a:rPr lang="en-GB" baseline="0"/>
              <a:t> Analysis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spec!$J$1</c:f>
              <c:strCache>
                <c:ptCount val="1"/>
                <c:pt idx="0">
                  <c:v>Mean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spec!$I$2:$I$13</c:f>
              <c:strCache>
                <c:ptCount val="12"/>
                <c:pt idx="0">
                  <c:v>1_1</c:v>
                </c:pt>
                <c:pt idx="1">
                  <c:v>1_2</c:v>
                </c:pt>
                <c:pt idx="2">
                  <c:v>2_1</c:v>
                </c:pt>
                <c:pt idx="3">
                  <c:v>2_2</c:v>
                </c:pt>
                <c:pt idx="4">
                  <c:v>3_1</c:v>
                </c:pt>
                <c:pt idx="5">
                  <c:v>3_2</c:v>
                </c:pt>
                <c:pt idx="6">
                  <c:v>4_1</c:v>
                </c:pt>
                <c:pt idx="7">
                  <c:v>4_2</c:v>
                </c:pt>
                <c:pt idx="8">
                  <c:v>5_1</c:v>
                </c:pt>
                <c:pt idx="9">
                  <c:v>5_2</c:v>
                </c:pt>
                <c:pt idx="10">
                  <c:v>6_1</c:v>
                </c:pt>
                <c:pt idx="11">
                  <c:v>6_2</c:v>
                </c:pt>
              </c:strCache>
            </c:strRef>
          </c:cat>
          <c:val>
            <c:numRef>
              <c:f>spec!$J$2:$J$13</c:f>
              <c:numCache>
                <c:formatCode>General</c:formatCode>
                <c:ptCount val="12"/>
                <c:pt idx="0">
                  <c:v>85.391300000000001</c:v>
                </c:pt>
                <c:pt idx="1">
                  <c:v>87.717375000000004</c:v>
                </c:pt>
                <c:pt idx="2">
                  <c:v>86.217375000000004</c:v>
                </c:pt>
                <c:pt idx="3">
                  <c:v>87.652175</c:v>
                </c:pt>
                <c:pt idx="4">
                  <c:v>85.391324999999995</c:v>
                </c:pt>
                <c:pt idx="5">
                  <c:v>88.521749999999997</c:v>
                </c:pt>
                <c:pt idx="6">
                  <c:v>91.586950000000002</c:v>
                </c:pt>
                <c:pt idx="7">
                  <c:v>92.260899999999992</c:v>
                </c:pt>
                <c:pt idx="8">
                  <c:v>86.152175</c:v>
                </c:pt>
                <c:pt idx="9">
                  <c:v>84.695674999999994</c:v>
                </c:pt>
                <c:pt idx="10">
                  <c:v>80.065200000000004</c:v>
                </c:pt>
                <c:pt idx="11">
                  <c:v>68.826075000000003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83-4A63-9224-F2AC35624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3262744"/>
        <c:axId val="233263400"/>
      </c:lineChart>
      <c:lineChart>
        <c:grouping val="standard"/>
        <c:varyColors val="0"/>
        <c:ser>
          <c:idx val="1"/>
          <c:order val="1"/>
          <c:tx>
            <c:strRef>
              <c:f>spec!$K$1</c:f>
              <c:strCache>
                <c:ptCount val="1"/>
                <c:pt idx="0">
                  <c:v>Varience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spec!$I$2:$I$13</c:f>
              <c:strCache>
                <c:ptCount val="12"/>
                <c:pt idx="0">
                  <c:v>1_1</c:v>
                </c:pt>
                <c:pt idx="1">
                  <c:v>1_2</c:v>
                </c:pt>
                <c:pt idx="2">
                  <c:v>2_1</c:v>
                </c:pt>
                <c:pt idx="3">
                  <c:v>2_2</c:v>
                </c:pt>
                <c:pt idx="4">
                  <c:v>3_1</c:v>
                </c:pt>
                <c:pt idx="5">
                  <c:v>3_2</c:v>
                </c:pt>
                <c:pt idx="6">
                  <c:v>4_1</c:v>
                </c:pt>
                <c:pt idx="7">
                  <c:v>4_2</c:v>
                </c:pt>
                <c:pt idx="8">
                  <c:v>5_1</c:v>
                </c:pt>
                <c:pt idx="9">
                  <c:v>5_2</c:v>
                </c:pt>
                <c:pt idx="10">
                  <c:v>6_1</c:v>
                </c:pt>
                <c:pt idx="11">
                  <c:v>6_2</c:v>
                </c:pt>
              </c:strCache>
            </c:strRef>
          </c:cat>
          <c:val>
            <c:numRef>
              <c:f>spec!$K$2:$K$13</c:f>
              <c:numCache>
                <c:formatCode>General</c:formatCode>
                <c:ptCount val="12"/>
                <c:pt idx="0">
                  <c:v>1.4177306249999944</c:v>
                </c:pt>
                <c:pt idx="1">
                  <c:v>1.4343236768750007</c:v>
                </c:pt>
                <c:pt idx="2">
                  <c:v>0.97355850687500622</c:v>
                </c:pt>
                <c:pt idx="3">
                  <c:v>0.42348128687499964</c:v>
                </c:pt>
                <c:pt idx="4">
                  <c:v>2.3629771268749891</c:v>
                </c:pt>
                <c:pt idx="5">
                  <c:v>0.20412816749999718</c:v>
                </c:pt>
                <c:pt idx="6">
                  <c:v>1.0372849724999953</c:v>
                </c:pt>
                <c:pt idx="7">
                  <c:v>0.82039716500000104</c:v>
                </c:pt>
                <c:pt idx="8">
                  <c:v>24.402242391874982</c:v>
                </c:pt>
                <c:pt idx="9">
                  <c:v>11.29299867687498</c:v>
                </c:pt>
                <c:pt idx="10">
                  <c:v>115.88378449999982</c:v>
                </c:pt>
                <c:pt idx="11">
                  <c:v>23.65796153187501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83-4A63-9224-F2AC35624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5051280"/>
        <c:axId val="235050296"/>
      </c:lineChart>
      <c:catAx>
        <c:axId val="233262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63400"/>
        <c:crosses val="autoZero"/>
        <c:auto val="1"/>
        <c:lblAlgn val="ctr"/>
        <c:lblOffset val="100"/>
        <c:noMultiLvlLbl val="0"/>
      </c:catAx>
      <c:valAx>
        <c:axId val="2332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Test</a:t>
                </a:r>
                <a:r>
                  <a:rPr lang="en-GB" baseline="0"/>
                  <a:t>ing Accuracy/%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262744"/>
        <c:crosses val="autoZero"/>
        <c:crossBetween val="between"/>
      </c:valAx>
      <c:valAx>
        <c:axId val="235050296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Varience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051280"/>
        <c:crosses val="max"/>
        <c:crossBetween val="between"/>
      </c:valAx>
      <c:catAx>
        <c:axId val="2350512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Network Architecture (</a:t>
                </a:r>
                <a:r>
                  <a:rPr lang="en-GB" baseline="0"/>
                  <a:t>ConvLayers_DenseLayers)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235050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1495425</xdr:colOff>
      <xdr:row>15</xdr:row>
      <xdr:rowOff>104775</xdr:rowOff>
    </xdr:from>
    <xdr:to>
      <xdr:col>10</xdr:col>
      <xdr:colOff>809625</xdr:colOff>
      <xdr:row>32</xdr:row>
      <xdr:rowOff>85725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G12" sqref="G12"/>
    </sheetView>
  </sheetViews>
  <sheetFormatPr defaultRowHeight="15" x14ac:dyDescent="0.25"/>
  <cols>
    <col min="7" max="7" width="30.5703125" customWidth="1"/>
    <col min="8" max="8" width="28.85546875" customWidth="1"/>
    <col min="9" max="9" width="16.42578125" customWidth="1"/>
    <col min="10" max="10" width="14.7109375" customWidth="1"/>
    <col min="11" max="11" width="12.42578125" customWidth="1"/>
    <col min="12" max="12" width="18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7</v>
      </c>
      <c r="J1" t="s">
        <v>6</v>
      </c>
      <c r="K1" t="s">
        <v>20</v>
      </c>
      <c r="L1" t="s">
        <v>21</v>
      </c>
    </row>
    <row r="2" spans="1:12" x14ac:dyDescent="0.25">
      <c r="A2">
        <v>0</v>
      </c>
      <c r="B2">
        <v>0</v>
      </c>
      <c r="C2">
        <v>1.1969110000000001</v>
      </c>
      <c r="D2">
        <v>84.087000000000003</v>
      </c>
      <c r="G2">
        <v>1</v>
      </c>
      <c r="H2">
        <v>1</v>
      </c>
      <c r="I2" t="s">
        <v>8</v>
      </c>
      <c r="J2">
        <f>AVERAGE(D2:D5)</f>
        <v>85.391300000000001</v>
      </c>
      <c r="K2">
        <f>_xlfn.VAR.P(D2:D5)</f>
        <v>1.4177306249999944</v>
      </c>
      <c r="L2">
        <f>LOG10(K2)</f>
        <v>0.15159372084035977</v>
      </c>
    </row>
    <row r="3" spans="1:12" x14ac:dyDescent="0.25">
      <c r="A3">
        <v>0</v>
      </c>
      <c r="B3">
        <v>0</v>
      </c>
      <c r="C3">
        <v>1.1936690000000001</v>
      </c>
      <c r="D3">
        <v>84.521699999999996</v>
      </c>
      <c r="G3">
        <v>1</v>
      </c>
      <c r="H3">
        <v>2</v>
      </c>
      <c r="I3" t="s">
        <v>10</v>
      </c>
      <c r="J3">
        <f>AVERAGE(D6:D9)</f>
        <v>87.717375000000004</v>
      </c>
      <c r="K3">
        <f>_xlfn.VAR.P(D6:D9)</f>
        <v>1.4343236768750007</v>
      </c>
      <c r="L3">
        <f t="shared" ref="L3:L13" si="0">LOG10(K3)</f>
        <v>0.15664716752323313</v>
      </c>
    </row>
    <row r="4" spans="1:12" x14ac:dyDescent="0.25">
      <c r="A4">
        <v>0</v>
      </c>
      <c r="B4">
        <v>0</v>
      </c>
      <c r="C4">
        <v>0.97089999999999999</v>
      </c>
      <c r="D4">
        <v>87.130399999999995</v>
      </c>
      <c r="G4">
        <v>2</v>
      </c>
      <c r="H4">
        <v>1</v>
      </c>
      <c r="I4" t="s">
        <v>11</v>
      </c>
      <c r="J4">
        <f>AVERAGE(D10:D13)</f>
        <v>86.217375000000004</v>
      </c>
      <c r="K4">
        <f>_xlfn.VAR.P(D10:D13)</f>
        <v>0.97355850687500622</v>
      </c>
      <c r="L4">
        <f t="shared" si="0"/>
        <v>-1.1637944041783583E-2</v>
      </c>
    </row>
    <row r="5" spans="1:12" x14ac:dyDescent="0.25">
      <c r="A5">
        <v>0</v>
      </c>
      <c r="B5">
        <v>0</v>
      </c>
      <c r="C5">
        <v>0.87790900000000005</v>
      </c>
      <c r="D5">
        <v>85.826099999999997</v>
      </c>
      <c r="G5">
        <v>2</v>
      </c>
      <c r="H5">
        <v>2</v>
      </c>
      <c r="I5" t="s">
        <v>9</v>
      </c>
      <c r="J5">
        <f>AVERAGE(D14:D17)</f>
        <v>87.652175</v>
      </c>
      <c r="K5">
        <f>_xlfn.VAR.P(D14:D17)</f>
        <v>0.42348128687499964</v>
      </c>
      <c r="L5">
        <f t="shared" si="0"/>
        <v>-0.37316577585626243</v>
      </c>
    </row>
    <row r="6" spans="1:12" x14ac:dyDescent="0.25">
      <c r="A6">
        <v>0</v>
      </c>
      <c r="B6">
        <v>1</v>
      </c>
      <c r="C6">
        <v>0.67052599999999996</v>
      </c>
      <c r="D6">
        <v>89.391300000000001</v>
      </c>
      <c r="G6">
        <v>3</v>
      </c>
      <c r="H6">
        <v>1</v>
      </c>
      <c r="I6" t="s">
        <v>12</v>
      </c>
      <c r="J6">
        <f>AVERAGE(D18:D21)</f>
        <v>85.391324999999995</v>
      </c>
      <c r="K6">
        <f>_xlfn.VAR.P(D18:D21)</f>
        <v>2.3629771268749891</v>
      </c>
      <c r="L6">
        <f t="shared" si="0"/>
        <v>0.37345951777284558</v>
      </c>
    </row>
    <row r="7" spans="1:12" x14ac:dyDescent="0.25">
      <c r="A7">
        <v>0</v>
      </c>
      <c r="B7">
        <v>1</v>
      </c>
      <c r="C7">
        <v>0.87968000000000002</v>
      </c>
      <c r="D7">
        <v>86.173900000000003</v>
      </c>
      <c r="G7">
        <v>3</v>
      </c>
      <c r="H7">
        <v>2</v>
      </c>
      <c r="I7" t="s">
        <v>13</v>
      </c>
      <c r="J7">
        <f>AVERAGE(D22:D25)</f>
        <v>88.521749999999997</v>
      </c>
      <c r="K7">
        <f>_xlfn.VAR.P(D22:D25)</f>
        <v>0.20412816749999718</v>
      </c>
      <c r="L7">
        <f t="shared" si="0"/>
        <v>-0.69009706316355612</v>
      </c>
    </row>
    <row r="8" spans="1:12" x14ac:dyDescent="0.25">
      <c r="A8">
        <v>0</v>
      </c>
      <c r="B8">
        <v>1</v>
      </c>
      <c r="C8">
        <v>0.97625899999999999</v>
      </c>
      <c r="D8">
        <v>88.173900000000003</v>
      </c>
      <c r="G8">
        <v>4</v>
      </c>
      <c r="H8">
        <v>1</v>
      </c>
      <c r="I8" t="s">
        <v>14</v>
      </c>
      <c r="J8">
        <f>AVERAGE(D26:D29)</f>
        <v>91.586950000000002</v>
      </c>
      <c r="K8">
        <f>_xlfn.VAR.P(D26:D29)</f>
        <v>1.0372849724999953</v>
      </c>
      <c r="L8">
        <f t="shared" si="0"/>
        <v>1.5898086169337838E-2</v>
      </c>
    </row>
    <row r="9" spans="1:12" x14ac:dyDescent="0.25">
      <c r="A9">
        <v>0</v>
      </c>
      <c r="B9">
        <v>1</v>
      </c>
      <c r="C9">
        <v>0.94920599999999999</v>
      </c>
      <c r="D9">
        <v>87.130399999999995</v>
      </c>
      <c r="G9">
        <v>4</v>
      </c>
      <c r="H9">
        <v>2</v>
      </c>
      <c r="I9" t="s">
        <v>15</v>
      </c>
      <c r="J9">
        <f>AVERAGE(D30:D33)</f>
        <v>92.260899999999992</v>
      </c>
      <c r="K9">
        <f>_xlfn.VAR.P(D30:D33)</f>
        <v>0.82039716500000104</v>
      </c>
      <c r="L9">
        <f t="shared" si="0"/>
        <v>-8.597584906791203E-2</v>
      </c>
    </row>
    <row r="10" spans="1:12" x14ac:dyDescent="0.25">
      <c r="A10">
        <v>1</v>
      </c>
      <c r="B10">
        <v>0</v>
      </c>
      <c r="C10">
        <v>1.0021929999999999</v>
      </c>
      <c r="D10">
        <v>86.782600000000002</v>
      </c>
      <c r="G10">
        <v>5</v>
      </c>
      <c r="H10">
        <v>1</v>
      </c>
      <c r="I10" t="s">
        <v>16</v>
      </c>
      <c r="J10">
        <f>AVERAGE(D34:D37)</f>
        <v>86.152175</v>
      </c>
      <c r="K10">
        <f>_xlfn.VAR.P(D34:D37)</f>
        <v>24.402242391874982</v>
      </c>
      <c r="L10">
        <f t="shared" si="0"/>
        <v>1.387429736735077</v>
      </c>
    </row>
    <row r="11" spans="1:12" x14ac:dyDescent="0.25">
      <c r="A11">
        <v>1</v>
      </c>
      <c r="B11">
        <v>0</v>
      </c>
      <c r="C11">
        <v>1.0735969999999999</v>
      </c>
      <c r="D11">
        <v>86.956500000000005</v>
      </c>
      <c r="G11">
        <v>5</v>
      </c>
      <c r="H11">
        <v>2</v>
      </c>
      <c r="I11" t="s">
        <v>17</v>
      </c>
      <c r="J11">
        <f>AVERAGE(D38:D41)</f>
        <v>84.695674999999994</v>
      </c>
      <c r="K11">
        <f>_xlfn.VAR.P(D38:D41)</f>
        <v>11.29299867687498</v>
      </c>
      <c r="L11">
        <f t="shared" si="0"/>
        <v>1.0528092772571886</v>
      </c>
    </row>
    <row r="12" spans="1:12" x14ac:dyDescent="0.25">
      <c r="A12">
        <v>1</v>
      </c>
      <c r="B12">
        <v>0</v>
      </c>
      <c r="C12">
        <v>1.240221</v>
      </c>
      <c r="D12">
        <v>84.521699999999996</v>
      </c>
      <c r="G12">
        <v>6</v>
      </c>
      <c r="H12">
        <v>1</v>
      </c>
      <c r="I12" t="s">
        <v>18</v>
      </c>
      <c r="J12">
        <f>AVERAGE(D42:D45)</f>
        <v>80.065200000000004</v>
      </c>
      <c r="K12">
        <f>_xlfn.VAR.P(D42:D45)</f>
        <v>115.88378449999982</v>
      </c>
      <c r="L12">
        <f t="shared" si="0"/>
        <v>2.0640226698302095</v>
      </c>
    </row>
    <row r="13" spans="1:12" x14ac:dyDescent="0.25">
      <c r="A13">
        <v>1</v>
      </c>
      <c r="B13">
        <v>0</v>
      </c>
      <c r="C13">
        <v>0.92356199999999999</v>
      </c>
      <c r="D13">
        <v>86.608699999999999</v>
      </c>
      <c r="G13">
        <v>6</v>
      </c>
      <c r="H13">
        <v>2</v>
      </c>
      <c r="I13" t="s">
        <v>19</v>
      </c>
      <c r="J13">
        <f>AVERAGE(D46:D49)</f>
        <v>68.826075000000003</v>
      </c>
      <c r="K13">
        <f>_xlfn.VAR.P(D46:D49)</f>
        <v>23.65796153187501</v>
      </c>
      <c r="L13">
        <f t="shared" si="0"/>
        <v>1.3739773212894817</v>
      </c>
    </row>
    <row r="14" spans="1:12" x14ac:dyDescent="0.25">
      <c r="A14">
        <v>1</v>
      </c>
      <c r="B14">
        <v>1</v>
      </c>
      <c r="C14">
        <v>0.96407200000000004</v>
      </c>
      <c r="D14">
        <v>86.956500000000005</v>
      </c>
    </row>
    <row r="15" spans="1:12" x14ac:dyDescent="0.25">
      <c r="A15">
        <v>1</v>
      </c>
      <c r="B15">
        <v>1</v>
      </c>
      <c r="C15">
        <v>0.63773299999999999</v>
      </c>
      <c r="D15">
        <v>88.695700000000002</v>
      </c>
    </row>
    <row r="16" spans="1:12" x14ac:dyDescent="0.25">
      <c r="A16">
        <v>1</v>
      </c>
      <c r="B16">
        <v>1</v>
      </c>
      <c r="C16">
        <v>0.63043000000000005</v>
      </c>
      <c r="D16">
        <v>87.652199999999993</v>
      </c>
    </row>
    <row r="17" spans="1:4" x14ac:dyDescent="0.25">
      <c r="A17">
        <v>1</v>
      </c>
      <c r="B17">
        <v>1</v>
      </c>
      <c r="C17">
        <v>0.76597899999999997</v>
      </c>
      <c r="D17">
        <v>87.304299999999998</v>
      </c>
    </row>
    <row r="18" spans="1:4" x14ac:dyDescent="0.25">
      <c r="A18">
        <v>2</v>
      </c>
      <c r="B18">
        <v>0</v>
      </c>
      <c r="C18">
        <v>1.019239</v>
      </c>
      <c r="D18">
        <v>85.652199999999993</v>
      </c>
    </row>
    <row r="19" spans="1:4" x14ac:dyDescent="0.25">
      <c r="A19">
        <v>2</v>
      </c>
      <c r="B19">
        <v>0</v>
      </c>
      <c r="C19">
        <v>0.64025699999999997</v>
      </c>
      <c r="D19">
        <v>84.869600000000005</v>
      </c>
    </row>
    <row r="20" spans="1:4" x14ac:dyDescent="0.25">
      <c r="A20">
        <v>2</v>
      </c>
      <c r="B20">
        <v>0</v>
      </c>
      <c r="C20">
        <v>0.645451</v>
      </c>
      <c r="D20">
        <v>87.652199999999993</v>
      </c>
    </row>
    <row r="21" spans="1:4" x14ac:dyDescent="0.25">
      <c r="A21">
        <v>2</v>
      </c>
      <c r="B21">
        <v>0</v>
      </c>
      <c r="C21">
        <v>0.715194</v>
      </c>
      <c r="D21">
        <v>83.391300000000001</v>
      </c>
    </row>
    <row r="22" spans="1:4" x14ac:dyDescent="0.25">
      <c r="A22">
        <v>2</v>
      </c>
      <c r="B22">
        <v>1</v>
      </c>
      <c r="C22">
        <v>0.52297400000000005</v>
      </c>
      <c r="D22">
        <v>88.782600000000002</v>
      </c>
    </row>
    <row r="23" spans="1:4" x14ac:dyDescent="0.25">
      <c r="A23">
        <v>2</v>
      </c>
      <c r="B23">
        <v>1</v>
      </c>
      <c r="C23">
        <v>0.38803300000000002</v>
      </c>
      <c r="D23">
        <v>89.130399999999995</v>
      </c>
    </row>
    <row r="24" spans="1:4" x14ac:dyDescent="0.25">
      <c r="A24">
        <v>2</v>
      </c>
      <c r="B24">
        <v>1</v>
      </c>
      <c r="C24">
        <v>0.62800400000000001</v>
      </c>
      <c r="D24">
        <v>88.087000000000003</v>
      </c>
    </row>
    <row r="25" spans="1:4" x14ac:dyDescent="0.25">
      <c r="A25">
        <v>2</v>
      </c>
      <c r="B25">
        <v>1</v>
      </c>
      <c r="C25">
        <v>0.50627699999999998</v>
      </c>
      <c r="D25">
        <v>88.087000000000003</v>
      </c>
    </row>
    <row r="26" spans="1:4" x14ac:dyDescent="0.25">
      <c r="A26">
        <v>3</v>
      </c>
      <c r="B26">
        <v>0</v>
      </c>
      <c r="C26">
        <v>0.35141600000000001</v>
      </c>
      <c r="D26">
        <v>90.869600000000005</v>
      </c>
    </row>
    <row r="27" spans="1:4" x14ac:dyDescent="0.25">
      <c r="A27">
        <v>3</v>
      </c>
      <c r="B27">
        <v>0</v>
      </c>
      <c r="C27">
        <v>0.301371</v>
      </c>
      <c r="D27">
        <v>93.304299999999998</v>
      </c>
    </row>
    <row r="28" spans="1:4" x14ac:dyDescent="0.25">
      <c r="A28">
        <v>3</v>
      </c>
      <c r="B28">
        <v>0</v>
      </c>
      <c r="C28">
        <v>0.41434300000000002</v>
      </c>
      <c r="D28">
        <v>91.391300000000001</v>
      </c>
    </row>
    <row r="29" spans="1:4" x14ac:dyDescent="0.25">
      <c r="A29">
        <v>3</v>
      </c>
      <c r="B29">
        <v>0</v>
      </c>
      <c r="C29">
        <v>0.38385000000000002</v>
      </c>
      <c r="D29">
        <v>90.782600000000002</v>
      </c>
    </row>
    <row r="30" spans="1:4" x14ac:dyDescent="0.25">
      <c r="A30">
        <v>3</v>
      </c>
      <c r="B30">
        <v>1</v>
      </c>
      <c r="C30">
        <v>0.26982899999999999</v>
      </c>
      <c r="D30">
        <v>92.869600000000005</v>
      </c>
    </row>
    <row r="31" spans="1:4" x14ac:dyDescent="0.25">
      <c r="A31">
        <v>3</v>
      </c>
      <c r="B31">
        <v>1</v>
      </c>
      <c r="C31">
        <v>0.29765200000000003</v>
      </c>
      <c r="D31">
        <v>92.695700000000002</v>
      </c>
    </row>
    <row r="32" spans="1:4" x14ac:dyDescent="0.25">
      <c r="A32">
        <v>3</v>
      </c>
      <c r="B32">
        <v>1</v>
      </c>
      <c r="C32">
        <v>0.52143499999999998</v>
      </c>
      <c r="D32">
        <v>92.782600000000002</v>
      </c>
    </row>
    <row r="33" spans="1:4" x14ac:dyDescent="0.25">
      <c r="A33">
        <v>3</v>
      </c>
      <c r="B33">
        <v>1</v>
      </c>
      <c r="C33">
        <v>0.49546600000000002</v>
      </c>
      <c r="D33">
        <v>90.695700000000002</v>
      </c>
    </row>
    <row r="34" spans="1:4" x14ac:dyDescent="0.25">
      <c r="A34">
        <v>4</v>
      </c>
      <c r="B34">
        <v>0</v>
      </c>
      <c r="C34">
        <v>0.201512</v>
      </c>
      <c r="D34">
        <v>94</v>
      </c>
    </row>
    <row r="35" spans="1:4" x14ac:dyDescent="0.25">
      <c r="A35">
        <v>4</v>
      </c>
      <c r="B35">
        <v>0</v>
      </c>
      <c r="C35">
        <v>0.33461000000000002</v>
      </c>
      <c r="D35">
        <v>85.478300000000004</v>
      </c>
    </row>
    <row r="36" spans="1:4" x14ac:dyDescent="0.25">
      <c r="A36">
        <v>4</v>
      </c>
      <c r="B36">
        <v>0</v>
      </c>
      <c r="C36">
        <v>0.44317299999999998</v>
      </c>
      <c r="D36">
        <v>80.347800000000007</v>
      </c>
    </row>
    <row r="37" spans="1:4" x14ac:dyDescent="0.25">
      <c r="A37">
        <v>4</v>
      </c>
      <c r="B37">
        <v>0</v>
      </c>
      <c r="C37">
        <v>0.39473999999999998</v>
      </c>
      <c r="D37">
        <v>84.782600000000002</v>
      </c>
    </row>
    <row r="38" spans="1:4" x14ac:dyDescent="0.25">
      <c r="A38">
        <v>4</v>
      </c>
      <c r="B38">
        <v>1</v>
      </c>
      <c r="C38">
        <v>0.48496099999999998</v>
      </c>
      <c r="D38">
        <v>81.217399999999998</v>
      </c>
    </row>
    <row r="39" spans="1:4" x14ac:dyDescent="0.25">
      <c r="A39">
        <v>4</v>
      </c>
      <c r="B39">
        <v>1</v>
      </c>
      <c r="C39">
        <v>0.25703799999999999</v>
      </c>
      <c r="D39">
        <v>88.434799999999996</v>
      </c>
    </row>
    <row r="40" spans="1:4" x14ac:dyDescent="0.25">
      <c r="A40">
        <v>4</v>
      </c>
      <c r="B40">
        <v>1</v>
      </c>
      <c r="C40">
        <v>0.29650599999999999</v>
      </c>
      <c r="D40">
        <v>87.652199999999993</v>
      </c>
    </row>
    <row r="41" spans="1:4" x14ac:dyDescent="0.25">
      <c r="A41">
        <v>4</v>
      </c>
      <c r="B41">
        <v>1</v>
      </c>
      <c r="C41">
        <v>0.51021300000000003</v>
      </c>
      <c r="D41">
        <v>81.478300000000004</v>
      </c>
    </row>
    <row r="42" spans="1:4" x14ac:dyDescent="0.25">
      <c r="A42">
        <v>5</v>
      </c>
      <c r="B42">
        <v>0</v>
      </c>
      <c r="C42">
        <v>0.35888100000000001</v>
      </c>
      <c r="D42">
        <v>87.130399999999995</v>
      </c>
    </row>
    <row r="43" spans="1:4" x14ac:dyDescent="0.25">
      <c r="A43">
        <v>5</v>
      </c>
      <c r="B43">
        <v>0</v>
      </c>
      <c r="C43">
        <v>0.78196600000000005</v>
      </c>
      <c r="D43">
        <v>70.869600000000005</v>
      </c>
    </row>
    <row r="44" spans="1:4" x14ac:dyDescent="0.25">
      <c r="A44">
        <v>5</v>
      </c>
      <c r="B44">
        <v>0</v>
      </c>
      <c r="C44">
        <v>0.90230999999999995</v>
      </c>
      <c r="D44">
        <v>68.347800000000007</v>
      </c>
    </row>
    <row r="45" spans="1:4" x14ac:dyDescent="0.25">
      <c r="A45">
        <v>5</v>
      </c>
      <c r="B45">
        <v>0</v>
      </c>
      <c r="C45">
        <v>0.18662500000000001</v>
      </c>
      <c r="D45">
        <v>93.912999999999997</v>
      </c>
    </row>
    <row r="46" spans="1:4" x14ac:dyDescent="0.25">
      <c r="A46">
        <v>5</v>
      </c>
      <c r="B46">
        <v>1</v>
      </c>
      <c r="C46">
        <v>0.57625199999999999</v>
      </c>
      <c r="D46">
        <v>72.173900000000003</v>
      </c>
    </row>
    <row r="47" spans="1:4" x14ac:dyDescent="0.25">
      <c r="A47">
        <v>5</v>
      </c>
      <c r="B47">
        <v>1</v>
      </c>
      <c r="C47">
        <v>0.83126800000000001</v>
      </c>
      <c r="D47">
        <v>70.260900000000007</v>
      </c>
    </row>
    <row r="48" spans="1:4" x14ac:dyDescent="0.25">
      <c r="A48">
        <v>5</v>
      </c>
      <c r="B48">
        <v>1</v>
      </c>
      <c r="C48">
        <v>0.65944599999999998</v>
      </c>
      <c r="D48">
        <v>72.347800000000007</v>
      </c>
    </row>
    <row r="49" spans="1:4" x14ac:dyDescent="0.25">
      <c r="A49">
        <v>5</v>
      </c>
      <c r="B49">
        <v>1</v>
      </c>
      <c r="C49">
        <v>0.93295300000000003</v>
      </c>
      <c r="D49">
        <v>60.521700000000003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Rawlinson, Jonathan</dc:creator>
  <cp:lastModifiedBy>Rawlinson, Jonathan</cp:lastModifiedBy>
  <dcterms:created xsi:type="dcterms:W3CDTF">2018-05-21T12:38:51Z</dcterms:created>
  <dcterms:modified xsi:type="dcterms:W3CDTF">2018-05-21T13:48:41Z</dcterms:modified>
</cp:coreProperties>
</file>