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"/>
    </mc:Choice>
  </mc:AlternateContent>
  <xr:revisionPtr revIDLastSave="0" documentId="8_{28CF502C-D6CC-4759-BA13-0CDC033447F9}" xr6:coauthVersionLast="47" xr6:coauthVersionMax="47" xr10:uidLastSave="{00000000-0000-0000-0000-000000000000}"/>
  <bookViews>
    <workbookView xWindow="0" yWindow="0" windowWidth="10800" windowHeight="12900" firstSheet="1" activeTab="1" xr2:uid="{58DC740C-D84B-446E-A8F7-307C23759909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4" i="2" l="1"/>
  <c r="G33" i="2" s="1"/>
  <c r="F33" i="2"/>
  <c r="G32" i="2" s="1"/>
  <c r="F32" i="2"/>
  <c r="F20" i="2"/>
  <c r="G19" i="2" s="1"/>
  <c r="H18" i="2" s="1"/>
  <c r="D26" i="2" s="1"/>
  <c r="D28" i="2" s="1"/>
  <c r="F19" i="2"/>
  <c r="G18" i="2" s="1"/>
  <c r="F18" i="2"/>
  <c r="F6" i="2"/>
  <c r="F5" i="2"/>
  <c r="F4" i="2"/>
  <c r="F25" i="1"/>
  <c r="C32" i="1"/>
  <c r="E26" i="1"/>
  <c r="E25" i="1"/>
  <c r="D27" i="1"/>
  <c r="D26" i="1"/>
  <c r="D25" i="1"/>
  <c r="H32" i="2" l="1"/>
  <c r="D40" i="2" s="1"/>
  <c r="D42" i="2" s="1"/>
  <c r="D25" i="2"/>
  <c r="G25" i="2" s="1"/>
  <c r="G5" i="2"/>
  <c r="G4" i="2"/>
  <c r="D39" i="2" l="1"/>
  <c r="G39" i="2" s="1"/>
  <c r="H4" i="2"/>
  <c r="D12" i="2" s="1"/>
  <c r="D14" i="2" s="1"/>
  <c r="D11" i="2" l="1"/>
  <c r="G11" i="2"/>
</calcChain>
</file>

<file path=xl/sharedStrings.xml><?xml version="1.0" encoding="utf-8"?>
<sst xmlns="http://schemas.openxmlformats.org/spreadsheetml/2006/main" count="74" uniqueCount="41">
  <si>
    <t>x0</t>
  </si>
  <si>
    <t>y</t>
  </si>
  <si>
    <t>x</t>
  </si>
  <si>
    <t>x1</t>
  </si>
  <si>
    <t>x2</t>
  </si>
  <si>
    <t>y0</t>
  </si>
  <si>
    <t>y1</t>
  </si>
  <si>
    <t>y2</t>
  </si>
  <si>
    <t>p(x)=a0+a1(x-x0)+a2(x-x0)(x-x1)</t>
  </si>
  <si>
    <t>#</t>
  </si>
  <si>
    <t>polinomio de newton</t>
  </si>
  <si>
    <t>p(x0)= f(x0)=y0</t>
  </si>
  <si>
    <t>si x=x0</t>
  </si>
  <si>
    <t>x0-x0=0</t>
  </si>
  <si>
    <t>p(x0)=a0=f(x0)=y0</t>
  </si>
  <si>
    <t>si x=x1</t>
  </si>
  <si>
    <t>p(x0)=a0+a1(x0-x0)+a2(x0-x0)(x0-x1)</t>
  </si>
  <si>
    <t>p(x1)= a0+a1(x1-x0)+a2(x1-x0)(x1-x1)</t>
  </si>
  <si>
    <t>x1-x1=0</t>
  </si>
  <si>
    <t>p(x1) = y0+a1(x1-x0)</t>
  </si>
  <si>
    <t>a1(x1-x0) = y1</t>
  </si>
  <si>
    <t>a1=(y0-y1)/(x1-x0)</t>
  </si>
  <si>
    <t>a1=</t>
  </si>
  <si>
    <t>dif de 1er niv</t>
  </si>
  <si>
    <t>f[x1,x2]=(y2-y1)/(x2-x1)</t>
  </si>
  <si>
    <t>f[x0,x1,x2]=f[x1,x2]-f[x0,x1]/(x2-x0)</t>
  </si>
  <si>
    <t>dif de orden 0</t>
  </si>
  <si>
    <t>dif de 2do niv</t>
  </si>
  <si>
    <t>p(x)= f[x0]+f[x0,x1](x-x0)+f[x0,x1,x2,](x-x0)(x-x1)</t>
  </si>
  <si>
    <t>f[x0,x1]=(y1-y0)/(x1-x0)</t>
  </si>
  <si>
    <t>1er nivel</t>
  </si>
  <si>
    <t>2do nivel</t>
  </si>
  <si>
    <t>p(x)= f[x0]+f[x0,x1](x-x0)+f[x0,x1,x2,](x-x0)(x-x1)+f[x0,x1,x2,x3](x-x0)(x-x1)(x-x2)</t>
  </si>
  <si>
    <t>3er nivel</t>
  </si>
  <si>
    <t xml:space="preserve">p(x)= </t>
  </si>
  <si>
    <t>E=</t>
  </si>
  <si>
    <t>p(x)ºf=</t>
  </si>
  <si>
    <t>p(x)ºC=</t>
  </si>
  <si>
    <t>LA PAZ 3640 m/11942.26 ft</t>
  </si>
  <si>
    <t>EL ALTO 4150 m/13615.49 ft</t>
  </si>
  <si>
    <t>5000 ft / 1524 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</si>
</sst>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2" borderId="2" xfId="0" applyFill="1" applyBorder="1"/>
    <xf numFmtId="0" fontId="0" fillId="0" borderId="2" xfId="0" applyBorder="1"/>
    <xf numFmtId="0" fontId="0" fillId="2" borderId="1" xfId="0" applyFill="1" applyBorder="1" applyAlignment="1">
      <alignment horizontal="center"/>
    </xf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751D7-7A34-4EBA-8640-58CA9FEB8C1C}">
  <dimension ref="A2:F32"/>
  <sheetViews>
    <sheetView workbookViewId="0">
      <selection activeCell="E25" sqref="E25"/>
    </sheetView>
  </sheetViews>
  <sheetFormatPr baseColWidth="10" defaultRowHeight="15" x14ac:dyDescent="0.25"/>
  <cols>
    <col min="4" max="4" width="22.7109375" customWidth="1"/>
  </cols>
  <sheetData>
    <row r="2" spans="1:6" x14ac:dyDescent="0.25">
      <c r="C2" t="s">
        <v>26</v>
      </c>
      <c r="D2" t="s">
        <v>23</v>
      </c>
      <c r="E2" t="s">
        <v>27</v>
      </c>
    </row>
    <row r="3" spans="1:6" x14ac:dyDescent="0.25">
      <c r="A3" s="2" t="s">
        <v>9</v>
      </c>
      <c r="B3" s="2" t="s">
        <v>2</v>
      </c>
      <c r="C3" s="2" t="s">
        <v>1</v>
      </c>
      <c r="D3" s="2"/>
      <c r="E3" s="2"/>
      <c r="F3" s="2"/>
    </row>
    <row r="4" spans="1:6" x14ac:dyDescent="0.25">
      <c r="A4" s="2">
        <v>0</v>
      </c>
      <c r="B4" s="1" t="s">
        <v>0</v>
      </c>
      <c r="C4" s="1" t="s">
        <v>5</v>
      </c>
      <c r="D4" t="s">
        <v>29</v>
      </c>
      <c r="E4" t="s">
        <v>25</v>
      </c>
    </row>
    <row r="5" spans="1:6" x14ac:dyDescent="0.25">
      <c r="A5" s="2">
        <v>1</v>
      </c>
      <c r="B5" s="1" t="s">
        <v>3</v>
      </c>
      <c r="C5" s="1" t="s">
        <v>6</v>
      </c>
      <c r="D5" t="s">
        <v>24</v>
      </c>
    </row>
    <row r="6" spans="1:6" x14ac:dyDescent="0.25">
      <c r="A6" s="2">
        <v>2</v>
      </c>
      <c r="B6" s="1" t="s">
        <v>4</v>
      </c>
      <c r="C6" s="1" t="s">
        <v>7</v>
      </c>
    </row>
    <row r="8" spans="1:6" x14ac:dyDescent="0.25">
      <c r="B8" t="s">
        <v>8</v>
      </c>
      <c r="E8" t="s">
        <v>10</v>
      </c>
    </row>
    <row r="10" spans="1:6" x14ac:dyDescent="0.25">
      <c r="B10" t="s">
        <v>11</v>
      </c>
    </row>
    <row r="11" spans="1:6" x14ac:dyDescent="0.25">
      <c r="B11" t="s">
        <v>12</v>
      </c>
    </row>
    <row r="12" spans="1:6" x14ac:dyDescent="0.25">
      <c r="B12" t="s">
        <v>16</v>
      </c>
      <c r="E12" t="s">
        <v>13</v>
      </c>
    </row>
    <row r="13" spans="1:6" x14ac:dyDescent="0.25">
      <c r="B13" t="s">
        <v>14</v>
      </c>
    </row>
    <row r="15" spans="1:6" x14ac:dyDescent="0.25">
      <c r="B15" t="s">
        <v>15</v>
      </c>
    </row>
    <row r="17" spans="1:6" x14ac:dyDescent="0.25">
      <c r="B17" t="s">
        <v>17</v>
      </c>
      <c r="E17" t="s">
        <v>18</v>
      </c>
    </row>
    <row r="19" spans="1:6" x14ac:dyDescent="0.25">
      <c r="B19" t="s">
        <v>19</v>
      </c>
      <c r="D19" t="s">
        <v>20</v>
      </c>
    </row>
    <row r="20" spans="1:6" x14ac:dyDescent="0.25">
      <c r="B20" t="s">
        <v>21</v>
      </c>
      <c r="D20" t="s">
        <v>22</v>
      </c>
    </row>
    <row r="22" spans="1:6" x14ac:dyDescent="0.25">
      <c r="B22" t="s">
        <v>28</v>
      </c>
    </row>
    <row r="24" spans="1:6" x14ac:dyDescent="0.25">
      <c r="A24" s="2" t="s">
        <v>9</v>
      </c>
      <c r="B24" s="2" t="s">
        <v>2</v>
      </c>
      <c r="C24" s="2" t="s">
        <v>1</v>
      </c>
      <c r="D24" s="2" t="s">
        <v>30</v>
      </c>
      <c r="E24" s="2" t="s">
        <v>31</v>
      </c>
      <c r="F24" s="3" t="s">
        <v>33</v>
      </c>
    </row>
    <row r="25" spans="1:6" x14ac:dyDescent="0.25">
      <c r="A25" s="2">
        <v>0</v>
      </c>
      <c r="B25" s="1">
        <v>2</v>
      </c>
      <c r="C25" s="1">
        <v>4.5</v>
      </c>
      <c r="D25" s="1">
        <f>(C26-C25)/(B26-B25)</f>
        <v>1.3999999999999997</v>
      </c>
      <c r="E25" s="2">
        <f>(D26-D25)/(B27-B25)</f>
        <v>-0.13888888888888878</v>
      </c>
      <c r="F25" s="4">
        <f>(E26-E25)/(B28-B25)</f>
        <v>3.4444444444444423E-2</v>
      </c>
    </row>
    <row r="26" spans="1:6" x14ac:dyDescent="0.25">
      <c r="A26" s="2">
        <v>1</v>
      </c>
      <c r="B26" s="1">
        <v>5</v>
      </c>
      <c r="C26" s="1">
        <v>8.6999999999999993</v>
      </c>
      <c r="D26" s="1">
        <f>(C27-C26)/(B27-B26)</f>
        <v>0.56666666666666698</v>
      </c>
      <c r="E26" s="2">
        <f>(D27-D26)/(B28-B26)</f>
        <v>0.1366666666666666</v>
      </c>
    </row>
    <row r="27" spans="1:6" x14ac:dyDescent="0.25">
      <c r="A27" s="2">
        <v>2</v>
      </c>
      <c r="B27" s="1">
        <v>8</v>
      </c>
      <c r="C27" s="1">
        <v>10.4</v>
      </c>
      <c r="D27" s="1">
        <f>(C28-C27)/(B28-B27)</f>
        <v>1.25</v>
      </c>
    </row>
    <row r="28" spans="1:6" x14ac:dyDescent="0.25">
      <c r="A28" s="2">
        <v>3</v>
      </c>
      <c r="B28" s="1">
        <v>10</v>
      </c>
      <c r="C28" s="1">
        <v>12.9</v>
      </c>
    </row>
    <row r="29" spans="1:6" x14ac:dyDescent="0.25">
      <c r="B29">
        <v>6</v>
      </c>
    </row>
    <row r="31" spans="1:6" x14ac:dyDescent="0.25">
      <c r="B31" t="s">
        <v>32</v>
      </c>
    </row>
    <row r="32" spans="1:6" x14ac:dyDescent="0.25">
      <c r="B32" t="s">
        <v>34</v>
      </c>
      <c r="C32">
        <f>C25+D25*(B29-B25)+E25*(B29-B25)*(B29-B26)+F25*(B29-B25)*(B29-B26)*(B29-B27)</f>
        <v>9.2688888888888865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A784D-63C2-447C-851C-852AEBDB45C8}">
  <dimension ref="C2:H42"/>
  <sheetViews>
    <sheetView tabSelected="1" workbookViewId="0">
      <selection activeCell="D8" sqref="D8"/>
    </sheetView>
  </sheetViews>
  <sheetFormatPr baseColWidth="10" defaultRowHeight="15" x14ac:dyDescent="0.25"/>
  <cols>
    <col min="7" max="7" width="12.7109375" bestFit="1" customWidth="1"/>
    <col min="9" max="9" width="11.85546875" bestFit="1" customWidth="1"/>
  </cols>
  <sheetData>
    <row r="2" spans="3:8" x14ac:dyDescent="0.25">
      <c r="C2" s="5" t="s">
        <v>38</v>
      </c>
      <c r="D2" s="5"/>
      <c r="E2" s="5"/>
      <c r="F2" s="5"/>
      <c r="G2" s="5"/>
      <c r="H2" s="5"/>
    </row>
    <row r="3" spans="3:8" x14ac:dyDescent="0.25">
      <c r="C3" s="2" t="s">
        <v>9</v>
      </c>
      <c r="D3" s="2" t="s">
        <v>2</v>
      </c>
      <c r="E3" s="2" t="s">
        <v>1</v>
      </c>
      <c r="F3" s="2" t="s">
        <v>30</v>
      </c>
      <c r="G3" s="2" t="s">
        <v>31</v>
      </c>
      <c r="H3" s="2" t="s">
        <v>33</v>
      </c>
    </row>
    <row r="4" spans="3:8" x14ac:dyDescent="0.25">
      <c r="C4" s="2">
        <v>0</v>
      </c>
      <c r="D4" s="1">
        <v>3000</v>
      </c>
      <c r="E4" s="1">
        <v>206.2</v>
      </c>
      <c r="F4" s="1">
        <f>(E5-E4)/(D5-D4)</f>
        <v>-2E-3</v>
      </c>
      <c r="G4" s="1">
        <f>(F5-F4)/(D6-D4)</f>
        <v>2.6190476190476403E-8</v>
      </c>
      <c r="H4" s="1">
        <f>(G5-G4)/(D7-D4)</f>
        <v>-1.3784461152882471E-12</v>
      </c>
    </row>
    <row r="5" spans="3:8" x14ac:dyDescent="0.25">
      <c r="C5" s="2">
        <v>1</v>
      </c>
      <c r="D5" s="1">
        <v>8000</v>
      </c>
      <c r="E5" s="1">
        <v>196.2</v>
      </c>
      <c r="F5" s="1">
        <f>(E6-E5)/(D6-D5)</f>
        <v>-1.6857142857142832E-3</v>
      </c>
      <c r="G5" s="1">
        <f>(F6-F5)/(D7-D5)</f>
        <v>-2.9428344681749405E-22</v>
      </c>
    </row>
    <row r="6" spans="3:8" x14ac:dyDescent="0.25">
      <c r="C6" s="2">
        <v>2</v>
      </c>
      <c r="D6" s="1">
        <v>15000</v>
      </c>
      <c r="E6" s="1">
        <v>184.4</v>
      </c>
      <c r="F6" s="1">
        <f>(E7-E6)/(D7-D6)</f>
        <v>-1.6857142857142873E-3</v>
      </c>
    </row>
    <row r="7" spans="3:8" x14ac:dyDescent="0.25">
      <c r="C7" s="2">
        <v>3</v>
      </c>
      <c r="D7" s="1">
        <v>22000</v>
      </c>
      <c r="E7" s="1">
        <v>172.6</v>
      </c>
    </row>
    <row r="8" spans="3:8" x14ac:dyDescent="0.25">
      <c r="D8" s="1">
        <v>11942.26</v>
      </c>
    </row>
    <row r="10" spans="3:8" x14ac:dyDescent="0.25">
      <c r="C10" t="s">
        <v>32</v>
      </c>
    </row>
    <row r="11" spans="3:8" x14ac:dyDescent="0.25">
      <c r="C11" t="s">
        <v>36</v>
      </c>
      <c r="D11">
        <f>E4+F4*(D8-D4)+G4*(D8-D4)*(D8-D5)+H4*(D8-D4)*(D8-D5)*(D8-D6)</f>
        <v>189.38735307949253</v>
      </c>
      <c r="F11" t="s">
        <v>37</v>
      </c>
      <c r="G11">
        <f>CONVERT(D11,"F","C")</f>
        <v>87.437418377495845</v>
      </c>
    </row>
    <row r="12" spans="3:8" x14ac:dyDescent="0.25">
      <c r="C12" t="s">
        <v>35</v>
      </c>
      <c r="D12">
        <f>H4*(D8-D4)*(D8-D5)*(D8-D7) / FACT(3)</f>
        <v>8.1457580170161831E-2</v>
      </c>
    </row>
    <row r="14" spans="3:8" x14ac:dyDescent="0.25">
      <c r="C14" t="s">
        <v>35</v>
      </c>
      <c r="D14">
        <f>D12*-1</f>
        <v>-8.1457580170161831E-2</v>
      </c>
    </row>
    <row r="16" spans="3:8" x14ac:dyDescent="0.25">
      <c r="C16" s="5" t="s">
        <v>39</v>
      </c>
      <c r="D16" s="5"/>
      <c r="E16" s="5"/>
      <c r="F16" s="5"/>
      <c r="G16" s="5"/>
      <c r="H16" s="5"/>
    </row>
    <row r="17" spans="3:8" x14ac:dyDescent="0.25">
      <c r="C17" s="2" t="s">
        <v>9</v>
      </c>
      <c r="D17" s="2" t="s">
        <v>2</v>
      </c>
      <c r="E17" s="2" t="s">
        <v>1</v>
      </c>
      <c r="F17" s="2" t="s">
        <v>30</v>
      </c>
      <c r="G17" s="2" t="s">
        <v>31</v>
      </c>
      <c r="H17" s="2" t="s">
        <v>33</v>
      </c>
    </row>
    <row r="18" spans="3:8" x14ac:dyDescent="0.25">
      <c r="C18" s="2">
        <v>0</v>
      </c>
      <c r="D18" s="1">
        <v>3000</v>
      </c>
      <c r="E18" s="1">
        <v>206.2</v>
      </c>
      <c r="F18" s="1">
        <f>(E19-E18)/(D19-D18)</f>
        <v>-2E-3</v>
      </c>
      <c r="G18" s="1">
        <f>(F19-F18)/(D20-D18)</f>
        <v>2.6190476190476403E-8</v>
      </c>
      <c r="H18" s="1">
        <f>(G19-G18)/(D21-D18)</f>
        <v>-1.3784461152882471E-12</v>
      </c>
    </row>
    <row r="19" spans="3:8" x14ac:dyDescent="0.25">
      <c r="C19" s="2">
        <v>1</v>
      </c>
      <c r="D19" s="1">
        <v>8000</v>
      </c>
      <c r="E19" s="1">
        <v>196.2</v>
      </c>
      <c r="F19" s="1">
        <f>(E20-E19)/(D20-D19)</f>
        <v>-1.6857142857142832E-3</v>
      </c>
      <c r="G19" s="1">
        <f>(F20-F19)/(D21-D19)</f>
        <v>-2.9428344681749405E-22</v>
      </c>
    </row>
    <row r="20" spans="3:8" x14ac:dyDescent="0.25">
      <c r="C20" s="2">
        <v>2</v>
      </c>
      <c r="D20" s="1">
        <v>15000</v>
      </c>
      <c r="E20" s="1">
        <v>184.4</v>
      </c>
      <c r="F20" s="1">
        <f>(E21-E20)/(D21-D20)</f>
        <v>-1.6857142857142873E-3</v>
      </c>
    </row>
    <row r="21" spans="3:8" x14ac:dyDescent="0.25">
      <c r="C21" s="2">
        <v>3</v>
      </c>
      <c r="D21" s="1">
        <v>22000</v>
      </c>
      <c r="E21" s="1">
        <v>172.6</v>
      </c>
    </row>
    <row r="22" spans="3:8" x14ac:dyDescent="0.25">
      <c r="D22" s="6">
        <v>13615.49</v>
      </c>
    </row>
    <row r="24" spans="3:8" x14ac:dyDescent="0.25">
      <c r="C24" t="s">
        <v>32</v>
      </c>
    </row>
    <row r="25" spans="3:8" x14ac:dyDescent="0.25">
      <c r="C25" t="s">
        <v>36</v>
      </c>
      <c r="D25">
        <f>E18+F18*(D22-D18)+G18*(D22-D18)*(D22-D19)+H18*(D22-D18)*(D22-D19)*(D22-D20)</f>
        <v>186.64403142620921</v>
      </c>
      <c r="F25" t="s">
        <v>37</v>
      </c>
      <c r="G25">
        <f>CONVERT(D25,"F","C")</f>
        <v>85.913350792338449</v>
      </c>
    </row>
    <row r="26" spans="3:8" x14ac:dyDescent="0.25">
      <c r="C26" t="s">
        <v>35</v>
      </c>
      <c r="D26">
        <f>H18*(D22-D18)*(D22-D19)*(D22-D21) / FACT(3)</f>
        <v>0.11482697771629348</v>
      </c>
    </row>
    <row r="28" spans="3:8" x14ac:dyDescent="0.25">
      <c r="C28" t="s">
        <v>35</v>
      </c>
      <c r="D28">
        <f>D26*-1</f>
        <v>-0.11482697771629348</v>
      </c>
    </row>
    <row r="30" spans="3:8" x14ac:dyDescent="0.25">
      <c r="C30" s="5" t="s">
        <v>40</v>
      </c>
      <c r="D30" s="5"/>
      <c r="E30" s="5"/>
      <c r="F30" s="5"/>
      <c r="G30" s="5"/>
      <c r="H30" s="5"/>
    </row>
    <row r="31" spans="3:8" x14ac:dyDescent="0.25">
      <c r="C31" s="2" t="s">
        <v>9</v>
      </c>
      <c r="D31" s="2" t="s">
        <v>2</v>
      </c>
      <c r="E31" s="2" t="s">
        <v>1</v>
      </c>
      <c r="F31" s="2" t="s">
        <v>30</v>
      </c>
      <c r="G31" s="2" t="s">
        <v>31</v>
      </c>
      <c r="H31" s="2" t="s">
        <v>33</v>
      </c>
    </row>
    <row r="32" spans="3:8" x14ac:dyDescent="0.25">
      <c r="C32" s="2">
        <v>0</v>
      </c>
      <c r="D32" s="1">
        <v>3000</v>
      </c>
      <c r="E32" s="1">
        <v>206.2</v>
      </c>
      <c r="F32" s="1">
        <f>(E33-E32)/(D33-D32)</f>
        <v>-2E-3</v>
      </c>
      <c r="G32" s="1">
        <f>(F33-F32)/(D34-D32)</f>
        <v>2.6190476190476403E-8</v>
      </c>
      <c r="H32" s="1">
        <f>(G33-G32)/(D35-D32)</f>
        <v>-1.3784461152882471E-12</v>
      </c>
    </row>
    <row r="33" spans="3:7" x14ac:dyDescent="0.25">
      <c r="C33" s="2">
        <v>1</v>
      </c>
      <c r="D33" s="1">
        <v>8000</v>
      </c>
      <c r="E33" s="1">
        <v>196.2</v>
      </c>
      <c r="F33" s="1">
        <f>(E34-E33)/(D34-D33)</f>
        <v>-1.6857142857142832E-3</v>
      </c>
      <c r="G33" s="1">
        <f>(F34-F33)/(D35-D33)</f>
        <v>-2.9428344681749405E-22</v>
      </c>
    </row>
    <row r="34" spans="3:7" x14ac:dyDescent="0.25">
      <c r="C34" s="2">
        <v>2</v>
      </c>
      <c r="D34" s="1">
        <v>15000</v>
      </c>
      <c r="E34" s="1">
        <v>184.4</v>
      </c>
      <c r="F34" s="1">
        <f>(E35-E34)/(D35-D34)</f>
        <v>-1.6857142857142873E-3</v>
      </c>
    </row>
    <row r="35" spans="3:7" x14ac:dyDescent="0.25">
      <c r="C35" s="2">
        <v>3</v>
      </c>
      <c r="D35" s="1">
        <v>22000</v>
      </c>
      <c r="E35" s="1">
        <v>172.6</v>
      </c>
    </row>
    <row r="36" spans="3:7" x14ac:dyDescent="0.25">
      <c r="D36" s="6">
        <v>1524</v>
      </c>
    </row>
    <row r="38" spans="3:7" x14ac:dyDescent="0.25">
      <c r="C38" t="s">
        <v>32</v>
      </c>
    </row>
    <row r="39" spans="3:7" x14ac:dyDescent="0.25">
      <c r="C39" t="s">
        <v>36</v>
      </c>
      <c r="D39">
        <f>E32+F32*(D36-D32)+G32*(D36-D32)*(D36-D33)+H32*(D36-D32)*(D36-D33)*(D36-D34)</f>
        <v>209.5799031899669</v>
      </c>
      <c r="F39" t="s">
        <v>37</v>
      </c>
      <c r="G39">
        <f>CONVERT(D39,"F","C")</f>
        <v>98.655501772203834</v>
      </c>
    </row>
    <row r="40" spans="3:7" x14ac:dyDescent="0.25">
      <c r="C40" t="s">
        <v>35</v>
      </c>
      <c r="D40">
        <f>H32*(D36-D32)*(D36-D33)*(D36-D35) / FACT(3)</f>
        <v>4.496523441804598E-2</v>
      </c>
    </row>
    <row r="42" spans="3:7" x14ac:dyDescent="0.25">
      <c r="C42" t="s">
        <v>35</v>
      </c>
      <c r="D42">
        <f>D40*-1</f>
        <v>-4.496523441804598E-2</v>
      </c>
    </row>
  </sheetData>
  <mergeCells count="3">
    <mergeCell ref="C2:H2"/>
    <mergeCell ref="C16:H16"/>
    <mergeCell ref="C30:H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2024-10-08T14:15:20Z</dcterms:created>
  <dcterms:modified xsi:type="dcterms:W3CDTF">2024-10-10T15:34:12Z</dcterms:modified>
</cp:coreProperties>
</file>