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ocuments\"/>
    </mc:Choice>
  </mc:AlternateContent>
  <xr:revisionPtr revIDLastSave="0" documentId="13_ncr:1_{5DEEF5BA-D0CB-490A-B31D-79C413AD870C}" xr6:coauthVersionLast="47" xr6:coauthVersionMax="47" xr10:uidLastSave="{00000000-0000-0000-0000-000000000000}"/>
  <bookViews>
    <workbookView xWindow="16755" yWindow="330" windowWidth="13905" windowHeight="14955" xr2:uid="{87804AD0-02EB-4516-BAA3-67219188D41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5" i="1"/>
  <c r="C30" i="1"/>
  <c r="J28" i="1"/>
  <c r="C29" i="1"/>
  <c r="C25" i="1"/>
  <c r="I23" i="1"/>
  <c r="C24" i="1"/>
  <c r="C20" i="1"/>
  <c r="G18" i="1"/>
  <c r="C19" i="1"/>
  <c r="F13" i="1"/>
  <c r="C14" i="1"/>
  <c r="C10" i="1"/>
  <c r="C8" i="1"/>
  <c r="C6" i="1"/>
  <c r="C5" i="1"/>
</calcChain>
</file>

<file path=xl/sharedStrings.xml><?xml version="1.0" encoding="utf-8"?>
<sst xmlns="http://schemas.openxmlformats.org/spreadsheetml/2006/main" count="32" uniqueCount="23">
  <si>
    <t>f(x) = cos(x)</t>
  </si>
  <si>
    <t>x0=</t>
  </si>
  <si>
    <t>f(x0)=cos(x0)</t>
  </si>
  <si>
    <t>conocer</t>
  </si>
  <si>
    <t>x1=</t>
  </si>
  <si>
    <t>f(x1)=cos(x1)</t>
  </si>
  <si>
    <t>H = x1-x0</t>
  </si>
  <si>
    <t>ITERAACION DE ORDEN 1</t>
  </si>
  <si>
    <t>f(x1)=</t>
  </si>
  <si>
    <t>f(pi/3)=</t>
  </si>
  <si>
    <t>f(pi/4)+f'(pi/4)*h</t>
  </si>
  <si>
    <t>f'(x)=-sen(x)</t>
  </si>
  <si>
    <t>ef</t>
  </si>
  <si>
    <t>ITERAACION DE ORDEN 2</t>
  </si>
  <si>
    <t>f(pi/4)+f'(pi/4)*h+(f''(pi/4)/2!)*h^2</t>
  </si>
  <si>
    <t>f''(x)=-cos(x)</t>
  </si>
  <si>
    <t>ITERAACION DE ORDEN 3</t>
  </si>
  <si>
    <t>f'''(x)=sen(x)</t>
  </si>
  <si>
    <t>f(pi/4)+f'(pi/4)*h+(f''(pi/4)/2!)*h^2+(f'''(pi/4)/3!)*h^3</t>
  </si>
  <si>
    <t>ITERAACION DE ORDEN 4</t>
  </si>
  <si>
    <t>f(pi/4)+f'(pi/4)*h+(f''(pi/4)/2!)*h^2+(f'''(pi/4)/3!)*h^3+(f''''(pi/4)4!)*h^4</t>
  </si>
  <si>
    <t>f''''(x)=cos(x)</t>
  </si>
  <si>
    <t>MARCELO ALVARO CHAMBI CHILLO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</si>
</sst>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28B0D-7C12-4484-AB04-892433E7F4B4}">
  <dimension ref="A2:J30"/>
  <sheetViews>
    <sheetView tabSelected="1" workbookViewId="0">
      <selection activeCell="G6" sqref="G6"/>
    </sheetView>
  </sheetViews>
  <sheetFormatPr baseColWidth="10" defaultRowHeight="15" x14ac:dyDescent="0.25"/>
  <cols>
    <col min="2" max="2" width="14.140625" customWidth="1"/>
  </cols>
  <sheetData>
    <row r="2" spans="1:6" x14ac:dyDescent="0.25">
      <c r="A2" s="5"/>
      <c r="B2" s="5" t="s">
        <v>22</v>
      </c>
      <c r="C2" s="5"/>
      <c r="D2" s="5"/>
      <c r="E2" s="5"/>
    </row>
    <row r="3" spans="1:6" x14ac:dyDescent="0.25">
      <c r="B3" s="2" t="s">
        <v>0</v>
      </c>
      <c r="C3" s="2"/>
    </row>
    <row r="4" spans="1:6" x14ac:dyDescent="0.25">
      <c r="B4" s="2"/>
      <c r="C4" s="2"/>
    </row>
    <row r="5" spans="1:6" x14ac:dyDescent="0.25">
      <c r="B5" s="2" t="s">
        <v>1</v>
      </c>
      <c r="C5" s="2">
        <f>PI()/4</f>
        <v>0.78539816339744828</v>
      </c>
    </row>
    <row r="6" spans="1:6" x14ac:dyDescent="0.25">
      <c r="B6" s="2" t="s">
        <v>2</v>
      </c>
      <c r="C6" s="2">
        <f>COS(C5)</f>
        <v>0.70710678118654757</v>
      </c>
    </row>
    <row r="7" spans="1:6" x14ac:dyDescent="0.25">
      <c r="B7" s="2" t="s">
        <v>3</v>
      </c>
      <c r="C7" s="2"/>
    </row>
    <row r="8" spans="1:6" x14ac:dyDescent="0.25">
      <c r="B8" s="2" t="s">
        <v>4</v>
      </c>
      <c r="C8" s="2">
        <f>PI()/3</f>
        <v>1.0471975511965976</v>
      </c>
    </row>
    <row r="9" spans="1:6" x14ac:dyDescent="0.25">
      <c r="B9" s="2" t="s">
        <v>5</v>
      </c>
      <c r="C9" s="2">
        <f>COS(C8)</f>
        <v>0.50000000000000011</v>
      </c>
    </row>
    <row r="10" spans="1:6" x14ac:dyDescent="0.25">
      <c r="B10" s="2" t="s">
        <v>6</v>
      </c>
      <c r="C10" s="2">
        <f>C8-C5</f>
        <v>0.26179938779914935</v>
      </c>
    </row>
    <row r="12" spans="1:6" x14ac:dyDescent="0.25">
      <c r="B12" s="3" t="s">
        <v>7</v>
      </c>
      <c r="C12" s="3"/>
      <c r="D12" s="3"/>
      <c r="E12" s="3"/>
    </row>
    <row r="13" spans="1:6" x14ac:dyDescent="0.25">
      <c r="B13" s="4" t="s">
        <v>8</v>
      </c>
      <c r="C13" s="4" t="s">
        <v>9</v>
      </c>
      <c r="D13" s="4" t="s">
        <v>10</v>
      </c>
      <c r="E13" s="4"/>
      <c r="F13" s="1">
        <f>C6+C14*C10</f>
        <v>0.52198665876328243</v>
      </c>
    </row>
    <row r="14" spans="1:6" x14ac:dyDescent="0.25">
      <c r="B14" s="4" t="s">
        <v>11</v>
      </c>
      <c r="C14" s="4">
        <f>-SIN(C5)</f>
        <v>-0.70710678118654746</v>
      </c>
      <c r="D14" s="4"/>
      <c r="E14" s="4"/>
    </row>
    <row r="15" spans="1:6" x14ac:dyDescent="0.25">
      <c r="B15" s="4" t="s">
        <v>12</v>
      </c>
      <c r="C15" s="4">
        <f>ABS(C14*C10^1)/FACT(1)</f>
        <v>0.18512012242326517</v>
      </c>
    </row>
    <row r="17" spans="2:10" x14ac:dyDescent="0.25">
      <c r="B17" s="3" t="s">
        <v>13</v>
      </c>
      <c r="C17" s="3"/>
      <c r="D17" s="3"/>
      <c r="E17" s="3"/>
      <c r="F17" s="3"/>
    </row>
    <row r="18" spans="2:10" x14ac:dyDescent="0.25">
      <c r="B18" s="4" t="s">
        <v>8</v>
      </c>
      <c r="C18" s="4" t="s">
        <v>9</v>
      </c>
      <c r="D18" s="4" t="s">
        <v>14</v>
      </c>
      <c r="E18" s="4"/>
      <c r="F18" s="4"/>
      <c r="G18" s="1">
        <f>F13+(C19/FACT(2))*C10^2</f>
        <v>0.4977544914034252</v>
      </c>
    </row>
    <row r="19" spans="2:10" x14ac:dyDescent="0.25">
      <c r="B19" s="4" t="s">
        <v>15</v>
      </c>
      <c r="C19" s="4">
        <f>-COS(C5)</f>
        <v>-0.70710678118654757</v>
      </c>
      <c r="D19" s="4"/>
      <c r="E19" s="4"/>
      <c r="F19" s="4"/>
    </row>
    <row r="20" spans="2:10" x14ac:dyDescent="0.25">
      <c r="B20" s="4" t="s">
        <v>12</v>
      </c>
      <c r="C20" s="4">
        <f>ABS(C19*C10^2)/FACT(2)</f>
        <v>2.4232167359857205E-2</v>
      </c>
    </row>
    <row r="22" spans="2:10" x14ac:dyDescent="0.25">
      <c r="B22" s="3" t="s">
        <v>16</v>
      </c>
      <c r="C22" s="3"/>
      <c r="D22" s="3"/>
      <c r="E22" s="3"/>
      <c r="F22" s="3"/>
      <c r="G22" s="3"/>
      <c r="H22" s="3"/>
    </row>
    <row r="23" spans="2:10" x14ac:dyDescent="0.25">
      <c r="B23" s="4" t="s">
        <v>8</v>
      </c>
      <c r="C23" s="4" t="s">
        <v>9</v>
      </c>
      <c r="D23" s="4" t="s">
        <v>18</v>
      </c>
      <c r="E23" s="4"/>
      <c r="F23" s="4"/>
      <c r="G23" s="4"/>
      <c r="H23" s="4"/>
      <c r="I23" s="1">
        <f>G18+(C24/FACT(3))*C10^3</f>
        <v>0.49986914693004425</v>
      </c>
    </row>
    <row r="24" spans="2:10" x14ac:dyDescent="0.25">
      <c r="B24" s="4" t="s">
        <v>17</v>
      </c>
      <c r="C24" s="4">
        <f>SIN(C5)</f>
        <v>0.70710678118654746</v>
      </c>
      <c r="D24" s="4"/>
      <c r="E24" s="4"/>
      <c r="F24" s="4"/>
      <c r="G24" s="4"/>
      <c r="H24" s="4"/>
    </row>
    <row r="25" spans="2:10" x14ac:dyDescent="0.25">
      <c r="B25" s="4" t="s">
        <v>12</v>
      </c>
      <c r="C25" s="4">
        <f>ABS(C24*C10^3)/FACT(3)</f>
        <v>2.1146555266190483E-3</v>
      </c>
    </row>
    <row r="27" spans="2:10" x14ac:dyDescent="0.25">
      <c r="B27" s="3" t="s">
        <v>19</v>
      </c>
      <c r="C27" s="3"/>
      <c r="D27" s="3"/>
      <c r="E27" s="3"/>
      <c r="F27" s="3"/>
      <c r="G27" s="3"/>
      <c r="H27" s="3"/>
      <c r="I27" s="3"/>
    </row>
    <row r="28" spans="2:10" x14ac:dyDescent="0.25">
      <c r="B28" s="4" t="s">
        <v>8</v>
      </c>
      <c r="C28" s="4" t="s">
        <v>9</v>
      </c>
      <c r="D28" s="4" t="s">
        <v>20</v>
      </c>
      <c r="E28" s="4"/>
      <c r="F28" s="4"/>
      <c r="G28" s="4"/>
      <c r="H28" s="4"/>
      <c r="I28" s="4"/>
      <c r="J28" s="1">
        <f>I23+(C29/FACT(4))*C10^4</f>
        <v>0.50000755081061299</v>
      </c>
    </row>
    <row r="29" spans="2:10" x14ac:dyDescent="0.25">
      <c r="B29" s="4" t="s">
        <v>21</v>
      </c>
      <c r="C29" s="4">
        <f>COS(C5)</f>
        <v>0.70710678118654757</v>
      </c>
      <c r="D29" s="4"/>
      <c r="E29" s="4"/>
      <c r="F29" s="4"/>
      <c r="G29" s="4"/>
      <c r="H29" s="4"/>
      <c r="I29" s="4"/>
    </row>
    <row r="30" spans="2:10" x14ac:dyDescent="0.25">
      <c r="B30" s="4" t="s">
        <v>12</v>
      </c>
      <c r="C30" s="4">
        <f>ABS(C29*C10^4)/FACT(4)</f>
        <v>1.3840388056873869E-4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Chambi</dc:creator>
  <cp:lastModifiedBy>Marcelo Chambi</cp:lastModifiedBy>
  <dcterms:created xsi:type="dcterms:W3CDTF">2024-09-04T23:30:53Z</dcterms:created>
  <dcterms:modified xsi:type="dcterms:W3CDTF">2024-09-05T01:59:11Z</dcterms:modified>
</cp:coreProperties>
</file>