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1747B0B7-C0C1-4008-ADDE-A86A371A05BC}" xr6:coauthVersionLast="47" xr6:coauthVersionMax="47" xr10:uidLastSave="{00000000-0000-0000-0000-000000000000}"/>
  <bookViews>
    <workbookView xWindow="-120" yWindow="-120" windowWidth="29040" windowHeight="15840" xr2:uid="{E841FE33-4A4D-4AF9-A159-E277E8FA14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5" i="1"/>
  <c r="I34" i="1"/>
  <c r="I38" i="1" s="1"/>
  <c r="D36" i="1"/>
  <c r="D37" i="1" s="1"/>
  <c r="I24" i="1"/>
  <c r="I27" i="1" s="1"/>
  <c r="I22" i="1"/>
  <c r="I21" i="1"/>
  <c r="I20" i="1"/>
  <c r="D23" i="1"/>
  <c r="D22" i="1"/>
  <c r="D8" i="1"/>
  <c r="I5" i="1" s="1"/>
  <c r="I42" i="1" l="1"/>
  <c r="I41" i="1"/>
  <c r="I28" i="1"/>
  <c r="I4" i="1"/>
  <c r="D9" i="1"/>
  <c r="I6" i="1"/>
  <c r="I8" i="1" l="1"/>
  <c r="I12" i="1" s="1"/>
  <c r="I11" i="1" l="1"/>
</calcChain>
</file>

<file path=xl/sharedStrings.xml><?xml version="1.0" encoding="utf-8"?>
<sst xmlns="http://schemas.openxmlformats.org/spreadsheetml/2006/main" count="59" uniqueCount="24">
  <si>
    <t>preparacion del error</t>
  </si>
  <si>
    <t>calcular el error</t>
  </si>
  <si>
    <t>H</t>
  </si>
  <si>
    <t>A</t>
  </si>
  <si>
    <t>e</t>
  </si>
  <si>
    <t>o</t>
  </si>
  <si>
    <t>t</t>
  </si>
  <si>
    <t>valor</t>
  </si>
  <si>
    <t>Error</t>
  </si>
  <si>
    <t>d(H/A)</t>
  </si>
  <si>
    <t>e*o*t^4</t>
  </si>
  <si>
    <t>d(H/e)</t>
  </si>
  <si>
    <t>A*o*t^4</t>
  </si>
  <si>
    <t>d(H/t)</t>
  </si>
  <si>
    <t>4A*e*o*t^3</t>
  </si>
  <si>
    <t>EH</t>
  </si>
  <si>
    <t>H=A*e*o*t^4</t>
  </si>
  <si>
    <t>H+-eH</t>
  </si>
  <si>
    <t>H+eH</t>
  </si>
  <si>
    <t>h-eH</t>
  </si>
  <si>
    <t>PRIMER CASO</t>
  </si>
  <si>
    <t>SEGUNDO CASO</t>
  </si>
  <si>
    <t>Valor</t>
  </si>
  <si>
    <t>Ejercicio 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</si>
</sst>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85725</xdr:rowOff>
    </xdr:from>
    <xdr:to>
      <xdr:col>17</xdr:col>
      <xdr:colOff>19691</xdr:colOff>
      <xdr:row>16</xdr:row>
      <xdr:rowOff>19466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AF4B9C-6E0C-AC36-4F99-F5ECFB55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85725"/>
          <a:ext cx="4591691" cy="2981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FCE4-89CA-4B05-A89D-B4EB160D70B8}">
  <dimension ref="A1:J42"/>
  <sheetViews>
    <sheetView tabSelected="1" workbookViewId="0">
      <selection activeCell="C11" sqref="C11"/>
    </sheetView>
  </sheetViews>
  <sheetFormatPr baseColWidth="10" defaultRowHeight="15" x14ac:dyDescent="0.25"/>
  <cols>
    <col min="4" max="4" width="12" bestFit="1" customWidth="1"/>
    <col min="7" max="7" width="12.5703125" customWidth="1"/>
    <col min="8" max="8" width="18.42578125" customWidth="1"/>
    <col min="9" max="9" width="12" bestFit="1" customWidth="1"/>
  </cols>
  <sheetData>
    <row r="1" spans="1:10" x14ac:dyDescent="0.25">
      <c r="A1" s="2"/>
      <c r="B1" s="2" t="s">
        <v>20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B2" t="s">
        <v>0</v>
      </c>
      <c r="G2" s="3" t="s">
        <v>16</v>
      </c>
      <c r="H2" s="3"/>
      <c r="I2" s="3"/>
    </row>
    <row r="3" spans="1:10" x14ac:dyDescent="0.25">
      <c r="B3" t="s">
        <v>1</v>
      </c>
      <c r="G3" s="3"/>
      <c r="H3" s="3"/>
      <c r="I3" s="3"/>
    </row>
    <row r="4" spans="1:10" x14ac:dyDescent="0.25">
      <c r="C4" s="1"/>
      <c r="D4" s="1" t="s">
        <v>7</v>
      </c>
      <c r="E4" s="1" t="s">
        <v>8</v>
      </c>
      <c r="G4" s="3" t="s">
        <v>9</v>
      </c>
      <c r="H4" s="3" t="s">
        <v>10</v>
      </c>
      <c r="I4" s="3">
        <f>D6*D8*D7^4</f>
        <v>9109.1739374999997</v>
      </c>
    </row>
    <row r="5" spans="1:10" x14ac:dyDescent="0.25">
      <c r="C5" s="1" t="s">
        <v>3</v>
      </c>
      <c r="D5" s="6">
        <v>0.15</v>
      </c>
      <c r="E5" s="6">
        <v>0.01</v>
      </c>
      <c r="G5" s="3" t="s">
        <v>11</v>
      </c>
      <c r="H5" s="3" t="s">
        <v>12</v>
      </c>
      <c r="I5" s="3">
        <f>D5*D8*D7^4</f>
        <v>1518.1956562499997</v>
      </c>
    </row>
    <row r="6" spans="1:10" x14ac:dyDescent="0.25">
      <c r="C6" s="1" t="s">
        <v>4</v>
      </c>
      <c r="D6" s="6">
        <v>0.9</v>
      </c>
      <c r="E6" s="6">
        <v>0.01</v>
      </c>
      <c r="G6" s="3" t="s">
        <v>13</v>
      </c>
      <c r="H6" s="3" t="s">
        <v>14</v>
      </c>
      <c r="I6" s="3">
        <f>4*D5*D6*D8*D7^3</f>
        <v>8.4084682500000003</v>
      </c>
    </row>
    <row r="7" spans="1:10" x14ac:dyDescent="0.25">
      <c r="C7" s="1" t="s">
        <v>6</v>
      </c>
      <c r="D7" s="6">
        <v>650</v>
      </c>
      <c r="E7" s="6">
        <v>20</v>
      </c>
      <c r="G7" s="3"/>
      <c r="H7" s="3"/>
      <c r="I7" s="3"/>
    </row>
    <row r="8" spans="1:10" x14ac:dyDescent="0.25">
      <c r="C8" s="1" t="s">
        <v>5</v>
      </c>
      <c r="D8" s="6">
        <f>5.67*10^-8</f>
        <v>5.6699999999999998E-8</v>
      </c>
      <c r="E8" s="6"/>
      <c r="G8" s="3"/>
      <c r="H8" s="3" t="s">
        <v>15</v>
      </c>
      <c r="I8" s="3">
        <f>(I4*E5)+(I5*E6)+(I6*E7)</f>
        <v>274.44306093750004</v>
      </c>
    </row>
    <row r="9" spans="1:10" x14ac:dyDescent="0.25">
      <c r="C9" s="4" t="s">
        <v>2</v>
      </c>
      <c r="D9" s="4">
        <f>D5*D6*D8*D7^4</f>
        <v>1366.3760906250002</v>
      </c>
      <c r="G9" s="3"/>
      <c r="H9" s="3"/>
      <c r="I9" s="3"/>
    </row>
    <row r="10" spans="1:10" x14ac:dyDescent="0.25">
      <c r="G10" s="3"/>
      <c r="H10" s="3" t="s">
        <v>17</v>
      </c>
      <c r="I10" s="3"/>
    </row>
    <row r="11" spans="1:10" x14ac:dyDescent="0.25">
      <c r="C11" s="7"/>
      <c r="G11" s="3"/>
      <c r="H11" s="3" t="s">
        <v>18</v>
      </c>
      <c r="I11" s="3">
        <f>D9+I8</f>
        <v>1640.8191515625003</v>
      </c>
    </row>
    <row r="12" spans="1:10" x14ac:dyDescent="0.25">
      <c r="G12" s="3"/>
      <c r="H12" s="3" t="s">
        <v>19</v>
      </c>
      <c r="I12" s="3">
        <f>D9-I8</f>
        <v>1091.9330296875</v>
      </c>
    </row>
    <row r="16" spans="1:10" x14ac:dyDescent="0.25">
      <c r="A16" s="2"/>
      <c r="B16" s="2" t="s">
        <v>21</v>
      </c>
      <c r="C16" s="2"/>
      <c r="D16" s="2"/>
      <c r="E16" s="2"/>
      <c r="F16" s="2"/>
      <c r="G16" s="2"/>
      <c r="H16" s="2"/>
      <c r="I16" s="2"/>
      <c r="J16" s="2"/>
    </row>
    <row r="18" spans="1:10" x14ac:dyDescent="0.25">
      <c r="C18" s="1"/>
      <c r="D18" s="1" t="s">
        <v>22</v>
      </c>
      <c r="E18" s="1" t="s">
        <v>8</v>
      </c>
      <c r="G18" s="3" t="s">
        <v>16</v>
      </c>
      <c r="H18" s="3"/>
      <c r="I18" s="3"/>
    </row>
    <row r="19" spans="1:10" x14ac:dyDescent="0.25">
      <c r="C19" s="1" t="s">
        <v>3</v>
      </c>
      <c r="D19" s="5">
        <v>0.15</v>
      </c>
      <c r="E19" s="5">
        <v>0.01</v>
      </c>
      <c r="G19" s="3"/>
      <c r="H19" s="3"/>
      <c r="I19" s="3"/>
    </row>
    <row r="20" spans="1:10" x14ac:dyDescent="0.25">
      <c r="C20" s="1" t="s">
        <v>4</v>
      </c>
      <c r="D20" s="5">
        <v>0.9</v>
      </c>
      <c r="E20" s="5">
        <v>0.01</v>
      </c>
      <c r="G20" s="3" t="s">
        <v>9</v>
      </c>
      <c r="H20" s="3" t="s">
        <v>10</v>
      </c>
      <c r="I20" s="3">
        <f>D20*D22*D21^4</f>
        <v>9109.1739374999997</v>
      </c>
    </row>
    <row r="21" spans="1:10" x14ac:dyDescent="0.25">
      <c r="C21" s="1" t="s">
        <v>6</v>
      </c>
      <c r="D21" s="5">
        <v>650</v>
      </c>
      <c r="E21" s="5">
        <v>40</v>
      </c>
      <c r="G21" s="3" t="s">
        <v>11</v>
      </c>
      <c r="H21" s="3" t="s">
        <v>12</v>
      </c>
      <c r="I21" s="3">
        <f>D19*D22*D21^4</f>
        <v>1518.1956562499997</v>
      </c>
    </row>
    <row r="22" spans="1:10" x14ac:dyDescent="0.25">
      <c r="C22" s="1" t="s">
        <v>5</v>
      </c>
      <c r="D22" s="5">
        <f>5.67*10^-8</f>
        <v>5.6699999999999998E-8</v>
      </c>
      <c r="E22" s="5"/>
      <c r="G22" s="3" t="s">
        <v>13</v>
      </c>
      <c r="H22" s="3" t="s">
        <v>14</v>
      </c>
      <c r="I22" s="3">
        <f>4*D19*D20*D22*D21^3</f>
        <v>8.4084682500000003</v>
      </c>
    </row>
    <row r="23" spans="1:10" x14ac:dyDescent="0.25">
      <c r="C23" s="4" t="s">
        <v>2</v>
      </c>
      <c r="D23" s="4">
        <f>D19*D20*D22*D21^4</f>
        <v>1366.3760906250002</v>
      </c>
      <c r="G23" s="3"/>
      <c r="H23" s="3"/>
      <c r="I23" s="3"/>
    </row>
    <row r="24" spans="1:10" x14ac:dyDescent="0.25">
      <c r="G24" s="3"/>
      <c r="H24" s="3" t="s">
        <v>15</v>
      </c>
      <c r="I24" s="3">
        <f>(I20*E19)+(I21*E20)+(I22*E21)</f>
        <v>442.61242593750001</v>
      </c>
    </row>
    <row r="25" spans="1:10" x14ac:dyDescent="0.25">
      <c r="G25" s="3"/>
      <c r="H25" s="3"/>
      <c r="I25" s="3"/>
    </row>
    <row r="26" spans="1:10" x14ac:dyDescent="0.25">
      <c r="G26" s="3"/>
      <c r="H26" s="3" t="s">
        <v>17</v>
      </c>
      <c r="I26" s="3"/>
    </row>
    <row r="27" spans="1:10" x14ac:dyDescent="0.25">
      <c r="G27" s="3"/>
      <c r="H27" s="3" t="s">
        <v>18</v>
      </c>
      <c r="I27" s="3">
        <f>D23+I24</f>
        <v>1808.9885165625001</v>
      </c>
    </row>
    <row r="28" spans="1:10" x14ac:dyDescent="0.25">
      <c r="G28" s="3"/>
      <c r="H28" s="3" t="s">
        <v>19</v>
      </c>
      <c r="I28" s="3">
        <f>D23-I24</f>
        <v>923.76366468750018</v>
      </c>
    </row>
    <row r="30" spans="1:10" x14ac:dyDescent="0.25">
      <c r="A30" s="2"/>
      <c r="B30" s="2" t="s">
        <v>23</v>
      </c>
      <c r="C30" s="2"/>
      <c r="D30" s="2"/>
      <c r="E30" s="2"/>
      <c r="F30" s="2"/>
      <c r="G30" s="2"/>
      <c r="H30" s="2"/>
      <c r="I30" s="2"/>
      <c r="J30" s="2"/>
    </row>
    <row r="32" spans="1:10" x14ac:dyDescent="0.25">
      <c r="C32" s="1"/>
      <c r="D32" s="1" t="s">
        <v>22</v>
      </c>
      <c r="E32" s="1" t="s">
        <v>8</v>
      </c>
      <c r="G32" s="3" t="s">
        <v>16</v>
      </c>
      <c r="H32" s="3"/>
      <c r="I32" s="3"/>
    </row>
    <row r="33" spans="3:9" x14ac:dyDescent="0.25">
      <c r="C33" s="1" t="s">
        <v>3</v>
      </c>
      <c r="D33" s="5">
        <v>0.15</v>
      </c>
      <c r="E33" s="5">
        <v>0.01</v>
      </c>
      <c r="G33" s="3"/>
      <c r="H33" s="3"/>
      <c r="I33" s="3"/>
    </row>
    <row r="34" spans="3:9" x14ac:dyDescent="0.25">
      <c r="C34" s="1" t="s">
        <v>4</v>
      </c>
      <c r="D34" s="5">
        <v>0.9</v>
      </c>
      <c r="E34" s="5">
        <v>0.05</v>
      </c>
      <c r="G34" s="3" t="s">
        <v>9</v>
      </c>
      <c r="H34" s="3" t="s">
        <v>10</v>
      </c>
      <c r="I34" s="3">
        <f>D34*D36*D35^4</f>
        <v>4669.5639375000001</v>
      </c>
    </row>
    <row r="35" spans="3:9" x14ac:dyDescent="0.25">
      <c r="C35" s="1" t="s">
        <v>6</v>
      </c>
      <c r="D35" s="5">
        <v>550</v>
      </c>
      <c r="E35" s="5">
        <v>20</v>
      </c>
      <c r="G35" s="3" t="s">
        <v>11</v>
      </c>
      <c r="H35" s="3" t="s">
        <v>12</v>
      </c>
      <c r="I35" s="3">
        <f>D33*D36*D35^4</f>
        <v>778.2606562499999</v>
      </c>
    </row>
    <row r="36" spans="3:9" x14ac:dyDescent="0.25">
      <c r="C36" s="1" t="s">
        <v>5</v>
      </c>
      <c r="D36" s="5">
        <f>5.67*10^-8</f>
        <v>5.6699999999999998E-8</v>
      </c>
      <c r="E36" s="5"/>
      <c r="G36" s="3" t="s">
        <v>13</v>
      </c>
      <c r="H36" s="3" t="s">
        <v>14</v>
      </c>
      <c r="I36" s="3">
        <f>4*D33*D34*D36*D35^3</f>
        <v>5.094069750000001</v>
      </c>
    </row>
    <row r="37" spans="3:9" x14ac:dyDescent="0.25">
      <c r="C37" s="4" t="s">
        <v>2</v>
      </c>
      <c r="D37" s="4">
        <f>D33*D34*D36*D35^4</f>
        <v>700.43459062500006</v>
      </c>
      <c r="G37" s="3"/>
      <c r="H37" s="3"/>
      <c r="I37" s="3"/>
    </row>
    <row r="38" spans="3:9" x14ac:dyDescent="0.25">
      <c r="G38" s="3"/>
      <c r="H38" s="3" t="s">
        <v>15</v>
      </c>
      <c r="I38" s="3">
        <f>(I34*E33)+(I35*E34)+(I36*E35)</f>
        <v>187.49006718750002</v>
      </c>
    </row>
    <row r="39" spans="3:9" x14ac:dyDescent="0.25">
      <c r="G39" s="3"/>
      <c r="H39" s="3"/>
      <c r="I39" s="3"/>
    </row>
    <row r="40" spans="3:9" x14ac:dyDescent="0.25">
      <c r="G40" s="3"/>
      <c r="H40" s="3" t="s">
        <v>17</v>
      </c>
      <c r="I40" s="3"/>
    </row>
    <row r="41" spans="3:9" x14ac:dyDescent="0.25">
      <c r="G41" s="3"/>
      <c r="H41" s="3" t="s">
        <v>18</v>
      </c>
      <c r="I41" s="3">
        <f>D37+I38</f>
        <v>887.92465781250007</v>
      </c>
    </row>
    <row r="42" spans="3:9" x14ac:dyDescent="0.25">
      <c r="G42" s="3"/>
      <c r="H42" s="3" t="s">
        <v>19</v>
      </c>
      <c r="I42" s="3">
        <f>D37-I38</f>
        <v>512.94452343750004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Marcelo Chambi</cp:lastModifiedBy>
  <dcterms:created xsi:type="dcterms:W3CDTF">2024-09-03T14:25:18Z</dcterms:created>
  <dcterms:modified xsi:type="dcterms:W3CDTF">2024-09-04T22:59:11Z</dcterms:modified>
</cp:coreProperties>
</file>