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2d\Engineering\Studium\Master\3Semester\Semesterarbeit\Präsi_1203\"/>
    </mc:Choice>
  </mc:AlternateContent>
  <xr:revisionPtr revIDLastSave="0" documentId="13_ncr:1_{13AB8318-6CF3-4DD7-A02A-842646CE374C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</calcChain>
</file>

<file path=xl/sharedStrings.xml><?xml version="1.0" encoding="utf-8"?>
<sst xmlns="http://schemas.openxmlformats.org/spreadsheetml/2006/main" count="87" uniqueCount="53">
  <si>
    <t>MAE |s_poli_adj - s_tracked|</t>
  </si>
  <si>
    <t>MedAE |s_poli_adj - s_tracked|</t>
  </si>
  <si>
    <t>MSE |s_poli_adj - s_tracked|</t>
  </si>
  <si>
    <t>RMSE |s_poli_adj - s_tracked|</t>
  </si>
  <si>
    <t>MAE |s_poli_adj - s_filtered|</t>
  </si>
  <si>
    <t>MedAE |s_poli_adj - s_filtered|</t>
  </si>
  <si>
    <t>MSE |s_poli_adj - s_filtered|</t>
  </si>
  <si>
    <t>RMSE |s_poli_adj - s_filtered|</t>
  </si>
  <si>
    <t>MAE |d_poli_adj - d_tracked|</t>
  </si>
  <si>
    <t>MedAE |d_poli_adj - d_tracked|</t>
  </si>
  <si>
    <t>MSE |d_poli_adj - d_tracked|</t>
  </si>
  <si>
    <t>RMSE |d_poli_adj - d_tracked|</t>
  </si>
  <si>
    <t>MAE |d_poli_adj - d_filtered|</t>
  </si>
  <si>
    <t>MedAE |d_poli_adj - d_filtered|</t>
  </si>
  <si>
    <t>MSE |d_poli_adj - d_filtered|</t>
  </si>
  <si>
    <t>RMSE |d_poli_adj - d_filtered|</t>
  </si>
  <si>
    <t>ekf8.0.xlsx</t>
  </si>
  <si>
    <t>ekf8.0_vd.xlsx</t>
  </si>
  <si>
    <t>ekf8.0_vd_dynamicH.xlsx</t>
  </si>
  <si>
    <t>ekf8.0_vd_dynamicH_turnrate.xlsx</t>
  </si>
  <si>
    <t>ekf8.1.xlsx</t>
  </si>
  <si>
    <t>ekf8.1_vd.xlsx</t>
  </si>
  <si>
    <t>ekf8.1_vd_dynamicH.xlsx</t>
  </si>
  <si>
    <t>ekf8.1_vd_dynamicH_turnrate.xlsx</t>
  </si>
  <si>
    <t>ekf8.2.xlsx</t>
  </si>
  <si>
    <t>ekf8.2_vd.xlsx</t>
  </si>
  <si>
    <t>ekf8.2_vd_dynamicH.xlsx</t>
  </si>
  <si>
    <t>ekf8.3.xlsx</t>
  </si>
  <si>
    <t>ekf8.3_vd.xlsx</t>
  </si>
  <si>
    <t>ekf8.3_vd_dynamicH.xlsx</t>
  </si>
  <si>
    <t>ekf8.4.xlsx</t>
  </si>
  <si>
    <t>ekf8.4_vd.xlsx</t>
  </si>
  <si>
    <t>ekf8.4_vd_dynamicH.xlsx</t>
  </si>
  <si>
    <t>Zustandsvektor</t>
  </si>
  <si>
    <t>Processnoise</t>
  </si>
  <si>
    <t>[s, d, yaw, v_s, v_d, yaw_rate, a_s]</t>
  </si>
  <si>
    <t>[s, d, yaw, v_s, yaw_rate, a_s]</t>
  </si>
  <si>
    <t>[s, d, yaw, v_s, v_d, yaw_rate, a_s, turn_rate]</t>
  </si>
  <si>
    <t>[0.08, 0.08, 0.005, 0.005, 0.002, 0.0002]</t>
  </si>
  <si>
    <t>[0.08, 0.08, 0.005, 0.005, 0.005, 0.002, 0.0002]</t>
  </si>
  <si>
    <t>[0.08, 0.08, 0.005, 0.005, 0.005, 0.002, 0.0002, 0.002]</t>
  </si>
  <si>
    <t>[0.05, 0.05, 0.003, 0.003, 0.001, 0.0001]</t>
  </si>
  <si>
    <t>[0.05, 0.05, 0.003, 0.003, 0.003, 0.001, 0.0001]</t>
  </si>
  <si>
    <t>[0.05, 0.05, 0.003, 0.003, 0.003, 0.001, 0.0001, 0.001]</t>
  </si>
  <si>
    <t>[0.08, 0.05, 0.003, 0.003, 0.001, 0.0001]</t>
  </si>
  <si>
    <t>[0.08, 0.05, 0.003, 0.003, 0.003, 0.001, 0.0001]</t>
  </si>
  <si>
    <t>[0.06, 0.05, 0.002, 0.002, 0.0008, 0.0001]</t>
  </si>
  <si>
    <t>[0.06, 0.05, 0.002, 0.002, 0.002, 0.0008, 0.0001]</t>
  </si>
  <si>
    <t>[0.05, 0.045, 0.0018, 0.0018, 0.0007, 0.00008]</t>
  </si>
  <si>
    <t>[0.05, 0.045, 0.0018, 0.0018, 0.0007, 0.00008, 0.00005]</t>
  </si>
  <si>
    <t>Dynamic H</t>
  </si>
  <si>
    <t>Nein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</si>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</sst>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workbookViewId="0">
      <selection activeCell="Q1" sqref="Q1"/>
    </sheetView>
  </sheetViews>
  <sheetFormatPr baseColWidth="10" defaultColWidth="9.06640625" defaultRowHeight="14.25" x14ac:dyDescent="0.45"/>
  <cols>
    <col min="1" max="1" width="29.1328125" bestFit="1" customWidth="1"/>
    <col min="21" max="21" width="36.46484375" bestFit="1" customWidth="1"/>
    <col min="22" max="22" width="45.19921875" bestFit="1" customWidth="1"/>
  </cols>
  <sheetData>
    <row r="1" spans="1:2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U1" s="4" t="s">
        <v>33</v>
      </c>
      <c r="V1" s="4" t="s">
        <v>34</v>
      </c>
      <c r="W1" s="4" t="s">
        <v>50</v>
      </c>
    </row>
    <row r="2" spans="1:23" x14ac:dyDescent="0.45">
      <c r="A2" s="1" t="s">
        <v>16</v>
      </c>
      <c r="B2">
        <v>9.9185953711093369</v>
      </c>
      <c r="C2">
        <v>4</v>
      </c>
      <c r="D2">
        <v>11254.040702314451</v>
      </c>
      <c r="E2">
        <v>106.085063521282</v>
      </c>
      <c r="F2" s="5">
        <v>43.066114153143893</v>
      </c>
      <c r="G2" s="5">
        <v>19.964827029203551</v>
      </c>
      <c r="H2" s="5">
        <v>23237.046154108219</v>
      </c>
      <c r="I2" s="5">
        <v>152.4370235674661</v>
      </c>
      <c r="J2">
        <v>0.87388491620111741</v>
      </c>
      <c r="K2">
        <v>0.62519999999999998</v>
      </c>
      <c r="L2">
        <v>1.489847777589784</v>
      </c>
      <c r="M2">
        <v>1.2205932072520249</v>
      </c>
      <c r="N2">
        <v>0.7602632501968497</v>
      </c>
      <c r="O2">
        <v>0.57015944617262582</v>
      </c>
      <c r="P2">
        <v>0.97309969894060189</v>
      </c>
      <c r="Q2">
        <v>0.9864581587379172</v>
      </c>
      <c r="S2">
        <f>F2+G2+H2+I2+N2+O2+P2+Q2</f>
        <v>23455.804099412082</v>
      </c>
      <c r="U2" t="s">
        <v>36</v>
      </c>
      <c r="V2" t="s">
        <v>38</v>
      </c>
      <c r="W2" t="s">
        <v>51</v>
      </c>
    </row>
    <row r="3" spans="1:23" x14ac:dyDescent="0.45">
      <c r="A3" s="1" t="s">
        <v>17</v>
      </c>
      <c r="B3">
        <v>9.9185953711093369</v>
      </c>
      <c r="C3">
        <v>4</v>
      </c>
      <c r="D3">
        <v>11254.040702314451</v>
      </c>
      <c r="E3">
        <v>106.085063521282</v>
      </c>
      <c r="F3" s="3">
        <v>0.95405050196597574</v>
      </c>
      <c r="G3">
        <v>0.26851867267308188</v>
      </c>
      <c r="H3">
        <v>13.59728268825725</v>
      </c>
      <c r="I3">
        <v>3.687449347212413</v>
      </c>
      <c r="J3">
        <v>0.87388491620111741</v>
      </c>
      <c r="K3">
        <v>0.62519999999999998</v>
      </c>
      <c r="L3">
        <v>1.489847777589784</v>
      </c>
      <c r="M3">
        <v>1.2205932072520249</v>
      </c>
      <c r="N3">
        <v>0.58831244402400651</v>
      </c>
      <c r="O3" s="3">
        <v>0.42141826607940969</v>
      </c>
      <c r="P3">
        <v>0.69591340104643407</v>
      </c>
      <c r="Q3">
        <v>0.83421424169480229</v>
      </c>
      <c r="S3">
        <f t="shared" ref="S3:S18" si="0">F3+G3+H3+I3+N3+O3+P3+Q3</f>
        <v>21.047159562953372</v>
      </c>
      <c r="U3" t="s">
        <v>35</v>
      </c>
      <c r="V3" t="s">
        <v>39</v>
      </c>
      <c r="W3" t="s">
        <v>51</v>
      </c>
    </row>
    <row r="4" spans="1:23" x14ac:dyDescent="0.45">
      <c r="A4" s="1" t="s">
        <v>18</v>
      </c>
      <c r="B4">
        <v>9.9185953711093369</v>
      </c>
      <c r="C4">
        <v>4</v>
      </c>
      <c r="D4">
        <v>11254.040702314451</v>
      </c>
      <c r="E4">
        <v>106.085063521282</v>
      </c>
      <c r="F4" s="2">
        <v>0.93907720692502528</v>
      </c>
      <c r="G4" s="2">
        <v>0.22409647130643859</v>
      </c>
      <c r="H4" s="2">
        <v>11.872643099898269</v>
      </c>
      <c r="I4" s="2">
        <v>3.4456701960428928</v>
      </c>
      <c r="J4">
        <v>0.87388491620111741</v>
      </c>
      <c r="K4">
        <v>0.62519999999999998</v>
      </c>
      <c r="L4">
        <v>1.489847777589784</v>
      </c>
      <c r="M4">
        <v>1.2205932072520249</v>
      </c>
      <c r="N4">
        <v>0.5876545119398725</v>
      </c>
      <c r="O4" s="2">
        <v>0.42072703175370219</v>
      </c>
      <c r="P4">
        <v>0.69438220908670045</v>
      </c>
      <c r="Q4">
        <v>0.83329599128202969</v>
      </c>
      <c r="S4" s="2">
        <f t="shared" si="0"/>
        <v>19.017546718234932</v>
      </c>
      <c r="U4" t="s">
        <v>35</v>
      </c>
      <c r="V4" t="s">
        <v>39</v>
      </c>
      <c r="W4" t="s">
        <v>52</v>
      </c>
    </row>
    <row r="5" spans="1:23" x14ac:dyDescent="0.45">
      <c r="A5" s="1" t="s">
        <v>19</v>
      </c>
      <c r="B5">
        <v>9.9185953711093369</v>
      </c>
      <c r="C5">
        <v>4</v>
      </c>
      <c r="D5">
        <v>11254.040702314451</v>
      </c>
      <c r="E5">
        <v>106.085063521282</v>
      </c>
      <c r="F5" s="2">
        <v>0.93907720692502528</v>
      </c>
      <c r="G5" s="2">
        <v>0.22409647130643859</v>
      </c>
      <c r="H5" s="2">
        <v>11.872643099898269</v>
      </c>
      <c r="I5" s="2">
        <v>3.4456701960428928</v>
      </c>
      <c r="J5">
        <v>0.87388491620111741</v>
      </c>
      <c r="K5">
        <v>0.62519999999999998</v>
      </c>
      <c r="L5">
        <v>1.489847777589784</v>
      </c>
      <c r="M5">
        <v>1.2205932072520249</v>
      </c>
      <c r="N5">
        <v>0.5876545119398725</v>
      </c>
      <c r="O5" s="2">
        <v>0.42072703175370219</v>
      </c>
      <c r="P5">
        <v>0.69438220908670045</v>
      </c>
      <c r="Q5">
        <v>0.83329599128202969</v>
      </c>
      <c r="S5" s="2">
        <f t="shared" si="0"/>
        <v>19.017546718234932</v>
      </c>
      <c r="U5" t="s">
        <v>37</v>
      </c>
      <c r="V5" t="s">
        <v>40</v>
      </c>
      <c r="W5" t="s">
        <v>52</v>
      </c>
    </row>
    <row r="6" spans="1:23" x14ac:dyDescent="0.45">
      <c r="A6" s="1" t="s">
        <v>20</v>
      </c>
      <c r="B6">
        <v>9.9185953711093369</v>
      </c>
      <c r="C6">
        <v>4</v>
      </c>
      <c r="D6">
        <v>11254.040702314451</v>
      </c>
      <c r="E6">
        <v>106.085063521282</v>
      </c>
      <c r="F6" s="5">
        <v>43.066153462079917</v>
      </c>
      <c r="G6" s="5">
        <v>19.964819804103509</v>
      </c>
      <c r="H6" s="5">
        <v>23237.558141042551</v>
      </c>
      <c r="I6" s="5">
        <v>152.43870289740249</v>
      </c>
      <c r="J6">
        <v>0.87388491620111741</v>
      </c>
      <c r="K6">
        <v>0.62519999999999998</v>
      </c>
      <c r="L6">
        <v>1.489847777589784</v>
      </c>
      <c r="M6">
        <v>1.2205932072520249</v>
      </c>
      <c r="N6">
        <v>0.76638238280615678</v>
      </c>
      <c r="O6">
        <v>0.57669138370041129</v>
      </c>
      <c r="P6">
        <v>0.98516495990474817</v>
      </c>
      <c r="Q6">
        <v>0.99255476418419764</v>
      </c>
      <c r="S6">
        <f t="shared" si="0"/>
        <v>23456.348610696732</v>
      </c>
      <c r="U6" t="s">
        <v>36</v>
      </c>
      <c r="V6" t="s">
        <v>41</v>
      </c>
      <c r="W6" t="s">
        <v>51</v>
      </c>
    </row>
    <row r="7" spans="1:23" x14ac:dyDescent="0.45">
      <c r="A7" s="1" t="s">
        <v>21</v>
      </c>
      <c r="B7">
        <v>9.9185953711093369</v>
      </c>
      <c r="C7">
        <v>4</v>
      </c>
      <c r="D7">
        <v>11254.040702314451</v>
      </c>
      <c r="E7">
        <v>106.085063521282</v>
      </c>
      <c r="F7">
        <v>1.0627177606046301</v>
      </c>
      <c r="G7">
        <v>0.33889547709657458</v>
      </c>
      <c r="H7">
        <v>25.878850468689251</v>
      </c>
      <c r="I7">
        <v>5.0871259536883153</v>
      </c>
      <c r="J7">
        <v>0.87388491620111741</v>
      </c>
      <c r="K7">
        <v>0.62519999999999998</v>
      </c>
      <c r="L7">
        <v>1.489847777589784</v>
      </c>
      <c r="M7">
        <v>1.2205932072520249</v>
      </c>
      <c r="N7">
        <v>0.58720943372840306</v>
      </c>
      <c r="O7">
        <v>0.4257989476134254</v>
      </c>
      <c r="P7">
        <v>0.68882666841250728</v>
      </c>
      <c r="Q7">
        <v>0.82995582316922589</v>
      </c>
      <c r="S7">
        <f t="shared" si="0"/>
        <v>34.899380533002336</v>
      </c>
      <c r="U7" t="s">
        <v>35</v>
      </c>
      <c r="V7" t="s">
        <v>42</v>
      </c>
      <c r="W7" t="s">
        <v>51</v>
      </c>
    </row>
    <row r="8" spans="1:23" x14ac:dyDescent="0.45">
      <c r="A8" s="1" t="s">
        <v>22</v>
      </c>
      <c r="B8">
        <v>9.9185953711093369</v>
      </c>
      <c r="C8">
        <v>4</v>
      </c>
      <c r="D8">
        <v>11254.040702314451</v>
      </c>
      <c r="E8">
        <v>106.085063521282</v>
      </c>
      <c r="F8">
        <v>1.04242091087084</v>
      </c>
      <c r="G8">
        <v>0.3246573268788211</v>
      </c>
      <c r="H8">
        <v>22.13018987454306</v>
      </c>
      <c r="I8">
        <v>4.7042735756483216</v>
      </c>
      <c r="J8">
        <v>0.87388491620111741</v>
      </c>
      <c r="K8">
        <v>0.62519999999999998</v>
      </c>
      <c r="L8">
        <v>1.489847777589784</v>
      </c>
      <c r="M8">
        <v>1.2205932072520249</v>
      </c>
      <c r="N8" s="3">
        <v>0.58621936666935259</v>
      </c>
      <c r="O8" s="3">
        <v>0.42432413862986401</v>
      </c>
      <c r="P8" s="3">
        <v>0.68650606115836799</v>
      </c>
      <c r="Q8" s="3">
        <v>0.82855661312813622</v>
      </c>
      <c r="S8">
        <f t="shared" si="0"/>
        <v>30.727147867526767</v>
      </c>
      <c r="U8" t="s">
        <v>35</v>
      </c>
      <c r="V8" t="s">
        <v>42</v>
      </c>
      <c r="W8" t="s">
        <v>52</v>
      </c>
    </row>
    <row r="9" spans="1:23" x14ac:dyDescent="0.45">
      <c r="A9" s="1" t="s">
        <v>23</v>
      </c>
      <c r="B9">
        <v>9.9185953711093369</v>
      </c>
      <c r="C9">
        <v>4</v>
      </c>
      <c r="D9">
        <v>11254.040702314451</v>
      </c>
      <c r="E9">
        <v>106.085063521282</v>
      </c>
      <c r="F9">
        <v>1.04242091087084</v>
      </c>
      <c r="G9">
        <v>0.3246573268788211</v>
      </c>
      <c r="H9">
        <v>22.13018987454306</v>
      </c>
      <c r="I9">
        <v>4.7042735756483216</v>
      </c>
      <c r="J9">
        <v>0.87388491620111741</v>
      </c>
      <c r="K9">
        <v>0.62519999999999998</v>
      </c>
      <c r="L9">
        <v>1.489847777589784</v>
      </c>
      <c r="M9">
        <v>1.2205932072520249</v>
      </c>
      <c r="N9" s="3">
        <v>0.58621936666935259</v>
      </c>
      <c r="O9" s="3">
        <v>0.42432413862986401</v>
      </c>
      <c r="P9" s="3">
        <v>0.68650606115836799</v>
      </c>
      <c r="Q9" s="3">
        <v>0.82855661312813622</v>
      </c>
      <c r="S9">
        <f t="shared" si="0"/>
        <v>30.727147867526767</v>
      </c>
      <c r="U9" t="s">
        <v>37</v>
      </c>
      <c r="V9" t="s">
        <v>43</v>
      </c>
      <c r="W9" t="s">
        <v>52</v>
      </c>
    </row>
    <row r="10" spans="1:23" x14ac:dyDescent="0.45">
      <c r="A10" s="1" t="s">
        <v>24</v>
      </c>
      <c r="B10">
        <v>9.9185953711093369</v>
      </c>
      <c r="C10">
        <v>4</v>
      </c>
      <c r="D10">
        <v>11254.040702314451</v>
      </c>
      <c r="E10">
        <v>106.085063521282</v>
      </c>
      <c r="F10" s="5">
        <v>25.681115623637659</v>
      </c>
      <c r="G10" s="5">
        <v>12.21958605139403</v>
      </c>
      <c r="H10" s="5">
        <v>12122.16924221011</v>
      </c>
      <c r="I10" s="5">
        <v>110.10072316842481</v>
      </c>
      <c r="J10">
        <v>0.87388491620111741</v>
      </c>
      <c r="K10">
        <v>0.62519999999999998</v>
      </c>
      <c r="L10">
        <v>1.489847777589784</v>
      </c>
      <c r="M10">
        <v>1.2205932072520249</v>
      </c>
      <c r="N10">
        <v>0.78110828213699834</v>
      </c>
      <c r="O10">
        <v>0.58919903109872496</v>
      </c>
      <c r="P10">
        <v>1.0147581569287261</v>
      </c>
      <c r="Q10">
        <v>1.0073520521291079</v>
      </c>
      <c r="S10">
        <f t="shared" si="0"/>
        <v>12273.563084575861</v>
      </c>
      <c r="U10" t="s">
        <v>36</v>
      </c>
      <c r="V10" t="s">
        <v>44</v>
      </c>
      <c r="W10" t="s">
        <v>51</v>
      </c>
    </row>
    <row r="11" spans="1:23" x14ac:dyDescent="0.45">
      <c r="A11" s="1" t="s">
        <v>25</v>
      </c>
      <c r="B11">
        <v>9.9185953711093369</v>
      </c>
      <c r="C11">
        <v>4</v>
      </c>
      <c r="D11">
        <v>11254.040702314451</v>
      </c>
      <c r="E11">
        <v>106.085063521282</v>
      </c>
      <c r="F11">
        <v>0.95842713509719957</v>
      </c>
      <c r="G11" s="3">
        <v>0.25648460392687872</v>
      </c>
      <c r="H11" s="3">
        <v>13.452499097423321</v>
      </c>
      <c r="I11" s="3">
        <v>3.6677648639768758</v>
      </c>
      <c r="J11">
        <v>0.87388491620111741</v>
      </c>
      <c r="K11">
        <v>0.62519999999999998</v>
      </c>
      <c r="L11">
        <v>1.489847777589784</v>
      </c>
      <c r="M11">
        <v>1.2205932072520249</v>
      </c>
      <c r="N11">
        <v>0.58770103283522201</v>
      </c>
      <c r="O11">
        <v>0.42803796964340668</v>
      </c>
      <c r="P11">
        <v>0.68939463280121538</v>
      </c>
      <c r="Q11">
        <v>0.83029791810001274</v>
      </c>
      <c r="S11" s="3">
        <f t="shared" si="0"/>
        <v>20.870607253804128</v>
      </c>
      <c r="U11" t="s">
        <v>35</v>
      </c>
      <c r="V11" t="s">
        <v>45</v>
      </c>
      <c r="W11" t="s">
        <v>51</v>
      </c>
    </row>
    <row r="12" spans="1:23" x14ac:dyDescent="0.45">
      <c r="A12" s="1" t="s">
        <v>26</v>
      </c>
      <c r="B12">
        <v>9.9185953711093369</v>
      </c>
      <c r="C12">
        <v>4</v>
      </c>
      <c r="D12">
        <v>11254.040702314451</v>
      </c>
      <c r="E12">
        <v>106.085063521282</v>
      </c>
      <c r="F12" s="3">
        <v>0.94386355893481477</v>
      </c>
      <c r="G12" s="3">
        <v>0.23017404845242601</v>
      </c>
      <c r="H12" s="3">
        <v>11.93809348121184</v>
      </c>
      <c r="I12" s="3">
        <v>3.455154624790596</v>
      </c>
      <c r="J12">
        <v>0.87388491620111741</v>
      </c>
      <c r="K12">
        <v>0.62519999999999998</v>
      </c>
      <c r="L12">
        <v>1.489847777589784</v>
      </c>
      <c r="M12">
        <v>1.2205932072520249</v>
      </c>
      <c r="N12">
        <v>0.58688347127018703</v>
      </c>
      <c r="O12">
        <v>0.42664730277742491</v>
      </c>
      <c r="P12">
        <v>0.68755591930612525</v>
      </c>
      <c r="Q12">
        <v>0.82918991751354842</v>
      </c>
      <c r="S12" s="3">
        <f t="shared" si="0"/>
        <v>19.097562324256963</v>
      </c>
      <c r="U12" t="s">
        <v>35</v>
      </c>
      <c r="V12" t="s">
        <v>45</v>
      </c>
      <c r="W12" t="s">
        <v>52</v>
      </c>
    </row>
    <row r="13" spans="1:23" x14ac:dyDescent="0.45">
      <c r="A13" s="1" t="s">
        <v>27</v>
      </c>
      <c r="B13">
        <v>9.9185953711093369</v>
      </c>
      <c r="C13">
        <v>4</v>
      </c>
      <c r="D13">
        <v>11254.040702314451</v>
      </c>
      <c r="E13">
        <v>106.085063521282</v>
      </c>
      <c r="F13" s="5">
        <v>24.107696131990959</v>
      </c>
      <c r="G13" s="5">
        <v>11.53072540061501</v>
      </c>
      <c r="H13">
        <v>11146.737084643941</v>
      </c>
      <c r="I13">
        <v>105.5781089272011</v>
      </c>
      <c r="J13">
        <v>0.87388491620111741</v>
      </c>
      <c r="K13">
        <v>0.62519999999999998</v>
      </c>
      <c r="L13">
        <v>1.489847777589784</v>
      </c>
      <c r="M13">
        <v>1.2205932072520249</v>
      </c>
      <c r="N13">
        <v>0.78343244454648664</v>
      </c>
      <c r="O13">
        <v>0.59195766303637098</v>
      </c>
      <c r="P13">
        <v>1.0194984905544571</v>
      </c>
      <c r="Q13">
        <v>1.0097021791372229</v>
      </c>
      <c r="S13">
        <f t="shared" si="0"/>
        <v>11291.358205881021</v>
      </c>
      <c r="U13" t="s">
        <v>36</v>
      </c>
      <c r="V13" t="s">
        <v>46</v>
      </c>
      <c r="W13" t="s">
        <v>51</v>
      </c>
    </row>
    <row r="14" spans="1:23" x14ac:dyDescent="0.45">
      <c r="A14" s="1" t="s">
        <v>28</v>
      </c>
      <c r="B14">
        <v>9.9185953711093369</v>
      </c>
      <c r="C14">
        <v>4</v>
      </c>
      <c r="D14">
        <v>11254.040702314451</v>
      </c>
      <c r="E14">
        <v>106.085063521282</v>
      </c>
      <c r="F14">
        <v>1.0239141971373049</v>
      </c>
      <c r="G14">
        <v>0.33685204215954911</v>
      </c>
      <c r="H14">
        <v>19.811652262957089</v>
      </c>
      <c r="I14">
        <v>4.4510282253606404</v>
      </c>
      <c r="J14">
        <v>0.87388491620111741</v>
      </c>
      <c r="K14">
        <v>0.62519999999999998</v>
      </c>
      <c r="L14">
        <v>1.489847777589784</v>
      </c>
      <c r="M14">
        <v>1.2205932072520249</v>
      </c>
      <c r="N14">
        <v>0.5876893441233747</v>
      </c>
      <c r="O14">
        <v>0.42839908260146009</v>
      </c>
      <c r="P14">
        <v>0.68965447522553547</v>
      </c>
      <c r="Q14">
        <v>0.83045437877437644</v>
      </c>
      <c r="S14">
        <f t="shared" si="0"/>
        <v>28.159644008339331</v>
      </c>
      <c r="U14" t="s">
        <v>35</v>
      </c>
      <c r="V14" t="s">
        <v>47</v>
      </c>
      <c r="W14" t="s">
        <v>51</v>
      </c>
    </row>
    <row r="15" spans="1:23" x14ac:dyDescent="0.45">
      <c r="A15" s="1" t="s">
        <v>29</v>
      </c>
      <c r="B15">
        <v>9.9185953711093369</v>
      </c>
      <c r="C15">
        <v>4</v>
      </c>
      <c r="D15">
        <v>11254.040702314451</v>
      </c>
      <c r="E15">
        <v>106.085063521282</v>
      </c>
      <c r="F15">
        <v>1.0046030046145451</v>
      </c>
      <c r="G15">
        <v>0.31301409065662261</v>
      </c>
      <c r="H15">
        <v>17.243801378496379</v>
      </c>
      <c r="I15">
        <v>4.1525656380720077</v>
      </c>
      <c r="J15">
        <v>0.87388491620111741</v>
      </c>
      <c r="K15">
        <v>0.62519999999999998</v>
      </c>
      <c r="L15">
        <v>1.489847777589784</v>
      </c>
      <c r="M15">
        <v>1.2205932072520249</v>
      </c>
      <c r="N15">
        <v>0.58705312112610031</v>
      </c>
      <c r="O15">
        <v>0.42659857236443882</v>
      </c>
      <c r="P15">
        <v>0.68785991577348315</v>
      </c>
      <c r="Q15">
        <v>0.82937320656835978</v>
      </c>
      <c r="S15">
        <f t="shared" si="0"/>
        <v>25.244868927671938</v>
      </c>
      <c r="U15" t="s">
        <v>35</v>
      </c>
      <c r="V15" t="s">
        <v>47</v>
      </c>
      <c r="W15" t="s">
        <v>52</v>
      </c>
    </row>
    <row r="16" spans="1:23" x14ac:dyDescent="0.45">
      <c r="A16" s="1" t="s">
        <v>30</v>
      </c>
      <c r="B16">
        <v>9.9185953711093369</v>
      </c>
      <c r="C16">
        <v>4</v>
      </c>
      <c r="D16">
        <v>11254.040702314451</v>
      </c>
      <c r="E16">
        <v>106.085063521282</v>
      </c>
      <c r="F16" s="5">
        <v>22.753978426573511</v>
      </c>
      <c r="G16" s="5">
        <v>10.91339460187999</v>
      </c>
      <c r="H16">
        <v>10304.184340517701</v>
      </c>
      <c r="I16">
        <v>101.5095283237869</v>
      </c>
      <c r="J16">
        <v>0.87388491620111741</v>
      </c>
      <c r="K16">
        <v>0.62519999999999998</v>
      </c>
      <c r="L16">
        <v>1.489847777589784</v>
      </c>
      <c r="M16">
        <v>1.2205932072520249</v>
      </c>
      <c r="N16">
        <v>0.77386174867252833</v>
      </c>
      <c r="O16">
        <v>0.58199186189694263</v>
      </c>
      <c r="P16">
        <v>1.000223914540753</v>
      </c>
      <c r="Q16">
        <v>1.000111951003863</v>
      </c>
      <c r="S16">
        <f t="shared" si="0"/>
        <v>10442.717431346053</v>
      </c>
      <c r="U16" t="s">
        <v>36</v>
      </c>
      <c r="V16" t="s">
        <v>48</v>
      </c>
      <c r="W16" t="s">
        <v>51</v>
      </c>
    </row>
    <row r="17" spans="1:23" x14ac:dyDescent="0.45">
      <c r="A17" s="1" t="s">
        <v>31</v>
      </c>
      <c r="B17">
        <v>9.9185953711093369</v>
      </c>
      <c r="C17">
        <v>4</v>
      </c>
      <c r="D17">
        <v>11254.040702314451</v>
      </c>
      <c r="E17">
        <v>106.085063521282</v>
      </c>
      <c r="F17">
        <v>1.1052451366892111</v>
      </c>
      <c r="G17">
        <v>0.48607499488321082</v>
      </c>
      <c r="H17">
        <v>27.494791461361</v>
      </c>
      <c r="I17">
        <v>5.2435476026599588</v>
      </c>
      <c r="J17">
        <v>0.87388491620111741</v>
      </c>
      <c r="K17">
        <v>0.62519999999999998</v>
      </c>
      <c r="L17">
        <v>1.489847777589784</v>
      </c>
      <c r="M17">
        <v>1.2205932072520249</v>
      </c>
      <c r="N17" s="3">
        <v>0.58659870576713991</v>
      </c>
      <c r="O17">
        <v>0.42642907099470267</v>
      </c>
      <c r="P17" s="3">
        <v>0.6851914618126359</v>
      </c>
      <c r="Q17" s="3">
        <v>0.82776292609214863</v>
      </c>
      <c r="S17">
        <f t="shared" si="0"/>
        <v>36.855641360260002</v>
      </c>
      <c r="U17" t="s">
        <v>35</v>
      </c>
      <c r="V17" t="s">
        <v>49</v>
      </c>
      <c r="W17" t="s">
        <v>51</v>
      </c>
    </row>
    <row r="18" spans="1:23" x14ac:dyDescent="0.45">
      <c r="A18" s="1" t="s">
        <v>32</v>
      </c>
      <c r="B18">
        <v>9.9185953711093369</v>
      </c>
      <c r="C18">
        <v>4</v>
      </c>
      <c r="D18">
        <v>11254.040702314451</v>
      </c>
      <c r="E18">
        <v>106.085063521282</v>
      </c>
      <c r="F18">
        <v>1.0754653191959671</v>
      </c>
      <c r="G18">
        <v>0.4181349314562226</v>
      </c>
      <c r="H18">
        <v>23.99114670156931</v>
      </c>
      <c r="I18">
        <v>4.8980758162332796</v>
      </c>
      <c r="J18">
        <v>0.87388491620111741</v>
      </c>
      <c r="K18">
        <v>0.62519999999999998</v>
      </c>
      <c r="L18">
        <v>1.489847777589784</v>
      </c>
      <c r="M18">
        <v>1.2205932072520249</v>
      </c>
      <c r="N18" s="2">
        <v>0.58523887135201591</v>
      </c>
      <c r="O18">
        <v>0.42576560905633892</v>
      </c>
      <c r="P18" s="2">
        <v>0.68198085484885429</v>
      </c>
      <c r="Q18" s="2">
        <v>0.82582132138184361</v>
      </c>
      <c r="S18">
        <f t="shared" si="0"/>
        <v>32.90162942509383</v>
      </c>
      <c r="U18" t="s">
        <v>35</v>
      </c>
      <c r="V18" t="s">
        <v>49</v>
      </c>
      <c r="W18" t="s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Angerer</cp:lastModifiedBy>
  <dcterms:created xsi:type="dcterms:W3CDTF">2025-03-10T13:58:20Z</dcterms:created>
  <dcterms:modified xsi:type="dcterms:W3CDTF">2025-03-12T12:31:05Z</dcterms:modified>
</cp:coreProperties>
</file>