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tan/Downloads/"/>
    </mc:Choice>
  </mc:AlternateContent>
  <xr:revisionPtr revIDLastSave="0" documentId="13_ncr:1_{13AC60A2-A583-A049-975C-36593CFDE5F2}" xr6:coauthVersionLast="47" xr6:coauthVersionMax="47" xr10:uidLastSave="{00000000-0000-0000-0000-000000000000}"/>
  <bookViews>
    <workbookView xWindow="0" yWindow="0" windowWidth="28800" windowHeight="18000" xr2:uid="{B968AAB8-61D0-2E4B-B323-722AD4FF3EF2}"/>
  </bookViews>
  <sheets>
    <sheet name="Ví dụ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H6" i="1"/>
  <c r="H7" i="1" s="1"/>
  <c r="H5" i="1"/>
  <c r="H8" i="1" s="1"/>
  <c r="H4" i="1"/>
  <c r="H3" i="1"/>
  <c r="H2" i="1"/>
</calcChain>
</file>

<file path=xl/sharedStrings.xml><?xml version="1.0" encoding="utf-8"?>
<sst xmlns="http://schemas.openxmlformats.org/spreadsheetml/2006/main" count="19" uniqueCount="19">
  <si>
    <t>x</t>
  </si>
  <si>
    <t>y</t>
  </si>
  <si>
    <t>Độ lệch chuẩn của biến độc lập x</t>
  </si>
  <si>
    <t>=STDEV.S(B3:B12)</t>
  </si>
  <si>
    <t>Độ lệch chuẩn của biến phụ thuộc y</t>
  </si>
  <si>
    <t>=STDEV.S(C3:C12)</t>
  </si>
  <si>
    <t>Trung bình của các biến độc lập x</t>
  </si>
  <si>
    <t>=AVERAGE(B3:B12)</t>
  </si>
  <si>
    <t>Trung bình của các biến phụ thuộc y</t>
  </si>
  <si>
    <t>=AVERAGE(C3:C12)</t>
  </si>
  <si>
    <t>Độ tương quan giữa x và y</t>
  </si>
  <si>
    <t>=CORREL(B3:B12;C3:C12)</t>
  </si>
  <si>
    <t>Tính B1</t>
  </si>
  <si>
    <t xml:space="preserve">Độ Tương quan*( Độ lệch chuẩn của y / Độ lệch chuẩn của x) </t>
  </si>
  <si>
    <t xml:space="preserve">	Trung bình (Y) - B1 * Trung bình (X)</t>
  </si>
  <si>
    <t>Y</t>
  </si>
  <si>
    <t>Y = Β0 + Β1*X</t>
  </si>
  <si>
    <t>Tính B0</t>
  </si>
  <si>
    <t>Y -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</si>
</sst>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 vertical="top" readingOrder="1"/>
    </xf>
    <xf numFmtId="0" fontId="3" fillId="0" borderId="1" xfId="0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r>
              <a:rPr lang="en-US" baseline="0"/>
              <a:t> 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'Ví dụ 1'!$C$2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'Ví dụ 1'!$C$3:$C$12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E-3F40-953C-357215AB9615}"/>
            </c:ext>
          </c:extLst>
        </c:ser>
        <c:ser>
          <c:idx val="1"/>
          <c:order val="1"/>
          <c:tx>
            <c:strRef>
              <c:f>'Ví dụ 1'!$D$2</c:f>
              <c:strCache>
                <c:ptCount val="1"/>
                <c:pt idx="0">
                  <c:v>Y - 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'Ví dụ 1'!$D$3:$D$12</c:f>
              <c:numCache>
                <c:formatCode>General</c:formatCode>
                <c:ptCount val="10"/>
                <c:pt idx="0">
                  <c:v>0.81818181818181879</c:v>
                </c:pt>
                <c:pt idx="1">
                  <c:v>2.9030303030303033</c:v>
                </c:pt>
                <c:pt idx="2">
                  <c:v>4.9878787878787882</c:v>
                </c:pt>
                <c:pt idx="3">
                  <c:v>7.0727272727272723</c:v>
                </c:pt>
                <c:pt idx="4">
                  <c:v>9.1575757575757564</c:v>
                </c:pt>
                <c:pt idx="5">
                  <c:v>11.242424242424242</c:v>
                </c:pt>
                <c:pt idx="6">
                  <c:v>13.327272727272726</c:v>
                </c:pt>
                <c:pt idx="7">
                  <c:v>15.41212121212121</c:v>
                </c:pt>
                <c:pt idx="8">
                  <c:v>17.496969696969696</c:v>
                </c:pt>
                <c:pt idx="9">
                  <c:v>19.581818181818178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E-3F40-953C-357215AB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687823"/>
        <c:axId val="1312439231"/>
      </c:lineChart>
      <c:catAx>
        <c:axId val="1312687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312439231"/>
        <c:crosses val="autoZero"/>
        <c:auto val="1"/>
        <c:lblAlgn val="ctr"/>
        <c:lblOffset val="100"/>
        <c:noMultiLvlLbl val="0"/>
      </c:catAx>
      <c:valAx>
        <c:axId val="131243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3126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</xdr:colOff>
      <xdr:row>9</xdr:row>
      <xdr:rowOff>25400</xdr:rowOff>
    </xdr:from>
    <xdr:to>
      <xdr:col>7</xdr:col>
      <xdr:colOff>1097280</xdr:colOff>
      <xdr:row>24</xdr:row>
      <xdr:rowOff>193040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444F9-217B-6AEC-8A1B-264AE12E1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8CF5-3A01-5047-9AED-BC500D8716FF}">
  <dimension ref="B1:H12"/>
  <sheetViews>
    <sheetView tabSelected="1" zoomScale="125" zoomScaleNormal="115" workbookViewId="0">
      <selection activeCell="D14" sqref="D14"/>
    </sheetView>
  </sheetViews>
  <sheetFormatPr baseColWidth="10" defaultRowHeight="17" x14ac:dyDescent="0.2"/>
  <cols>
    <col min="1" max="1" width="2.6640625" style="1" customWidth="1"/>
    <col min="2" max="3" width="6.83203125" style="1" customWidth="1"/>
    <col min="4" max="4" width="11.1640625" style="1" bestFit="1" customWidth="1"/>
    <col min="5" max="5" width="3.83203125" style="1" customWidth="1"/>
    <col min="6" max="6" width="33" style="1" bestFit="1" customWidth="1"/>
    <col min="7" max="7" width="57.6640625" style="1" bestFit="1" customWidth="1"/>
    <col min="8" max="8" width="14.6640625" style="1" bestFit="1" customWidth="1"/>
    <col min="9" max="16384" width="10.83203125" style="1"/>
  </cols>
  <sheetData>
    <row r="1" spans="2:8" ht="18" thickBot="1" x14ac:dyDescent="0.25"/>
    <row r="2" spans="2:8" ht="18" thickBot="1" x14ac:dyDescent="0.25">
      <c r="B2" s="3" t="s">
        <v>0</v>
      </c>
      <c r="C2" s="3" t="s">
        <v>1</v>
      </c>
      <c r="D2" s="3" t="s">
        <v>18</v>
      </c>
      <c r="F2" s="1" t="s">
        <v>2</v>
      </c>
      <c r="G2" s="2" t="s">
        <v>3</v>
      </c>
      <c r="H2" s="1">
        <f>_xlfn.STDEV.S(B3:B12)</f>
        <v>3.0276503540974917</v>
      </c>
    </row>
    <row r="3" spans="2:8" ht="18" thickBot="1" x14ac:dyDescent="0.25">
      <c r="B3" s="4">
        <v>1</v>
      </c>
      <c r="C3" s="4">
        <v>2</v>
      </c>
      <c r="D3" s="4">
        <f>H8+H7*B3</f>
        <v>0.81818181818181879</v>
      </c>
      <c r="F3" s="1" t="s">
        <v>4</v>
      </c>
      <c r="G3" s="2" t="s">
        <v>5</v>
      </c>
      <c r="H3" s="1">
        <f>_xlfn.STDEV.S(C3:C12)</f>
        <v>6.3909658459769938</v>
      </c>
    </row>
    <row r="4" spans="2:8" ht="18" thickBot="1" x14ac:dyDescent="0.25">
      <c r="B4" s="4">
        <v>2</v>
      </c>
      <c r="C4" s="4">
        <v>4</v>
      </c>
      <c r="D4" s="4">
        <f>H8+H7*B4</f>
        <v>2.9030303030303033</v>
      </c>
      <c r="F4" s="1" t="s">
        <v>6</v>
      </c>
      <c r="G4" s="2" t="s">
        <v>7</v>
      </c>
      <c r="H4" s="1">
        <f>AVERAGE(B3:B12)</f>
        <v>5.5</v>
      </c>
    </row>
    <row r="5" spans="2:8" ht="18" thickBot="1" x14ac:dyDescent="0.25">
      <c r="B5" s="4">
        <v>3</v>
      </c>
      <c r="C5" s="4">
        <v>3</v>
      </c>
      <c r="D5" s="4">
        <f>H8+H7*B5</f>
        <v>4.9878787878787882</v>
      </c>
      <c r="F5" s="1" t="s">
        <v>8</v>
      </c>
      <c r="G5" s="2" t="s">
        <v>9</v>
      </c>
      <c r="H5" s="1">
        <f>AVERAGE(C3:C12)</f>
        <v>10.199999999999999</v>
      </c>
    </row>
    <row r="6" spans="2:8" ht="18" thickBot="1" x14ac:dyDescent="0.25">
      <c r="B6" s="4">
        <v>4</v>
      </c>
      <c r="C6" s="4">
        <v>6</v>
      </c>
      <c r="D6" s="4">
        <f>H8+H7*B6</f>
        <v>7.0727272727272723</v>
      </c>
      <c r="F6" s="1" t="s">
        <v>10</v>
      </c>
      <c r="G6" s="2" t="s">
        <v>11</v>
      </c>
      <c r="H6" s="1">
        <f>CORREL(B3:B12,C3:C12)</f>
        <v>0.98767422726324727</v>
      </c>
    </row>
    <row r="7" spans="2:8" ht="18" thickBot="1" x14ac:dyDescent="0.25">
      <c r="B7" s="4">
        <v>5</v>
      </c>
      <c r="C7" s="4">
        <v>9</v>
      </c>
      <c r="D7" s="4">
        <f>H8+H7*B7</f>
        <v>9.1575757575757564</v>
      </c>
      <c r="F7" s="1" t="s">
        <v>12</v>
      </c>
      <c r="G7" s="1" t="s">
        <v>13</v>
      </c>
      <c r="H7" s="1">
        <f>H6*(H3/H2)</f>
        <v>2.0848484848484845</v>
      </c>
    </row>
    <row r="8" spans="2:8" ht="18" thickBot="1" x14ac:dyDescent="0.25">
      <c r="B8" s="4">
        <v>6</v>
      </c>
      <c r="C8" s="4">
        <v>12</v>
      </c>
      <c r="D8" s="4">
        <f>H8+H7*B8</f>
        <v>11.242424242424242</v>
      </c>
      <c r="F8" s="1" t="s">
        <v>17</v>
      </c>
      <c r="G8" s="1" t="s">
        <v>14</v>
      </c>
      <c r="H8" s="1">
        <f>H5-H7*H4</f>
        <v>-1.2666666666666657</v>
      </c>
    </row>
    <row r="9" spans="2:8" ht="18" thickBot="1" x14ac:dyDescent="0.25">
      <c r="B9" s="4">
        <v>7</v>
      </c>
      <c r="C9" s="4">
        <v>13</v>
      </c>
      <c r="D9" s="4">
        <f>H8+H7*B9</f>
        <v>13.327272727272726</v>
      </c>
      <c r="F9" s="1" t="s">
        <v>15</v>
      </c>
      <c r="G9" s="1" t="s">
        <v>16</v>
      </c>
    </row>
    <row r="10" spans="2:8" ht="18" thickBot="1" x14ac:dyDescent="0.25">
      <c r="B10" s="4">
        <v>8</v>
      </c>
      <c r="C10" s="4">
        <v>15</v>
      </c>
      <c r="D10" s="4">
        <f>H8+H7*B10</f>
        <v>15.41212121212121</v>
      </c>
    </row>
    <row r="11" spans="2:8" ht="18" thickBot="1" x14ac:dyDescent="0.25">
      <c r="B11" s="4">
        <v>9</v>
      </c>
      <c r="C11" s="4">
        <v>18</v>
      </c>
      <c r="D11" s="4">
        <f>H8+H7*B11</f>
        <v>17.496969696969696</v>
      </c>
    </row>
    <row r="12" spans="2:8" ht="18" thickBot="1" x14ac:dyDescent="0.25">
      <c r="B12" s="4">
        <v>10</v>
      </c>
      <c r="C12" s="4">
        <v>20</v>
      </c>
      <c r="D12" s="4">
        <f>H8+H7*B12</f>
        <v>19.581818181818178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Ví dụ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Minh</dc:creator>
  <cp:lastModifiedBy>Tân Minh</cp:lastModifiedBy>
  <dcterms:created xsi:type="dcterms:W3CDTF">2025-01-23T08:50:11Z</dcterms:created>
  <dcterms:modified xsi:type="dcterms:W3CDTF">2025-01-23T09:26:19Z</dcterms:modified>
</cp:coreProperties>
</file>