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47.bin" ContentType="image/unknown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codeName="ThisWorkbook" defaultThemeVersion="124226"/>
  <xr:revisionPtr revIDLastSave="0" documentId="13_ncr:1_{7FED0EEB-DB2A-4BB9-B1E1-49A837C75059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Kiçik məişət_2026" sheetId="4" r:id="rId1"/>
  </sheets>
  <definedNames>
    <definedName name="_xlnm._FilterDatabase" localSheetId="0" hidden="1">'Kiçik məişət_2026'!$A$2:$N$63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" i="4" l="1"/>
  <c r="J48" i="4"/>
  <c r="M58" i="4" l="1"/>
  <c r="J58" i="4"/>
  <c r="J21" i="4" l="1"/>
  <c r="J3" i="4"/>
  <c r="J31" i="4"/>
  <c r="J42" i="4"/>
  <c r="J43" i="4"/>
  <c r="J52" i="4"/>
  <c r="J53" i="4"/>
  <c r="J54" i="4"/>
  <c r="J55" i="4"/>
  <c r="J56" i="4"/>
  <c r="J59" i="4"/>
  <c r="J61" i="4" l="1"/>
  <c r="J60" i="4"/>
  <c r="J49" i="4"/>
  <c r="J44" i="4"/>
  <c r="J41" i="4"/>
  <c r="J40" i="4"/>
  <c r="J39" i="4"/>
  <c r="J27" i="4"/>
  <c r="J20" i="4"/>
  <c r="J19" i="4"/>
  <c r="J18" i="4"/>
  <c r="J13" i="4"/>
  <c r="J12" i="4"/>
  <c r="J9" i="4"/>
  <c r="J8" i="4"/>
  <c r="J5" i="4"/>
  <c r="J63" i="4"/>
  <c r="J62" i="4"/>
  <c r="J57" i="4"/>
  <c r="J51" i="4"/>
  <c r="J50" i="4"/>
  <c r="J47" i="4"/>
  <c r="J46" i="4"/>
  <c r="J45" i="4"/>
  <c r="J38" i="4"/>
  <c r="J37" i="4"/>
  <c r="J36" i="4"/>
  <c r="J35" i="4"/>
  <c r="J34" i="4"/>
  <c r="J33" i="4"/>
  <c r="J32" i="4"/>
  <c r="J30" i="4"/>
  <c r="J29" i="4"/>
  <c r="J28" i="4"/>
  <c r="J26" i="4"/>
  <c r="J25" i="4"/>
  <c r="J24" i="4"/>
  <c r="J23" i="4"/>
  <c r="J22" i="4"/>
  <c r="J17" i="4"/>
  <c r="J16" i="4"/>
  <c r="J15" i="4"/>
  <c r="J14" i="4"/>
  <c r="J11" i="4"/>
  <c r="J10" i="4"/>
  <c r="J7" i="4"/>
  <c r="J6" i="4"/>
  <c r="M21" i="4" l="1"/>
  <c r="J4" i="4" l="1"/>
  <c r="M5" i="4" l="1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2" i="4"/>
  <c r="M23" i="4"/>
  <c r="M26" i="4" l="1"/>
  <c r="M56" i="4"/>
  <c r="M39" i="4"/>
  <c r="M38" i="4"/>
  <c r="M49" i="4"/>
  <c r="M52" i="4"/>
  <c r="M36" i="4"/>
  <c r="M29" i="4"/>
  <c r="M28" i="4"/>
  <c r="M27" i="4"/>
  <c r="M37" i="4"/>
  <c r="M47" i="4"/>
  <c r="M32" i="4"/>
  <c r="M46" i="4"/>
  <c r="M31" i="4"/>
  <c r="M50" i="4"/>
  <c r="M63" i="4" l="1"/>
  <c r="M60" i="4"/>
  <c r="M59" i="4"/>
  <c r="M51" i="4"/>
  <c r="M43" i="4"/>
  <c r="M42" i="4"/>
  <c r="M40" i="4"/>
  <c r="M35" i="4"/>
  <c r="M34" i="4"/>
  <c r="M61" i="4"/>
  <c r="M45" i="4"/>
  <c r="M44" i="4"/>
  <c r="M33" i="4"/>
  <c r="M25" i="4"/>
  <c r="M24" i="4"/>
  <c r="M4" i="4"/>
  <c r="M3" i="4" l="1"/>
  <c r="M30" i="4" l="1"/>
  <c r="M41" i="4"/>
  <c r="M55" i="4"/>
  <c r="M62" i="4"/>
  <c r="M53" i="4"/>
  <c r="M57" i="4"/>
  <c r="M54" i="4"/>
</calcChain>
</file>

<file path=xl/sharedStrings.xml><?xml version="1.0" encoding="utf-8"?>
<sst xmlns="http://schemas.openxmlformats.org/spreadsheetml/2006/main" count="390" uniqueCount="221">
  <si>
    <t>Diler qiymət, (USD)</t>
  </si>
  <si>
    <t>TWK4P434</t>
  </si>
  <si>
    <t>TWK4P439</t>
  </si>
  <si>
    <t>TWK4P440</t>
  </si>
  <si>
    <t>TWK70B03</t>
  </si>
  <si>
    <t>TWK8611P</t>
  </si>
  <si>
    <t>TWK8613P</t>
  </si>
  <si>
    <t>TTA5603</t>
  </si>
  <si>
    <t>TTA5883</t>
  </si>
  <si>
    <t>MMRP1000</t>
  </si>
  <si>
    <t>MMR08R2</t>
  </si>
  <si>
    <t>MMR08A1</t>
  </si>
  <si>
    <t>MMR15A1</t>
  </si>
  <si>
    <t>MFW66020</t>
  </si>
  <si>
    <t>MFW68640</t>
  </si>
  <si>
    <t>MFW68660</t>
  </si>
  <si>
    <t>MFW68680</t>
  </si>
  <si>
    <t>MFQP1000</t>
  </si>
  <si>
    <t>MFQ36460</t>
  </si>
  <si>
    <t>TSM6A011W</t>
  </si>
  <si>
    <t>TSM6A013B</t>
  </si>
  <si>
    <t>TAT3P423</t>
  </si>
  <si>
    <t>TAT4P420</t>
  </si>
  <si>
    <t>BBHF214R</t>
  </si>
  <si>
    <t>BGS412000</t>
  </si>
  <si>
    <t>BGS412234</t>
  </si>
  <si>
    <t>BGS412234A</t>
  </si>
  <si>
    <t>BCS611P4A</t>
  </si>
  <si>
    <t>MES25A0</t>
  </si>
  <si>
    <t>MES3500</t>
  </si>
  <si>
    <t>MES4000</t>
  </si>
  <si>
    <t>MES4010</t>
  </si>
  <si>
    <t>MESM731M</t>
  </si>
  <si>
    <t>Kateqoriya</t>
  </si>
  <si>
    <t>Kiçik məişət</t>
  </si>
  <si>
    <t>Blender</t>
  </si>
  <si>
    <t>Çaydan</t>
  </si>
  <si>
    <t>Çaydan+dəmlik</t>
  </si>
  <si>
    <t>Doğrayıcı</t>
  </si>
  <si>
    <t>Ətçəkən</t>
  </si>
  <si>
    <t>Mikser</t>
  </si>
  <si>
    <t>Şirəçəkən</t>
  </si>
  <si>
    <t>Tost izqara</t>
  </si>
  <si>
    <t>Toster</t>
  </si>
  <si>
    <t>Tozsoran</t>
  </si>
  <si>
    <t>Şəkil</t>
  </si>
  <si>
    <t>İstehsal</t>
  </si>
  <si>
    <t>Çin</t>
  </si>
  <si>
    <t>Almaniya</t>
  </si>
  <si>
    <t>Yunanıstan</t>
  </si>
  <si>
    <t>Polşa</t>
  </si>
  <si>
    <t>Sloveniya</t>
  </si>
  <si>
    <t>Tozsoran (dik)</t>
  </si>
  <si>
    <t>Texniki göstərici</t>
  </si>
  <si>
    <t>Stok Kod</t>
  </si>
  <si>
    <t>CHAYNIK BOSCH TWK4P434</t>
  </si>
  <si>
    <t>CHAYNIK BOSCH TWK4P439</t>
  </si>
  <si>
    <t>CHAYNIK BOSCH TWK4P440</t>
  </si>
  <si>
    <t>CHAYNIK BOSCH TWK70B03</t>
  </si>
  <si>
    <t>CHAYNIK BOSCH TWK8611P</t>
  </si>
  <si>
    <t>CHAYNIK BOSCH TWK8613P</t>
  </si>
  <si>
    <t>CHAYNIK BOSCH TTA5603</t>
  </si>
  <si>
    <t>CHAYNIK BOSCH TTA5883</t>
  </si>
  <si>
    <t>DOGRAYICI BOSCH MMRP1000</t>
  </si>
  <si>
    <t>ETCHEKEN BOSCH MFW66020</t>
  </si>
  <si>
    <t>ETCHEKEN BOSCH MFW68640</t>
  </si>
  <si>
    <t>ET CHEKEN BOSCH MFW68660</t>
  </si>
  <si>
    <t>ETCHEKEN BOSCH MFW68680 2200W</t>
  </si>
  <si>
    <t>QABLI MIKSER BOSCH  MFQ36460</t>
  </si>
  <si>
    <t>QEHVE UYUDEN BOSCH TSM6A013B</t>
  </si>
  <si>
    <t>TOSTER BOSCH TAT3P423</t>
  </si>
  <si>
    <t>TOSTER BOSCH TAT4P420</t>
  </si>
  <si>
    <t>TOZSORAN BOSCH BGS412000</t>
  </si>
  <si>
    <t>TOZSORAN BOSCH BGS412234</t>
  </si>
  <si>
    <t>TOZSORAN BOSCH BGS412234A</t>
  </si>
  <si>
    <t>Tozsoran (masaüstü)</t>
  </si>
  <si>
    <t>DOGRAYICI BOSCH MMR15A1</t>
  </si>
  <si>
    <t>QEHVE UYUDEN BOSCH TSM6A011W</t>
  </si>
  <si>
    <t>Blender (Stasionar)</t>
  </si>
  <si>
    <t>Blender (Set)</t>
  </si>
  <si>
    <t>Qəhvə üyüdən</t>
  </si>
  <si>
    <t>TCG4104</t>
  </si>
  <si>
    <t>SHIRE CHEKEN BOSCH MES3500</t>
  </si>
  <si>
    <t>SHIRE CHEKEN BOSCH MES4000</t>
  </si>
  <si>
    <t>SHIRE CHEKEN BOSCH MES4010</t>
  </si>
  <si>
    <t>MUMS2EB01</t>
  </si>
  <si>
    <t>MUMS2ER01</t>
  </si>
  <si>
    <t>MUMS2EW40</t>
  </si>
  <si>
    <t>MUMS2VM00</t>
  </si>
  <si>
    <t>MMB6141B</t>
  </si>
  <si>
    <t>MSM64110</t>
  </si>
  <si>
    <t>TCG4215</t>
  </si>
  <si>
    <t>BGS41POW1</t>
  </si>
  <si>
    <t>M.Kombaynı</t>
  </si>
  <si>
    <t>Blender (set)</t>
  </si>
  <si>
    <t>BLENDER BOSCH MSM64110</t>
  </si>
  <si>
    <t>BLENDER BOSCH MMB6141B</t>
  </si>
  <si>
    <t>TOZSORAN BOSCH BGS41POW1</t>
  </si>
  <si>
    <t>Stok Ad</t>
  </si>
  <si>
    <t>Yeni</t>
  </si>
  <si>
    <t>Sub-Kateqoriya</t>
  </si>
  <si>
    <t>MMB6172S</t>
  </si>
  <si>
    <t>BLENDER BOSCH MMB6172S</t>
  </si>
  <si>
    <t>BGC21X300</t>
  </si>
  <si>
    <t>Tozsoran BOSCH BGC21X300</t>
  </si>
  <si>
    <t>BGS21POW2</t>
  </si>
  <si>
    <t>Tozsoran BOSCH BGS21POW2</t>
  </si>
  <si>
    <t>BGS41HYG1</t>
  </si>
  <si>
    <t>Tozsoran BOSCH BGS41HYG1</t>
  </si>
  <si>
    <t>TAT4P424</t>
  </si>
  <si>
    <t>TOSTER BOSCH TAT4P424</t>
  </si>
  <si>
    <t>Qeyd</t>
  </si>
  <si>
    <t>BGC21HYG1</t>
  </si>
  <si>
    <t>Tozsoran BOSCH BGC21HYG1</t>
  </si>
  <si>
    <t>TAT5P425</t>
  </si>
  <si>
    <t>Toster Bosch TAT5P425</t>
  </si>
  <si>
    <t>Stok</t>
  </si>
  <si>
    <t>BCS711XXL</t>
  </si>
  <si>
    <t>Elektrik Süpürgəsi BOSCH BCS711XXL</t>
  </si>
  <si>
    <t>BCS712XXL</t>
  </si>
  <si>
    <t>Elektrikli Süpürgə BOSCH BCS712XXL</t>
  </si>
  <si>
    <t>BHN16L</t>
  </si>
  <si>
    <r>
      <rPr>
        <b/>
        <sz val="11"/>
        <color rgb="FFC00000"/>
        <rFont val="Times New Roman"/>
        <family val="1"/>
      </rPr>
      <t xml:space="preserve">Endirimli </t>
    </r>
    <r>
      <rPr>
        <b/>
        <sz val="11"/>
        <color theme="0"/>
        <rFont val="Times New Roman"/>
        <family val="1"/>
      </rPr>
      <t>Diler qiymət, (USD)</t>
    </r>
  </si>
  <si>
    <t>Endirim faizi, %</t>
  </si>
  <si>
    <t>MMB6177S</t>
  </si>
  <si>
    <t>BLENDER BOSCH MMB6177S</t>
  </si>
  <si>
    <t>TCG3323</t>
  </si>
  <si>
    <t>IZGARA BOSCH TCG3323</t>
  </si>
  <si>
    <t>MFWS420W</t>
  </si>
  <si>
    <t>ETCHEKEN BOSCH MFWS420W</t>
  </si>
  <si>
    <t>MFWS440B</t>
  </si>
  <si>
    <t>ETCHEKEN BOSCH MFWS440B</t>
  </si>
  <si>
    <t>MSM4W421</t>
  </si>
  <si>
    <t>BLENDER BOSCH MSM4W421</t>
  </si>
  <si>
    <t>MSM6M622</t>
  </si>
  <si>
    <t>BLENDER BOSCH MSM6M622</t>
  </si>
  <si>
    <t>BCS71HYG1</t>
  </si>
  <si>
    <t>ELEKTRIK SUPURGE BOSCH BCS71HYG1</t>
  </si>
  <si>
    <t>900-01</t>
  </si>
  <si>
    <t>900-07</t>
  </si>
  <si>
    <t>Exclusive</t>
  </si>
  <si>
    <t>MMB6176B</t>
  </si>
  <si>
    <t>BLENDER BOSCH MMB6176B</t>
  </si>
  <si>
    <t>BGS7POW2</t>
  </si>
  <si>
    <t>TOZSORAN BOSCH BGS7POW2</t>
  </si>
  <si>
    <t>Air Fryer</t>
  </si>
  <si>
    <t>MAF462B0</t>
  </si>
  <si>
    <t>FRITOZ BOSCH MAF462B0</t>
  </si>
  <si>
    <t>BLENDER BOSCH UNIVERSAL PROCESSOR MMR08R2</t>
  </si>
  <si>
    <t>BLENDER BOSCH MMR08A1</t>
  </si>
  <si>
    <t>METBEX ROBOTU BOSCH MUMS2EB01</t>
  </si>
  <si>
    <t>METBEX ROBOTU BOSCH MUMS2ER01</t>
  </si>
  <si>
    <t>METBEX ROBOTU BOSCH MUMS2VM00</t>
  </si>
  <si>
    <t>METBEX ROBOTU BOSCH MUMS2EW40</t>
  </si>
  <si>
    <t>MİKSER BOSCH MFQP1000</t>
  </si>
  <si>
    <t>SHIRE CHEKEN BOSCH JUICE EXTRACTOR MES25A0</t>
  </si>
  <si>
    <t>SHIRECHEKEN  BOSCH  MESM731M</t>
  </si>
  <si>
    <t>IZGARA BOSCH TCG4104</t>
  </si>
  <si>
    <t>IZGARA BOSCH TCG4215</t>
  </si>
  <si>
    <t>Stolüstü Tozsoran BOSCH BHN16L</t>
  </si>
  <si>
    <t>ELEKTRIKLI SUPURGE BOSCH  BBHF214R</t>
  </si>
  <si>
    <t>ELEKTRIKLI SUPURGE BOSCH BCS611P4A</t>
  </si>
  <si>
    <t>Güc 450 W, Ölçü qabı 0.6 L, Ağ-Qırmızı rəng.</t>
  </si>
  <si>
    <t>Güc 800 W, Ölçü qabı 0.6 L, Doğrayıcı, Çırpıcı, AntiSplash (sıçramaya qarşı sistem), Turbo rejim, Paslanmaz polad, Ağ rəng.</t>
  </si>
  <si>
    <t>Güc 1000 W, Ölçü qabı 0.6 L, Doğrayıcı + xüsusi bıçaq, Çırpıcı, AntiSplash (sıçramaya qarşı sistem), Turbo rejim, Paslanmaz polad, Qara rəng.</t>
  </si>
  <si>
    <t>Seriya 4, Güc 1200 W, Həcm 1.5 L, 2 sürət tənzimləməsi, Pulse funksiyası, 4 qanadlı paslanmaz polad bıçaq, Korpus materialı plastik, Qara rəng.</t>
  </si>
  <si>
    <t>Seriya 4, Güc 1200 W, Həcm 1.5 L, 2 sürət tənzimləməsi, Pulse funksiyası, 4 qanadlı paslanmaz polad bıçaq, Qarışdırmaq üçün əlavə aksesuar, Korpus materialı plastik, Qara rəng.</t>
  </si>
  <si>
    <t>Güc 1000 W, Ölçü qabı 0.6 L, Doğrayıcı + xüsusi bıçaq, Çırpıcı, Dinamik sürət tənzimləməsi, Turbo rejim, AntiSplash sistemi, Paslanmaz polad ayaq, Qara rəng.</t>
  </si>
  <si>
    <t>Güc 1200 W, Həcm 1.5 L, 2 sürət tənzimləməsi, Pulse funksiyası, Doğrayıcı + əlavə aksesuar, Şüşə qab, Qara rəng.</t>
  </si>
  <si>
    <t>Həcm 1.7 L, Güc 2400 W, Metal iç materialı, Avtomatik sönmə sistemi, Quru qaynama qoruması, Qırmızı-Qara rəng.</t>
  </si>
  <si>
    <t>Həcm 1.7 L, Güc 2400 W, Şüşə korpus, Avtomatik sönmə sistemi, Quru qaynama qoruması, Su səviyyə göstəricisi, Çıxarıla bilən filtr, Qara rəng.</t>
  </si>
  <si>
    <t>Həcm 1.7 L, Güc 2400 W, Metal iç materialı, Avtomatik sönmə sistemi, Quru qaynama qoruması, Su səviyyə göstəricisi, Gümüşü rəng.</t>
  </si>
  <si>
    <t>Həcm 1.7 L, Güc 2400 W, Metal iç materialı, Avtomatik sönmə sistemi, Quru qaynama qoruması, Su səviyyə göstəricisi, Qəhvəyi rəng.</t>
  </si>
  <si>
    <t>Həcm 1.5 L, Güc 2400 W, Metal korpus, Avtomatik sönmə sistemi, Quru qaynama qoruması, Temperatur seçimi (70°C, 80°C, 90°C və qaynama), İsti saxlama funksiyası, Su səviyyə göstəricisi, Çıxarıla bilən filtr, Qara rəng.</t>
  </si>
  <si>
    <t>Həcm 1.5 L, Güc 2400 W, Metal və plastik korpus, Avtomatik sönmə sistemi, Quru qaynama qoruması, Temperatur seçimi (70°C, 80°C, 90°C, 100°C), İsti saxlama funksiyası, Su səviyyə göstəricisi, Çıxarıla bilən filtr, Qara rəng.</t>
  </si>
  <si>
    <t>Həcm 1.7 L, Güc 1800 W, Dəmlik 0.8 L, Metal korpus, Şüşə dəmlik, Avtomatik sönmə sistemi, Quru qaynama qoruması, Çıxarıla bilən filtr, Qara rəng.</t>
  </si>
  <si>
    <t>Həcm 800 ml, Güc 400 W, Kasanın materialı plastik, Paslanmaz polad bıçaq, Ağ-Qırmızı rəng.</t>
  </si>
  <si>
    <t>Həcm 800 ml, Güc 400 W, Plastik kasa, Blender funksiyası, Çırpıcı, Paslanmaz polad bıçaq, Qırmızı rəng.</t>
  </si>
  <si>
    <t>Həcm 800 ml, Güc 400 W, Plastik kasa, Blender funksiyası, Çırpıcı, Paslanmaz polad bıçaq, Ağ rəng.</t>
  </si>
  <si>
    <t>Həcm 1500 ml, Güc 550 W, Plastik kasa, Blender funksiyası, Çırpıcı, Bərk məhsullar üçün bıçaq, Qarışdırma diski, Paslanmaz polad bıçaq, Ağ rəng.</t>
  </si>
  <si>
    <t>Güc 1900 W, 1 dəqiqədə 2.5 kq ət çəkmə gücü, Plastik korpus, 2 başlıq, Revers funksiyası, Paslanmaz polad bıçaq, Ağ rəng.</t>
  </si>
  <si>
    <t>Güc 1900 W, 1 dəqiqədə 2.5 kq ət çəkmə gücü, Plastik korpus, 3 başlıq, Doğrayıcı, Sürtgəc, Revers funksiyası, Paslanmaz polad bıçaq, Qara rəng.</t>
  </si>
  <si>
    <t>Güc 1800 W, 1 dəqiqədə 3 kq ət çəkmə gücü, Plastik korpus, 3 başlıq, Revers funksiyası, Paslanmaz polad bıçaq, Ağ-Gümüşü rəng.</t>
  </si>
  <si>
    <t>Güc 2200 W, 1 dəqiqədə 4.3 kq ət çəkmə gücü, Plastik korpus, 3 başlıq, Revers funksiyası, Paslanmaz polad bıçaq, Qara-Gümüşü rəng.</t>
  </si>
  <si>
    <t>Güc 2200 W, 1 dəqiqədə 4,3 kq ət çəkmə gücü, Korpus materialı plastik, Başlıq sayı 3, Revers düyməsi, 3 doğrama diski, kolbasa (sosiska) başlığı, kebbe başlığı, sürtgəc, doğrayıcı</t>
  </si>
  <si>
    <t>Güc 2200 W, 1 dəqiqədə 4,3 kq ət çəkmə gücü, Korpus materialı plastik, Başlıq sayı 3, Revers düyməsi, Qızmadan müdafiə sistemi, 3 doğrama diski, Sürtgəc, Doğrayıcı, Kebbe başlığı, Qara Gümüşü rəng.</t>
  </si>
  <si>
    <t>Seriya 2, Güc 700 W, 4 sürət rejimi, 3D PlanetaryMixing sistemi, Qabın materialı paslanmaz polad, Xəmir qabının həcmi 3,8 lt, Xəmir üçün maksimum tutum 2,0 kq, Ölçülər 266x266x277 mm, Ağ rəng.</t>
  </si>
  <si>
    <t>Seriya 2, Güc 700 W, 4 sürət rejimi, 3D PlanetaryMixing sistemi, Qabın materialı paslanmaz polad, Xəmir qabının həcmi 3,8 lt, Xəmir üçün maksimum tutum 2,0 kq, Konditer dəsti (çırpıcı, qarışdırıcı, xəmir qarmağı), Kompakt dizayn, Qara rəng.</t>
  </si>
  <si>
    <t>Seriya 2, Güc 700 W, 4 sürət rejimi, 3D PlanetaryMixing sistemi, Qabın materialı paslanmaz polad, Xəmir qabının həcmi 3,8 lt, Xəmir üçün maksimum tutum 2,0 kq, Konditer dəsti (çırpıcı, qarışdırıcı, xəmir qarmağı), Kompakt dizayn, Qırmızı rəng.</t>
  </si>
  <si>
    <t>Seriya 2, Güc 900 W, 4 sürət rejimi, 3D PlanetaryMixing sistemi, Qabın materialı paslanmaz polad, Xəmir qabının həcmi 3,9 lt, Xəmir üçün maksimum tutum 2,0 kq, Qara Gümüşü rəng.</t>
  </si>
  <si>
    <t>Güc 300 W, 2 sürət rejimi, Turbo rejim, Çırpıcı və xəmir qarmaqları, Kompakt dizayn, Ağ rəng.</t>
  </si>
  <si>
    <t>Güc 180 W, Qabın həcmi 75 qr, Paslanmayan polad bıçaq sistemi, Təhlükəsizlik qapaqlı işə düşmə sistemi, Ağ rəng.</t>
  </si>
  <si>
    <t>Güc 180 W, Qabın həcmi 75 qr, Paslanmayan polad bıçaq sistemi, Təhlükəsizlik qapaqlı işə düşmə sistemi, Qara rəng.</t>
  </si>
  <si>
    <t>Güc 700 W, Boğazlıq ölçüsü 75 mm, Qabın həcmi 1,25 lt, Fırlanma sürəti 6000-12000 döv/dəq, Ağ Qara rəng.</t>
  </si>
  <si>
    <t>Güc 700 W, Boğazlıq ölçüsü 75 mm, Qabın həcmi 1,25 lt, Fırlanma sürəti 6000-12000 döv/dəq, Gümüşü rəng.</t>
  </si>
  <si>
    <t>Güc 1000 W, Boğazlıq ölçüsü 84 mm, Qabın həcmi 1,5 lt, Fırlanma sürəti 10000 döv/dəq, Gümüşü Qara rəng.</t>
  </si>
  <si>
    <t>Güc 1200 W, Boğazlıq ölçüsü 84 mm, Damcılama əleyhinə sistemi, Qabın həcmi 1,5 lt, Fırlanma sürəti 10000 döv/dəq, Gümüşü Qara rəng.</t>
  </si>
  <si>
    <t>Güc 150 W, Sentrifuqa tipli şirəçəkən, Boğazlıq ölçüsü 3.5 sm, Giləmeyvə, göyərti və smuzi üçün, Qara rəng.</t>
  </si>
  <si>
    <t>Güc 2000 W, Qızartma dərəcələrinin sayı 5, Qırmızı rəng.</t>
  </si>
  <si>
    <t>Güc 2000 W, Qızdırıcı səthin sayı 2, Qara rəng.</t>
  </si>
  <si>
    <t>Güc 2000 W, Qızartma dərəcələrinin sayı 5, Boz rəng.</t>
  </si>
  <si>
    <t>Güc 970 W, Qızartma dərəcələrinin sayı 8, Don açma funksiyası, Qara rəng.</t>
  </si>
  <si>
    <t>Güc 970 W, Qızartma dərəcələrinin sayı 8, Don açma funksiyası, Qırmızı rəng.</t>
  </si>
  <si>
    <t>Güc 970 W, Qızartma dərəcələrinin sayı 8, Don açma funksiyası, Gümüşü rəng.</t>
  </si>
  <si>
    <t>Güc 950 W, Qızartma dərəcələrinin sayı 6, Don açma funksiyası, Boz rəng.</t>
  </si>
  <si>
    <t>Güc 2050 W, Həcm 6.1 L, Temperatur aralığı 40-200 C, Proqram sayı 7, Qara rəng.</t>
  </si>
  <si>
    <t>Seriya 6, Qablı, Güc 16 W, Şarj müddəti 12-16 saat, İşləmə müddəti 40 dəqiqə, Stolüstü, Naqilsiz, Konteynerli, Qara rəng.</t>
  </si>
  <si>
    <t>Seriya 4, Qablı, Güc 550 W, HEPA hygienic filter, Yuyula bilən filtrlər, Qara rəng.</t>
  </si>
  <si>
    <t>Seriya 4, Qablı, Güc 550 W, UltraAllergy hygienic filter, Yuyula bilən filtrlər, Qara rəng.</t>
  </si>
  <si>
    <t>Seriya 4, Qablı, Güc 750 W, Sorma gücü 250 W, Toz qabının həcmi 2 lt, Başlıqların sayı 2, Qara rəng.</t>
  </si>
  <si>
    <t>Seriya 6, Qablı, Güc 2000 W, Sorma gücü 700 W, Toz qabının həcmi 2,4 lt, Göy rəng.</t>
  </si>
  <si>
    <t>Seriya 6, Qablı, Güc 2000 W, Sorma gücü 700 W, Toz qabının həcmi 2,4 lt, Başlıqların sayı 3, Qara rəng.</t>
  </si>
  <si>
    <t>Seriya 6, Qablı, Güc 2200 W, Sorma gücü 370 W, Toz qabının həcmi 2,4 lt, Başlıqların sayı 2, Qırmızı rəng.</t>
  </si>
  <si>
    <t>Seriya 6, Qablı, Güc 550 W, Toz qabının həcmi 2,4 lt, Başlıqların sayı 2, UltraAllergy hygienic filter, Yuyula bilən filtrlər, Ağ rəng.</t>
  </si>
  <si>
    <t>Seriya 6, Qablı, Güc 700 W, Sorma gücü 250 W, Toz qabının həcmi 2,4 lt, Başlıqların sayı 2, SmartSensor Control, QuattroPower, EasyClean texnologiyası, Qara Qırmızı rəng.</t>
  </si>
  <si>
    <t>Seriya 8, Qablı, Güc 800 W, Sorma gücü 300 W, Toz qabının həcmi 3 lt, SmartSensor Control, SelfClean sistemi, AirCycle Technology, Filtrasiya sistemi, Torbasız, Başlıqların sayı 4, Qara rəng.</t>
  </si>
  <si>
    <t>Seriya 2, Qablı, Həcmi 0,4 L, Naqilsiz, Cərəyan yığma müddəti 5 saat, İşləmə müddəti 35 dəq., Qırmızı rəng.</t>
  </si>
  <si>
    <t>Seriya 6, Qablı, Qabın həcmi 0,3 L, Güc 18 W, Naqilsiz, Cərəyan yığma müddəti 4 saat, İşləmə müddəti 30 dəq., Göy rəng.</t>
  </si>
  <si>
    <t>Seriya 6, Qablı, Qabın həcmi 0,3 L, Güc 18 W, Naqilsiz, Cərəyan yığma müddəti 5 saat, İşləmə müddəti 40 dəq., Ağ rəng.</t>
  </si>
  <si>
    <t>Seriya 8, Qablı, Qabın həcmi 0,3 L, Güc 18 W, Naqilsiz, Cərəyan yığma müddəti 5 saat, LI-ION texnologiyası, İşləmə müddəti 40 dəq., Qara rəng.</t>
  </si>
  <si>
    <t>Seriya 8, Qablı, Qabın həcmi 0,3 L, Güc 18 W, Naqilsiz, ProHygienic Aqua texnologiyası, Su ilə işləmə, Cərəyan yığma müddəti 5 saat, İşləmə müddəti 40 dəq., Qara rəng.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</si>
</sst>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[$$-409]#,##0"/>
    <numFmt numFmtId="166" formatCode="#,##0\ [$₼-42C]"/>
    <numFmt numFmtId="167" formatCode="_-* #,##0.00\ _₺_-;\-* #,##0.00\ _₺_-;_-* &quot;-&quot;??\ _₺_-;_-@_-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162"/>
    </font>
    <font>
      <sz val="8"/>
      <name val="Arial"/>
      <family val="2"/>
    </font>
    <font>
      <sz val="10"/>
      <color indexed="8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indexed="8"/>
      <name val="Arial"/>
      <family val="2"/>
      <charset val="162"/>
    </font>
    <font>
      <b/>
      <sz val="10"/>
      <color indexed="63"/>
      <name val="Arial"/>
      <family val="2"/>
      <charset val="162"/>
    </font>
    <font>
      <b/>
      <sz val="11"/>
      <color rgb="FFC00000"/>
      <name val="Times New Roman"/>
      <family val="1"/>
    </font>
    <font>
      <b/>
      <sz val="11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b/>
      <sz val="11"/>
      <color rgb="FF000099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FF0000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theme="4" tint="-0.499984740745262"/>
        <bgColor auto="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otted">
        <color indexed="64"/>
      </right>
      <top style="dotted">
        <color indexed="64"/>
      </top>
      <bottom style="dashed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ashed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dash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</borders>
  <cellStyleXfs count="60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3" fillId="0" borderId="0"/>
    <xf numFmtId="0" fontId="4" fillId="0" borderId="0">
      <alignment vertical="top"/>
    </xf>
    <xf numFmtId="0" fontId="9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0" fontId="8" fillId="0" borderId="0"/>
    <xf numFmtId="9" fontId="2" fillId="0" borderId="0" applyFont="0" applyFill="0" applyBorder="0" applyAlignment="0" applyProtection="0"/>
    <xf numFmtId="0" fontId="8" fillId="0" borderId="0"/>
    <xf numFmtId="0" fontId="11" fillId="0" borderId="0" applyNumberFormat="0" applyFill="0" applyBorder="0" applyAlignment="0" applyProtection="0"/>
    <xf numFmtId="0" fontId="12" fillId="0" borderId="35" applyNumberFormat="0" applyFill="0" applyAlignment="0" applyProtection="0"/>
    <xf numFmtId="0" fontId="13" fillId="0" borderId="36" applyNumberFormat="0" applyFill="0" applyAlignment="0" applyProtection="0"/>
    <xf numFmtId="0" fontId="14" fillId="0" borderId="37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0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38" applyNumberFormat="0" applyAlignment="0" applyProtection="0"/>
    <xf numFmtId="0" fontId="18" fillId="7" borderId="38" applyNumberFormat="0" applyAlignment="0" applyProtection="0"/>
    <xf numFmtId="0" fontId="19" fillId="0" borderId="40" applyNumberFormat="0" applyFill="0" applyAlignment="0" applyProtection="0"/>
    <xf numFmtId="0" fontId="20" fillId="8" borderId="41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43" applyNumberFormat="0" applyFill="0" applyAlignment="0" applyProtection="0"/>
    <xf numFmtId="0" fontId="24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4" fillId="33" borderId="0" applyNumberFormat="0" applyBorder="0" applyAlignment="0" applyProtection="0"/>
    <xf numFmtId="0" fontId="25" fillId="0" borderId="0"/>
    <xf numFmtId="0" fontId="26" fillId="34" borderId="39" applyNumberFormat="0" applyAlignment="0" applyProtection="0"/>
    <xf numFmtId="0" fontId="9" fillId="9" borderId="42" applyNumberFormat="0" applyFont="0" applyAlignment="0" applyProtection="0"/>
    <xf numFmtId="9" fontId="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  <xf numFmtId="9" fontId="1" fillId="0" borderId="0" applyFont="0" applyFill="0" applyBorder="0" applyAlignment="0" applyProtection="0"/>
  </cellStyleXfs>
  <cellXfs count="182">
    <xf numFmtId="0" fontId="0" fillId="0" borderId="0" xfId="0"/>
    <xf numFmtId="0" fontId="5" fillId="0" borderId="0" xfId="0" applyFont="1" applyAlignment="1">
      <alignment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165" fontId="7" fillId="2" borderId="14" xfId="1" applyNumberFormat="1" applyFont="1" applyFill="1" applyBorder="1" applyAlignment="1">
      <alignment horizontal="center" vertical="center" wrapText="1"/>
    </xf>
    <xf numFmtId="0" fontId="5" fillId="35" borderId="3" xfId="0" applyFont="1" applyFill="1" applyBorder="1" applyAlignment="1">
      <alignment horizontal="left" vertical="center"/>
    </xf>
    <xf numFmtId="0" fontId="5" fillId="35" borderId="4" xfId="0" applyFont="1" applyFill="1" applyBorder="1" applyAlignment="1">
      <alignment horizontal="left" vertical="center" wrapText="1" indent="1"/>
    </xf>
    <xf numFmtId="0" fontId="5" fillId="35" borderId="4" xfId="0" applyFont="1" applyFill="1" applyBorder="1" applyAlignment="1">
      <alignment vertical="center"/>
    </xf>
    <xf numFmtId="0" fontId="5" fillId="35" borderId="4" xfId="0" applyFont="1" applyFill="1" applyBorder="1" applyAlignment="1">
      <alignment vertical="center" wrapText="1"/>
    </xf>
    <xf numFmtId="0" fontId="5" fillId="35" borderId="8" xfId="0" applyFont="1" applyFill="1" applyBorder="1" applyAlignment="1">
      <alignment vertical="center" wrapText="1"/>
    </xf>
    <xf numFmtId="0" fontId="6" fillId="35" borderId="4" xfId="0" applyFont="1" applyFill="1" applyBorder="1" applyAlignment="1">
      <alignment horizontal="left" vertical="center" wrapText="1"/>
    </xf>
    <xf numFmtId="0" fontId="6" fillId="35" borderId="21" xfId="0" applyFont="1" applyFill="1" applyBorder="1" applyAlignment="1">
      <alignment horizontal="center" vertical="center" wrapText="1"/>
    </xf>
    <xf numFmtId="0" fontId="5" fillId="35" borderId="10" xfId="0" applyFont="1" applyFill="1" applyBorder="1" applyAlignment="1">
      <alignment horizontal="left" vertical="center"/>
    </xf>
    <xf numFmtId="0" fontId="5" fillId="35" borderId="11" xfId="0" applyFont="1" applyFill="1" applyBorder="1" applyAlignment="1">
      <alignment horizontal="left" vertical="center" wrapText="1" indent="1"/>
    </xf>
    <xf numFmtId="0" fontId="5" fillId="35" borderId="11" xfId="0" applyFont="1" applyFill="1" applyBorder="1" applyAlignment="1">
      <alignment vertical="center"/>
    </xf>
    <xf numFmtId="0" fontId="5" fillId="35" borderId="11" xfId="0" applyFont="1" applyFill="1" applyBorder="1" applyAlignment="1">
      <alignment vertical="center" wrapText="1"/>
    </xf>
    <xf numFmtId="0" fontId="6" fillId="35" borderId="11" xfId="0" applyFont="1" applyFill="1" applyBorder="1" applyAlignment="1">
      <alignment horizontal="left" vertical="center" wrapText="1"/>
    </xf>
    <xf numFmtId="0" fontId="6" fillId="35" borderId="24" xfId="0" applyFont="1" applyFill="1" applyBorder="1" applyAlignment="1">
      <alignment horizontal="center" vertical="center" wrapText="1"/>
    </xf>
    <xf numFmtId="0" fontId="5" fillId="35" borderId="7" xfId="0" applyFont="1" applyFill="1" applyBorder="1" applyAlignment="1">
      <alignment horizontal="left" vertical="center"/>
    </xf>
    <xf numFmtId="0" fontId="5" fillId="35" borderId="8" xfId="0" applyFont="1" applyFill="1" applyBorder="1" applyAlignment="1">
      <alignment horizontal="left" vertical="center" wrapText="1" indent="1"/>
    </xf>
    <xf numFmtId="0" fontId="5" fillId="35" borderId="8" xfId="0" applyFont="1" applyFill="1" applyBorder="1" applyAlignment="1">
      <alignment horizontal="left" vertical="center" wrapText="1"/>
    </xf>
    <xf numFmtId="0" fontId="6" fillId="35" borderId="8" xfId="0" applyFont="1" applyFill="1" applyBorder="1" applyAlignment="1">
      <alignment horizontal="left" vertical="center" wrapText="1"/>
    </xf>
    <xf numFmtId="0" fontId="6" fillId="35" borderId="23" xfId="0" applyFont="1" applyFill="1" applyBorder="1" applyAlignment="1">
      <alignment horizontal="center" vertical="center" wrapText="1"/>
    </xf>
    <xf numFmtId="0" fontId="5" fillId="35" borderId="5" xfId="0" applyFont="1" applyFill="1" applyBorder="1" applyAlignment="1">
      <alignment horizontal="left" vertical="center"/>
    </xf>
    <xf numFmtId="0" fontId="5" fillId="35" borderId="6" xfId="0" applyFont="1" applyFill="1" applyBorder="1" applyAlignment="1">
      <alignment horizontal="left" vertical="center" wrapText="1" indent="1"/>
    </xf>
    <xf numFmtId="0" fontId="5" fillId="35" borderId="6" xfId="0" applyFont="1" applyFill="1" applyBorder="1" applyAlignment="1">
      <alignment vertical="center"/>
    </xf>
    <xf numFmtId="0" fontId="6" fillId="35" borderId="6" xfId="0" applyFont="1" applyFill="1" applyBorder="1" applyAlignment="1">
      <alignment horizontal="left" vertical="center" wrapText="1"/>
    </xf>
    <xf numFmtId="0" fontId="6" fillId="35" borderId="22" xfId="0" applyFont="1" applyFill="1" applyBorder="1" applyAlignment="1">
      <alignment horizontal="center" vertical="center" wrapText="1"/>
    </xf>
    <xf numFmtId="0" fontId="5" fillId="35" borderId="8" xfId="0" applyFont="1" applyFill="1" applyBorder="1" applyAlignment="1">
      <alignment vertical="center"/>
    </xf>
    <xf numFmtId="0" fontId="5" fillId="35" borderId="1" xfId="0" applyFont="1" applyFill="1" applyBorder="1" applyAlignment="1">
      <alignment horizontal="left" vertical="center"/>
    </xf>
    <xf numFmtId="0" fontId="5" fillId="35" borderId="2" xfId="0" applyFont="1" applyFill="1" applyBorder="1" applyAlignment="1">
      <alignment horizontal="left" vertical="center" wrapText="1" indent="1"/>
    </xf>
    <xf numFmtId="0" fontId="5" fillId="35" borderId="2" xfId="0" applyFont="1" applyFill="1" applyBorder="1" applyAlignment="1">
      <alignment vertical="center" wrapText="1"/>
    </xf>
    <xf numFmtId="0" fontId="6" fillId="35" borderId="2" xfId="0" applyFont="1" applyFill="1" applyBorder="1" applyAlignment="1">
      <alignment horizontal="left" vertical="center" wrapText="1"/>
    </xf>
    <xf numFmtId="0" fontId="6" fillId="35" borderId="20" xfId="0" applyFont="1" applyFill="1" applyBorder="1" applyAlignment="1">
      <alignment horizontal="center" vertical="center" wrapText="1"/>
    </xf>
    <xf numFmtId="0" fontId="6" fillId="35" borderId="8" xfId="0" applyFont="1" applyFill="1" applyBorder="1" applyAlignment="1">
      <alignment vertical="center" wrapText="1"/>
    </xf>
    <xf numFmtId="0" fontId="6" fillId="35" borderId="9" xfId="0" applyFont="1" applyFill="1" applyBorder="1" applyAlignment="1">
      <alignment horizontal="left" vertical="center" wrapText="1"/>
    </xf>
    <xf numFmtId="0" fontId="6" fillId="35" borderId="44" xfId="0" applyFont="1" applyFill="1" applyBorder="1" applyAlignment="1">
      <alignment vertical="center"/>
    </xf>
    <xf numFmtId="0" fontId="6" fillId="35" borderId="25" xfId="0" applyFont="1" applyFill="1" applyBorder="1" applyAlignment="1">
      <alignment horizontal="left" vertical="center" wrapText="1"/>
    </xf>
    <xf numFmtId="0" fontId="5" fillId="35" borderId="25" xfId="0" applyFont="1" applyFill="1" applyBorder="1" applyAlignment="1">
      <alignment vertical="center"/>
    </xf>
    <xf numFmtId="165" fontId="27" fillId="36" borderId="4" xfId="0" applyNumberFormat="1" applyFont="1" applyFill="1" applyBorder="1" applyAlignment="1">
      <alignment horizontal="center" vertical="center"/>
    </xf>
    <xf numFmtId="165" fontId="27" fillId="36" borderId="11" xfId="0" applyNumberFormat="1" applyFont="1" applyFill="1" applyBorder="1" applyAlignment="1">
      <alignment horizontal="center" vertical="center"/>
    </xf>
    <xf numFmtId="165" fontId="27" fillId="36" borderId="8" xfId="0" applyNumberFormat="1" applyFont="1" applyFill="1" applyBorder="1" applyAlignment="1">
      <alignment horizontal="center" vertical="center"/>
    </xf>
    <xf numFmtId="165" fontId="27" fillId="36" borderId="6" xfId="0" applyNumberFormat="1" applyFont="1" applyFill="1" applyBorder="1" applyAlignment="1">
      <alignment horizontal="center" vertical="center"/>
    </xf>
    <xf numFmtId="165" fontId="27" fillId="36" borderId="25" xfId="0" applyNumberFormat="1" applyFont="1" applyFill="1" applyBorder="1" applyAlignment="1">
      <alignment horizontal="center" vertical="center"/>
    </xf>
    <xf numFmtId="165" fontId="7" fillId="2" borderId="12" xfId="1" applyNumberFormat="1" applyFont="1" applyFill="1" applyBorder="1" applyAlignment="1">
      <alignment horizontal="center" vertical="center" wrapText="1"/>
    </xf>
    <xf numFmtId="9" fontId="27" fillId="36" borderId="26" xfId="55" applyFont="1" applyFill="1" applyBorder="1" applyAlignment="1">
      <alignment horizontal="center" vertical="center"/>
    </xf>
    <xf numFmtId="9" fontId="27" fillId="36" borderId="30" xfId="55" applyFont="1" applyFill="1" applyBorder="1" applyAlignment="1">
      <alignment horizontal="center" vertical="center"/>
    </xf>
    <xf numFmtId="9" fontId="27" fillId="36" borderId="28" xfId="55" applyFont="1" applyFill="1" applyBorder="1" applyAlignment="1">
      <alignment horizontal="center" vertical="center"/>
    </xf>
    <xf numFmtId="9" fontId="27" fillId="36" borderId="27" xfId="55" applyFont="1" applyFill="1" applyBorder="1" applyAlignment="1">
      <alignment horizontal="center" vertical="center"/>
    </xf>
    <xf numFmtId="9" fontId="27" fillId="36" borderId="32" xfId="55" applyFont="1" applyFill="1" applyBorder="1" applyAlignment="1">
      <alignment horizontal="center" vertical="center"/>
    </xf>
    <xf numFmtId="166" fontId="27" fillId="35" borderId="26" xfId="0" applyNumberFormat="1" applyFont="1" applyFill="1" applyBorder="1" applyAlignment="1">
      <alignment horizontal="center" vertical="center" wrapText="1"/>
    </xf>
    <xf numFmtId="166" fontId="27" fillId="35" borderId="30" xfId="0" applyNumberFormat="1" applyFont="1" applyFill="1" applyBorder="1" applyAlignment="1">
      <alignment horizontal="center" vertical="center" wrapText="1"/>
    </xf>
    <xf numFmtId="166" fontId="7" fillId="2" borderId="45" xfId="1" applyNumberFormat="1" applyFont="1" applyFill="1" applyBorder="1" applyAlignment="1">
      <alignment horizontal="center" vertical="center" wrapText="1"/>
    </xf>
    <xf numFmtId="166" fontId="27" fillId="35" borderId="27" xfId="0" applyNumberFormat="1" applyFont="1" applyFill="1" applyBorder="1" applyAlignment="1">
      <alignment horizontal="center" vertical="center" wrapText="1"/>
    </xf>
    <xf numFmtId="0" fontId="5" fillId="35" borderId="46" xfId="0" applyFont="1" applyFill="1" applyBorder="1" applyAlignment="1">
      <alignment horizontal="left" vertical="center"/>
    </xf>
    <xf numFmtId="0" fontId="5" fillId="35" borderId="47" xfId="0" applyFont="1" applyFill="1" applyBorder="1" applyAlignment="1">
      <alignment horizontal="left" vertical="center" wrapText="1" indent="1"/>
    </xf>
    <xf numFmtId="0" fontId="6" fillId="35" borderId="47" xfId="0" applyFont="1" applyFill="1" applyBorder="1" applyAlignment="1">
      <alignment horizontal="left" vertical="center" wrapText="1"/>
    </xf>
    <xf numFmtId="0" fontId="6" fillId="35" borderId="48" xfId="0" applyFont="1" applyFill="1" applyBorder="1" applyAlignment="1">
      <alignment horizontal="center" vertical="center" wrapText="1"/>
    </xf>
    <xf numFmtId="165" fontId="27" fillId="36" borderId="47" xfId="0" applyNumberFormat="1" applyFont="1" applyFill="1" applyBorder="1" applyAlignment="1">
      <alignment horizontal="center" vertical="center"/>
    </xf>
    <xf numFmtId="9" fontId="27" fillId="36" borderId="50" xfId="55" applyFont="1" applyFill="1" applyBorder="1" applyAlignment="1">
      <alignment horizontal="center" vertical="center"/>
    </xf>
    <xf numFmtId="0" fontId="5" fillId="35" borderId="51" xfId="0" applyFont="1" applyFill="1" applyBorder="1" applyAlignment="1">
      <alignment horizontal="left" vertical="center" wrapText="1" indent="1"/>
    </xf>
    <xf numFmtId="0" fontId="5" fillId="35" borderId="51" xfId="0" applyFont="1" applyFill="1" applyBorder="1" applyAlignment="1">
      <alignment vertical="center"/>
    </xf>
    <xf numFmtId="0" fontId="6" fillId="35" borderId="51" xfId="0" applyFont="1" applyFill="1" applyBorder="1" applyAlignment="1">
      <alignment horizontal="left" vertical="center" wrapText="1"/>
    </xf>
    <xf numFmtId="0" fontId="6" fillId="35" borderId="52" xfId="0" applyFont="1" applyFill="1" applyBorder="1" applyAlignment="1">
      <alignment horizontal="center" vertical="center" wrapText="1"/>
    </xf>
    <xf numFmtId="165" fontId="27" fillId="36" borderId="51" xfId="0" applyNumberFormat="1" applyFont="1" applyFill="1" applyBorder="1" applyAlignment="1">
      <alignment horizontal="center" vertical="center"/>
    </xf>
    <xf numFmtId="9" fontId="27" fillId="36" borderId="54" xfId="55" applyFont="1" applyFill="1" applyBorder="1" applyAlignment="1">
      <alignment horizontal="center" vertical="center"/>
    </xf>
    <xf numFmtId="166" fontId="27" fillId="35" borderId="29" xfId="0" applyNumberFormat="1" applyFont="1" applyFill="1" applyBorder="1" applyAlignment="1">
      <alignment horizontal="center" vertical="center" wrapText="1"/>
    </xf>
    <xf numFmtId="0" fontId="5" fillId="35" borderId="47" xfId="0" applyFont="1" applyFill="1" applyBorder="1" applyAlignment="1">
      <alignment vertical="center"/>
    </xf>
    <xf numFmtId="0" fontId="5" fillId="35" borderId="53" xfId="0" applyFont="1" applyFill="1" applyBorder="1" applyAlignment="1">
      <alignment horizontal="left" vertical="center"/>
    </xf>
    <xf numFmtId="165" fontId="27" fillId="36" borderId="2" xfId="0" applyNumberFormat="1" applyFont="1" applyFill="1" applyBorder="1" applyAlignment="1">
      <alignment horizontal="center" vertical="center"/>
    </xf>
    <xf numFmtId="9" fontId="27" fillId="36" borderId="29" xfId="55" applyFont="1" applyFill="1" applyBorder="1" applyAlignment="1">
      <alignment horizontal="center" vertical="center"/>
    </xf>
    <xf numFmtId="166" fontId="27" fillId="35" borderId="28" xfId="0" applyNumberFormat="1" applyFont="1" applyFill="1" applyBorder="1" applyAlignment="1">
      <alignment horizontal="center" vertical="center" wrapText="1"/>
    </xf>
    <xf numFmtId="166" fontId="27" fillId="35" borderId="54" xfId="0" applyNumberFormat="1" applyFont="1" applyFill="1" applyBorder="1" applyAlignment="1">
      <alignment horizontal="center" vertical="center" wrapText="1"/>
    </xf>
    <xf numFmtId="166" fontId="27" fillId="35" borderId="32" xfId="0" applyNumberFormat="1" applyFont="1" applyFill="1" applyBorder="1" applyAlignment="1">
      <alignment horizontal="center" vertical="center" wrapText="1"/>
    </xf>
    <xf numFmtId="166" fontId="27" fillId="35" borderId="50" xfId="0" applyNumberFormat="1" applyFont="1" applyFill="1" applyBorder="1" applyAlignment="1">
      <alignment horizontal="center" vertical="center" wrapText="1"/>
    </xf>
    <xf numFmtId="9" fontId="7" fillId="2" borderId="14" xfId="55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51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 wrapText="1"/>
    </xf>
    <xf numFmtId="165" fontId="5" fillId="0" borderId="10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5" fillId="0" borderId="53" xfId="0" applyNumberFormat="1" applyFont="1" applyBorder="1" applyAlignment="1">
      <alignment horizontal="center" vertical="center"/>
    </xf>
    <xf numFmtId="165" fontId="5" fillId="0" borderId="46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25" xfId="0" applyFont="1" applyBorder="1" applyAlignment="1">
      <alignment horizontal="left" vertical="center"/>
    </xf>
    <xf numFmtId="165" fontId="5" fillId="0" borderId="33" xfId="0" applyNumberFormat="1" applyFont="1" applyBorder="1" applyAlignment="1">
      <alignment horizontal="center" vertical="center"/>
    </xf>
    <xf numFmtId="0" fontId="29" fillId="0" borderId="0" xfId="0" applyFont="1"/>
    <xf numFmtId="0" fontId="7" fillId="2" borderId="14" xfId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 wrapText="1" indent="1"/>
    </xf>
    <xf numFmtId="0" fontId="5" fillId="0" borderId="11" xfId="0" applyFont="1" applyBorder="1" applyAlignment="1">
      <alignment vertical="center" wrapText="1"/>
    </xf>
    <xf numFmtId="166" fontId="27" fillId="0" borderId="30" xfId="0" applyNumberFormat="1" applyFont="1" applyBorder="1" applyAlignment="1">
      <alignment horizontal="center" vertical="center" wrapText="1"/>
    </xf>
    <xf numFmtId="1" fontId="30" fillId="36" borderId="8" xfId="0" applyNumberFormat="1" applyFont="1" applyFill="1" applyBorder="1" applyAlignment="1">
      <alignment horizontal="center" vertical="center"/>
    </xf>
    <xf numFmtId="1" fontId="30" fillId="36" borderId="11" xfId="0" applyNumberFormat="1" applyFont="1" applyFill="1" applyBorder="1" applyAlignment="1">
      <alignment horizontal="center" vertical="center"/>
    </xf>
    <xf numFmtId="1" fontId="30" fillId="36" borderId="6" xfId="0" applyNumberFormat="1" applyFont="1" applyFill="1" applyBorder="1" applyAlignment="1">
      <alignment horizontal="center" vertical="center"/>
    </xf>
    <xf numFmtId="1" fontId="30" fillId="36" borderId="51" xfId="0" applyNumberFormat="1" applyFont="1" applyFill="1" applyBorder="1" applyAlignment="1">
      <alignment horizontal="center" vertical="center"/>
    </xf>
    <xf numFmtId="1" fontId="30" fillId="36" borderId="18" xfId="0" applyNumberFormat="1" applyFont="1" applyFill="1" applyBorder="1" applyAlignment="1">
      <alignment horizontal="center" vertical="center"/>
    </xf>
    <xf numFmtId="0" fontId="6" fillId="36" borderId="15" xfId="0" applyFont="1" applyFill="1" applyBorder="1" applyAlignment="1">
      <alignment horizontal="center" vertical="center" wrapText="1"/>
    </xf>
    <xf numFmtId="0" fontId="6" fillId="36" borderId="6" xfId="0" applyFont="1" applyFill="1" applyBorder="1" applyAlignment="1">
      <alignment horizontal="center" vertical="center" wrapText="1"/>
    </xf>
    <xf numFmtId="1" fontId="31" fillId="35" borderId="15" xfId="0" applyNumberFormat="1" applyFont="1" applyFill="1" applyBorder="1" applyAlignment="1">
      <alignment horizontal="center" vertical="center" wrapText="1"/>
    </xf>
    <xf numFmtId="0" fontId="31" fillId="35" borderId="23" xfId="0" applyFont="1" applyFill="1" applyBorder="1" applyAlignment="1">
      <alignment horizontal="center" vertical="center" wrapText="1"/>
    </xf>
    <xf numFmtId="0" fontId="31" fillId="35" borderId="24" xfId="0" applyFont="1" applyFill="1" applyBorder="1" applyAlignment="1">
      <alignment horizontal="center" vertical="center" wrapText="1"/>
    </xf>
    <xf numFmtId="0" fontId="31" fillId="35" borderId="21" xfId="0" applyFont="1" applyFill="1" applyBorder="1" applyAlignment="1">
      <alignment horizontal="center" vertical="center" wrapText="1"/>
    </xf>
    <xf numFmtId="0" fontId="31" fillId="35" borderId="22" xfId="0" applyFont="1" applyFill="1" applyBorder="1" applyAlignment="1">
      <alignment horizontal="center" vertical="center" wrapText="1"/>
    </xf>
    <xf numFmtId="0" fontId="31" fillId="35" borderId="20" xfId="0" applyFont="1" applyFill="1" applyBorder="1" applyAlignment="1">
      <alignment horizontal="center" vertical="center" wrapText="1"/>
    </xf>
    <xf numFmtId="0" fontId="31" fillId="35" borderId="56" xfId="0" applyFont="1" applyFill="1" applyBorder="1" applyAlignment="1">
      <alignment horizontal="center" vertical="center" wrapText="1"/>
    </xf>
    <xf numFmtId="0" fontId="31" fillId="35" borderId="31" xfId="0" applyFont="1" applyFill="1" applyBorder="1" applyAlignment="1">
      <alignment horizontal="center" vertical="center" wrapText="1"/>
    </xf>
    <xf numFmtId="0" fontId="31" fillId="35" borderId="52" xfId="0" applyFont="1" applyFill="1" applyBorder="1" applyAlignment="1">
      <alignment horizontal="center" vertical="center" wrapText="1"/>
    </xf>
    <xf numFmtId="0" fontId="31" fillId="0" borderId="24" xfId="0" applyFont="1" applyBorder="1" applyAlignment="1">
      <alignment horizontal="center" vertical="center" wrapText="1"/>
    </xf>
    <xf numFmtId="0" fontId="31" fillId="35" borderId="48" xfId="0" applyFont="1" applyFill="1" applyBorder="1" applyAlignment="1">
      <alignment horizontal="center" vertical="center" wrapText="1"/>
    </xf>
    <xf numFmtId="0" fontId="31" fillId="35" borderId="34" xfId="0" applyFont="1" applyFill="1" applyBorder="1" applyAlignment="1">
      <alignment horizontal="center" vertical="center" wrapText="1"/>
    </xf>
    <xf numFmtId="1" fontId="28" fillId="36" borderId="8" xfId="0" applyNumberFormat="1" applyFont="1" applyFill="1" applyBorder="1" applyAlignment="1">
      <alignment horizontal="center" vertical="center"/>
    </xf>
    <xf numFmtId="0" fontId="5" fillId="35" borderId="18" xfId="0" applyFont="1" applyFill="1" applyBorder="1" applyAlignment="1">
      <alignment horizontal="center" vertical="center" wrapText="1"/>
    </xf>
    <xf numFmtId="0" fontId="5" fillId="35" borderId="19" xfId="0" applyFont="1" applyFill="1" applyBorder="1" applyAlignment="1">
      <alignment horizontal="center" vertical="center" wrapText="1"/>
    </xf>
    <xf numFmtId="0" fontId="5" fillId="35" borderId="16" xfId="0" applyFont="1" applyFill="1" applyBorder="1" applyAlignment="1">
      <alignment horizontal="center" vertical="center" wrapText="1"/>
    </xf>
    <xf numFmtId="1" fontId="28" fillId="36" borderId="6" xfId="0" applyNumberFormat="1" applyFont="1" applyFill="1" applyBorder="1" applyAlignment="1">
      <alignment horizontal="center" vertical="center"/>
    </xf>
    <xf numFmtId="0" fontId="5" fillId="36" borderId="16" xfId="0" applyFont="1" applyFill="1" applyBorder="1" applyAlignment="1">
      <alignment horizontal="center" vertical="center" wrapText="1"/>
    </xf>
    <xf numFmtId="0" fontId="5" fillId="35" borderId="17" xfId="0" applyFont="1" applyFill="1" applyBorder="1" applyAlignment="1">
      <alignment horizontal="center" vertical="center" wrapText="1"/>
    </xf>
    <xf numFmtId="1" fontId="28" fillId="35" borderId="8" xfId="0" applyNumberFormat="1" applyFont="1" applyFill="1" applyBorder="1" applyAlignment="1">
      <alignment horizontal="center" vertical="center"/>
    </xf>
    <xf numFmtId="0" fontId="5" fillId="35" borderId="15" xfId="0" applyFont="1" applyFill="1" applyBorder="1" applyAlignment="1">
      <alignment horizontal="center" vertical="center" wrapText="1"/>
    </xf>
    <xf numFmtId="0" fontId="5" fillId="36" borderId="18" xfId="0" applyFont="1" applyFill="1" applyBorder="1" applyAlignment="1">
      <alignment horizontal="center" vertical="center" wrapText="1"/>
    </xf>
    <xf numFmtId="1" fontId="28" fillId="36" borderId="11" xfId="0" applyNumberFormat="1" applyFont="1" applyFill="1" applyBorder="1" applyAlignment="1">
      <alignment horizontal="center" vertical="center"/>
    </xf>
    <xf numFmtId="0" fontId="5" fillId="36" borderId="57" xfId="0" applyFont="1" applyFill="1" applyBorder="1" applyAlignment="1">
      <alignment horizontal="center" vertical="center" wrapText="1"/>
    </xf>
    <xf numFmtId="0" fontId="5" fillId="35" borderId="59" xfId="0" applyFont="1" applyFill="1" applyBorder="1" applyAlignment="1">
      <alignment horizontal="center" vertical="center" wrapText="1"/>
    </xf>
    <xf numFmtId="0" fontId="5" fillId="35" borderId="58" xfId="0" applyFont="1" applyFill="1" applyBorder="1" applyAlignment="1">
      <alignment horizontal="center" vertical="center" wrapText="1"/>
    </xf>
    <xf numFmtId="1" fontId="28" fillId="36" borderId="25" xfId="0" applyNumberFormat="1" applyFont="1" applyFill="1" applyBorder="1" applyAlignment="1">
      <alignment horizontal="center" vertical="center"/>
    </xf>
    <xf numFmtId="0" fontId="5" fillId="35" borderId="60" xfId="0" applyFont="1" applyFill="1" applyBorder="1" applyAlignment="1">
      <alignment horizontal="center" vertical="center" wrapText="1"/>
    </xf>
    <xf numFmtId="0" fontId="5" fillId="35" borderId="61" xfId="0" applyFont="1" applyFill="1" applyBorder="1" applyAlignment="1">
      <alignment horizontal="center" vertical="center" wrapText="1"/>
    </xf>
    <xf numFmtId="1" fontId="28" fillId="35" borderId="62" xfId="0" applyNumberFormat="1" applyFont="1" applyFill="1" applyBorder="1" applyAlignment="1">
      <alignment horizontal="center" vertical="center"/>
    </xf>
    <xf numFmtId="0" fontId="32" fillId="35" borderId="17" xfId="0" applyFont="1" applyFill="1" applyBorder="1" applyAlignment="1">
      <alignment horizontal="center" vertical="center" wrapText="1"/>
    </xf>
    <xf numFmtId="0" fontId="32" fillId="35" borderId="49" xfId="0" applyFont="1" applyFill="1" applyBorder="1" applyAlignment="1">
      <alignment horizontal="center" vertical="center" wrapText="1"/>
    </xf>
    <xf numFmtId="1" fontId="28" fillId="36" borderId="47" xfId="0" applyNumberFormat="1" applyFont="1" applyFill="1" applyBorder="1" applyAlignment="1">
      <alignment horizontal="center" vertical="center"/>
    </xf>
    <xf numFmtId="0" fontId="32" fillId="35" borderId="18" xfId="0" applyFont="1" applyFill="1" applyBorder="1" applyAlignment="1">
      <alignment horizontal="center" vertical="center" wrapText="1"/>
    </xf>
    <xf numFmtId="0" fontId="32" fillId="35" borderId="55" xfId="0" applyFont="1" applyFill="1" applyBorder="1" applyAlignment="1">
      <alignment horizontal="center" vertical="center" wrapText="1"/>
    </xf>
    <xf numFmtId="1" fontId="28" fillId="36" borderId="9" xfId="0" applyNumberFormat="1" applyFont="1" applyFill="1" applyBorder="1" applyAlignment="1">
      <alignment horizontal="center" vertical="center"/>
    </xf>
    <xf numFmtId="0" fontId="5" fillId="35" borderId="33" xfId="0" applyFont="1" applyFill="1" applyBorder="1" applyAlignment="1">
      <alignment horizontal="left" vertical="center"/>
    </xf>
    <xf numFmtId="0" fontId="5" fillId="35" borderId="25" xfId="0" applyFont="1" applyFill="1" applyBorder="1" applyAlignment="1">
      <alignment horizontal="left" vertical="center" wrapText="1" indent="1"/>
    </xf>
    <xf numFmtId="0" fontId="6" fillId="35" borderId="34" xfId="0" applyFont="1" applyFill="1" applyBorder="1" applyAlignment="1">
      <alignment horizontal="center" vertical="center" wrapText="1"/>
    </xf>
    <xf numFmtId="0" fontId="32" fillId="35" borderId="63" xfId="0" applyFont="1" applyFill="1" applyBorder="1" applyAlignment="1">
      <alignment horizontal="center" vertical="center" wrapText="1"/>
    </xf>
    <xf numFmtId="0" fontId="5" fillId="35" borderId="64" xfId="0" applyFont="1" applyFill="1" applyBorder="1" applyAlignment="1">
      <alignment horizontal="left" vertical="center"/>
    </xf>
    <xf numFmtId="0" fontId="5" fillId="35" borderId="9" xfId="0" applyFont="1" applyFill="1" applyBorder="1" applyAlignment="1">
      <alignment horizontal="left" vertical="center" wrapText="1" indent="1"/>
    </xf>
    <xf numFmtId="0" fontId="5" fillId="35" borderId="9" xfId="0" applyFont="1" applyFill="1" applyBorder="1" applyAlignment="1">
      <alignment vertical="center"/>
    </xf>
    <xf numFmtId="0" fontId="32" fillId="35" borderId="65" xfId="0" applyFont="1" applyFill="1" applyBorder="1" applyAlignment="1">
      <alignment horizontal="center" vertical="center" wrapText="1"/>
    </xf>
    <xf numFmtId="165" fontId="5" fillId="0" borderId="64" xfId="0" applyNumberFormat="1" applyFont="1" applyBorder="1" applyAlignment="1">
      <alignment horizontal="center" vertical="center"/>
    </xf>
    <xf numFmtId="165" fontId="27" fillId="36" borderId="9" xfId="0" applyNumberFormat="1" applyFont="1" applyFill="1" applyBorder="1" applyAlignment="1">
      <alignment horizontal="center" vertical="center"/>
    </xf>
    <xf numFmtId="9" fontId="27" fillId="36" borderId="66" xfId="55" applyFont="1" applyFill="1" applyBorder="1" applyAlignment="1">
      <alignment horizontal="center" vertical="center"/>
    </xf>
    <xf numFmtId="166" fontId="27" fillId="35" borderId="66" xfId="0" applyNumberFormat="1" applyFont="1" applyFill="1" applyBorder="1" applyAlignment="1">
      <alignment horizontal="center" vertical="center" wrapText="1"/>
    </xf>
    <xf numFmtId="0" fontId="5" fillId="37" borderId="2" xfId="0" applyFont="1" applyFill="1" applyBorder="1" applyAlignment="1">
      <alignment horizontal="left" vertical="center" wrapText="1"/>
    </xf>
    <xf numFmtId="0" fontId="5" fillId="37" borderId="2" xfId="0" applyFont="1" applyFill="1" applyBorder="1" applyAlignment="1">
      <alignment horizontal="left" vertical="center"/>
    </xf>
    <xf numFmtId="0" fontId="5" fillId="37" borderId="11" xfId="0" applyFont="1" applyFill="1" applyBorder="1" applyAlignment="1">
      <alignment horizontal="left" vertical="center" wrapText="1"/>
    </xf>
    <xf numFmtId="0" fontId="5" fillId="37" borderId="11" xfId="0" applyFont="1" applyFill="1" applyBorder="1" applyAlignment="1">
      <alignment horizontal="left" vertical="center"/>
    </xf>
    <xf numFmtId="0" fontId="5" fillId="37" borderId="8" xfId="0" applyFont="1" applyFill="1" applyBorder="1" applyAlignment="1">
      <alignment horizontal="left" vertical="center"/>
    </xf>
    <xf numFmtId="0" fontId="5" fillId="37" borderId="8" xfId="0" applyFont="1" applyFill="1" applyBorder="1" applyAlignment="1">
      <alignment horizontal="left" vertical="center" wrapText="1"/>
    </xf>
    <xf numFmtId="0" fontId="5" fillId="37" borderId="9" xfId="0" applyFont="1" applyFill="1" applyBorder="1" applyAlignment="1">
      <alignment horizontal="left" vertical="center"/>
    </xf>
    <xf numFmtId="0" fontId="5" fillId="37" borderId="9" xfId="0" applyFont="1" applyFill="1" applyBorder="1" applyAlignment="1">
      <alignment horizontal="left" vertical="center" wrapText="1"/>
    </xf>
    <xf numFmtId="0" fontId="5" fillId="37" borderId="4" xfId="0" applyFont="1" applyFill="1" applyBorder="1" applyAlignment="1">
      <alignment horizontal="left" vertical="center"/>
    </xf>
    <xf numFmtId="0" fontId="5" fillId="37" borderId="4" xfId="0" applyFont="1" applyFill="1" applyBorder="1" applyAlignment="1">
      <alignment horizontal="left" vertical="center" wrapText="1"/>
    </xf>
    <xf numFmtId="0" fontId="5" fillId="37" borderId="6" xfId="0" applyFont="1" applyFill="1" applyBorder="1" applyAlignment="1">
      <alignment horizontal="left" vertical="center"/>
    </xf>
    <xf numFmtId="0" fontId="5" fillId="37" borderId="6" xfId="0" applyFont="1" applyFill="1" applyBorder="1" applyAlignment="1">
      <alignment horizontal="left" vertical="center" wrapText="1"/>
    </xf>
    <xf numFmtId="0" fontId="33" fillId="0" borderId="4" xfId="0" applyFont="1" applyBorder="1" applyAlignment="1">
      <alignment horizontal="left" vertical="center"/>
    </xf>
    <xf numFmtId="0" fontId="33" fillId="0" borderId="4" xfId="0" applyFont="1" applyBorder="1" applyAlignment="1">
      <alignment horizontal="left" vertical="center" wrapText="1"/>
    </xf>
    <xf numFmtId="0" fontId="33" fillId="0" borderId="8" xfId="0" applyFont="1" applyBorder="1" applyAlignment="1">
      <alignment horizontal="left" vertical="center"/>
    </xf>
    <xf numFmtId="0" fontId="33" fillId="0" borderId="8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/>
    </xf>
    <xf numFmtId="0" fontId="33" fillId="0" borderId="6" xfId="0" applyFont="1" applyBorder="1" applyAlignment="1">
      <alignment horizontal="left" vertical="center" wrapText="1"/>
    </xf>
    <xf numFmtId="0" fontId="33" fillId="0" borderId="47" xfId="0" applyFont="1" applyBorder="1" applyAlignment="1">
      <alignment horizontal="left" vertical="center"/>
    </xf>
    <xf numFmtId="0" fontId="33" fillId="0" borderId="47" xfId="0" applyFont="1" applyBorder="1" applyAlignment="1">
      <alignment horizontal="left" vertical="center" wrapText="1"/>
    </xf>
    <xf numFmtId="0" fontId="33" fillId="35" borderId="4" xfId="0" applyFont="1" applyFill="1" applyBorder="1" applyAlignment="1">
      <alignment horizontal="left" vertical="center" wrapText="1"/>
    </xf>
  </cellXfs>
  <cellStyles count="60">
    <cellStyle name="20% - Accent1 2" xfId="29" xr:uid="{00000000-0005-0000-0000-000000000000}"/>
    <cellStyle name="20% - Accent2 2" xfId="33" xr:uid="{00000000-0005-0000-0000-000001000000}"/>
    <cellStyle name="20% - Accent3 2" xfId="37" xr:uid="{00000000-0005-0000-0000-000002000000}"/>
    <cellStyle name="20% - Accent4 2" xfId="41" xr:uid="{00000000-0005-0000-0000-000003000000}"/>
    <cellStyle name="20% - Accent5 2" xfId="45" xr:uid="{00000000-0005-0000-0000-000004000000}"/>
    <cellStyle name="20% - Accent6 2" xfId="49" xr:uid="{00000000-0005-0000-0000-000005000000}"/>
    <cellStyle name="40% - Accent1 2" xfId="30" xr:uid="{00000000-0005-0000-0000-000006000000}"/>
    <cellStyle name="40% - Accent2 2" xfId="34" xr:uid="{00000000-0005-0000-0000-000007000000}"/>
    <cellStyle name="40% - Accent3 2" xfId="38" xr:uid="{00000000-0005-0000-0000-000008000000}"/>
    <cellStyle name="40% - Accent4 2" xfId="42" xr:uid="{00000000-0005-0000-0000-000009000000}"/>
    <cellStyle name="40% - Accent5 2" xfId="46" xr:uid="{00000000-0005-0000-0000-00000A000000}"/>
    <cellStyle name="40% - Accent6 2" xfId="50" xr:uid="{00000000-0005-0000-0000-00000B000000}"/>
    <cellStyle name="60% - Accent1 2" xfId="31" xr:uid="{00000000-0005-0000-0000-00000C000000}"/>
    <cellStyle name="60% - Accent2 2" xfId="35" xr:uid="{00000000-0005-0000-0000-00000D000000}"/>
    <cellStyle name="60% - Accent3 2" xfId="39" xr:uid="{00000000-0005-0000-0000-00000E000000}"/>
    <cellStyle name="60% - Accent4 2" xfId="43" xr:uid="{00000000-0005-0000-0000-00000F000000}"/>
    <cellStyle name="60% - Accent5 2" xfId="47" xr:uid="{00000000-0005-0000-0000-000010000000}"/>
    <cellStyle name="60% - Accent6 2" xfId="51" xr:uid="{00000000-0005-0000-0000-000011000000}"/>
    <cellStyle name="Accent1 2" xfId="28" xr:uid="{00000000-0005-0000-0000-000012000000}"/>
    <cellStyle name="Accent2 2" xfId="32" xr:uid="{00000000-0005-0000-0000-000013000000}"/>
    <cellStyle name="Accent3 2" xfId="36" xr:uid="{00000000-0005-0000-0000-000014000000}"/>
    <cellStyle name="Accent4 2" xfId="40" xr:uid="{00000000-0005-0000-0000-000015000000}"/>
    <cellStyle name="Accent5 2" xfId="44" xr:uid="{00000000-0005-0000-0000-000016000000}"/>
    <cellStyle name="Accent6 2" xfId="48" xr:uid="{00000000-0005-0000-0000-000017000000}"/>
    <cellStyle name="Bad 2" xfId="19" xr:uid="{00000000-0005-0000-0000-000018000000}"/>
    <cellStyle name="Calculation 2" xfId="22" xr:uid="{00000000-0005-0000-0000-000019000000}"/>
    <cellStyle name="Check Cell 2" xfId="24" xr:uid="{00000000-0005-0000-0000-00001A000000}"/>
    <cellStyle name="Comma 2" xfId="2" xr:uid="{00000000-0005-0000-0000-00001B000000}"/>
    <cellStyle name="Comma 2 2" xfId="9" xr:uid="{00000000-0005-0000-0000-00001C000000}"/>
    <cellStyle name="Currency 2" xfId="7" xr:uid="{00000000-0005-0000-0000-00001D000000}"/>
    <cellStyle name="Explanatory Text 2" xfId="26" xr:uid="{00000000-0005-0000-0000-00001E000000}"/>
    <cellStyle name="Good 2" xfId="18" xr:uid="{00000000-0005-0000-0000-00001F000000}"/>
    <cellStyle name="Heading 1 2" xfId="14" xr:uid="{00000000-0005-0000-0000-000020000000}"/>
    <cellStyle name="Heading 2 2" xfId="15" xr:uid="{00000000-0005-0000-0000-000021000000}"/>
    <cellStyle name="Heading 3 2" xfId="16" xr:uid="{00000000-0005-0000-0000-000022000000}"/>
    <cellStyle name="Heading 4 2" xfId="17" xr:uid="{00000000-0005-0000-0000-000023000000}"/>
    <cellStyle name="Input 2" xfId="21" xr:uid="{00000000-0005-0000-0000-000024000000}"/>
    <cellStyle name="Linked Cell 2" xfId="23" xr:uid="{00000000-0005-0000-0000-000025000000}"/>
    <cellStyle name="Neutral 2" xfId="20" xr:uid="{00000000-0005-0000-0000-000026000000}"/>
    <cellStyle name="Normal" xfId="0" builtinId="0"/>
    <cellStyle name="Normal 2" xfId="1" xr:uid="{00000000-0005-0000-0000-000028000000}"/>
    <cellStyle name="Normal 2 2" xfId="10" xr:uid="{00000000-0005-0000-0000-000029000000}"/>
    <cellStyle name="Normal 2 2 5" xfId="12" xr:uid="{00000000-0005-0000-0000-00002A000000}"/>
    <cellStyle name="Normal 3" xfId="4" xr:uid="{00000000-0005-0000-0000-00002B000000}"/>
    <cellStyle name="Normal 3 2" xfId="52" xr:uid="{00000000-0005-0000-0000-00002C000000}"/>
    <cellStyle name="Normal 4" xfId="8" xr:uid="{00000000-0005-0000-0000-00002D000000}"/>
    <cellStyle name="Normal 5" xfId="5" xr:uid="{00000000-0005-0000-0000-00002E000000}"/>
    <cellStyle name="Normal 5 2" xfId="58" xr:uid="{00000000-0005-0000-0000-00002F000000}"/>
    <cellStyle name="Normal 6" xfId="56" xr:uid="{00000000-0005-0000-0000-000030000000}"/>
    <cellStyle name="Note 2" xfId="54" xr:uid="{00000000-0005-0000-0000-000031000000}"/>
    <cellStyle name="Output 2" xfId="53" xr:uid="{00000000-0005-0000-0000-000032000000}"/>
    <cellStyle name="Percent" xfId="55" builtinId="5"/>
    <cellStyle name="Percent 2" xfId="11" xr:uid="{00000000-0005-0000-0000-000034000000}"/>
    <cellStyle name="Percent 3" xfId="6" xr:uid="{00000000-0005-0000-0000-000035000000}"/>
    <cellStyle name="Percent 4" xfId="57" xr:uid="{00000000-0005-0000-0000-000036000000}"/>
    <cellStyle name="Percent 5" xfId="59" xr:uid="{00000000-0005-0000-0000-000037000000}"/>
    <cellStyle name="Title 2" xfId="13" xr:uid="{00000000-0005-0000-0000-000038000000}"/>
    <cellStyle name="Total 2" xfId="27" xr:uid="{00000000-0005-0000-0000-000039000000}"/>
    <cellStyle name="Warning Text 2" xfId="25" xr:uid="{00000000-0005-0000-0000-00003A000000}"/>
    <cellStyle name="Обычный_Лист1" xfId="3" xr:uid="{00000000-0005-0000-0000-00003B000000}"/>
  </cellStyles>
  <dxfs count="4"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</dxfs>
  <tableStyles count="0" defaultTableStyle="TableStyleMedium2" defaultPivotStyle="PivotStyleMedium9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42" Type="http://schemas.openxmlformats.org/officeDocument/2006/relationships/image" Target="../media/image42.jpeg"/><Relationship Id="rId47" Type="http://schemas.openxmlformats.org/officeDocument/2006/relationships/image" Target="../media/image47.bin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2.jpeg"/><Relationship Id="rId68" Type="http://schemas.openxmlformats.org/officeDocument/2006/relationships/image" Target="../media/image67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png"/><Relationship Id="rId53" Type="http://schemas.openxmlformats.org/officeDocument/2006/relationships/image" Target="../media/image53.jpeg"/><Relationship Id="rId58" Type="http://schemas.openxmlformats.org/officeDocument/2006/relationships/image" Target="../media/image57.jpeg"/><Relationship Id="rId66" Type="http://schemas.openxmlformats.org/officeDocument/2006/relationships/image" Target="../media/image65.png"/><Relationship Id="rId5" Type="http://schemas.openxmlformats.org/officeDocument/2006/relationships/image" Target="../media/image5.jpeg"/><Relationship Id="rId61" Type="http://schemas.openxmlformats.org/officeDocument/2006/relationships/image" Target="../media/image60.pn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microsoft.com/office/2007/relationships/hdphoto" Target="../media/hdphoto1.wdp"/><Relationship Id="rId64" Type="http://schemas.openxmlformats.org/officeDocument/2006/relationships/image" Target="../media/image63.jpe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8.jpeg"/><Relationship Id="rId67" Type="http://schemas.openxmlformats.org/officeDocument/2006/relationships/image" Target="../media/image66.pn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54" Type="http://schemas.openxmlformats.org/officeDocument/2006/relationships/image" Target="../media/image54.png"/><Relationship Id="rId62" Type="http://schemas.openxmlformats.org/officeDocument/2006/relationships/image" Target="../media/image61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6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png"/><Relationship Id="rId52" Type="http://schemas.openxmlformats.org/officeDocument/2006/relationships/image" Target="../media/image52.jpeg"/><Relationship Id="rId60" Type="http://schemas.openxmlformats.org/officeDocument/2006/relationships/image" Target="../media/image59.png"/><Relationship Id="rId65" Type="http://schemas.openxmlformats.org/officeDocument/2006/relationships/image" Target="../media/image64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316931</xdr:colOff>
      <xdr:row>14</xdr:row>
      <xdr:rowOff>29182</xdr:rowOff>
    </xdr:from>
    <xdr:to>
      <xdr:col>2</xdr:col>
      <xdr:colOff>876856</xdr:colOff>
      <xdr:row>14</xdr:row>
      <xdr:rowOff>691963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02931" y="10618741"/>
          <a:ext cx="559925" cy="662781"/>
        </a:xfrm>
        <a:prstGeom prst="rect">
          <a:avLst/>
        </a:prstGeom>
      </xdr:spPr>
    </xdr:pic>
    <xdr:clientData fPrintsWithSheet="0"/>
  </xdr:twoCellAnchor>
  <xdr:twoCellAnchor>
    <xdr:from>
      <xdr:col>2</xdr:col>
      <xdr:colOff>343447</xdr:colOff>
      <xdr:row>15</xdr:row>
      <xdr:rowOff>12607</xdr:rowOff>
    </xdr:from>
    <xdr:to>
      <xdr:col>2</xdr:col>
      <xdr:colOff>865055</xdr:colOff>
      <xdr:row>15</xdr:row>
      <xdr:rowOff>741449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629447" y="25629254"/>
          <a:ext cx="521608" cy="728842"/>
        </a:xfrm>
        <a:prstGeom prst="rect">
          <a:avLst/>
        </a:prstGeom>
      </xdr:spPr>
    </xdr:pic>
    <xdr:clientData fPrintsWithSheet="0"/>
  </xdr:twoCellAnchor>
  <xdr:twoCellAnchor>
    <xdr:from>
      <xdr:col>2</xdr:col>
      <xdr:colOff>321935</xdr:colOff>
      <xdr:row>16</xdr:row>
      <xdr:rowOff>40387</xdr:rowOff>
    </xdr:from>
    <xdr:to>
      <xdr:col>2</xdr:col>
      <xdr:colOff>881086</xdr:colOff>
      <xdr:row>16</xdr:row>
      <xdr:rowOff>705969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607935" y="26407828"/>
          <a:ext cx="559151" cy="665582"/>
        </a:xfrm>
        <a:prstGeom prst="rect">
          <a:avLst/>
        </a:prstGeom>
      </xdr:spPr>
    </xdr:pic>
    <xdr:clientData fPrintsWithSheet="0"/>
  </xdr:twoCellAnchor>
  <xdr:twoCellAnchor>
    <xdr:from>
      <xdr:col>2</xdr:col>
      <xdr:colOff>110422</xdr:colOff>
      <xdr:row>18</xdr:row>
      <xdr:rowOff>22411</xdr:rowOff>
    </xdr:from>
    <xdr:to>
      <xdr:col>2</xdr:col>
      <xdr:colOff>987517</xdr:colOff>
      <xdr:row>18</xdr:row>
      <xdr:rowOff>651780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96422" y="27891440"/>
          <a:ext cx="877095" cy="629369"/>
        </a:xfrm>
        <a:prstGeom prst="rect">
          <a:avLst/>
        </a:prstGeom>
      </xdr:spPr>
    </xdr:pic>
    <xdr:clientData fPrintsWithSheet="0"/>
  </xdr:twoCellAnchor>
  <xdr:twoCellAnchor>
    <xdr:from>
      <xdr:col>2</xdr:col>
      <xdr:colOff>146141</xdr:colOff>
      <xdr:row>19</xdr:row>
      <xdr:rowOff>56028</xdr:rowOff>
    </xdr:from>
    <xdr:to>
      <xdr:col>2</xdr:col>
      <xdr:colOff>910094</xdr:colOff>
      <xdr:row>19</xdr:row>
      <xdr:rowOff>661147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32141" y="28675852"/>
          <a:ext cx="763953" cy="605119"/>
        </a:xfrm>
        <a:prstGeom prst="rect">
          <a:avLst/>
        </a:prstGeom>
      </xdr:spPr>
    </xdr:pic>
    <xdr:clientData fPrintsWithSheet="0"/>
  </xdr:twoCellAnchor>
  <xdr:twoCellAnchor>
    <xdr:from>
      <xdr:col>2</xdr:col>
      <xdr:colOff>165052</xdr:colOff>
      <xdr:row>20</xdr:row>
      <xdr:rowOff>22812</xdr:rowOff>
    </xdr:from>
    <xdr:to>
      <xdr:col>2</xdr:col>
      <xdr:colOff>930788</xdr:colOff>
      <xdr:row>20</xdr:row>
      <xdr:rowOff>672092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51052" y="29393430"/>
          <a:ext cx="765736" cy="649280"/>
        </a:xfrm>
        <a:prstGeom prst="rect">
          <a:avLst/>
        </a:prstGeom>
      </xdr:spPr>
    </xdr:pic>
    <xdr:clientData fPrintsWithSheet="0"/>
  </xdr:twoCellAnchor>
  <xdr:twoCellAnchor>
    <xdr:from>
      <xdr:col>2</xdr:col>
      <xdr:colOff>301624</xdr:colOff>
      <xdr:row>23</xdr:row>
      <xdr:rowOff>65201</xdr:rowOff>
    </xdr:from>
    <xdr:to>
      <xdr:col>2</xdr:col>
      <xdr:colOff>1000124</xdr:colOff>
      <xdr:row>23</xdr:row>
      <xdr:rowOff>731951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87624" y="26378014"/>
          <a:ext cx="698500" cy="666750"/>
        </a:xfrm>
        <a:prstGeom prst="rect">
          <a:avLst/>
        </a:prstGeom>
      </xdr:spPr>
    </xdr:pic>
    <xdr:clientData fPrintsWithSheet="0"/>
  </xdr:twoCellAnchor>
  <xdr:twoCellAnchor>
    <xdr:from>
      <xdr:col>2</xdr:col>
      <xdr:colOff>289719</xdr:colOff>
      <xdr:row>24</xdr:row>
      <xdr:rowOff>65201</xdr:rowOff>
    </xdr:from>
    <xdr:to>
      <xdr:col>2</xdr:col>
      <xdr:colOff>936817</xdr:colOff>
      <xdr:row>24</xdr:row>
      <xdr:rowOff>694063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75719" y="27878201"/>
          <a:ext cx="647098" cy="628862"/>
        </a:xfrm>
        <a:prstGeom prst="rect">
          <a:avLst/>
        </a:prstGeom>
      </xdr:spPr>
    </xdr:pic>
    <xdr:clientData fPrintsWithSheet="0"/>
  </xdr:twoCellAnchor>
  <xdr:twoCellAnchor>
    <xdr:from>
      <xdr:col>2</xdr:col>
      <xdr:colOff>277813</xdr:colOff>
      <xdr:row>25</xdr:row>
      <xdr:rowOff>77107</xdr:rowOff>
    </xdr:from>
    <xdr:to>
      <xdr:col>2</xdr:col>
      <xdr:colOff>924911</xdr:colOff>
      <xdr:row>25</xdr:row>
      <xdr:rowOff>705969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63813" y="15138513"/>
          <a:ext cx="647098" cy="628862"/>
        </a:xfrm>
        <a:prstGeom prst="rect">
          <a:avLst/>
        </a:prstGeom>
      </xdr:spPr>
    </xdr:pic>
    <xdr:clientData fPrintsWithSheet="0"/>
  </xdr:twoCellAnchor>
  <xdr:twoCellAnchor>
    <xdr:from>
      <xdr:col>2</xdr:col>
      <xdr:colOff>310029</xdr:colOff>
      <xdr:row>26</xdr:row>
      <xdr:rowOff>86914</xdr:rowOff>
    </xdr:from>
    <xdr:to>
      <xdr:col>2</xdr:col>
      <xdr:colOff>946897</xdr:colOff>
      <xdr:row>26</xdr:row>
      <xdr:rowOff>715776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96029" y="15898414"/>
          <a:ext cx="636868" cy="628862"/>
        </a:xfrm>
        <a:prstGeom prst="rect">
          <a:avLst/>
        </a:prstGeom>
      </xdr:spPr>
    </xdr:pic>
    <xdr:clientData fPrintsWithSheet="0"/>
  </xdr:twoCellAnchor>
  <xdr:twoCellAnchor>
    <xdr:from>
      <xdr:col>2</xdr:col>
      <xdr:colOff>207159</xdr:colOff>
      <xdr:row>32</xdr:row>
      <xdr:rowOff>41390</xdr:rowOff>
    </xdr:from>
    <xdr:to>
      <xdr:col>2</xdr:col>
      <xdr:colOff>893885</xdr:colOff>
      <xdr:row>32</xdr:row>
      <xdr:rowOff>732905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93159" y="47483217"/>
          <a:ext cx="686726" cy="691515"/>
        </a:xfrm>
        <a:prstGeom prst="rect">
          <a:avLst/>
        </a:prstGeom>
      </xdr:spPr>
    </xdr:pic>
    <xdr:clientData fPrintsWithSheet="0"/>
  </xdr:twoCellAnchor>
  <xdr:twoCellAnchor>
    <xdr:from>
      <xdr:col>2</xdr:col>
      <xdr:colOff>226000</xdr:colOff>
      <xdr:row>35</xdr:row>
      <xdr:rowOff>51594</xdr:rowOff>
    </xdr:from>
    <xdr:to>
      <xdr:col>2</xdr:col>
      <xdr:colOff>997324</xdr:colOff>
      <xdr:row>35</xdr:row>
      <xdr:rowOff>717176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12000" y="51206447"/>
          <a:ext cx="771324" cy="665582"/>
        </a:xfrm>
        <a:prstGeom prst="rect">
          <a:avLst/>
        </a:prstGeom>
      </xdr:spPr>
    </xdr:pic>
    <xdr:clientData fPrintsWithSheet="0"/>
  </xdr:twoCellAnchor>
  <xdr:twoCellAnchor>
    <xdr:from>
      <xdr:col>2</xdr:col>
      <xdr:colOff>230186</xdr:colOff>
      <xdr:row>36</xdr:row>
      <xdr:rowOff>63500</xdr:rowOff>
    </xdr:from>
    <xdr:to>
      <xdr:col>2</xdr:col>
      <xdr:colOff>974912</xdr:colOff>
      <xdr:row>36</xdr:row>
      <xdr:rowOff>717177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16186" y="52719941"/>
          <a:ext cx="744726" cy="653677"/>
        </a:xfrm>
        <a:prstGeom prst="rect">
          <a:avLst/>
        </a:prstGeom>
      </xdr:spPr>
    </xdr:pic>
    <xdr:clientData fPrintsWithSheet="0"/>
  </xdr:twoCellAnchor>
  <xdr:twoCellAnchor>
    <xdr:from>
      <xdr:col>2</xdr:col>
      <xdr:colOff>230185</xdr:colOff>
      <xdr:row>37</xdr:row>
      <xdr:rowOff>39687</xdr:rowOff>
    </xdr:from>
    <xdr:to>
      <xdr:col>2</xdr:col>
      <xdr:colOff>1008528</xdr:colOff>
      <xdr:row>37</xdr:row>
      <xdr:rowOff>705970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16185" y="53446922"/>
          <a:ext cx="778343" cy="666283"/>
        </a:xfrm>
        <a:prstGeom prst="rect">
          <a:avLst/>
        </a:prstGeom>
      </xdr:spPr>
    </xdr:pic>
    <xdr:clientData fPrintsWithSheet="0"/>
  </xdr:twoCellAnchor>
  <xdr:twoCellAnchor>
    <xdr:from>
      <xdr:col>2</xdr:col>
      <xdr:colOff>220381</xdr:colOff>
      <xdr:row>38</xdr:row>
      <xdr:rowOff>29184</xdr:rowOff>
    </xdr:from>
    <xdr:to>
      <xdr:col>2</xdr:col>
      <xdr:colOff>997324</xdr:colOff>
      <xdr:row>38</xdr:row>
      <xdr:rowOff>705971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06381" y="54187213"/>
          <a:ext cx="776943" cy="676787"/>
        </a:xfrm>
        <a:prstGeom prst="rect">
          <a:avLst/>
        </a:prstGeom>
      </xdr:spPr>
    </xdr:pic>
    <xdr:clientData fPrintsWithSheet="0"/>
  </xdr:twoCellAnchor>
  <xdr:twoCellAnchor>
    <xdr:from>
      <xdr:col>2</xdr:col>
      <xdr:colOff>297655</xdr:colOff>
      <xdr:row>9</xdr:row>
      <xdr:rowOff>63232</xdr:rowOff>
    </xdr:from>
    <xdr:to>
      <xdr:col>2</xdr:col>
      <xdr:colOff>849871</xdr:colOff>
      <xdr:row>9</xdr:row>
      <xdr:rowOff>705971</xdr:rowOff>
    </xdr:to>
    <xdr:pic>
      <xdr:nvPicPr>
        <xdr:cNvPr id="29" name="Picture 28" descr="Bosch TWK4P434 - Rapid Boil Kettle | Alzashop.com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583655" y="21175114"/>
          <a:ext cx="552216" cy="6427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320767</xdr:colOff>
      <xdr:row>10</xdr:row>
      <xdr:rowOff>55330</xdr:rowOff>
    </xdr:from>
    <xdr:to>
      <xdr:col>2</xdr:col>
      <xdr:colOff>876039</xdr:colOff>
      <xdr:row>10</xdr:row>
      <xdr:rowOff>717178</xdr:rowOff>
    </xdr:to>
    <xdr:pic>
      <xdr:nvPicPr>
        <xdr:cNvPr id="30" name="Picture 29" descr="Bosch TWK4P439 - Rapid Boil Kettle | Alzashop.com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606767" y="21918006"/>
          <a:ext cx="555272" cy="661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285021</xdr:colOff>
      <xdr:row>11</xdr:row>
      <xdr:rowOff>44730</xdr:rowOff>
    </xdr:from>
    <xdr:to>
      <xdr:col>2</xdr:col>
      <xdr:colOff>868455</xdr:colOff>
      <xdr:row>11</xdr:row>
      <xdr:rowOff>717176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71021" y="22658201"/>
          <a:ext cx="583434" cy="672446"/>
        </a:xfrm>
        <a:prstGeom prst="rect">
          <a:avLst/>
        </a:prstGeom>
      </xdr:spPr>
    </xdr:pic>
    <xdr:clientData fPrintsWithSheet="0"/>
  </xdr:twoCellAnchor>
  <xdr:twoCellAnchor>
    <xdr:from>
      <xdr:col>2</xdr:col>
      <xdr:colOff>263036</xdr:colOff>
      <xdr:row>12</xdr:row>
      <xdr:rowOff>53029</xdr:rowOff>
    </xdr:from>
    <xdr:to>
      <xdr:col>2</xdr:col>
      <xdr:colOff>865884</xdr:colOff>
      <xdr:row>12</xdr:row>
      <xdr:rowOff>717177</xdr:rowOff>
    </xdr:to>
    <xdr:pic>
      <xdr:nvPicPr>
        <xdr:cNvPr id="32" name="Picture 31" descr="Bosch Haushalt TWK70B03 Kettle cordless Black | Conrad.com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549036" y="23417294"/>
          <a:ext cx="602848" cy="664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243457</xdr:colOff>
      <xdr:row>17</xdr:row>
      <xdr:rowOff>8906</xdr:rowOff>
    </xdr:from>
    <xdr:to>
      <xdr:col>2</xdr:col>
      <xdr:colOff>954332</xdr:colOff>
      <xdr:row>17</xdr:row>
      <xdr:rowOff>661147</xdr:rowOff>
    </xdr:to>
    <xdr:pic>
      <xdr:nvPicPr>
        <xdr:cNvPr id="33" name="Picture 32" descr="BOSCH - MMRP1000 - Sjeckalica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529457" y="27127141"/>
          <a:ext cx="710875" cy="6522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191904</xdr:colOff>
      <xdr:row>27</xdr:row>
      <xdr:rowOff>0</xdr:rowOff>
    </xdr:from>
    <xdr:to>
      <xdr:col>2</xdr:col>
      <xdr:colOff>869156</xdr:colOff>
      <xdr:row>27</xdr:row>
      <xdr:rowOff>0</xdr:rowOff>
    </xdr:to>
    <xdr:pic>
      <xdr:nvPicPr>
        <xdr:cNvPr id="35" name="Picture 34" descr="BOSCH - MUMP1000 - Kitchen Machin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477904" y="118462425"/>
          <a:ext cx="677252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155382</xdr:colOff>
      <xdr:row>31</xdr:row>
      <xdr:rowOff>100153</xdr:rowOff>
    </xdr:from>
    <xdr:to>
      <xdr:col>2</xdr:col>
      <xdr:colOff>863509</xdr:colOff>
      <xdr:row>31</xdr:row>
      <xdr:rowOff>675575</xdr:rowOff>
    </xdr:to>
    <xdr:pic>
      <xdr:nvPicPr>
        <xdr:cNvPr id="36" name="Picture 35" descr="BOSCH - MFQP1000 - Hand Mixer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 flipH="1">
          <a:off x="2441382" y="121381978"/>
          <a:ext cx="708127" cy="575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160581</xdr:colOff>
      <xdr:row>33</xdr:row>
      <xdr:rowOff>43023</xdr:rowOff>
    </xdr:from>
    <xdr:to>
      <xdr:col>2</xdr:col>
      <xdr:colOff>851372</xdr:colOff>
      <xdr:row>33</xdr:row>
      <xdr:rowOff>726281</xdr:rowOff>
    </xdr:to>
    <xdr:pic>
      <xdr:nvPicPr>
        <xdr:cNvPr id="37" name="Picture 36" descr="Купить Кофемолка Bosch TSM6A011W в каталоге интернет магазина М ...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446581" y="127839948"/>
          <a:ext cx="690791" cy="6832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170187</xdr:colOff>
      <xdr:row>34</xdr:row>
      <xdr:rowOff>20310</xdr:rowOff>
    </xdr:from>
    <xdr:to>
      <xdr:col>2</xdr:col>
      <xdr:colOff>904874</xdr:colOff>
      <xdr:row>34</xdr:row>
      <xdr:rowOff>705550</xdr:rowOff>
    </xdr:to>
    <xdr:pic>
      <xdr:nvPicPr>
        <xdr:cNvPr id="38" name="Picture 37" descr="Bosch TSM6A013B купить в интернет-магазине: цены на кофемолка ...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456187" y="48709869"/>
          <a:ext cx="734687" cy="68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261235</xdr:colOff>
      <xdr:row>39</xdr:row>
      <xdr:rowOff>30854</xdr:rowOff>
    </xdr:from>
    <xdr:to>
      <xdr:col>2</xdr:col>
      <xdr:colOff>918882</xdr:colOff>
      <xdr:row>39</xdr:row>
      <xdr:rowOff>706592</xdr:rowOff>
    </xdr:to>
    <xdr:pic>
      <xdr:nvPicPr>
        <xdr:cNvPr id="40" name="Picture 39" descr="Bosch MESM731M - Juicer | Alzashop.com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547235" y="54939678"/>
          <a:ext cx="657647" cy="67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195987</xdr:colOff>
      <xdr:row>43</xdr:row>
      <xdr:rowOff>42021</xdr:rowOff>
    </xdr:from>
    <xdr:to>
      <xdr:col>2</xdr:col>
      <xdr:colOff>907313</xdr:colOff>
      <xdr:row>43</xdr:row>
      <xdr:rowOff>612144</xdr:rowOff>
    </xdr:to>
    <xdr:pic>
      <xdr:nvPicPr>
        <xdr:cNvPr id="41" name="Picture 40" descr="Sotel | Bosch TAT3P423 toaster 2 slice(s)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481987" y="135297021"/>
          <a:ext cx="711326" cy="5701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207308</xdr:colOff>
      <xdr:row>45</xdr:row>
      <xdr:rowOff>56741</xdr:rowOff>
    </xdr:from>
    <xdr:to>
      <xdr:col>2</xdr:col>
      <xdr:colOff>916466</xdr:colOff>
      <xdr:row>45</xdr:row>
      <xdr:rowOff>616323</xdr:rowOff>
    </xdr:to>
    <xdr:pic>
      <xdr:nvPicPr>
        <xdr:cNvPr id="42" name="Picture 41" descr="Sotel | Bosch TAT4P420 toaster 2 slice(s)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493308" y="136626191"/>
          <a:ext cx="709158" cy="559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356485</xdr:colOff>
      <xdr:row>58</xdr:row>
      <xdr:rowOff>21622</xdr:rowOff>
    </xdr:from>
    <xdr:to>
      <xdr:col>2</xdr:col>
      <xdr:colOff>761999</xdr:colOff>
      <xdr:row>58</xdr:row>
      <xdr:rowOff>750285</xdr:rowOff>
    </xdr:to>
    <xdr:pic>
      <xdr:nvPicPr>
        <xdr:cNvPr id="46" name="Picture 45" descr="BOSCH - BBHF214R - Rechargeable vacuum cleaner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 t="-347"/>
        <a:stretch/>
      </xdr:blipFill>
      <xdr:spPr bwMode="auto">
        <a:xfrm>
          <a:off x="2642485" y="78529603"/>
          <a:ext cx="405514" cy="728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255634</xdr:colOff>
      <xdr:row>52</xdr:row>
      <xdr:rowOff>49026</xdr:rowOff>
    </xdr:from>
    <xdr:to>
      <xdr:col>2</xdr:col>
      <xdr:colOff>982717</xdr:colOff>
      <xdr:row>52</xdr:row>
      <xdr:rowOff>645763</xdr:rowOff>
    </xdr:to>
    <xdr:pic>
      <xdr:nvPicPr>
        <xdr:cNvPr id="47" name="Picture 46" descr="BGS412000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541634" y="146162526"/>
          <a:ext cx="727083" cy="5967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166686</xdr:colOff>
      <xdr:row>53</xdr:row>
      <xdr:rowOff>12504</xdr:rowOff>
    </xdr:from>
    <xdr:to>
      <xdr:col>2</xdr:col>
      <xdr:colOff>1005727</xdr:colOff>
      <xdr:row>53</xdr:row>
      <xdr:rowOff>683251</xdr:rowOff>
    </xdr:to>
    <xdr:pic>
      <xdr:nvPicPr>
        <xdr:cNvPr id="48" name="Picture 47" descr="BOSCH Vacuum Cleaner , Pro Power , 2200 watt, Black-BGS412234 ...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452686" y="146811804"/>
          <a:ext cx="839041" cy="670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184896</xdr:colOff>
      <xdr:row>54</xdr:row>
      <xdr:rowOff>59530</xdr:rowOff>
    </xdr:from>
    <xdr:to>
      <xdr:col>2</xdr:col>
      <xdr:colOff>1012030</xdr:colOff>
      <xdr:row>54</xdr:row>
      <xdr:rowOff>682880</xdr:rowOff>
    </xdr:to>
    <xdr:pic>
      <xdr:nvPicPr>
        <xdr:cNvPr id="49" name="Picture 48" descr="Tozsoran Bosch Serie 6 ProPower BGS412234A Bakıda almaq - MAXI.AZ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470896" y="147544630"/>
          <a:ext cx="827134" cy="62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154781</xdr:colOff>
      <xdr:row>59</xdr:row>
      <xdr:rowOff>41995</xdr:rowOff>
    </xdr:from>
    <xdr:to>
      <xdr:col>2</xdr:col>
      <xdr:colOff>833438</xdr:colOff>
      <xdr:row>59</xdr:row>
      <xdr:rowOff>807527</xdr:rowOff>
    </xdr:to>
    <xdr:pic>
      <xdr:nvPicPr>
        <xdr:cNvPr id="53" name="Picture 52" descr="BOSCH - BCS611P4A - Rechargeable vacuum cleaner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440781" y="154385095"/>
          <a:ext cx="678657" cy="6417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47624</xdr:colOff>
      <xdr:row>40</xdr:row>
      <xdr:rowOff>73344</xdr:rowOff>
    </xdr:from>
    <xdr:to>
      <xdr:col>2</xdr:col>
      <xdr:colOff>1214437</xdr:colOff>
      <xdr:row>40</xdr:row>
      <xdr:rowOff>714376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 r="-4412"/>
        <a:stretch/>
      </xdr:blipFill>
      <xdr:spPr>
        <a:xfrm>
          <a:off x="2333624" y="45876688"/>
          <a:ext cx="1166813" cy="641032"/>
        </a:xfrm>
        <a:prstGeom prst="rect">
          <a:avLst/>
        </a:prstGeom>
      </xdr:spPr>
    </xdr:pic>
    <xdr:clientData fPrintsWithSheet="0"/>
  </xdr:twoCellAnchor>
  <xdr:twoCellAnchor>
    <xdr:from>
      <xdr:col>2</xdr:col>
      <xdr:colOff>255442</xdr:colOff>
      <xdr:row>2</xdr:row>
      <xdr:rowOff>35266</xdr:rowOff>
    </xdr:from>
    <xdr:to>
      <xdr:col>2</xdr:col>
      <xdr:colOff>839930</xdr:colOff>
      <xdr:row>2</xdr:row>
      <xdr:rowOff>709448</xdr:rowOff>
    </xdr:to>
    <xdr:pic>
      <xdr:nvPicPr>
        <xdr:cNvPr id="56" name="Picture 55" descr="BOSCH - MSM64110 - El Blenderı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30470" r="30419"/>
        <a:stretch/>
      </xdr:blipFill>
      <xdr:spPr bwMode="auto">
        <a:xfrm>
          <a:off x="2541442" y="842090"/>
          <a:ext cx="584488" cy="674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412015</xdr:colOff>
      <xdr:row>5</xdr:row>
      <xdr:rowOff>77489</xdr:rowOff>
    </xdr:from>
    <xdr:to>
      <xdr:col>2</xdr:col>
      <xdr:colOff>773906</xdr:colOff>
      <xdr:row>5</xdr:row>
      <xdr:rowOff>694966</xdr:rowOff>
    </xdr:to>
    <xdr:pic>
      <xdr:nvPicPr>
        <xdr:cNvPr id="57" name="Picture 56" descr="BOSCH MMB6141B - Countertop Blender | Alzashop.com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698015" y="12162333"/>
          <a:ext cx="361891" cy="6174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261937</xdr:colOff>
      <xdr:row>15</xdr:row>
      <xdr:rowOff>0</xdr:rowOff>
    </xdr:from>
    <xdr:to>
      <xdr:col>2</xdr:col>
      <xdr:colOff>785812</xdr:colOff>
      <xdr:row>15</xdr:row>
      <xdr:rowOff>0</xdr:rowOff>
    </xdr:to>
    <xdr:pic>
      <xdr:nvPicPr>
        <xdr:cNvPr id="59" name="Picture 58" descr="BOSCH - TTA2201 - çay dəmləyən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29516" r="29516"/>
        <a:stretch/>
      </xdr:blipFill>
      <xdr:spPr bwMode="auto">
        <a:xfrm>
          <a:off x="2547937" y="107803950"/>
          <a:ext cx="52387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130969</xdr:colOff>
      <xdr:row>27</xdr:row>
      <xdr:rowOff>47625</xdr:rowOff>
    </xdr:from>
    <xdr:to>
      <xdr:col>2</xdr:col>
      <xdr:colOff>964406</xdr:colOff>
      <xdr:row>27</xdr:row>
      <xdr:rowOff>714375</xdr:rowOff>
    </xdr:to>
    <xdr:pic>
      <xdr:nvPicPr>
        <xdr:cNvPr id="60" name="Picture 59" descr="BOSCH kuhinjski aparat MUMS2EB01 - Ceneje.si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416969" y="118510050"/>
          <a:ext cx="833437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107157</xdr:colOff>
      <xdr:row>28</xdr:row>
      <xdr:rowOff>59531</xdr:rowOff>
    </xdr:from>
    <xdr:to>
      <xdr:col>2</xdr:col>
      <xdr:colOff>940593</xdr:colOff>
      <xdr:row>28</xdr:row>
      <xdr:rowOff>691928</xdr:rowOff>
    </xdr:to>
    <xdr:pic>
      <xdr:nvPicPr>
        <xdr:cNvPr id="61" name="Picture 60" descr="BOSCH MUMS2ER01 - Food Processor | Alzashop.com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393157" y="119226806"/>
          <a:ext cx="833436" cy="6323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154781</xdr:colOff>
      <xdr:row>29</xdr:row>
      <xdr:rowOff>66215</xdr:rowOff>
    </xdr:from>
    <xdr:to>
      <xdr:col>2</xdr:col>
      <xdr:colOff>928687</xdr:colOff>
      <xdr:row>30</xdr:row>
      <xdr:rowOff>0</xdr:rowOff>
    </xdr:to>
    <xdr:pic>
      <xdr:nvPicPr>
        <xdr:cNvPr id="62" name="Picture 61" descr="Bosch MUMS2VM00 900 W 3.8 lt Mutfak Şefi Fiyatları, Özellikleri ve  Yorumları | En Ucuzu Akakç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440781" y="119938340"/>
          <a:ext cx="773906" cy="638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130691</xdr:colOff>
      <xdr:row>30</xdr:row>
      <xdr:rowOff>59531</xdr:rowOff>
    </xdr:from>
    <xdr:to>
      <xdr:col>2</xdr:col>
      <xdr:colOff>940594</xdr:colOff>
      <xdr:row>30</xdr:row>
      <xdr:rowOff>612193</xdr:rowOff>
    </xdr:to>
    <xdr:pic>
      <xdr:nvPicPr>
        <xdr:cNvPr id="63" name="Picture 62" descr="BOSCH MUMS2EW40 - Food Processor | Alzashop.com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416691" y="120636506"/>
          <a:ext cx="809903" cy="55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93356</xdr:colOff>
      <xdr:row>42</xdr:row>
      <xdr:rowOff>53718</xdr:rowOff>
    </xdr:from>
    <xdr:to>
      <xdr:col>2</xdr:col>
      <xdr:colOff>1203932</xdr:colOff>
      <xdr:row>42</xdr:row>
      <xdr:rowOff>700608</xdr:rowOff>
    </xdr:to>
    <xdr:pic>
      <xdr:nvPicPr>
        <xdr:cNvPr id="64" name="Picture 63" descr="Bosch Tcg4215 Tost Makinesi 2000w Fiyatı, Yorumları - Trendyol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379356" y="56721865"/>
          <a:ext cx="1110576" cy="646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143051</xdr:colOff>
      <xdr:row>56</xdr:row>
      <xdr:rowOff>59532</xdr:rowOff>
    </xdr:from>
    <xdr:to>
      <xdr:col>2</xdr:col>
      <xdr:colOff>952500</xdr:colOff>
      <xdr:row>56</xdr:row>
      <xdr:rowOff>666750</xdr:rowOff>
    </xdr:to>
    <xdr:pic>
      <xdr:nvPicPr>
        <xdr:cNvPr id="65" name="Picture 64" descr="BOSCH - BGS2UPWER1 - Bagless vacuum cleaner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429051" y="148916232"/>
          <a:ext cx="809449" cy="6072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321469</xdr:colOff>
      <xdr:row>6</xdr:row>
      <xdr:rowOff>35722</xdr:rowOff>
    </xdr:from>
    <xdr:to>
      <xdr:col>2</xdr:col>
      <xdr:colOff>693899</xdr:colOff>
      <xdr:row>7</xdr:row>
      <xdr:rowOff>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36831" t="-434" r="37558"/>
        <a:stretch/>
      </xdr:blipFill>
      <xdr:spPr>
        <a:xfrm>
          <a:off x="2607469" y="100391122"/>
          <a:ext cx="372430" cy="726278"/>
        </a:xfrm>
        <a:prstGeom prst="rect">
          <a:avLst/>
        </a:prstGeom>
      </xdr:spPr>
    </xdr:pic>
    <xdr:clientData fPrintsWithSheet="0"/>
  </xdr:twoCellAnchor>
  <xdr:twoCellAnchor>
    <xdr:from>
      <xdr:col>2</xdr:col>
      <xdr:colOff>130746</xdr:colOff>
      <xdr:row>57</xdr:row>
      <xdr:rowOff>52355</xdr:rowOff>
    </xdr:from>
    <xdr:to>
      <xdr:col>2</xdr:col>
      <xdr:colOff>976312</xdr:colOff>
      <xdr:row>57</xdr:row>
      <xdr:rowOff>666749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416746" y="150966455"/>
          <a:ext cx="845566" cy="614394"/>
        </a:xfrm>
        <a:prstGeom prst="rect">
          <a:avLst/>
        </a:prstGeom>
      </xdr:spPr>
    </xdr:pic>
    <xdr:clientData fPrintsWithSheet="0"/>
  </xdr:twoCellAnchor>
  <xdr:twoCellAnchor>
    <xdr:from>
      <xdr:col>2</xdr:col>
      <xdr:colOff>35719</xdr:colOff>
      <xdr:row>49</xdr:row>
      <xdr:rowOff>62701</xdr:rowOff>
    </xdr:from>
    <xdr:to>
      <xdr:col>2</xdr:col>
      <xdr:colOff>1071562</xdr:colOff>
      <xdr:row>49</xdr:row>
      <xdr:rowOff>666751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40921" b="9824"/>
        <a:stretch/>
      </xdr:blipFill>
      <xdr:spPr>
        <a:xfrm>
          <a:off x="2321719" y="144118801"/>
          <a:ext cx="1035843" cy="604050"/>
        </a:xfrm>
        <a:prstGeom prst="rect">
          <a:avLst/>
        </a:prstGeom>
      </xdr:spPr>
    </xdr:pic>
    <xdr:clientData fPrintsWithSheet="0"/>
  </xdr:twoCellAnchor>
  <xdr:twoCellAnchor>
    <xdr:from>
      <xdr:col>2</xdr:col>
      <xdr:colOff>202406</xdr:colOff>
      <xdr:row>51</xdr:row>
      <xdr:rowOff>71437</xdr:rowOff>
    </xdr:from>
    <xdr:to>
      <xdr:col>2</xdr:col>
      <xdr:colOff>961732</xdr:colOff>
      <xdr:row>51</xdr:row>
      <xdr:rowOff>666749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488406" y="145499137"/>
          <a:ext cx="759326" cy="595312"/>
        </a:xfrm>
        <a:prstGeom prst="rect">
          <a:avLst/>
        </a:prstGeom>
      </xdr:spPr>
    </xdr:pic>
    <xdr:clientData fPrintsWithSheet="0"/>
  </xdr:twoCellAnchor>
  <xdr:twoCellAnchor>
    <xdr:from>
      <xdr:col>2</xdr:col>
      <xdr:colOff>71437</xdr:colOff>
      <xdr:row>55</xdr:row>
      <xdr:rowOff>59530</xdr:rowOff>
    </xdr:from>
    <xdr:to>
      <xdr:col>2</xdr:col>
      <xdr:colOff>963300</xdr:colOff>
      <xdr:row>55</xdr:row>
      <xdr:rowOff>702469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7188" t="42657" r="6250" b="1874"/>
        <a:stretch/>
      </xdr:blipFill>
      <xdr:spPr>
        <a:xfrm>
          <a:off x="2357437" y="148230430"/>
          <a:ext cx="891863" cy="623889"/>
        </a:xfrm>
        <a:prstGeom prst="rect">
          <a:avLst/>
        </a:prstGeom>
      </xdr:spPr>
    </xdr:pic>
    <xdr:clientData fPrintsWithSheet="0"/>
  </xdr:twoCellAnchor>
  <xdr:twoCellAnchor>
    <xdr:from>
      <xdr:col>2</xdr:col>
      <xdr:colOff>190500</xdr:colOff>
      <xdr:row>44</xdr:row>
      <xdr:rowOff>47055</xdr:rowOff>
    </xdr:from>
    <xdr:to>
      <xdr:col>2</xdr:col>
      <xdr:colOff>904874</xdr:colOff>
      <xdr:row>44</xdr:row>
      <xdr:rowOff>636684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476500" y="135959280"/>
          <a:ext cx="714374" cy="589629"/>
        </a:xfrm>
        <a:prstGeom prst="rect">
          <a:avLst/>
        </a:prstGeom>
      </xdr:spPr>
    </xdr:pic>
    <xdr:clientData fPrintsWithSheet="0"/>
  </xdr:twoCellAnchor>
  <xdr:twoCellAnchor>
    <xdr:from>
      <xdr:col>2</xdr:col>
      <xdr:colOff>58779</xdr:colOff>
      <xdr:row>50</xdr:row>
      <xdr:rowOff>53482</xdr:rowOff>
    </xdr:from>
    <xdr:to>
      <xdr:col>2</xdr:col>
      <xdr:colOff>1010244</xdr:colOff>
      <xdr:row>50</xdr:row>
      <xdr:rowOff>674900</xdr:rowOff>
    </xdr:to>
    <xdr:pic>
      <xdr:nvPicPr>
        <xdr:cNvPr id="82" name="Picture 81" descr="Tozsoran BOSCH BGC21HYG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344779" y="144795382"/>
          <a:ext cx="951465" cy="621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168089</xdr:colOff>
      <xdr:row>46</xdr:row>
      <xdr:rowOff>44824</xdr:rowOff>
    </xdr:from>
    <xdr:to>
      <xdr:col>2</xdr:col>
      <xdr:colOff>941294</xdr:colOff>
      <xdr:row>46</xdr:row>
      <xdr:rowOff>614554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454089" y="137271499"/>
          <a:ext cx="773205" cy="569730"/>
        </a:xfrm>
        <a:prstGeom prst="rect">
          <a:avLst/>
        </a:prstGeom>
      </xdr:spPr>
    </xdr:pic>
    <xdr:clientData/>
  </xdr:twoCellAnchor>
  <xdr:twoCellAnchor>
    <xdr:from>
      <xdr:col>2</xdr:col>
      <xdr:colOff>83343</xdr:colOff>
      <xdr:row>60</xdr:row>
      <xdr:rowOff>22413</xdr:rowOff>
    </xdr:from>
    <xdr:to>
      <xdr:col>2</xdr:col>
      <xdr:colOff>952500</xdr:colOff>
      <xdr:row>60</xdr:row>
      <xdr:rowOff>723901</xdr:rowOff>
    </xdr:to>
    <xdr:pic>
      <xdr:nvPicPr>
        <xdr:cNvPr id="84" name="Picture 83" descr="BOSCH - BCS711XXL - Rechargeable vacuum cleaner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369343" y="28563795"/>
          <a:ext cx="869157" cy="701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119062</xdr:colOff>
      <xdr:row>61</xdr:row>
      <xdr:rowOff>59568</xdr:rowOff>
    </xdr:from>
    <xdr:to>
      <xdr:col>2</xdr:col>
      <xdr:colOff>881061</xdr:colOff>
      <xdr:row>61</xdr:row>
      <xdr:rowOff>826524</xdr:rowOff>
    </xdr:to>
    <xdr:pic>
      <xdr:nvPicPr>
        <xdr:cNvPr id="86" name="Picture 85" descr="🥇 Аккумуляторный пылесос Bosch BCS712XXL купить в Киеве ≡ Цена 17 279 грн.  | BS-Partner.com.ua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405062" y="156460068"/>
          <a:ext cx="761999" cy="6240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178594</xdr:colOff>
      <xdr:row>48</xdr:row>
      <xdr:rowOff>110733</xdr:rowOff>
    </xdr:from>
    <xdr:to>
      <xdr:col>2</xdr:col>
      <xdr:colOff>988219</xdr:colOff>
      <xdr:row>48</xdr:row>
      <xdr:rowOff>634423</xdr:rowOff>
    </xdr:to>
    <xdr:pic>
      <xdr:nvPicPr>
        <xdr:cNvPr id="87" name="Picture 86" descr="https://www.bakuelectronics.az/assets/images/products/114354/908032073294fc7c07dc4fe9a77ef228.jp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464594" y="137994633"/>
          <a:ext cx="809625" cy="523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428628</xdr:colOff>
      <xdr:row>59</xdr:row>
      <xdr:rowOff>0</xdr:rowOff>
    </xdr:from>
    <xdr:to>
      <xdr:col>2</xdr:col>
      <xdr:colOff>738189</xdr:colOff>
      <xdr:row>59</xdr:row>
      <xdr:rowOff>0</xdr:rowOff>
    </xdr:to>
    <xdr:pic>
      <xdr:nvPicPr>
        <xdr:cNvPr id="90" name="Picture 89" descr="https://kontakt.az/media/catalog/product/cache/b34559cb8eb520f2bea0d3245ba154fd/n/e/new-project-2023-02-20t153306.737_png_1_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714628" y="153693018"/>
          <a:ext cx="309561" cy="6524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321874</xdr:colOff>
      <xdr:row>9</xdr:row>
      <xdr:rowOff>0</xdr:rowOff>
    </xdr:from>
    <xdr:to>
      <xdr:col>2</xdr:col>
      <xdr:colOff>874059</xdr:colOff>
      <xdr:row>9</xdr:row>
      <xdr:rowOff>9832</xdr:rowOff>
    </xdr:to>
    <xdr:pic>
      <xdr:nvPicPr>
        <xdr:cNvPr id="92" name="Picture 91" descr="TWK6A513/0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email">
          <a:extLst>
            <a:ext uri="{BEBA8EAE-BF5A-486C-A8C5-ECC9F3942E4B}">
              <a14:imgProps xmlns:a14="http://schemas.microsoft.com/office/drawing/2010/main">
                <a14:imgLayer r:embed="rId56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607874" y="20395677"/>
          <a:ext cx="552185" cy="7260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242327</xdr:colOff>
      <xdr:row>13</xdr:row>
      <xdr:rowOff>81945</xdr:rowOff>
    </xdr:from>
    <xdr:to>
      <xdr:col>2</xdr:col>
      <xdr:colOff>797149</xdr:colOff>
      <xdr:row>13</xdr:row>
      <xdr:rowOff>724882</xdr:rowOff>
    </xdr:to>
    <xdr:pic>
      <xdr:nvPicPr>
        <xdr:cNvPr id="98" name="Picture 97" descr="Чайник Styline 1.5 l Белый TWK8611P TWK8611P-1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528327" y="7657121"/>
          <a:ext cx="554822" cy="642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178594</xdr:colOff>
      <xdr:row>8</xdr:row>
      <xdr:rowOff>71436</xdr:rowOff>
    </xdr:from>
    <xdr:to>
      <xdr:col>2</xdr:col>
      <xdr:colOff>784907</xdr:colOff>
      <xdr:row>8</xdr:row>
      <xdr:rowOff>714374</xdr:rowOff>
    </xdr:to>
    <xdr:pic>
      <xdr:nvPicPr>
        <xdr:cNvPr id="99" name="Picture 98" descr="MMB6177S Turmix | Bosch HU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464594" y="12906374"/>
          <a:ext cx="606313" cy="6429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105755</xdr:colOff>
      <xdr:row>41</xdr:row>
      <xdr:rowOff>64317</xdr:rowOff>
    </xdr:from>
    <xdr:to>
      <xdr:col>2</xdr:col>
      <xdr:colOff>1123676</xdr:colOff>
      <xdr:row>41</xdr:row>
      <xdr:rowOff>649941</xdr:rowOff>
    </xdr:to>
    <xdr:pic>
      <xdr:nvPicPr>
        <xdr:cNvPr id="100" name="Picture 99" descr="TCG3323 Gril | Bosch Electroménager FR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391755" y="56015288"/>
          <a:ext cx="1017921" cy="585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333374</xdr:colOff>
      <xdr:row>21</xdr:row>
      <xdr:rowOff>35719</xdr:rowOff>
    </xdr:from>
    <xdr:to>
      <xdr:col>2</xdr:col>
      <xdr:colOff>823982</xdr:colOff>
      <xdr:row>21</xdr:row>
      <xdr:rowOff>701719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619374" y="108687394"/>
          <a:ext cx="490608" cy="666000"/>
        </a:xfrm>
        <a:prstGeom prst="rect">
          <a:avLst/>
        </a:prstGeom>
      </xdr:spPr>
    </xdr:pic>
    <xdr:clientData/>
  </xdr:twoCellAnchor>
  <xdr:twoCellAnchor>
    <xdr:from>
      <xdr:col>2</xdr:col>
      <xdr:colOff>333374</xdr:colOff>
      <xdr:row>21</xdr:row>
      <xdr:rowOff>35719</xdr:rowOff>
    </xdr:from>
    <xdr:to>
      <xdr:col>2</xdr:col>
      <xdr:colOff>823982</xdr:colOff>
      <xdr:row>21</xdr:row>
      <xdr:rowOff>701719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619374" y="108687394"/>
          <a:ext cx="490608" cy="666000"/>
        </a:xfrm>
        <a:prstGeom prst="rect">
          <a:avLst/>
        </a:prstGeom>
      </xdr:spPr>
    </xdr:pic>
    <xdr:clientData/>
  </xdr:twoCellAnchor>
  <xdr:twoCellAnchor>
    <xdr:from>
      <xdr:col>2</xdr:col>
      <xdr:colOff>357188</xdr:colOff>
      <xdr:row>22</xdr:row>
      <xdr:rowOff>47625</xdr:rowOff>
    </xdr:from>
    <xdr:to>
      <xdr:col>2</xdr:col>
      <xdr:colOff>862012</xdr:colOff>
      <xdr:row>22</xdr:row>
      <xdr:rowOff>749815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643188" y="25610344"/>
          <a:ext cx="504824" cy="702190"/>
        </a:xfrm>
        <a:prstGeom prst="rect">
          <a:avLst/>
        </a:prstGeom>
      </xdr:spPr>
    </xdr:pic>
    <xdr:clientData/>
  </xdr:twoCellAnchor>
  <xdr:twoCellAnchor>
    <xdr:from>
      <xdr:col>2</xdr:col>
      <xdr:colOff>179294</xdr:colOff>
      <xdr:row>3</xdr:row>
      <xdr:rowOff>33618</xdr:rowOff>
    </xdr:from>
    <xdr:to>
      <xdr:col>2</xdr:col>
      <xdr:colOff>1125083</xdr:colOff>
      <xdr:row>3</xdr:row>
      <xdr:rowOff>718039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65294" y="6096000"/>
          <a:ext cx="945789" cy="684421"/>
        </a:xfrm>
        <a:prstGeom prst="rect">
          <a:avLst/>
        </a:prstGeom>
      </xdr:spPr>
    </xdr:pic>
    <xdr:clientData/>
  </xdr:twoCellAnchor>
  <xdr:twoCellAnchor>
    <xdr:from>
      <xdr:col>2</xdr:col>
      <xdr:colOff>67238</xdr:colOff>
      <xdr:row>4</xdr:row>
      <xdr:rowOff>22413</xdr:rowOff>
    </xdr:from>
    <xdr:to>
      <xdr:col>2</xdr:col>
      <xdr:colOff>1179023</xdr:colOff>
      <xdr:row>4</xdr:row>
      <xdr:rowOff>742413</xdr:rowOff>
    </xdr:to>
    <xdr:pic>
      <xdr:nvPicPr>
        <xdr:cNvPr id="107" name="Picture 106" descr="🍎 Blender BOSCH MSM6M622 | Baku Electronics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353238" y="96824988"/>
          <a:ext cx="1111785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179917</xdr:colOff>
      <xdr:row>62</xdr:row>
      <xdr:rowOff>26758</xdr:rowOff>
    </xdr:from>
    <xdr:to>
      <xdr:col>2</xdr:col>
      <xdr:colOff>740833</xdr:colOff>
      <xdr:row>62</xdr:row>
      <xdr:rowOff>635334</xdr:rowOff>
    </xdr:to>
    <xdr:pic>
      <xdr:nvPicPr>
        <xdr:cNvPr id="111" name="Picture 110" descr="Image 1 of 13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465917" y="57684758"/>
          <a:ext cx="560916" cy="6085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190502</xdr:colOff>
      <xdr:row>46</xdr:row>
      <xdr:rowOff>0</xdr:rowOff>
    </xdr:from>
    <xdr:to>
      <xdr:col>2</xdr:col>
      <xdr:colOff>898561</xdr:colOff>
      <xdr:row>46</xdr:row>
      <xdr:rowOff>1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 l="9419" t="4034"/>
        <a:stretch/>
      </xdr:blipFill>
      <xdr:spPr>
        <a:xfrm>
          <a:off x="2476502" y="60926384"/>
          <a:ext cx="708059" cy="661146"/>
        </a:xfrm>
        <a:prstGeom prst="rect">
          <a:avLst/>
        </a:prstGeom>
      </xdr:spPr>
    </xdr:pic>
    <xdr:clientData/>
  </xdr:twoCellAnchor>
  <xdr:twoCellAnchor>
    <xdr:from>
      <xdr:col>2</xdr:col>
      <xdr:colOff>235324</xdr:colOff>
      <xdr:row>7</xdr:row>
      <xdr:rowOff>44823</xdr:rowOff>
    </xdr:from>
    <xdr:to>
      <xdr:col>2</xdr:col>
      <xdr:colOff>705971</xdr:colOff>
      <xdr:row>7</xdr:row>
      <xdr:rowOff>705466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521324" y="13648764"/>
          <a:ext cx="470647" cy="660643"/>
        </a:xfrm>
        <a:prstGeom prst="rect">
          <a:avLst/>
        </a:prstGeom>
      </xdr:spPr>
    </xdr:pic>
    <xdr:clientData/>
  </xdr:twoCellAnchor>
  <xdr:twoCellAnchor>
    <xdr:from>
      <xdr:col>2</xdr:col>
      <xdr:colOff>67235</xdr:colOff>
      <xdr:row>57</xdr:row>
      <xdr:rowOff>17993</xdr:rowOff>
    </xdr:from>
    <xdr:to>
      <xdr:col>2</xdr:col>
      <xdr:colOff>1064558</xdr:colOff>
      <xdr:row>57</xdr:row>
      <xdr:rowOff>705971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353235" y="77394611"/>
          <a:ext cx="997323" cy="687978"/>
        </a:xfrm>
        <a:prstGeom prst="rect">
          <a:avLst/>
        </a:prstGeom>
      </xdr:spPr>
    </xdr:pic>
    <xdr:clientData/>
  </xdr:twoCellAnchor>
  <xdr:twoCellAnchor>
    <xdr:from>
      <xdr:col>2</xdr:col>
      <xdr:colOff>280147</xdr:colOff>
      <xdr:row>47</xdr:row>
      <xdr:rowOff>79467</xdr:rowOff>
    </xdr:from>
    <xdr:to>
      <xdr:col>2</xdr:col>
      <xdr:colOff>918883</xdr:colOff>
      <xdr:row>47</xdr:row>
      <xdr:rowOff>649942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566147" y="20843967"/>
          <a:ext cx="638736" cy="570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C000"/>
  </sheetPr>
  <dimension ref="A1:N63"/>
  <sheetViews>
    <sheetView showGridLines="0" tabSelected="1" zoomScale="40" zoomScaleNormal="40" workbookViewId="0">
      <pane xSplit="3" ySplit="2" topLeftCell="D3" activePane="bottomRight" state="frozen"/>
      <selection pane="topRight" activeCell="E1" sqref="E1"/>
      <selection pane="bottomLeft" activeCell="A3" sqref="A3"/>
      <selection pane="bottomRight" activeCell="T7" sqref="T7"/>
    </sheetView>
  </sheetViews>
  <sheetFormatPr defaultRowHeight="14.4" outlineLevelCol="1" x14ac:dyDescent="0.3"/>
  <cols>
    <col min="1" max="1" width="15.44140625" customWidth="1"/>
    <col min="2" max="2" width="18.77734375" customWidth="1"/>
    <col min="3" max="3" width="19" customWidth="1"/>
    <col min="4" max="4" width="21.77734375" customWidth="1"/>
    <col min="5" max="5" width="25.21875" customWidth="1"/>
    <col min="6" max="6" width="40.44140625" customWidth="1"/>
    <col min="7" max="7" width="11" customWidth="1"/>
    <col min="8" max="8" width="12.21875" style="100" hidden="1" customWidth="1" outlineLevel="1"/>
    <col min="9" max="9" width="12.21875" hidden="1" customWidth="1" outlineLevel="1"/>
    <col min="10" max="10" width="11.44140625" style="100" customWidth="1" collapsed="1"/>
    <col min="11" max="12" width="13.5546875" customWidth="1"/>
    <col min="13" max="13" width="10" customWidth="1"/>
    <col min="14" max="14" width="22" customWidth="1"/>
  </cols>
  <sheetData>
    <row r="1" spans="1:14" ht="15" thickBot="1" x14ac:dyDescent="0.35"/>
    <row r="2" spans="1:14" s="1" customFormat="1" ht="47.25" customHeight="1" thickBot="1" x14ac:dyDescent="0.35">
      <c r="A2" s="2" t="s">
        <v>33</v>
      </c>
      <c r="B2" s="3" t="s">
        <v>100</v>
      </c>
      <c r="C2" s="4" t="s">
        <v>45</v>
      </c>
      <c r="D2" s="4" t="s">
        <v>54</v>
      </c>
      <c r="E2" s="4" t="s">
        <v>98</v>
      </c>
      <c r="F2" s="4" t="s">
        <v>53</v>
      </c>
      <c r="G2" s="3" t="s">
        <v>46</v>
      </c>
      <c r="H2" s="101" t="s">
        <v>138</v>
      </c>
      <c r="I2" s="3" t="s">
        <v>139</v>
      </c>
      <c r="J2" s="3" t="s">
        <v>116</v>
      </c>
      <c r="K2" s="45" t="s">
        <v>0</v>
      </c>
      <c r="L2" s="5" t="s">
        <v>122</v>
      </c>
      <c r="M2" s="76" t="s">
        <v>123</v>
      </c>
      <c r="N2" s="53" t="s">
        <v>111</v>
      </c>
    </row>
    <row r="3" spans="1:14" ht="59.25" customHeight="1" x14ac:dyDescent="0.3">
      <c r="A3" s="19" t="s">
        <v>34</v>
      </c>
      <c r="B3" s="20" t="s">
        <v>35</v>
      </c>
      <c r="C3" s="35"/>
      <c r="D3" s="175" t="s">
        <v>90</v>
      </c>
      <c r="E3" s="176" t="s">
        <v>95</v>
      </c>
      <c r="F3" s="22" t="s">
        <v>162</v>
      </c>
      <c r="G3" s="23" t="s">
        <v>51</v>
      </c>
      <c r="H3" s="126">
        <v>1</v>
      </c>
      <c r="I3" s="111"/>
      <c r="J3" s="113">
        <f t="shared" ref="J3:J34" si="0">H3+I3</f>
        <v>1</v>
      </c>
      <c r="K3" s="91">
        <v>50</v>
      </c>
      <c r="L3" s="42">
        <v>48.888888888888886</v>
      </c>
      <c r="M3" s="48">
        <f>(K3-L3)/K3</f>
        <v>2.2222222222222286E-2</v>
      </c>
      <c r="N3" s="72"/>
    </row>
    <row r="4" spans="1:14" s="1" customFormat="1" ht="60" customHeight="1" x14ac:dyDescent="0.3">
      <c r="A4" s="19" t="s">
        <v>34</v>
      </c>
      <c r="B4" s="7" t="s">
        <v>79</v>
      </c>
      <c r="C4" s="29"/>
      <c r="D4" s="175" t="s">
        <v>132</v>
      </c>
      <c r="E4" s="181" t="s">
        <v>133</v>
      </c>
      <c r="F4" s="22" t="s">
        <v>163</v>
      </c>
      <c r="G4" s="23" t="s">
        <v>51</v>
      </c>
      <c r="H4" s="126">
        <v>105</v>
      </c>
      <c r="I4" s="106"/>
      <c r="J4" s="114">
        <f t="shared" ref="J4" si="1">H4+I4</f>
        <v>105</v>
      </c>
      <c r="K4" s="91">
        <v>82</v>
      </c>
      <c r="L4" s="42">
        <v>64.516129032258064</v>
      </c>
      <c r="M4" s="48">
        <f>(K4-L4)/K4</f>
        <v>0.21321793863099922</v>
      </c>
      <c r="N4" s="72" t="s">
        <v>140</v>
      </c>
    </row>
    <row r="5" spans="1:14" s="1" customFormat="1" ht="60" hidden="1" customHeight="1" x14ac:dyDescent="0.3">
      <c r="A5" s="13" t="s">
        <v>34</v>
      </c>
      <c r="B5" s="14" t="s">
        <v>94</v>
      </c>
      <c r="C5" s="15"/>
      <c r="D5" s="97" t="s">
        <v>134</v>
      </c>
      <c r="E5" s="16" t="s">
        <v>135</v>
      </c>
      <c r="F5" s="17" t="s">
        <v>164</v>
      </c>
      <c r="G5" s="18" t="s">
        <v>51</v>
      </c>
      <c r="H5" s="127"/>
      <c r="I5" s="107"/>
      <c r="J5" s="115">
        <f t="shared" si="0"/>
        <v>0</v>
      </c>
      <c r="K5" s="90">
        <v>121</v>
      </c>
      <c r="L5" s="41">
        <v>109.57446808510639</v>
      </c>
      <c r="M5" s="47">
        <f t="shared" ref="M5:M9" si="2">(K5-L5)/K5</f>
        <v>9.4425883594162069E-2</v>
      </c>
      <c r="N5" s="52" t="s">
        <v>99</v>
      </c>
    </row>
    <row r="6" spans="1:14" ht="59.25" customHeight="1" x14ac:dyDescent="0.3">
      <c r="A6" s="6" t="s">
        <v>34</v>
      </c>
      <c r="B6" s="7" t="s">
        <v>78</v>
      </c>
      <c r="C6" s="8"/>
      <c r="D6" s="173" t="s">
        <v>89</v>
      </c>
      <c r="E6" s="174" t="s">
        <v>96</v>
      </c>
      <c r="F6" s="11" t="s">
        <v>165</v>
      </c>
      <c r="G6" s="12" t="s">
        <v>51</v>
      </c>
      <c r="H6" s="128">
        <v>64</v>
      </c>
      <c r="I6" s="106"/>
      <c r="J6" s="116">
        <f t="shared" si="0"/>
        <v>64</v>
      </c>
      <c r="K6" s="92">
        <v>116</v>
      </c>
      <c r="L6" s="40">
        <v>102.15053763440859</v>
      </c>
      <c r="M6" s="46">
        <f t="shared" si="2"/>
        <v>0.11939191694475351</v>
      </c>
      <c r="N6" s="51"/>
    </row>
    <row r="7" spans="1:14" ht="59.25" customHeight="1" x14ac:dyDescent="0.3">
      <c r="A7" s="19" t="s">
        <v>34</v>
      </c>
      <c r="B7" s="20" t="s">
        <v>78</v>
      </c>
      <c r="C7" s="10"/>
      <c r="D7" s="175" t="s">
        <v>101</v>
      </c>
      <c r="E7" s="176" t="s">
        <v>102</v>
      </c>
      <c r="F7" s="22" t="s">
        <v>166</v>
      </c>
      <c r="G7" s="23" t="s">
        <v>51</v>
      </c>
      <c r="H7" s="126">
        <v>9</v>
      </c>
      <c r="I7" s="106"/>
      <c r="J7" s="114">
        <f t="shared" si="0"/>
        <v>9</v>
      </c>
      <c r="K7" s="91">
        <v>128</v>
      </c>
      <c r="L7" s="42">
        <v>115.95744680851064</v>
      </c>
      <c r="M7" s="48">
        <f t="shared" si="2"/>
        <v>9.4082446808510634E-2</v>
      </c>
      <c r="N7" s="72"/>
    </row>
    <row r="8" spans="1:14" ht="59.25" hidden="1" customHeight="1" x14ac:dyDescent="0.3">
      <c r="A8" s="19" t="s">
        <v>34</v>
      </c>
      <c r="B8" s="20" t="s">
        <v>78</v>
      </c>
      <c r="C8" s="10"/>
      <c r="D8" s="79" t="s">
        <v>141</v>
      </c>
      <c r="E8" s="80" t="s">
        <v>142</v>
      </c>
      <c r="F8" s="22" t="s">
        <v>167</v>
      </c>
      <c r="G8" s="23" t="s">
        <v>51</v>
      </c>
      <c r="H8" s="126"/>
      <c r="I8" s="106"/>
      <c r="J8" s="114">
        <f t="shared" si="0"/>
        <v>0</v>
      </c>
      <c r="K8" s="91">
        <v>128</v>
      </c>
      <c r="L8" s="42">
        <v>113.82978723404256</v>
      </c>
      <c r="M8" s="48">
        <f t="shared" si="2"/>
        <v>0.11070478723404253</v>
      </c>
      <c r="N8" s="72"/>
    </row>
    <row r="9" spans="1:14" ht="59.25" hidden="1" customHeight="1" x14ac:dyDescent="0.3">
      <c r="A9" s="6" t="s">
        <v>34</v>
      </c>
      <c r="B9" s="7" t="s">
        <v>78</v>
      </c>
      <c r="C9" s="9"/>
      <c r="D9" s="77" t="s">
        <v>124</v>
      </c>
      <c r="E9" s="78" t="s">
        <v>125</v>
      </c>
      <c r="F9" s="11" t="s">
        <v>168</v>
      </c>
      <c r="G9" s="12" t="s">
        <v>51</v>
      </c>
      <c r="H9" s="128"/>
      <c r="I9" s="106"/>
      <c r="J9" s="116">
        <f t="shared" si="0"/>
        <v>0</v>
      </c>
      <c r="K9" s="92">
        <v>140</v>
      </c>
      <c r="L9" s="40">
        <v>124.46808510638299</v>
      </c>
      <c r="M9" s="46">
        <f t="shared" si="2"/>
        <v>0.11094224924012153</v>
      </c>
      <c r="N9" s="51"/>
    </row>
    <row r="10" spans="1:14" ht="59.25" customHeight="1" x14ac:dyDescent="0.3">
      <c r="A10" s="6" t="s">
        <v>34</v>
      </c>
      <c r="B10" s="7" t="s">
        <v>36</v>
      </c>
      <c r="C10" s="8"/>
      <c r="D10" s="173" t="s">
        <v>1</v>
      </c>
      <c r="E10" s="174" t="s">
        <v>55</v>
      </c>
      <c r="F10" s="11" t="s">
        <v>169</v>
      </c>
      <c r="G10" s="12" t="s">
        <v>47</v>
      </c>
      <c r="H10" s="128">
        <v>90</v>
      </c>
      <c r="I10" s="106"/>
      <c r="J10" s="116">
        <f t="shared" si="0"/>
        <v>90</v>
      </c>
      <c r="K10" s="92">
        <v>67</v>
      </c>
      <c r="L10" s="42">
        <v>44.444444444444443</v>
      </c>
      <c r="M10" s="46">
        <f t="shared" ref="M10:M27" si="3">(K10-L10)/K10</f>
        <v>0.33665008291873966</v>
      </c>
      <c r="N10" s="51" t="s">
        <v>140</v>
      </c>
    </row>
    <row r="11" spans="1:14" ht="59.25" customHeight="1" x14ac:dyDescent="0.3">
      <c r="A11" s="6" t="s">
        <v>34</v>
      </c>
      <c r="B11" s="7" t="s">
        <v>36</v>
      </c>
      <c r="C11" s="8"/>
      <c r="D11" s="173" t="s">
        <v>2</v>
      </c>
      <c r="E11" s="174" t="s">
        <v>56</v>
      </c>
      <c r="F11" s="11" t="s">
        <v>172</v>
      </c>
      <c r="G11" s="12" t="s">
        <v>47</v>
      </c>
      <c r="H11" s="128">
        <v>27</v>
      </c>
      <c r="I11" s="106"/>
      <c r="J11" s="116">
        <f t="shared" si="0"/>
        <v>27</v>
      </c>
      <c r="K11" s="92">
        <v>67</v>
      </c>
      <c r="L11" s="40">
        <v>44.444444444444443</v>
      </c>
      <c r="M11" s="46">
        <f t="shared" si="3"/>
        <v>0.33665008291873966</v>
      </c>
      <c r="N11" s="51" t="s">
        <v>140</v>
      </c>
    </row>
    <row r="12" spans="1:14" ht="59.25" customHeight="1" x14ac:dyDescent="0.3">
      <c r="A12" s="6" t="s">
        <v>34</v>
      </c>
      <c r="B12" s="7" t="s">
        <v>36</v>
      </c>
      <c r="C12" s="8"/>
      <c r="D12" s="173" t="s">
        <v>3</v>
      </c>
      <c r="E12" s="174" t="s">
        <v>57</v>
      </c>
      <c r="F12" s="11" t="s">
        <v>171</v>
      </c>
      <c r="G12" s="12" t="s">
        <v>47</v>
      </c>
      <c r="H12" s="128">
        <v>84</v>
      </c>
      <c r="I12" s="106"/>
      <c r="J12" s="116">
        <f t="shared" si="0"/>
        <v>84</v>
      </c>
      <c r="K12" s="92">
        <v>67</v>
      </c>
      <c r="L12" s="40">
        <v>44.444444444444443</v>
      </c>
      <c r="M12" s="46">
        <f t="shared" si="3"/>
        <v>0.33665008291873966</v>
      </c>
      <c r="N12" s="51" t="s">
        <v>140</v>
      </c>
    </row>
    <row r="13" spans="1:14" ht="59.25" hidden="1" customHeight="1" x14ac:dyDescent="0.3">
      <c r="A13" s="6" t="s">
        <v>34</v>
      </c>
      <c r="B13" s="7" t="s">
        <v>36</v>
      </c>
      <c r="C13" s="8"/>
      <c r="D13" s="77" t="s">
        <v>4</v>
      </c>
      <c r="E13" s="78" t="s">
        <v>58</v>
      </c>
      <c r="F13" s="11" t="s">
        <v>170</v>
      </c>
      <c r="G13" s="12" t="s">
        <v>47</v>
      </c>
      <c r="H13" s="128"/>
      <c r="I13" s="106"/>
      <c r="J13" s="116">
        <f t="shared" si="0"/>
        <v>0</v>
      </c>
      <c r="K13" s="92">
        <v>85</v>
      </c>
      <c r="L13" s="40">
        <v>74.193548387096769</v>
      </c>
      <c r="M13" s="46">
        <f t="shared" si="3"/>
        <v>0.12713472485768507</v>
      </c>
      <c r="N13" s="51"/>
    </row>
    <row r="14" spans="1:14" ht="59.25" customHeight="1" x14ac:dyDescent="0.3">
      <c r="A14" s="6" t="s">
        <v>34</v>
      </c>
      <c r="B14" s="7" t="s">
        <v>36</v>
      </c>
      <c r="C14" s="8"/>
      <c r="D14" s="173" t="s">
        <v>5</v>
      </c>
      <c r="E14" s="174" t="s">
        <v>59</v>
      </c>
      <c r="F14" s="11" t="s">
        <v>173</v>
      </c>
      <c r="G14" s="12" t="s">
        <v>47</v>
      </c>
      <c r="H14" s="130">
        <v>24</v>
      </c>
      <c r="I14" s="106"/>
      <c r="J14" s="116">
        <f t="shared" si="0"/>
        <v>24</v>
      </c>
      <c r="K14" s="92">
        <v>119</v>
      </c>
      <c r="L14" s="40">
        <v>103.2258064516129</v>
      </c>
      <c r="M14" s="46">
        <f t="shared" si="3"/>
        <v>0.13255624830577398</v>
      </c>
      <c r="N14" s="51"/>
    </row>
    <row r="15" spans="1:14" ht="59.25" hidden="1" customHeight="1" x14ac:dyDescent="0.3">
      <c r="A15" s="13" t="s">
        <v>34</v>
      </c>
      <c r="B15" s="14" t="s">
        <v>36</v>
      </c>
      <c r="C15" s="15"/>
      <c r="D15" s="81" t="s">
        <v>6</v>
      </c>
      <c r="E15" s="82" t="s">
        <v>60</v>
      </c>
      <c r="F15" s="17" t="s">
        <v>174</v>
      </c>
      <c r="G15" s="18" t="s">
        <v>47</v>
      </c>
      <c r="H15" s="136"/>
      <c r="I15" s="107"/>
      <c r="J15" s="115">
        <f t="shared" si="0"/>
        <v>0</v>
      </c>
      <c r="K15" s="90">
        <v>119</v>
      </c>
      <c r="L15" s="41">
        <v>111.70212765957447</v>
      </c>
      <c r="M15" s="47">
        <f t="shared" si="3"/>
        <v>6.1326658322903592E-2</v>
      </c>
      <c r="N15" s="52"/>
    </row>
    <row r="16" spans="1:14" ht="59.25" hidden="1" customHeight="1" x14ac:dyDescent="0.3">
      <c r="A16" s="6" t="s">
        <v>34</v>
      </c>
      <c r="B16" s="7" t="s">
        <v>37</v>
      </c>
      <c r="C16" s="8"/>
      <c r="D16" s="77" t="s">
        <v>7</v>
      </c>
      <c r="E16" s="78" t="s">
        <v>61</v>
      </c>
      <c r="F16" s="11" t="s">
        <v>175</v>
      </c>
      <c r="G16" s="23" t="s">
        <v>47</v>
      </c>
      <c r="H16" s="126"/>
      <c r="I16" s="106"/>
      <c r="J16" s="119">
        <f t="shared" si="0"/>
        <v>0</v>
      </c>
      <c r="K16" s="92">
        <v>87</v>
      </c>
      <c r="L16" s="40">
        <v>78.494623655913969</v>
      </c>
      <c r="M16" s="46">
        <f t="shared" si="3"/>
        <v>9.7762946483747476E-2</v>
      </c>
      <c r="N16" s="51"/>
    </row>
    <row r="17" spans="1:14" ht="59.25" customHeight="1" thickBot="1" x14ac:dyDescent="0.35">
      <c r="A17" s="24" t="s">
        <v>34</v>
      </c>
      <c r="B17" s="25" t="s">
        <v>37</v>
      </c>
      <c r="C17" s="26"/>
      <c r="D17" s="177" t="s">
        <v>8</v>
      </c>
      <c r="E17" s="178" t="s">
        <v>62</v>
      </c>
      <c r="F17" s="27" t="s">
        <v>175</v>
      </c>
      <c r="G17" s="28" t="s">
        <v>47</v>
      </c>
      <c r="H17" s="131">
        <v>17</v>
      </c>
      <c r="I17" s="108"/>
      <c r="J17" s="120">
        <f t="shared" si="0"/>
        <v>17</v>
      </c>
      <c r="K17" s="93">
        <v>89</v>
      </c>
      <c r="L17" s="43">
        <v>81.72043010752688</v>
      </c>
      <c r="M17" s="49">
        <f t="shared" si="3"/>
        <v>8.1792920140147413E-2</v>
      </c>
      <c r="N17" s="54"/>
    </row>
    <row r="18" spans="1:14" ht="59.25" customHeight="1" x14ac:dyDescent="0.3">
      <c r="A18" s="19" t="s">
        <v>34</v>
      </c>
      <c r="B18" s="20" t="s">
        <v>38</v>
      </c>
      <c r="C18" s="29"/>
      <c r="D18" s="175" t="s">
        <v>9</v>
      </c>
      <c r="E18" s="176" t="s">
        <v>63</v>
      </c>
      <c r="F18" s="22" t="s">
        <v>176</v>
      </c>
      <c r="G18" s="23" t="s">
        <v>51</v>
      </c>
      <c r="H18" s="126">
        <v>40</v>
      </c>
      <c r="I18" s="106"/>
      <c r="J18" s="114">
        <f t="shared" si="0"/>
        <v>40</v>
      </c>
      <c r="K18" s="91">
        <v>49</v>
      </c>
      <c r="L18" s="42">
        <v>45.555555555555557</v>
      </c>
      <c r="M18" s="48">
        <f t="shared" si="3"/>
        <v>7.0294784580498829E-2</v>
      </c>
      <c r="N18" s="72"/>
    </row>
    <row r="19" spans="1:14" ht="59.25" hidden="1" customHeight="1" x14ac:dyDescent="0.3">
      <c r="A19" s="6" t="s">
        <v>34</v>
      </c>
      <c r="B19" s="7" t="s">
        <v>38</v>
      </c>
      <c r="C19" s="8"/>
      <c r="D19" s="77" t="s">
        <v>10</v>
      </c>
      <c r="E19" s="78" t="s">
        <v>148</v>
      </c>
      <c r="F19" s="11" t="s">
        <v>177</v>
      </c>
      <c r="G19" s="12" t="s">
        <v>51</v>
      </c>
      <c r="H19" s="125"/>
      <c r="I19" s="106"/>
      <c r="J19" s="116">
        <f t="shared" si="0"/>
        <v>0</v>
      </c>
      <c r="K19" s="92">
        <v>50</v>
      </c>
      <c r="L19" s="40">
        <v>46.666666666666664</v>
      </c>
      <c r="M19" s="46">
        <f t="shared" si="3"/>
        <v>6.6666666666666707E-2</v>
      </c>
      <c r="N19" s="51"/>
    </row>
    <row r="20" spans="1:14" ht="59.25" customHeight="1" x14ac:dyDescent="0.3">
      <c r="A20" s="6" t="s">
        <v>34</v>
      </c>
      <c r="B20" s="7" t="s">
        <v>38</v>
      </c>
      <c r="C20" s="8"/>
      <c r="D20" s="173" t="s">
        <v>11</v>
      </c>
      <c r="E20" s="174" t="s">
        <v>149</v>
      </c>
      <c r="F20" s="11" t="s">
        <v>178</v>
      </c>
      <c r="G20" s="12" t="s">
        <v>51</v>
      </c>
      <c r="H20" s="128">
        <v>19</v>
      </c>
      <c r="I20" s="106"/>
      <c r="J20" s="116">
        <f t="shared" si="0"/>
        <v>19</v>
      </c>
      <c r="K20" s="92">
        <v>50</v>
      </c>
      <c r="L20" s="40">
        <v>46.666666666666664</v>
      </c>
      <c r="M20" s="46">
        <f t="shared" si="3"/>
        <v>6.6666666666666707E-2</v>
      </c>
      <c r="N20" s="51"/>
    </row>
    <row r="21" spans="1:14" ht="59.25" hidden="1" customHeight="1" thickBot="1" x14ac:dyDescent="0.35">
      <c r="A21" s="24" t="s">
        <v>34</v>
      </c>
      <c r="B21" s="25" t="s">
        <v>38</v>
      </c>
      <c r="C21" s="26"/>
      <c r="D21" s="85" t="s">
        <v>12</v>
      </c>
      <c r="E21" s="86" t="s">
        <v>76</v>
      </c>
      <c r="F21" s="36" t="s">
        <v>179</v>
      </c>
      <c r="G21" s="28" t="s">
        <v>51</v>
      </c>
      <c r="H21" s="129"/>
      <c r="I21" s="108"/>
      <c r="J21" s="117">
        <f t="shared" si="0"/>
        <v>0</v>
      </c>
      <c r="K21" s="93">
        <v>58</v>
      </c>
      <c r="L21" s="43">
        <v>58</v>
      </c>
      <c r="M21" s="49">
        <f t="shared" si="3"/>
        <v>0</v>
      </c>
      <c r="N21" s="54"/>
    </row>
    <row r="22" spans="1:14" s="1" customFormat="1" ht="60" hidden="1" customHeight="1" x14ac:dyDescent="0.3">
      <c r="A22" s="19" t="s">
        <v>34</v>
      </c>
      <c r="B22" s="20" t="s">
        <v>39</v>
      </c>
      <c r="C22" s="29"/>
      <c r="D22" s="79" t="s">
        <v>128</v>
      </c>
      <c r="E22" s="21" t="s">
        <v>129</v>
      </c>
      <c r="F22" s="22" t="s">
        <v>180</v>
      </c>
      <c r="G22" s="23" t="s">
        <v>47</v>
      </c>
      <c r="H22" s="132"/>
      <c r="I22" s="106"/>
      <c r="J22" s="114">
        <f t="shared" si="0"/>
        <v>0</v>
      </c>
      <c r="K22" s="91">
        <v>127</v>
      </c>
      <c r="L22" s="42">
        <v>109.57446808510639</v>
      </c>
      <c r="M22" s="48">
        <f t="shared" si="3"/>
        <v>0.13720891271569771</v>
      </c>
      <c r="N22" s="72"/>
    </row>
    <row r="23" spans="1:14" ht="59.25" hidden="1" customHeight="1" x14ac:dyDescent="0.3">
      <c r="A23" s="6" t="s">
        <v>34</v>
      </c>
      <c r="B23" s="7" t="s">
        <v>39</v>
      </c>
      <c r="C23" s="8"/>
      <c r="D23" s="77" t="s">
        <v>130</v>
      </c>
      <c r="E23" s="78" t="s">
        <v>131</v>
      </c>
      <c r="F23" s="11" t="s">
        <v>181</v>
      </c>
      <c r="G23" s="12" t="s">
        <v>47</v>
      </c>
      <c r="H23" s="132"/>
      <c r="I23" s="106"/>
      <c r="J23" s="116">
        <f t="shared" si="0"/>
        <v>0</v>
      </c>
      <c r="K23" s="92">
        <v>143</v>
      </c>
      <c r="L23" s="40">
        <v>120.21276595744682</v>
      </c>
      <c r="M23" s="46">
        <f t="shared" si="3"/>
        <v>0.1593512870108614</v>
      </c>
      <c r="N23" s="51" t="s">
        <v>99</v>
      </c>
    </row>
    <row r="24" spans="1:14" ht="59.25" customHeight="1" x14ac:dyDescent="0.3">
      <c r="A24" s="6" t="s">
        <v>34</v>
      </c>
      <c r="B24" s="7" t="s">
        <v>39</v>
      </c>
      <c r="C24" s="8"/>
      <c r="D24" s="173" t="s">
        <v>13</v>
      </c>
      <c r="E24" s="174" t="s">
        <v>64</v>
      </c>
      <c r="F24" s="11" t="s">
        <v>182</v>
      </c>
      <c r="G24" s="12" t="s">
        <v>47</v>
      </c>
      <c r="H24" s="128">
        <v>146</v>
      </c>
      <c r="I24" s="106"/>
      <c r="J24" s="116">
        <f t="shared" si="0"/>
        <v>146</v>
      </c>
      <c r="K24" s="92">
        <v>158</v>
      </c>
      <c r="L24" s="40">
        <v>128.72340425531917</v>
      </c>
      <c r="M24" s="46">
        <f t="shared" si="3"/>
        <v>0.18529490977646096</v>
      </c>
      <c r="N24" s="51" t="s">
        <v>140</v>
      </c>
    </row>
    <row r="25" spans="1:14" ht="59.25" customHeight="1" x14ac:dyDescent="0.3">
      <c r="A25" s="6" t="s">
        <v>34</v>
      </c>
      <c r="B25" s="7" t="s">
        <v>39</v>
      </c>
      <c r="C25" s="8"/>
      <c r="D25" s="169" t="s">
        <v>14</v>
      </c>
      <c r="E25" s="170" t="s">
        <v>65</v>
      </c>
      <c r="F25" s="11" t="s">
        <v>183</v>
      </c>
      <c r="G25" s="12" t="s">
        <v>47</v>
      </c>
      <c r="H25" s="132">
        <v>71</v>
      </c>
      <c r="I25" s="106"/>
      <c r="J25" s="116">
        <f t="shared" si="0"/>
        <v>71</v>
      </c>
      <c r="K25" s="92">
        <v>238</v>
      </c>
      <c r="L25" s="42">
        <v>219.58762886597938</v>
      </c>
      <c r="M25" s="46">
        <f t="shared" si="3"/>
        <v>7.7362903924456369E-2</v>
      </c>
      <c r="N25" s="51"/>
    </row>
    <row r="26" spans="1:14" ht="59.25" customHeight="1" x14ac:dyDescent="0.3">
      <c r="A26" s="6" t="s">
        <v>34</v>
      </c>
      <c r="B26" s="7" t="s">
        <v>39</v>
      </c>
      <c r="C26" s="8"/>
      <c r="D26" s="169" t="s">
        <v>15</v>
      </c>
      <c r="E26" s="170" t="s">
        <v>66</v>
      </c>
      <c r="F26" s="11" t="s">
        <v>184</v>
      </c>
      <c r="G26" s="12" t="s">
        <v>47</v>
      </c>
      <c r="H26" s="126">
        <v>75</v>
      </c>
      <c r="I26" s="106"/>
      <c r="J26" s="116">
        <f t="shared" si="0"/>
        <v>75</v>
      </c>
      <c r="K26" s="92">
        <v>261</v>
      </c>
      <c r="L26" s="42">
        <v>234.02061855670104</v>
      </c>
      <c r="M26" s="46">
        <f t="shared" si="3"/>
        <v>0.10336927756053242</v>
      </c>
      <c r="N26" s="51"/>
    </row>
    <row r="27" spans="1:14" ht="59.25" customHeight="1" thickBot="1" x14ac:dyDescent="0.35">
      <c r="A27" s="24" t="s">
        <v>34</v>
      </c>
      <c r="B27" s="25" t="s">
        <v>39</v>
      </c>
      <c r="C27" s="26"/>
      <c r="D27" s="171" t="s">
        <v>16</v>
      </c>
      <c r="E27" s="172" t="s">
        <v>67</v>
      </c>
      <c r="F27" s="27" t="s">
        <v>185</v>
      </c>
      <c r="G27" s="28" t="s">
        <v>47</v>
      </c>
      <c r="H27" s="142">
        <v>47</v>
      </c>
      <c r="I27" s="108"/>
      <c r="J27" s="117">
        <f t="shared" si="0"/>
        <v>47</v>
      </c>
      <c r="K27" s="93">
        <v>298</v>
      </c>
      <c r="L27" s="43">
        <v>273.1958762886598</v>
      </c>
      <c r="M27" s="49">
        <f t="shared" si="3"/>
        <v>8.3235314467584545E-2</v>
      </c>
      <c r="N27" s="54"/>
    </row>
    <row r="28" spans="1:14" ht="59.25" hidden="1" customHeight="1" x14ac:dyDescent="0.3">
      <c r="A28" s="6" t="s">
        <v>34</v>
      </c>
      <c r="B28" s="7" t="s">
        <v>93</v>
      </c>
      <c r="C28" s="9"/>
      <c r="D28" s="78" t="s">
        <v>85</v>
      </c>
      <c r="E28" s="78" t="s">
        <v>150</v>
      </c>
      <c r="F28" s="11" t="s">
        <v>187</v>
      </c>
      <c r="G28" s="12" t="s">
        <v>51</v>
      </c>
      <c r="H28" s="132"/>
      <c r="I28" s="106"/>
      <c r="J28" s="116">
        <f t="shared" si="0"/>
        <v>0</v>
      </c>
      <c r="K28" s="92">
        <v>208</v>
      </c>
      <c r="L28" s="40">
        <v>193.68421052631581</v>
      </c>
      <c r="M28" s="46">
        <f t="shared" ref="M28:M46" si="4">(K28-L28)/K28</f>
        <v>6.8825910931173989E-2</v>
      </c>
      <c r="N28" s="51"/>
    </row>
    <row r="29" spans="1:14" ht="59.25" hidden="1" customHeight="1" x14ac:dyDescent="0.3">
      <c r="A29" s="6" t="s">
        <v>34</v>
      </c>
      <c r="B29" s="7" t="s">
        <v>93</v>
      </c>
      <c r="C29" s="9"/>
      <c r="D29" s="78" t="s">
        <v>86</v>
      </c>
      <c r="E29" s="78" t="s">
        <v>151</v>
      </c>
      <c r="F29" s="11" t="s">
        <v>188</v>
      </c>
      <c r="G29" s="12" t="s">
        <v>51</v>
      </c>
      <c r="H29" s="138"/>
      <c r="I29" s="106"/>
      <c r="J29" s="116">
        <f t="shared" si="0"/>
        <v>0</v>
      </c>
      <c r="K29" s="92">
        <v>208</v>
      </c>
      <c r="L29" s="40">
        <v>195.78947368421055</v>
      </c>
      <c r="M29" s="46">
        <f t="shared" si="4"/>
        <v>5.8704453441295441E-2</v>
      </c>
      <c r="N29" s="51"/>
    </row>
    <row r="30" spans="1:14" ht="59.25" hidden="1" customHeight="1" x14ac:dyDescent="0.3">
      <c r="A30" s="6" t="s">
        <v>34</v>
      </c>
      <c r="B30" s="7" t="s">
        <v>93</v>
      </c>
      <c r="C30" s="9"/>
      <c r="D30" s="78" t="s">
        <v>88</v>
      </c>
      <c r="E30" s="78" t="s">
        <v>152</v>
      </c>
      <c r="F30" s="11" t="s">
        <v>189</v>
      </c>
      <c r="G30" s="12" t="s">
        <v>51</v>
      </c>
      <c r="H30" s="134"/>
      <c r="I30" s="106"/>
      <c r="J30" s="116">
        <f t="shared" si="0"/>
        <v>0</v>
      </c>
      <c r="K30" s="92">
        <v>216</v>
      </c>
      <c r="L30" s="40">
        <v>206.31578947368422</v>
      </c>
      <c r="M30" s="46">
        <f t="shared" si="4"/>
        <v>4.4834307992202685E-2</v>
      </c>
      <c r="N30" s="51"/>
    </row>
    <row r="31" spans="1:14" ht="59.25" hidden="1" customHeight="1" thickBot="1" x14ac:dyDescent="0.35">
      <c r="A31" s="24" t="s">
        <v>34</v>
      </c>
      <c r="B31" s="25" t="s">
        <v>93</v>
      </c>
      <c r="C31" s="37"/>
      <c r="D31" s="83" t="s">
        <v>87</v>
      </c>
      <c r="E31" s="84" t="s">
        <v>153</v>
      </c>
      <c r="F31" s="27" t="s">
        <v>186</v>
      </c>
      <c r="G31" s="28" t="s">
        <v>51</v>
      </c>
      <c r="H31" s="137"/>
      <c r="I31" s="112"/>
      <c r="J31" s="117">
        <f t="shared" si="0"/>
        <v>0</v>
      </c>
      <c r="K31" s="93">
        <v>261</v>
      </c>
      <c r="L31" s="43">
        <v>237.11340206185568</v>
      </c>
      <c r="M31" s="49">
        <f t="shared" si="4"/>
        <v>9.1519532330054859E-2</v>
      </c>
      <c r="N31" s="54"/>
    </row>
    <row r="32" spans="1:14" ht="57.75" hidden="1" customHeight="1" x14ac:dyDescent="0.3">
      <c r="A32" s="19" t="s">
        <v>34</v>
      </c>
      <c r="B32" s="20" t="s">
        <v>40</v>
      </c>
      <c r="C32" s="29"/>
      <c r="D32" s="79" t="s">
        <v>17</v>
      </c>
      <c r="E32" s="80" t="s">
        <v>154</v>
      </c>
      <c r="F32" s="22" t="s">
        <v>190</v>
      </c>
      <c r="G32" s="23" t="s">
        <v>51</v>
      </c>
      <c r="H32" s="141"/>
      <c r="I32" s="106"/>
      <c r="J32" s="114">
        <f t="shared" si="0"/>
        <v>0</v>
      </c>
      <c r="K32" s="91">
        <v>38</v>
      </c>
      <c r="L32" s="42">
        <v>35.555555555555557</v>
      </c>
      <c r="M32" s="48">
        <f t="shared" si="4"/>
        <v>6.4327485380116914E-2</v>
      </c>
      <c r="N32" s="72"/>
    </row>
    <row r="33" spans="1:14" ht="59.25" hidden="1" customHeight="1" x14ac:dyDescent="0.3">
      <c r="A33" s="69" t="s">
        <v>34</v>
      </c>
      <c r="B33" s="61" t="s">
        <v>40</v>
      </c>
      <c r="C33" s="62"/>
      <c r="D33" s="88" t="s">
        <v>18</v>
      </c>
      <c r="E33" s="89" t="s">
        <v>68</v>
      </c>
      <c r="F33" s="63" t="s">
        <v>191</v>
      </c>
      <c r="G33" s="64" t="s">
        <v>51</v>
      </c>
      <c r="H33" s="140"/>
      <c r="I33" s="109"/>
      <c r="J33" s="121">
        <f t="shared" si="0"/>
        <v>0</v>
      </c>
      <c r="K33" s="95">
        <v>82</v>
      </c>
      <c r="L33" s="65">
        <v>75.268817204301072</v>
      </c>
      <c r="M33" s="66">
        <f t="shared" si="4"/>
        <v>8.2087595069499114E-2</v>
      </c>
      <c r="N33" s="73"/>
    </row>
    <row r="34" spans="1:14" ht="56.25" customHeight="1" x14ac:dyDescent="0.3">
      <c r="A34" s="19" t="s">
        <v>34</v>
      </c>
      <c r="B34" s="20" t="s">
        <v>80</v>
      </c>
      <c r="C34" s="29"/>
      <c r="D34" s="175" t="s">
        <v>19</v>
      </c>
      <c r="E34" s="176" t="s">
        <v>77</v>
      </c>
      <c r="F34" s="22" t="s">
        <v>191</v>
      </c>
      <c r="G34" s="23" t="s">
        <v>51</v>
      </c>
      <c r="H34" s="126">
        <v>8</v>
      </c>
      <c r="I34" s="106"/>
      <c r="J34" s="114">
        <f t="shared" si="0"/>
        <v>8</v>
      </c>
      <c r="K34" s="91">
        <v>32</v>
      </c>
      <c r="L34" s="42">
        <v>28.888888888888889</v>
      </c>
      <c r="M34" s="48">
        <f t="shared" si="4"/>
        <v>9.722222222222221E-2</v>
      </c>
      <c r="N34" s="72"/>
    </row>
    <row r="35" spans="1:14" ht="56.25" customHeight="1" thickBot="1" x14ac:dyDescent="0.35">
      <c r="A35" s="24" t="s">
        <v>34</v>
      </c>
      <c r="B35" s="25" t="s">
        <v>80</v>
      </c>
      <c r="C35" s="26"/>
      <c r="D35" s="177" t="s">
        <v>20</v>
      </c>
      <c r="E35" s="178" t="s">
        <v>69</v>
      </c>
      <c r="F35" s="27" t="s">
        <v>192</v>
      </c>
      <c r="G35" s="28" t="s">
        <v>51</v>
      </c>
      <c r="H35" s="131">
        <v>9</v>
      </c>
      <c r="I35" s="108"/>
      <c r="J35" s="117">
        <f t="shared" ref="J35:J63" si="5">H35+I35</f>
        <v>9</v>
      </c>
      <c r="K35" s="93">
        <v>32</v>
      </c>
      <c r="L35" s="43">
        <v>28.888888888888889</v>
      </c>
      <c r="M35" s="49">
        <f t="shared" si="4"/>
        <v>9.722222222222221E-2</v>
      </c>
      <c r="N35" s="54"/>
    </row>
    <row r="36" spans="1:14" ht="57.75" customHeight="1" x14ac:dyDescent="0.3">
      <c r="A36" s="19" t="s">
        <v>34</v>
      </c>
      <c r="B36" s="20" t="s">
        <v>41</v>
      </c>
      <c r="C36" s="29"/>
      <c r="D36" s="175" t="s">
        <v>28</v>
      </c>
      <c r="E36" s="176" t="s">
        <v>155</v>
      </c>
      <c r="F36" s="22" t="s">
        <v>193</v>
      </c>
      <c r="G36" s="23" t="s">
        <v>47</v>
      </c>
      <c r="H36" s="126">
        <v>16</v>
      </c>
      <c r="I36" s="106"/>
      <c r="J36" s="114">
        <f t="shared" si="5"/>
        <v>16</v>
      </c>
      <c r="K36" s="91">
        <v>163</v>
      </c>
      <c r="L36" s="42">
        <v>148.93617021276597</v>
      </c>
      <c r="M36" s="48">
        <f t="shared" si="4"/>
        <v>8.6281164338859059E-2</v>
      </c>
      <c r="N36" s="72"/>
    </row>
    <row r="37" spans="1:14" ht="57.75" customHeight="1" x14ac:dyDescent="0.3">
      <c r="A37" s="6" t="s">
        <v>34</v>
      </c>
      <c r="B37" s="7" t="s">
        <v>41</v>
      </c>
      <c r="C37" s="8"/>
      <c r="D37" s="173" t="s">
        <v>29</v>
      </c>
      <c r="E37" s="174" t="s">
        <v>82</v>
      </c>
      <c r="F37" s="11" t="s">
        <v>194</v>
      </c>
      <c r="G37" s="12" t="s">
        <v>47</v>
      </c>
      <c r="H37" s="126">
        <v>14</v>
      </c>
      <c r="I37" s="106"/>
      <c r="J37" s="116">
        <f t="shared" si="5"/>
        <v>14</v>
      </c>
      <c r="K37" s="92">
        <v>172</v>
      </c>
      <c r="L37" s="40">
        <v>158.94736842105263</v>
      </c>
      <c r="M37" s="46">
        <f t="shared" si="4"/>
        <v>7.5887392900856804E-2</v>
      </c>
      <c r="N37" s="51"/>
    </row>
    <row r="38" spans="1:14" ht="57.75" customHeight="1" x14ac:dyDescent="0.3">
      <c r="A38" s="6" t="s">
        <v>34</v>
      </c>
      <c r="B38" s="7" t="s">
        <v>41</v>
      </c>
      <c r="C38" s="8"/>
      <c r="D38" s="173" t="s">
        <v>30</v>
      </c>
      <c r="E38" s="174" t="s">
        <v>83</v>
      </c>
      <c r="F38" s="11" t="s">
        <v>195</v>
      </c>
      <c r="G38" s="12" t="s">
        <v>47</v>
      </c>
      <c r="H38" s="126">
        <v>8</v>
      </c>
      <c r="I38" s="106"/>
      <c r="J38" s="116">
        <f t="shared" si="5"/>
        <v>8</v>
      </c>
      <c r="K38" s="92">
        <v>255</v>
      </c>
      <c r="L38" s="40">
        <v>238.14432989690721</v>
      </c>
      <c r="M38" s="46">
        <f t="shared" si="4"/>
        <v>6.6100667070952121E-2</v>
      </c>
      <c r="N38" s="51"/>
    </row>
    <row r="39" spans="1:14" ht="57.75" customHeight="1" thickBot="1" x14ac:dyDescent="0.35">
      <c r="A39" s="6" t="s">
        <v>34</v>
      </c>
      <c r="B39" s="7" t="s">
        <v>41</v>
      </c>
      <c r="C39" s="8"/>
      <c r="D39" s="173" t="s">
        <v>31</v>
      </c>
      <c r="E39" s="174" t="s">
        <v>84</v>
      </c>
      <c r="F39" s="11" t="s">
        <v>196</v>
      </c>
      <c r="G39" s="12" t="s">
        <v>47</v>
      </c>
      <c r="H39" s="126">
        <v>22</v>
      </c>
      <c r="I39" s="110"/>
      <c r="J39" s="116">
        <f t="shared" si="5"/>
        <v>22</v>
      </c>
      <c r="K39" s="92">
        <v>283</v>
      </c>
      <c r="L39" s="40">
        <v>257.73195876288662</v>
      </c>
      <c r="M39" s="46">
        <f t="shared" si="4"/>
        <v>8.928636479545364E-2</v>
      </c>
      <c r="N39" s="51"/>
    </row>
    <row r="40" spans="1:14" ht="57.75" hidden="1" customHeight="1" thickBot="1" x14ac:dyDescent="0.35">
      <c r="A40" s="24" t="s">
        <v>34</v>
      </c>
      <c r="B40" s="25" t="s">
        <v>41</v>
      </c>
      <c r="C40" s="26"/>
      <c r="D40" s="83" t="s">
        <v>32</v>
      </c>
      <c r="E40" s="84" t="s">
        <v>156</v>
      </c>
      <c r="F40" s="27" t="s">
        <v>197</v>
      </c>
      <c r="G40" s="28" t="s">
        <v>47</v>
      </c>
      <c r="H40" s="131"/>
      <c r="I40" s="108"/>
      <c r="J40" s="117">
        <f t="shared" si="5"/>
        <v>0</v>
      </c>
      <c r="K40" s="93">
        <v>246</v>
      </c>
      <c r="L40" s="43">
        <v>229.89690721649484</v>
      </c>
      <c r="M40" s="49">
        <f t="shared" si="4"/>
        <v>6.5459726762216106E-2</v>
      </c>
      <c r="N40" s="54"/>
    </row>
    <row r="41" spans="1:14" ht="56.25" customHeight="1" x14ac:dyDescent="0.3">
      <c r="A41" s="30" t="s">
        <v>34</v>
      </c>
      <c r="B41" s="31" t="s">
        <v>42</v>
      </c>
      <c r="C41" s="32"/>
      <c r="D41" s="162" t="s">
        <v>81</v>
      </c>
      <c r="E41" s="161" t="s">
        <v>157</v>
      </c>
      <c r="F41" s="33" t="s">
        <v>198</v>
      </c>
      <c r="G41" s="34" t="s">
        <v>49</v>
      </c>
      <c r="H41" s="133">
        <v>23</v>
      </c>
      <c r="I41" s="106"/>
      <c r="J41" s="118">
        <f t="shared" si="5"/>
        <v>23</v>
      </c>
      <c r="K41" s="94">
        <v>116</v>
      </c>
      <c r="L41" s="70">
        <v>106.38297872340426</v>
      </c>
      <c r="M41" s="71">
        <f t="shared" si="4"/>
        <v>8.2905355832721864E-2</v>
      </c>
      <c r="N41" s="67"/>
    </row>
    <row r="42" spans="1:14" ht="56.25" hidden="1" customHeight="1" x14ac:dyDescent="0.3">
      <c r="A42" s="6" t="s">
        <v>34</v>
      </c>
      <c r="B42" s="7" t="s">
        <v>42</v>
      </c>
      <c r="C42" s="9"/>
      <c r="D42" s="77" t="s">
        <v>126</v>
      </c>
      <c r="E42" s="78" t="s">
        <v>127</v>
      </c>
      <c r="F42" s="11" t="s">
        <v>199</v>
      </c>
      <c r="G42" s="12" t="s">
        <v>49</v>
      </c>
      <c r="H42" s="128"/>
      <c r="I42" s="106"/>
      <c r="J42" s="116">
        <f t="shared" si="5"/>
        <v>0</v>
      </c>
      <c r="K42" s="92">
        <v>138</v>
      </c>
      <c r="L42" s="40">
        <v>129.78723404255319</v>
      </c>
      <c r="M42" s="46">
        <f t="shared" si="4"/>
        <v>5.9512796793092793E-2</v>
      </c>
      <c r="N42" s="51"/>
    </row>
    <row r="43" spans="1:14" ht="56.25" customHeight="1" x14ac:dyDescent="0.3">
      <c r="A43" s="102" t="s">
        <v>34</v>
      </c>
      <c r="B43" s="103" t="s">
        <v>42</v>
      </c>
      <c r="C43" s="104"/>
      <c r="D43" s="164" t="s">
        <v>91</v>
      </c>
      <c r="E43" s="163" t="s">
        <v>158</v>
      </c>
      <c r="F43" s="17" t="s">
        <v>200</v>
      </c>
      <c r="G43" s="18" t="s">
        <v>49</v>
      </c>
      <c r="H43" s="127">
        <v>11</v>
      </c>
      <c r="I43" s="107"/>
      <c r="J43" s="122">
        <f t="shared" si="5"/>
        <v>11</v>
      </c>
      <c r="K43" s="90">
        <v>149</v>
      </c>
      <c r="L43" s="41">
        <v>143.61702127659575</v>
      </c>
      <c r="M43" s="47">
        <f t="shared" si="4"/>
        <v>3.6127373982578856E-2</v>
      </c>
      <c r="N43" s="105"/>
    </row>
    <row r="44" spans="1:14" ht="54" hidden="1" customHeight="1" x14ac:dyDescent="0.3">
      <c r="A44" s="19" t="s">
        <v>34</v>
      </c>
      <c r="B44" s="20" t="s">
        <v>43</v>
      </c>
      <c r="C44" s="29"/>
      <c r="D44" s="79" t="s">
        <v>21</v>
      </c>
      <c r="E44" s="80" t="s">
        <v>70</v>
      </c>
      <c r="F44" s="22" t="s">
        <v>201</v>
      </c>
      <c r="G44" s="23" t="s">
        <v>47</v>
      </c>
      <c r="H44" s="125"/>
      <c r="I44" s="106"/>
      <c r="J44" s="114">
        <f t="shared" si="5"/>
        <v>0</v>
      </c>
      <c r="K44" s="91">
        <v>60</v>
      </c>
      <c r="L44" s="42">
        <v>55.913978494623656</v>
      </c>
      <c r="M44" s="48">
        <f t="shared" si="4"/>
        <v>6.8100358422939072E-2</v>
      </c>
      <c r="N44" s="72"/>
    </row>
    <row r="45" spans="1:14" ht="54" customHeight="1" x14ac:dyDescent="0.3">
      <c r="A45" s="6" t="s">
        <v>34</v>
      </c>
      <c r="B45" s="7" t="s">
        <v>43</v>
      </c>
      <c r="C45" s="8"/>
      <c r="D45" s="173" t="s">
        <v>109</v>
      </c>
      <c r="E45" s="174" t="s">
        <v>110</v>
      </c>
      <c r="F45" s="11" t="s">
        <v>202</v>
      </c>
      <c r="G45" s="12" t="s">
        <v>47</v>
      </c>
      <c r="H45" s="128">
        <v>11</v>
      </c>
      <c r="I45" s="106"/>
      <c r="J45" s="116">
        <f t="shared" si="5"/>
        <v>11</v>
      </c>
      <c r="K45" s="92">
        <v>63</v>
      </c>
      <c r="L45" s="40">
        <v>55.913978494623656</v>
      </c>
      <c r="M45" s="46">
        <f t="shared" si="4"/>
        <v>0.11247653183137055</v>
      </c>
      <c r="N45" s="51"/>
    </row>
    <row r="46" spans="1:14" ht="54" customHeight="1" x14ac:dyDescent="0.3">
      <c r="A46" s="6" t="s">
        <v>34</v>
      </c>
      <c r="B46" s="7" t="s">
        <v>43</v>
      </c>
      <c r="C46" s="8"/>
      <c r="D46" s="173" t="s">
        <v>22</v>
      </c>
      <c r="E46" s="174" t="s">
        <v>71</v>
      </c>
      <c r="F46" s="11" t="s">
        <v>203</v>
      </c>
      <c r="G46" s="12" t="s">
        <v>47</v>
      </c>
      <c r="H46" s="132">
        <v>14</v>
      </c>
      <c r="I46" s="125"/>
      <c r="J46" s="116">
        <f t="shared" si="5"/>
        <v>14</v>
      </c>
      <c r="K46" s="92">
        <v>63</v>
      </c>
      <c r="L46" s="40">
        <v>56.989247311827953</v>
      </c>
      <c r="M46" s="46">
        <f t="shared" si="4"/>
        <v>9.5408772828127736E-2</v>
      </c>
      <c r="N46" s="51"/>
    </row>
    <row r="47" spans="1:14" ht="54" customHeight="1" thickBot="1" x14ac:dyDescent="0.35">
      <c r="A47" s="24" t="s">
        <v>34</v>
      </c>
      <c r="B47" s="25" t="s">
        <v>43</v>
      </c>
      <c r="C47" s="26"/>
      <c r="D47" s="177" t="s">
        <v>114</v>
      </c>
      <c r="E47" s="178" t="s">
        <v>115</v>
      </c>
      <c r="F47" s="27" t="s">
        <v>204</v>
      </c>
      <c r="G47" s="28" t="s">
        <v>47</v>
      </c>
      <c r="H47" s="143">
        <v>20</v>
      </c>
      <c r="I47" s="129"/>
      <c r="J47" s="117">
        <f t="shared" si="5"/>
        <v>20</v>
      </c>
      <c r="K47" s="93">
        <v>69</v>
      </c>
      <c r="L47" s="43">
        <v>62.365591397849457</v>
      </c>
      <c r="M47" s="49">
        <f t="shared" ref="M47:M62" si="6">(K47-L47)/K47</f>
        <v>9.6150849306529618E-2</v>
      </c>
      <c r="N47" s="54"/>
    </row>
    <row r="48" spans="1:14" ht="54" hidden="1" customHeight="1" thickBot="1" x14ac:dyDescent="0.35">
      <c r="A48" s="149" t="s">
        <v>34</v>
      </c>
      <c r="B48" s="150" t="s">
        <v>145</v>
      </c>
      <c r="C48" s="39"/>
      <c r="D48" s="98" t="s">
        <v>146</v>
      </c>
      <c r="E48" s="87" t="s">
        <v>147</v>
      </c>
      <c r="F48" s="38" t="s">
        <v>205</v>
      </c>
      <c r="G48" s="151" t="s">
        <v>47</v>
      </c>
      <c r="H48" s="152"/>
      <c r="I48" s="139"/>
      <c r="J48" s="124">
        <f t="shared" si="5"/>
        <v>0</v>
      </c>
      <c r="K48" s="99">
        <v>115</v>
      </c>
      <c r="L48" s="44">
        <v>111</v>
      </c>
      <c r="M48" s="50">
        <f t="shared" si="6"/>
        <v>3.4782608695652174E-2</v>
      </c>
      <c r="N48" s="74"/>
    </row>
    <row r="49" spans="1:14" ht="59.25" customHeight="1" x14ac:dyDescent="0.3">
      <c r="A49" s="55" t="s">
        <v>34</v>
      </c>
      <c r="B49" s="56" t="s">
        <v>75</v>
      </c>
      <c r="C49" s="68"/>
      <c r="D49" s="179" t="s">
        <v>121</v>
      </c>
      <c r="E49" s="180" t="s">
        <v>159</v>
      </c>
      <c r="F49" s="57" t="s">
        <v>206</v>
      </c>
      <c r="G49" s="58" t="s">
        <v>47</v>
      </c>
      <c r="H49" s="144">
        <v>24</v>
      </c>
      <c r="I49" s="145"/>
      <c r="J49" s="123">
        <f t="shared" si="5"/>
        <v>24</v>
      </c>
      <c r="K49" s="96">
        <v>107</v>
      </c>
      <c r="L49" s="59">
        <v>97.849462365591393</v>
      </c>
      <c r="M49" s="60">
        <f t="shared" si="6"/>
        <v>8.5519043312229981E-2</v>
      </c>
      <c r="N49" s="75"/>
    </row>
    <row r="50" spans="1:14" ht="55.5" customHeight="1" x14ac:dyDescent="0.3">
      <c r="A50" s="19" t="s">
        <v>34</v>
      </c>
      <c r="B50" s="20" t="s">
        <v>44</v>
      </c>
      <c r="C50" s="29"/>
      <c r="D50" s="175" t="s">
        <v>103</v>
      </c>
      <c r="E50" s="176" t="s">
        <v>104</v>
      </c>
      <c r="F50" s="22" t="s">
        <v>207</v>
      </c>
      <c r="G50" s="23" t="s">
        <v>50</v>
      </c>
      <c r="H50" s="132">
        <v>160</v>
      </c>
      <c r="I50" s="125"/>
      <c r="J50" s="114">
        <f t="shared" si="5"/>
        <v>160</v>
      </c>
      <c r="K50" s="91">
        <v>141</v>
      </c>
      <c r="L50" s="42">
        <v>126.59574468085107</v>
      </c>
      <c r="M50" s="48">
        <f t="shared" si="6"/>
        <v>0.10215783914290022</v>
      </c>
      <c r="N50" s="72" t="s">
        <v>140</v>
      </c>
    </row>
    <row r="51" spans="1:14" ht="55.5" customHeight="1" x14ac:dyDescent="0.3">
      <c r="A51" s="19" t="s">
        <v>34</v>
      </c>
      <c r="B51" s="20" t="s">
        <v>44</v>
      </c>
      <c r="C51" s="29"/>
      <c r="D51" s="175" t="s">
        <v>112</v>
      </c>
      <c r="E51" s="176" t="s">
        <v>113</v>
      </c>
      <c r="F51" s="22" t="s">
        <v>208</v>
      </c>
      <c r="G51" s="23" t="s">
        <v>50</v>
      </c>
      <c r="H51" s="146">
        <v>26</v>
      </c>
      <c r="I51" s="125"/>
      <c r="J51" s="114">
        <f t="shared" si="5"/>
        <v>26</v>
      </c>
      <c r="K51" s="91">
        <v>171</v>
      </c>
      <c r="L51" s="42">
        <v>165.26315789473685</v>
      </c>
      <c r="M51" s="48">
        <f t="shared" si="6"/>
        <v>3.3548784241304974E-2</v>
      </c>
      <c r="N51" s="72"/>
    </row>
    <row r="52" spans="1:14" ht="59.25" hidden="1" customHeight="1" x14ac:dyDescent="0.3">
      <c r="A52" s="19" t="s">
        <v>34</v>
      </c>
      <c r="B52" s="20" t="s">
        <v>44</v>
      </c>
      <c r="C52" s="29"/>
      <c r="D52" s="79" t="s">
        <v>105</v>
      </c>
      <c r="E52" s="80" t="s">
        <v>106</v>
      </c>
      <c r="F52" s="22" t="s">
        <v>209</v>
      </c>
      <c r="G52" s="23" t="s">
        <v>50</v>
      </c>
      <c r="H52" s="125"/>
      <c r="I52" s="125"/>
      <c r="J52" s="114">
        <f t="shared" si="5"/>
        <v>0</v>
      </c>
      <c r="K52" s="91">
        <v>199</v>
      </c>
      <c r="L52" s="42">
        <v>187.36842105263159</v>
      </c>
      <c r="M52" s="48">
        <f t="shared" si="6"/>
        <v>5.845014546416287E-2</v>
      </c>
      <c r="N52" s="72"/>
    </row>
    <row r="53" spans="1:14" ht="55.5" customHeight="1" x14ac:dyDescent="0.3">
      <c r="A53" s="19" t="s">
        <v>34</v>
      </c>
      <c r="B53" s="20" t="s">
        <v>44</v>
      </c>
      <c r="C53" s="29"/>
      <c r="D53" s="165" t="s">
        <v>24</v>
      </c>
      <c r="E53" s="166" t="s">
        <v>72</v>
      </c>
      <c r="F53" s="22" t="s">
        <v>210</v>
      </c>
      <c r="G53" s="23" t="s">
        <v>50</v>
      </c>
      <c r="H53" s="125">
        <v>17</v>
      </c>
      <c r="I53" s="125"/>
      <c r="J53" s="114">
        <f t="shared" si="5"/>
        <v>17</v>
      </c>
      <c r="K53" s="91">
        <v>228</v>
      </c>
      <c r="L53" s="42">
        <v>218.55670103092785</v>
      </c>
      <c r="M53" s="48">
        <f t="shared" si="6"/>
        <v>4.1417977934526957E-2</v>
      </c>
      <c r="N53" s="72"/>
    </row>
    <row r="54" spans="1:14" ht="55.5" customHeight="1" x14ac:dyDescent="0.3">
      <c r="A54" s="19" t="s">
        <v>34</v>
      </c>
      <c r="B54" s="20" t="s">
        <v>44</v>
      </c>
      <c r="C54" s="29"/>
      <c r="D54" s="165" t="s">
        <v>25</v>
      </c>
      <c r="E54" s="166" t="s">
        <v>73</v>
      </c>
      <c r="F54" s="22" t="s">
        <v>211</v>
      </c>
      <c r="G54" s="23" t="s">
        <v>50</v>
      </c>
      <c r="H54" s="125">
        <v>17</v>
      </c>
      <c r="I54" s="125"/>
      <c r="J54" s="114">
        <f t="shared" si="5"/>
        <v>17</v>
      </c>
      <c r="K54" s="91">
        <v>237</v>
      </c>
      <c r="L54" s="42">
        <v>217.5257731958763</v>
      </c>
      <c r="M54" s="48">
        <f t="shared" si="6"/>
        <v>8.2169733350732924E-2</v>
      </c>
      <c r="N54" s="72"/>
    </row>
    <row r="55" spans="1:14" ht="55.5" customHeight="1" x14ac:dyDescent="0.3">
      <c r="A55" s="19" t="s">
        <v>34</v>
      </c>
      <c r="B55" s="20" t="s">
        <v>44</v>
      </c>
      <c r="C55" s="29"/>
      <c r="D55" s="165" t="s">
        <v>26</v>
      </c>
      <c r="E55" s="166" t="s">
        <v>74</v>
      </c>
      <c r="F55" s="22" t="s">
        <v>212</v>
      </c>
      <c r="G55" s="23" t="s">
        <v>50</v>
      </c>
      <c r="H55" s="132">
        <v>18</v>
      </c>
      <c r="I55" s="125"/>
      <c r="J55" s="114">
        <f t="shared" si="5"/>
        <v>18</v>
      </c>
      <c r="K55" s="91">
        <v>252</v>
      </c>
      <c r="L55" s="42">
        <v>240.20618556701032</v>
      </c>
      <c r="M55" s="48">
        <f t="shared" si="6"/>
        <v>4.680085092456221E-2</v>
      </c>
      <c r="N55" s="72"/>
    </row>
    <row r="56" spans="1:14" ht="55.5" customHeight="1" x14ac:dyDescent="0.3">
      <c r="A56" s="19" t="s">
        <v>34</v>
      </c>
      <c r="B56" s="20" t="s">
        <v>44</v>
      </c>
      <c r="C56" s="29"/>
      <c r="D56" s="175" t="s">
        <v>107</v>
      </c>
      <c r="E56" s="176" t="s">
        <v>108</v>
      </c>
      <c r="F56" s="22" t="s">
        <v>213</v>
      </c>
      <c r="G56" s="23" t="s">
        <v>50</v>
      </c>
      <c r="H56" s="125">
        <v>9</v>
      </c>
      <c r="I56" s="125"/>
      <c r="J56" s="114">
        <f t="shared" si="5"/>
        <v>9</v>
      </c>
      <c r="K56" s="91">
        <v>270</v>
      </c>
      <c r="L56" s="42">
        <v>250.51546391752578</v>
      </c>
      <c r="M56" s="48">
        <f t="shared" si="6"/>
        <v>7.2164948453608227E-2</v>
      </c>
      <c r="N56" s="72"/>
    </row>
    <row r="57" spans="1:14" ht="55.5" customHeight="1" x14ac:dyDescent="0.3">
      <c r="A57" s="19" t="s">
        <v>34</v>
      </c>
      <c r="B57" s="20" t="s">
        <v>44</v>
      </c>
      <c r="C57" s="29"/>
      <c r="D57" s="165" t="s">
        <v>92</v>
      </c>
      <c r="E57" s="166" t="s">
        <v>97</v>
      </c>
      <c r="F57" s="22" t="s">
        <v>214</v>
      </c>
      <c r="G57" s="23" t="s">
        <v>50</v>
      </c>
      <c r="H57" s="132">
        <v>38</v>
      </c>
      <c r="I57" s="125"/>
      <c r="J57" s="114">
        <f t="shared" si="5"/>
        <v>38</v>
      </c>
      <c r="K57" s="91">
        <v>292</v>
      </c>
      <c r="L57" s="42">
        <v>268.04123711340208</v>
      </c>
      <c r="M57" s="48">
        <f t="shared" si="6"/>
        <v>8.2050557830814802E-2</v>
      </c>
      <c r="N57" s="72"/>
    </row>
    <row r="58" spans="1:14" ht="55.5" customHeight="1" x14ac:dyDescent="0.3">
      <c r="A58" s="13" t="s">
        <v>34</v>
      </c>
      <c r="B58" s="14" t="s">
        <v>44</v>
      </c>
      <c r="C58" s="15"/>
      <c r="D58" s="164" t="s">
        <v>143</v>
      </c>
      <c r="E58" s="163" t="s">
        <v>144</v>
      </c>
      <c r="F58" s="17" t="s">
        <v>215</v>
      </c>
      <c r="G58" s="18" t="s">
        <v>50</v>
      </c>
      <c r="H58" s="135">
        <v>2</v>
      </c>
      <c r="I58" s="135"/>
      <c r="J58" s="115">
        <f t="shared" ref="J58" si="7">H58+I58</f>
        <v>2</v>
      </c>
      <c r="K58" s="90">
        <v>363</v>
      </c>
      <c r="L58" s="41">
        <v>351.54639175257734</v>
      </c>
      <c r="M58" s="47">
        <f t="shared" si="6"/>
        <v>3.155263980006244E-2</v>
      </c>
      <c r="N58" s="52" t="s">
        <v>99</v>
      </c>
    </row>
    <row r="59" spans="1:14" ht="60" hidden="1" customHeight="1" x14ac:dyDescent="0.3">
      <c r="A59" s="19" t="s">
        <v>34</v>
      </c>
      <c r="B59" s="20" t="s">
        <v>52</v>
      </c>
      <c r="C59" s="29"/>
      <c r="D59" s="79" t="s">
        <v>23</v>
      </c>
      <c r="E59" s="80" t="s">
        <v>160</v>
      </c>
      <c r="F59" s="22" t="s">
        <v>216</v>
      </c>
      <c r="G59" s="23" t="s">
        <v>47</v>
      </c>
      <c r="H59" s="146"/>
      <c r="I59" s="125"/>
      <c r="J59" s="114">
        <f t="shared" si="5"/>
        <v>0</v>
      </c>
      <c r="K59" s="91">
        <v>177</v>
      </c>
      <c r="L59" s="42">
        <v>163.15789473684211</v>
      </c>
      <c r="M59" s="48">
        <f t="shared" si="6"/>
        <v>7.8203984537615193E-2</v>
      </c>
      <c r="N59" s="72"/>
    </row>
    <row r="60" spans="1:14" ht="57" customHeight="1" x14ac:dyDescent="0.3">
      <c r="A60" s="19" t="s">
        <v>34</v>
      </c>
      <c r="B60" s="20" t="s">
        <v>52</v>
      </c>
      <c r="C60" s="29"/>
      <c r="D60" s="165" t="s">
        <v>27</v>
      </c>
      <c r="E60" s="166" t="s">
        <v>161</v>
      </c>
      <c r="F60" s="22" t="s">
        <v>217</v>
      </c>
      <c r="G60" s="23" t="s">
        <v>48</v>
      </c>
      <c r="H60" s="125">
        <v>5</v>
      </c>
      <c r="I60" s="125"/>
      <c r="J60" s="114">
        <f t="shared" si="5"/>
        <v>5</v>
      </c>
      <c r="K60" s="91">
        <v>338</v>
      </c>
      <c r="L60" s="42">
        <v>293.81443298969072</v>
      </c>
      <c r="M60" s="48">
        <f t="shared" si="6"/>
        <v>0.13072652961629966</v>
      </c>
      <c r="N60" s="72"/>
    </row>
    <row r="61" spans="1:14" ht="57" customHeight="1" x14ac:dyDescent="0.3">
      <c r="A61" s="19" t="s">
        <v>34</v>
      </c>
      <c r="B61" s="20" t="s">
        <v>52</v>
      </c>
      <c r="C61" s="29"/>
      <c r="D61" s="165" t="s">
        <v>117</v>
      </c>
      <c r="E61" s="166" t="s">
        <v>118</v>
      </c>
      <c r="F61" s="22" t="s">
        <v>218</v>
      </c>
      <c r="G61" s="23" t="s">
        <v>48</v>
      </c>
      <c r="H61" s="146">
        <v>36</v>
      </c>
      <c r="I61" s="125"/>
      <c r="J61" s="114">
        <f t="shared" si="5"/>
        <v>36</v>
      </c>
      <c r="K61" s="91">
        <v>315</v>
      </c>
      <c r="L61" s="42">
        <v>304.12371134020617</v>
      </c>
      <c r="M61" s="48">
        <f t="shared" si="6"/>
        <v>3.4527900507281994E-2</v>
      </c>
      <c r="N61" s="72" t="s">
        <v>140</v>
      </c>
    </row>
    <row r="62" spans="1:14" ht="57" customHeight="1" x14ac:dyDescent="0.3">
      <c r="A62" s="19" t="s">
        <v>34</v>
      </c>
      <c r="B62" s="20" t="s">
        <v>52</v>
      </c>
      <c r="C62" s="29"/>
      <c r="D62" s="165" t="s">
        <v>119</v>
      </c>
      <c r="E62" s="166" t="s">
        <v>120</v>
      </c>
      <c r="F62" s="22" t="s">
        <v>219</v>
      </c>
      <c r="G62" s="23" t="s">
        <v>48</v>
      </c>
      <c r="H62" s="147">
        <v>30</v>
      </c>
      <c r="I62" s="125"/>
      <c r="J62" s="114">
        <f t="shared" si="5"/>
        <v>30</v>
      </c>
      <c r="K62" s="91">
        <v>439</v>
      </c>
      <c r="L62" s="42">
        <v>407.21649484536084</v>
      </c>
      <c r="M62" s="48">
        <f t="shared" si="6"/>
        <v>7.2399783951342042E-2</v>
      </c>
      <c r="N62" s="72"/>
    </row>
    <row r="63" spans="1:14" ht="57" customHeight="1" thickBot="1" x14ac:dyDescent="0.35">
      <c r="A63" s="153" t="s">
        <v>34</v>
      </c>
      <c r="B63" s="154" t="s">
        <v>52</v>
      </c>
      <c r="C63" s="155"/>
      <c r="D63" s="167" t="s">
        <v>136</v>
      </c>
      <c r="E63" s="168" t="s">
        <v>137</v>
      </c>
      <c r="F63" s="36" t="s">
        <v>220</v>
      </c>
      <c r="G63" s="28" t="s">
        <v>48</v>
      </c>
      <c r="H63" s="156">
        <v>8</v>
      </c>
      <c r="I63" s="148"/>
      <c r="J63" s="120">
        <f t="shared" si="5"/>
        <v>8</v>
      </c>
      <c r="K63" s="157">
        <v>565</v>
      </c>
      <c r="L63" s="158">
        <v>514.43298969072168</v>
      </c>
      <c r="M63" s="159">
        <f t="shared" ref="M63" si="8">(K63-L63)/K63</f>
        <v>8.9499133290758079E-2</v>
      </c>
      <c r="N63" s="160"/>
    </row>
  </sheetData>
  <sheetProtection selectLockedCells="1"/>
  <autoFilter ref="A2:N63" xr:uid="{00000000-0009-0000-0000-000000000000}">
    <filterColumn colId="9">
      <filters>
        <filter val="1"/>
        <filter val="105"/>
        <filter val="11"/>
        <filter val="14"/>
        <filter val="146"/>
        <filter val="16"/>
        <filter val="160"/>
        <filter val="17"/>
        <filter val="18"/>
        <filter val="19"/>
        <filter val="2"/>
        <filter val="20"/>
        <filter val="22"/>
        <filter val="23"/>
        <filter val="24"/>
        <filter val="26"/>
        <filter val="27"/>
        <filter val="30"/>
        <filter val="36"/>
        <filter val="38"/>
        <filter val="40"/>
        <filter val="47"/>
        <filter val="5"/>
        <filter val="64"/>
        <filter val="71"/>
        <filter val="75"/>
        <filter val="8"/>
        <filter val="84"/>
        <filter val="9"/>
        <filter val="90"/>
      </filters>
    </filterColumn>
  </autoFilter>
  <conditionalFormatting sqref="H3:I63">
    <cfRule type="notContainsBlanks" dxfId="3" priority="3">
      <formula>LEN(TRIM(H3))&gt;0</formula>
    </cfRule>
    <cfRule type="containsBlanks" dxfId="2" priority="4">
      <formula>LEN(TRIM(H3))=0</formula>
    </cfRule>
  </conditionalFormatting>
  <conditionalFormatting sqref="L3:M63">
    <cfRule type="notContainsBlanks" dxfId="1" priority="1">
      <formula>LEN(TRIM(L3))&gt;0</formula>
    </cfRule>
    <cfRule type="containsBlanks" dxfId="0" priority="2">
      <formula>LEN(TRIM(L3))=0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Kiçik məişət_2026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2026-06-01T09:05:22Z</dcterms:modified>
</cp:coreProperties>
</file>