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diode/data/"/>
    </mc:Choice>
  </mc:AlternateContent>
  <xr:revisionPtr revIDLastSave="0" documentId="13_ncr:1_{6D3E73A4-F8D8-5C49-A01F-90BDEE7C8B5C}" xr6:coauthVersionLast="47" xr6:coauthVersionMax="47" xr10:uidLastSave="{00000000-0000-0000-0000-000000000000}"/>
  <bookViews>
    <workbookView xWindow="3040" yWindow="2000" windowWidth="27900" windowHeight="16940" xr2:uid="{A4136111-35FB-D140-BBA9-99FBA673A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21" i="1"/>
  <c r="E22" i="1"/>
  <c r="E23" i="1"/>
  <c r="E24" i="1"/>
  <c r="E25" i="1"/>
  <c r="E26" i="1"/>
  <c r="E27" i="1"/>
  <c r="E28" i="1"/>
  <c r="E29" i="1"/>
  <c r="E30" i="1"/>
  <c r="E31" i="1"/>
  <c r="E21" i="1"/>
  <c r="D22" i="1"/>
  <c r="D23" i="1"/>
  <c r="D24" i="1"/>
  <c r="D25" i="1"/>
  <c r="D26" i="1"/>
  <c r="D27" i="1"/>
  <c r="D28" i="1"/>
  <c r="D29" i="1"/>
  <c r="D30" i="1"/>
  <c r="D31" i="1"/>
  <c r="D21" i="1"/>
  <c r="C22" i="1"/>
  <c r="C23" i="1"/>
  <c r="C24" i="1"/>
  <c r="C25" i="1"/>
  <c r="C26" i="1"/>
  <c r="C27" i="1"/>
  <c r="C28" i="1"/>
  <c r="C29" i="1"/>
  <c r="C30" i="1"/>
  <c r="C31" i="1"/>
  <c r="C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<sst xmlns="http://schemas.openxmlformats.org/spreadsheetml/2006/main" count="15" uniqueCount="13">
  <si>
    <t>ツェナー電流[mA]</t>
    <rPh sb="4" eb="6">
      <t xml:space="preserve">デンリュウ </t>
    </rPh>
    <phoneticPr fontId="1"/>
  </si>
  <si>
    <t>可変抵抗</t>
    <rPh sb="0" eb="4">
      <t xml:space="preserve">カヘンテイコウ </t>
    </rPh>
    <phoneticPr fontId="1"/>
  </si>
  <si>
    <t>ミリ電流計</t>
    <rPh sb="2" eb="5">
      <t xml:space="preserve">デンリュウケイ </t>
    </rPh>
    <phoneticPr fontId="1"/>
  </si>
  <si>
    <t>ツェナー</t>
    <phoneticPr fontId="1"/>
  </si>
  <si>
    <t>ミリ電流計</t>
    <rPh sb="2" eb="4">
      <t xml:space="preserve">デンリュウ </t>
    </rPh>
    <rPh sb="4" eb="5">
      <t xml:space="preserve">ケイ </t>
    </rPh>
    <phoneticPr fontId="1"/>
  </si>
  <si>
    <t>出力電圧[V]</t>
    <rPh sb="0" eb="4">
      <t xml:space="preserve">シュツリョクデンアツ </t>
    </rPh>
    <phoneticPr fontId="1"/>
  </si>
  <si>
    <t>出力電流[mA]</t>
    <rPh sb="0" eb="4">
      <t xml:space="preserve">シュツリョクデンリュウ </t>
    </rPh>
    <phoneticPr fontId="1"/>
  </si>
  <si>
    <t>ダイオードの抵抗</t>
    <rPh sb="6" eb="8">
      <t xml:space="preserve">テイコウ </t>
    </rPh>
    <phoneticPr fontId="1"/>
  </si>
  <si>
    <t>合成抵抗</t>
    <rPh sb="0" eb="4">
      <t xml:space="preserve">ゴウセイテイコウ </t>
    </rPh>
    <phoneticPr fontId="1"/>
  </si>
  <si>
    <t>可変抵抗値</t>
    <rPh sb="0" eb="5">
      <t xml:space="preserve">カヘンテイコウチ </t>
    </rPh>
    <phoneticPr fontId="1"/>
  </si>
  <si>
    <t>ダイオード抵抗値</t>
    <rPh sb="5" eb="8">
      <t xml:space="preserve">テイコウチ </t>
    </rPh>
    <phoneticPr fontId="1"/>
  </si>
  <si>
    <t>ツェナー電流[mA]</t>
  </si>
  <si>
    <t>ツェナー電流</t>
    <rPh sb="4" eb="6">
      <t xml:space="preserve">デンリュウ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</si>
</sst>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電圧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6-DE44-9F38-FE6BEF7857FB}"/>
            </c:ext>
          </c:extLst>
        </c:ser>
        <c:ser>
          <c:idx val="1"/>
          <c:order val="1"/>
          <c:tx>
            <c:v>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18.8</c:v>
                </c:pt>
                <c:pt idx="4">
                  <c:v>16.7</c:v>
                </c:pt>
                <c:pt idx="5">
                  <c:v>14.7</c:v>
                </c:pt>
                <c:pt idx="6">
                  <c:v>12.6</c:v>
                </c:pt>
                <c:pt idx="7">
                  <c:v>10.5</c:v>
                </c:pt>
                <c:pt idx="8">
                  <c:v>8.4</c:v>
                </c:pt>
                <c:pt idx="9">
                  <c:v>6.3</c:v>
                </c:pt>
                <c:pt idx="1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6-DE44-9F38-FE6BEF78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87871"/>
        <c:axId val="1976189519"/>
      </c:scatterChart>
      <c:valAx>
        <c:axId val="19761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189519"/>
        <c:crosses val="autoZero"/>
        <c:crossBetween val="midCat"/>
      </c:valAx>
      <c:valAx>
        <c:axId val="19761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61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可変抵抗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Sheet1!$C$21:$C$31</c:f>
              <c:numCache>
                <c:formatCode>0.000_ </c:formatCode>
                <c:ptCount val="11"/>
                <c:pt idx="0">
                  <c:v>0.27600000000000002</c:v>
                </c:pt>
                <c:pt idx="1">
                  <c:v>0.3</c:v>
                </c:pt>
                <c:pt idx="2">
                  <c:v>0.32857142857142857</c:v>
                </c:pt>
                <c:pt idx="3">
                  <c:v>0.36702127659574468</c:v>
                </c:pt>
                <c:pt idx="4">
                  <c:v>0.41916167664670662</c:v>
                </c:pt>
                <c:pt idx="5">
                  <c:v>0.47619047619047622</c:v>
                </c:pt>
                <c:pt idx="6">
                  <c:v>0.55555555555555558</c:v>
                </c:pt>
                <c:pt idx="7">
                  <c:v>0.67619047619047612</c:v>
                </c:pt>
                <c:pt idx="8">
                  <c:v>0.84523809523809512</c:v>
                </c:pt>
                <c:pt idx="9">
                  <c:v>1.126984126984127</c:v>
                </c:pt>
                <c:pt idx="10">
                  <c:v>1.6904761904761902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2-284A-92F5-0A405CD09A6A}"/>
            </c:ext>
          </c:extLst>
        </c:ser>
        <c:ser>
          <c:idx val="1"/>
          <c:order val="1"/>
          <c:tx>
            <c:v>ダイオード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Sheet1!$D$21:$D$31</c:f>
              <c:numCache>
                <c:formatCode>0.000_ </c:formatCode>
                <c:ptCount val="11"/>
                <c:pt idx="0">
                  <c:v>3.45</c:v>
                </c:pt>
                <c:pt idx="1">
                  <c:v>1.7250000000000001</c:v>
                </c:pt>
                <c:pt idx="2">
                  <c:v>1.1500000000000001</c:v>
                </c:pt>
                <c:pt idx="3">
                  <c:v>0.86250000000000004</c:v>
                </c:pt>
                <c:pt idx="4">
                  <c:v>0.7</c:v>
                </c:pt>
                <c:pt idx="5">
                  <c:v>0.58333333333333337</c:v>
                </c:pt>
                <c:pt idx="6">
                  <c:v>0.5</c:v>
                </c:pt>
                <c:pt idx="7">
                  <c:v>0.44374999999999998</c:v>
                </c:pt>
                <c:pt idx="8">
                  <c:v>0.39444444444444443</c:v>
                </c:pt>
                <c:pt idx="9">
                  <c:v>0.35499999999999998</c:v>
                </c:pt>
                <c:pt idx="10">
                  <c:v>0.3227272727272727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2-284A-92F5-0A405CD09A6A}"/>
            </c:ext>
          </c:extLst>
        </c:ser>
        <c:ser>
          <c:idx val="2"/>
          <c:order val="2"/>
          <c:tx>
            <c:v>合成抵抗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Sheet1!$E$21:$E$31</c:f>
              <c:numCache>
                <c:formatCode>0.000_ </c:formatCode>
                <c:ptCount val="11"/>
                <c:pt idx="0">
                  <c:v>0.25555555555555559</c:v>
                </c:pt>
                <c:pt idx="1">
                  <c:v>0.25555555555555554</c:v>
                </c:pt>
                <c:pt idx="2">
                  <c:v>0.25555555555555559</c:v>
                </c:pt>
                <c:pt idx="3">
                  <c:v>0.2574626865671642</c:v>
                </c:pt>
                <c:pt idx="4">
                  <c:v>0.26217228464419473</c:v>
                </c:pt>
                <c:pt idx="5">
                  <c:v>0.26217228464419479</c:v>
                </c:pt>
                <c:pt idx="6">
                  <c:v>0.26315789473684209</c:v>
                </c:pt>
                <c:pt idx="7">
                  <c:v>0.26792452830188679</c:v>
                </c:pt>
                <c:pt idx="8">
                  <c:v>0.26893939393939392</c:v>
                </c:pt>
                <c:pt idx="9">
                  <c:v>0.26996197718631176</c:v>
                </c:pt>
                <c:pt idx="10">
                  <c:v>0.27099236641221375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2-284A-92F5-0A405CD0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383"/>
        <c:axId val="1933467087"/>
      </c:scatterChart>
      <c:valAx>
        <c:axId val="19334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467087"/>
        <c:crosses val="autoZero"/>
        <c:crossBetween val="midCat"/>
      </c:valAx>
      <c:valAx>
        <c:axId val="19334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47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8</xdr:row>
      <xdr:rowOff>114300</xdr:rowOff>
    </xdr:from>
    <xdr:to>
      <xdr:col>13</xdr:col>
      <xdr:colOff>209550</xdr:colOff>
      <xdr:row>19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CBD17C-9BE8-EBAB-1084-0273D4FD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20</xdr:row>
      <xdr:rowOff>203200</xdr:rowOff>
    </xdr:from>
    <xdr:to>
      <xdr:col>15</xdr:col>
      <xdr:colOff>292100</xdr:colOff>
      <xdr:row>35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146122-0900-1816-FC17-89B6D7E0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4032-AA5F-7E4F-94AB-A1CDE124CED1}">
  <dimension ref="B2:K31"/>
  <sheetViews>
    <sheetView tabSelected="1" topLeftCell="A7" workbookViewId="0">
      <selection activeCell="H31" sqref="H31"/>
    </sheetView>
  </sheetViews>
  <sheetFormatPr baseColWidth="10" defaultRowHeight="20"/>
  <cols>
    <col min="2" max="2" width="16.140625" bestFit="1" customWidth="1"/>
    <col min="4" max="4" width="15.7109375" bestFit="1" customWidth="1"/>
  </cols>
  <sheetData>
    <row r="2" spans="2:11">
      <c r="B2" t="s">
        <v>0</v>
      </c>
      <c r="C2" t="s">
        <v>5</v>
      </c>
      <c r="D2" t="s">
        <v>6</v>
      </c>
    </row>
    <row r="3" spans="2:11">
      <c r="B3">
        <v>2</v>
      </c>
      <c r="C3">
        <v>6.9</v>
      </c>
      <c r="D3">
        <v>25</v>
      </c>
    </row>
    <row r="4" spans="2:11">
      <c r="B4">
        <f>B3+2</f>
        <v>4</v>
      </c>
      <c r="C4">
        <v>6.9</v>
      </c>
      <c r="D4">
        <v>23</v>
      </c>
      <c r="I4" t="s">
        <v>1</v>
      </c>
      <c r="J4" t="s">
        <v>7</v>
      </c>
      <c r="K4" t="s">
        <v>8</v>
      </c>
    </row>
    <row r="5" spans="2:11">
      <c r="B5">
        <f t="shared" ref="B5:B13" si="0">B4+2</f>
        <v>6</v>
      </c>
      <c r="C5">
        <v>6.9</v>
      </c>
      <c r="D5">
        <v>21</v>
      </c>
    </row>
    <row r="6" spans="2:11">
      <c r="B6">
        <f t="shared" si="0"/>
        <v>8</v>
      </c>
      <c r="C6">
        <v>6.9</v>
      </c>
      <c r="D6">
        <v>18.8</v>
      </c>
    </row>
    <row r="7" spans="2:11">
      <c r="B7">
        <f t="shared" si="0"/>
        <v>10</v>
      </c>
      <c r="C7">
        <v>7</v>
      </c>
      <c r="D7">
        <v>16.7</v>
      </c>
    </row>
    <row r="8" spans="2:11">
      <c r="B8">
        <f t="shared" si="0"/>
        <v>12</v>
      </c>
      <c r="C8">
        <v>7</v>
      </c>
      <c r="D8">
        <v>14.7</v>
      </c>
    </row>
    <row r="9" spans="2:11">
      <c r="B9">
        <f t="shared" si="0"/>
        <v>14</v>
      </c>
      <c r="C9">
        <v>7</v>
      </c>
      <c r="D9">
        <v>12.6</v>
      </c>
    </row>
    <row r="10" spans="2:11">
      <c r="B10">
        <f t="shared" si="0"/>
        <v>16</v>
      </c>
      <c r="C10">
        <v>7.1</v>
      </c>
      <c r="D10">
        <v>10.5</v>
      </c>
    </row>
    <row r="11" spans="2:11">
      <c r="B11">
        <f t="shared" si="0"/>
        <v>18</v>
      </c>
      <c r="C11">
        <v>7.1</v>
      </c>
      <c r="D11">
        <v>8.4</v>
      </c>
    </row>
    <row r="12" spans="2:11">
      <c r="B12">
        <f t="shared" si="0"/>
        <v>20</v>
      </c>
      <c r="C12">
        <v>7.1</v>
      </c>
      <c r="D12">
        <v>6.3</v>
      </c>
    </row>
    <row r="13" spans="2:11">
      <c r="B13">
        <f t="shared" si="0"/>
        <v>22</v>
      </c>
      <c r="C13">
        <v>7.1</v>
      </c>
      <c r="D13">
        <v>4.2</v>
      </c>
    </row>
    <row r="17" spans="2:7">
      <c r="C17" t="s">
        <v>1</v>
      </c>
      <c r="D17" t="s">
        <v>2</v>
      </c>
      <c r="F17" t="s">
        <v>3</v>
      </c>
      <c r="G17" t="s">
        <v>4</v>
      </c>
    </row>
    <row r="18" spans="2:7">
      <c r="D18">
        <v>30</v>
      </c>
      <c r="G18">
        <v>30</v>
      </c>
    </row>
    <row r="19" spans="2:7">
      <c r="B19" t="s">
        <v>11</v>
      </c>
    </row>
    <row r="20" spans="2:7">
      <c r="B20" t="s">
        <v>12</v>
      </c>
      <c r="C20" t="s">
        <v>9</v>
      </c>
      <c r="D20" t="s">
        <v>10</v>
      </c>
      <c r="E20" t="s">
        <v>8</v>
      </c>
    </row>
    <row r="21" spans="2:7">
      <c r="B21">
        <v>2</v>
      </c>
      <c r="C21" s="1">
        <f>C3/D3</f>
        <v>0.27600000000000002</v>
      </c>
      <c r="D21" s="1">
        <f>C3/B3</f>
        <v>3.45</v>
      </c>
      <c r="E21" s="1">
        <f>(C21*D21)/(C21+D21)</f>
        <v>0.25555555555555559</v>
      </c>
      <c r="F21" s="1">
        <f>C3/E21</f>
        <v>26.999999999999996</v>
      </c>
    </row>
    <row r="22" spans="2:7">
      <c r="B22">
        <f>B21+2</f>
        <v>4</v>
      </c>
      <c r="C22" s="1">
        <f t="shared" ref="C22:C31" si="1">C4/D4</f>
        <v>0.3</v>
      </c>
      <c r="D22" s="1">
        <f t="shared" ref="D22:D31" si="2">C4/B4</f>
        <v>1.7250000000000001</v>
      </c>
      <c r="E22" s="1">
        <f t="shared" ref="E22:E31" si="3">(C22*D22)/(C22+D22)</f>
        <v>0.25555555555555554</v>
      </c>
      <c r="F22" s="1">
        <f t="shared" ref="F22:F31" si="4">C4/E22</f>
        <v>27.000000000000004</v>
      </c>
    </row>
    <row r="23" spans="2:7">
      <c r="B23">
        <f t="shared" ref="B23:B31" si="5">B22+2</f>
        <v>6</v>
      </c>
      <c r="C23" s="1">
        <f t="shared" si="1"/>
        <v>0.32857142857142857</v>
      </c>
      <c r="D23" s="1">
        <f t="shared" si="2"/>
        <v>1.1500000000000001</v>
      </c>
      <c r="E23" s="1">
        <f t="shared" si="3"/>
        <v>0.25555555555555559</v>
      </c>
      <c r="F23" s="1">
        <f t="shared" si="4"/>
        <v>26.999999999999996</v>
      </c>
    </row>
    <row r="24" spans="2:7">
      <c r="B24">
        <f t="shared" si="5"/>
        <v>8</v>
      </c>
      <c r="C24" s="1">
        <f t="shared" si="1"/>
        <v>0.36702127659574468</v>
      </c>
      <c r="D24" s="1">
        <f t="shared" si="2"/>
        <v>0.86250000000000004</v>
      </c>
      <c r="E24" s="1">
        <f t="shared" si="3"/>
        <v>0.2574626865671642</v>
      </c>
      <c r="F24" s="1">
        <f t="shared" si="4"/>
        <v>26.8</v>
      </c>
    </row>
    <row r="25" spans="2:7">
      <c r="B25">
        <f t="shared" si="5"/>
        <v>10</v>
      </c>
      <c r="C25" s="1">
        <f t="shared" si="1"/>
        <v>0.41916167664670662</v>
      </c>
      <c r="D25" s="1">
        <f t="shared" si="2"/>
        <v>0.7</v>
      </c>
      <c r="E25" s="1">
        <f t="shared" si="3"/>
        <v>0.26217228464419473</v>
      </c>
      <c r="F25" s="1">
        <f t="shared" si="4"/>
        <v>26.700000000000003</v>
      </c>
    </row>
    <row r="26" spans="2:7">
      <c r="B26">
        <f t="shared" si="5"/>
        <v>12</v>
      </c>
      <c r="C26" s="1">
        <f t="shared" si="1"/>
        <v>0.47619047619047622</v>
      </c>
      <c r="D26" s="1">
        <f t="shared" si="2"/>
        <v>0.58333333333333337</v>
      </c>
      <c r="E26" s="1">
        <f t="shared" si="3"/>
        <v>0.26217228464419479</v>
      </c>
      <c r="F26" s="1">
        <f t="shared" si="4"/>
        <v>26.699999999999996</v>
      </c>
    </row>
    <row r="27" spans="2:7">
      <c r="B27">
        <f t="shared" si="5"/>
        <v>14</v>
      </c>
      <c r="C27" s="1">
        <f t="shared" si="1"/>
        <v>0.55555555555555558</v>
      </c>
      <c r="D27" s="1">
        <f t="shared" si="2"/>
        <v>0.5</v>
      </c>
      <c r="E27" s="1">
        <f t="shared" si="3"/>
        <v>0.26315789473684209</v>
      </c>
      <c r="F27" s="1">
        <f t="shared" si="4"/>
        <v>26.6</v>
      </c>
    </row>
    <row r="28" spans="2:7">
      <c r="B28">
        <f t="shared" si="5"/>
        <v>16</v>
      </c>
      <c r="C28" s="1">
        <f t="shared" si="1"/>
        <v>0.67619047619047612</v>
      </c>
      <c r="D28" s="1">
        <f t="shared" si="2"/>
        <v>0.44374999999999998</v>
      </c>
      <c r="E28" s="1">
        <f t="shared" si="3"/>
        <v>0.26792452830188679</v>
      </c>
      <c r="F28" s="1">
        <f t="shared" si="4"/>
        <v>26.5</v>
      </c>
    </row>
    <row r="29" spans="2:7">
      <c r="B29">
        <f t="shared" si="5"/>
        <v>18</v>
      </c>
      <c r="C29" s="1">
        <f t="shared" si="1"/>
        <v>0.84523809523809512</v>
      </c>
      <c r="D29" s="1">
        <f t="shared" si="2"/>
        <v>0.39444444444444443</v>
      </c>
      <c r="E29" s="1">
        <f t="shared" si="3"/>
        <v>0.26893939393939392</v>
      </c>
      <c r="F29" s="1">
        <f t="shared" si="4"/>
        <v>26.4</v>
      </c>
    </row>
    <row r="30" spans="2:7">
      <c r="B30">
        <f t="shared" si="5"/>
        <v>20</v>
      </c>
      <c r="C30" s="1">
        <f t="shared" si="1"/>
        <v>1.126984126984127</v>
      </c>
      <c r="D30" s="1">
        <f t="shared" si="2"/>
        <v>0.35499999999999998</v>
      </c>
      <c r="E30" s="1">
        <f t="shared" si="3"/>
        <v>0.26996197718631176</v>
      </c>
      <c r="F30" s="1">
        <f t="shared" si="4"/>
        <v>26.3</v>
      </c>
    </row>
    <row r="31" spans="2:7">
      <c r="B31">
        <f t="shared" si="5"/>
        <v>22</v>
      </c>
      <c r="C31" s="1">
        <f t="shared" si="1"/>
        <v>1.6904761904761902</v>
      </c>
      <c r="D31" s="1">
        <f t="shared" si="2"/>
        <v>0.3227272727272727</v>
      </c>
      <c r="E31" s="1">
        <f t="shared" si="3"/>
        <v>0.27099236641221375</v>
      </c>
      <c r="F31" s="1">
        <f t="shared" si="4"/>
        <v>26.2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2022-05-24T11:37:48Z</dcterms:created>
  <dcterms:modified xsi:type="dcterms:W3CDTF">2022-06-16T06:52:06Z</dcterms:modified>
</cp:coreProperties>
</file>