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" i="1"/>
  <c r="I5"/>
  <c r="I6"/>
  <c r="I7"/>
  <c r="J7" s="1"/>
  <c r="I8"/>
  <c r="I9"/>
  <c r="I10"/>
  <c r="I3"/>
  <c r="J3" s="1"/>
  <c r="J4"/>
  <c r="J5"/>
  <c r="J6"/>
  <c r="J8"/>
  <c r="J9"/>
  <c r="J10"/>
  <c r="F4"/>
  <c r="G4" s="1"/>
  <c r="F5"/>
  <c r="G5" s="1"/>
  <c r="F6"/>
  <c r="G6" s="1"/>
  <c r="F7"/>
  <c r="G7" s="1"/>
  <c r="F8"/>
  <c r="G8" s="1"/>
  <c r="F9"/>
  <c r="G9" s="1"/>
  <c r="F10"/>
  <c r="G10" s="1"/>
  <c r="F3"/>
  <c r="G3" s="1"/>
  <c r="K3" l="1"/>
  <c r="L3" s="1"/>
  <c r="K7"/>
  <c r="L7" s="1"/>
  <c r="K10"/>
  <c r="L10" s="1"/>
  <c r="K6"/>
  <c r="L6" s="1"/>
  <c r="K8"/>
  <c r="L8" s="1"/>
  <c r="K9"/>
  <c r="L9" s="1"/>
  <c r="K5"/>
  <c r="L5" s="1"/>
  <c r="K4"/>
  <c r="L4" s="1"/>
</calcChain>
</file>

<file path=xl/sharedStrings.xml><?xml version="1.0" encoding="utf-8"?>
<sst xmlns="http://schemas.openxmlformats.org/spreadsheetml/2006/main" count="9" uniqueCount="9">
  <si>
    <t>efficacité</t>
  </si>
  <si>
    <t>debit hub (10^6 bytes/s)</t>
  </si>
  <si>
    <t>taille paquets (bytes)</t>
  </si>
  <si>
    <t>temis (s)</t>
  </si>
  <si>
    <t>temis (micro s)</t>
  </si>
  <si>
    <t>longueur cables (m)</t>
  </si>
  <si>
    <t>tprop (s)</t>
  </si>
  <si>
    <t>tprop (micro s)</t>
  </si>
  <si>
    <t>vitesse dans les cables (m/s)</t>
  </si>
</sst>
</file>

<file path=xl/styles.xml><?xml version="1.0" encoding="utf-8"?>
<styleSheet xmlns="http://schemas.openxmlformats.org/spreadsheetml/2006/main">
  <numFmts count="1">
    <numFmt numFmtId="166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005453333877306"/>
          <c:y val="5.1400554097404488E-2"/>
          <c:w val="0.78545496579766871"/>
          <c:h val="0.78405450974257351"/>
        </c:manualLayout>
      </c:layout>
      <c:scatterChart>
        <c:scatterStyle val="lineMarker"/>
        <c:ser>
          <c:idx val="0"/>
          <c:order val="0"/>
          <c:tx>
            <c:v>tprop=0.05 micro s</c:v>
          </c:tx>
          <c:spPr>
            <a:ln w="28575">
              <a:noFill/>
            </a:ln>
          </c:spPr>
          <c:dLbls>
            <c:dLbl>
              <c:idx val="2"/>
              <c:layout>
                <c:manualLayout>
                  <c:x val="-2.7633851468048424E-2"/>
                  <c:y val="5.2980132450331126E-2"/>
                </c:manualLayout>
              </c:layout>
              <c:showVal val="1"/>
            </c:dLbl>
            <c:dLbl>
              <c:idx val="3"/>
              <c:layout>
                <c:manualLayout>
                  <c:x val="-0.11398963730569948"/>
                  <c:y val="5.7395143487858721E-2"/>
                </c:manualLayout>
              </c:layout>
              <c:showVal val="1"/>
            </c:dLbl>
            <c:dLbl>
              <c:idx val="4"/>
              <c:layout>
                <c:manualLayout>
                  <c:x val="-2.4179620034542316E-2"/>
                  <c:y val="4.856512141280353E-2"/>
                </c:manualLayout>
              </c:layout>
              <c:showVal val="1"/>
            </c:dLbl>
            <c:dLbl>
              <c:idx val="5"/>
              <c:layout>
                <c:manualLayout>
                  <c:x val="-7.2538860103626937E-2"/>
                  <c:y val="6.6225165562913912E-2"/>
                </c:manualLayout>
              </c:layout>
              <c:showVal val="1"/>
            </c:dLbl>
            <c:dLbl>
              <c:idx val="6"/>
              <c:layout>
                <c:manualLayout>
                  <c:x val="-2.7633851468048358E-2"/>
                  <c:y val="8.3885209713024281E-2"/>
                </c:manualLayout>
              </c:layout>
              <c:showVal val="1"/>
            </c:dLbl>
            <c:dLbl>
              <c:idx val="7"/>
              <c:layout>
                <c:manualLayout>
                  <c:x val="-3.4542314335060447E-3"/>
                  <c:y val="4.4150110375275942E-2"/>
                </c:manualLayout>
              </c:layout>
              <c:showVal val="1"/>
            </c:dLbl>
            <c:showVal val="1"/>
          </c:dLbls>
          <c:xVal>
            <c:numRef>
              <c:f>Sheet1!$D$3:$D$10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100</c:v>
                </c:pt>
                <c:pt idx="3">
                  <c:v>1000</c:v>
                </c:pt>
                <c:pt idx="4">
                  <c:v>1472</c:v>
                </c:pt>
                <c:pt idx="5">
                  <c:v>1473</c:v>
                </c:pt>
                <c:pt idx="6">
                  <c:v>2800</c:v>
                </c:pt>
                <c:pt idx="7">
                  <c:v>3000</c:v>
                </c:pt>
              </c:numCache>
            </c:numRef>
          </c:xVal>
          <c:yVal>
            <c:numRef>
              <c:f>Sheet1!$L$3:$L$10</c:f>
              <c:numCache>
                <c:formatCode>0.000</c:formatCode>
                <c:ptCount val="8"/>
                <c:pt idx="0">
                  <c:v>0.78740157480314954</c:v>
                </c:pt>
                <c:pt idx="1">
                  <c:v>0.88105726872246692</c:v>
                </c:pt>
                <c:pt idx="2">
                  <c:v>0.97370983446932824</c:v>
                </c:pt>
                <c:pt idx="3">
                  <c:v>0.99730727037000111</c:v>
                </c:pt>
                <c:pt idx="4">
                  <c:v>0.99816911914287665</c:v>
                </c:pt>
                <c:pt idx="5">
                  <c:v>0.99817035982923363</c:v>
                </c:pt>
                <c:pt idx="6">
                  <c:v>0.99903664323687869</c:v>
                </c:pt>
                <c:pt idx="7">
                  <c:v>0.99910080927165557</c:v>
                </c:pt>
              </c:numCache>
            </c:numRef>
          </c:yVal>
        </c:ser>
        <c:axId val="121423360"/>
        <c:axId val="121909248"/>
      </c:scatterChart>
      <c:valAx>
        <c:axId val="12142336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(taille</a:t>
                </a:r>
                <a:r>
                  <a:rPr lang="en-US" baseline="0"/>
                  <a:t> paquet)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1909248"/>
        <c:crosses val="autoZero"/>
        <c:crossBetween val="midCat"/>
      </c:valAx>
      <c:valAx>
        <c:axId val="121909248"/>
        <c:scaling>
          <c:orientation val="minMax"/>
          <c:max val="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Efficacité</a:t>
                </a:r>
              </a:p>
            </c:rich>
          </c:tx>
          <c:layout/>
        </c:title>
        <c:numFmt formatCode="0.000" sourceLinked="1"/>
        <c:tickLblPos val="nextTo"/>
        <c:crossAx val="121423360"/>
        <c:crosses val="autoZero"/>
        <c:crossBetween val="midCat"/>
        <c:majorUnit val="0.1"/>
      </c:valAx>
      <c:spPr>
        <a:noFill/>
        <a:ln w="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7035290277834438"/>
          <c:y val="0.3652114512176044"/>
          <c:w val="0.3247823426216801"/>
          <c:h val="7.9836262189080687E-2"/>
        </c:manualLayout>
      </c:layout>
    </c:legend>
    <c:plotVisOnly val="1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14</xdr:row>
      <xdr:rowOff>6350</xdr:rowOff>
    </xdr:from>
    <xdr:to>
      <xdr:col>11</xdr:col>
      <xdr:colOff>38100</xdr:colOff>
      <xdr:row>16</xdr:row>
      <xdr:rowOff>12700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40700" y="2641600"/>
          <a:ext cx="3117850" cy="374650"/>
        </a:xfrm>
        <a:prstGeom prst="rect">
          <a:avLst/>
        </a:prstGeom>
        <a:noFill/>
      </xdr:spPr>
    </xdr:pic>
    <xdr:clientData/>
  </xdr:twoCellAnchor>
  <xdr:twoCellAnchor>
    <xdr:from>
      <xdr:col>4</xdr:col>
      <xdr:colOff>95250</xdr:colOff>
      <xdr:row>13</xdr:row>
      <xdr:rowOff>12700</xdr:rowOff>
    </xdr:from>
    <xdr:to>
      <xdr:col>7</xdr:col>
      <xdr:colOff>495300</xdr:colOff>
      <xdr:row>28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L10"/>
  <sheetViews>
    <sheetView tabSelected="1" topLeftCell="C1" workbookViewId="0">
      <selection activeCell="I19" sqref="I19"/>
    </sheetView>
  </sheetViews>
  <sheetFormatPr defaultRowHeight="14.5"/>
  <cols>
    <col min="4" max="4" width="17" customWidth="1"/>
    <col min="5" max="5" width="15.26953125" customWidth="1"/>
    <col min="6" max="7" width="15.81640625" customWidth="1"/>
    <col min="8" max="8" width="19.08984375" customWidth="1"/>
    <col min="9" max="9" width="20.453125" customWidth="1"/>
    <col min="10" max="10" width="19.36328125" customWidth="1"/>
    <col min="11" max="11" width="11.6328125" customWidth="1"/>
  </cols>
  <sheetData>
    <row r="2" spans="4:12" ht="15" thickBot="1">
      <c r="D2" t="s">
        <v>2</v>
      </c>
      <c r="E2" t="s">
        <v>1</v>
      </c>
      <c r="F2" t="s">
        <v>3</v>
      </c>
      <c r="G2" t="s">
        <v>4</v>
      </c>
      <c r="H2" t="s">
        <v>5</v>
      </c>
      <c r="I2" t="s">
        <v>8</v>
      </c>
      <c r="J2" t="s">
        <v>6</v>
      </c>
      <c r="K2" t="s">
        <v>7</v>
      </c>
      <c r="L2" t="s">
        <v>0</v>
      </c>
    </row>
    <row r="3" spans="4:12" ht="15" thickBot="1">
      <c r="D3" s="1">
        <v>10</v>
      </c>
      <c r="E3">
        <v>10000000</v>
      </c>
      <c r="F3">
        <f>D3/E3</f>
        <v>9.9999999999999995E-7</v>
      </c>
      <c r="G3">
        <f>F3*1000000</f>
        <v>1</v>
      </c>
      <c r="H3">
        <v>10</v>
      </c>
      <c r="I3">
        <f>2*10^8</f>
        <v>200000000</v>
      </c>
      <c r="J3">
        <f>H3/I3</f>
        <v>4.9999999999999998E-8</v>
      </c>
      <c r="K3">
        <f>J3*1000000</f>
        <v>4.9999999999999996E-2</v>
      </c>
      <c r="L3" s="3">
        <f>1/(1+(5.4*K3/G3))</f>
        <v>0.78740157480314954</v>
      </c>
    </row>
    <row r="4" spans="4:12" ht="15" thickBot="1">
      <c r="D4" s="2">
        <v>20</v>
      </c>
      <c r="E4">
        <v>10000000</v>
      </c>
      <c r="F4">
        <f t="shared" ref="F4:F10" si="0">D4/E4</f>
        <v>1.9999999999999999E-6</v>
      </c>
      <c r="G4">
        <f t="shared" ref="G4:G10" si="1">F4*1000000</f>
        <v>2</v>
      </c>
      <c r="H4">
        <v>10</v>
      </c>
      <c r="I4">
        <f t="shared" ref="I4:I10" si="2">2*10^8</f>
        <v>200000000</v>
      </c>
      <c r="J4">
        <f t="shared" ref="J4:J10" si="3">H4/I4</f>
        <v>4.9999999999999998E-8</v>
      </c>
      <c r="K4">
        <f t="shared" ref="K4:K10" si="4">J4*1000000</f>
        <v>4.9999999999999996E-2</v>
      </c>
      <c r="L4" s="3">
        <f t="shared" ref="L4:L10" si="5">1/(1+(5.4*K4/G4))</f>
        <v>0.88105726872246692</v>
      </c>
    </row>
    <row r="5" spans="4:12" ht="15" thickBot="1">
      <c r="D5" s="2">
        <v>100</v>
      </c>
      <c r="E5">
        <v>10000000</v>
      </c>
      <c r="F5">
        <f t="shared" si="0"/>
        <v>1.0000000000000001E-5</v>
      </c>
      <c r="G5">
        <f t="shared" si="1"/>
        <v>10</v>
      </c>
      <c r="H5">
        <v>10</v>
      </c>
      <c r="I5">
        <f t="shared" si="2"/>
        <v>200000000</v>
      </c>
      <c r="J5">
        <f t="shared" si="3"/>
        <v>4.9999999999999998E-8</v>
      </c>
      <c r="K5">
        <f t="shared" si="4"/>
        <v>4.9999999999999996E-2</v>
      </c>
      <c r="L5" s="3">
        <f t="shared" si="5"/>
        <v>0.97370983446932824</v>
      </c>
    </row>
    <row r="6" spans="4:12" ht="15" thickBot="1">
      <c r="D6" s="2">
        <v>1000</v>
      </c>
      <c r="E6">
        <v>10000000</v>
      </c>
      <c r="F6">
        <f t="shared" si="0"/>
        <v>1E-4</v>
      </c>
      <c r="G6">
        <f t="shared" si="1"/>
        <v>100</v>
      </c>
      <c r="H6">
        <v>10</v>
      </c>
      <c r="I6">
        <f t="shared" si="2"/>
        <v>200000000</v>
      </c>
      <c r="J6">
        <f t="shared" si="3"/>
        <v>4.9999999999999998E-8</v>
      </c>
      <c r="K6">
        <f t="shared" si="4"/>
        <v>4.9999999999999996E-2</v>
      </c>
      <c r="L6" s="3">
        <f t="shared" si="5"/>
        <v>0.99730727037000111</v>
      </c>
    </row>
    <row r="7" spans="4:12" ht="15" thickBot="1">
      <c r="D7" s="2">
        <v>1472</v>
      </c>
      <c r="E7">
        <v>10000000</v>
      </c>
      <c r="F7">
        <f t="shared" si="0"/>
        <v>1.472E-4</v>
      </c>
      <c r="G7">
        <f t="shared" si="1"/>
        <v>147.19999999999999</v>
      </c>
      <c r="H7">
        <v>10</v>
      </c>
      <c r="I7">
        <f t="shared" si="2"/>
        <v>200000000</v>
      </c>
      <c r="J7">
        <f t="shared" si="3"/>
        <v>4.9999999999999998E-8</v>
      </c>
      <c r="K7">
        <f t="shared" si="4"/>
        <v>4.9999999999999996E-2</v>
      </c>
      <c r="L7" s="3">
        <f t="shared" si="5"/>
        <v>0.99816911914287665</v>
      </c>
    </row>
    <row r="8" spans="4:12" ht="15" thickBot="1">
      <c r="D8" s="2">
        <v>1473</v>
      </c>
      <c r="E8">
        <v>10000000</v>
      </c>
      <c r="F8">
        <f t="shared" si="0"/>
        <v>1.473E-4</v>
      </c>
      <c r="G8">
        <f t="shared" si="1"/>
        <v>147.30000000000001</v>
      </c>
      <c r="H8">
        <v>10</v>
      </c>
      <c r="I8">
        <f t="shared" si="2"/>
        <v>200000000</v>
      </c>
      <c r="J8">
        <f t="shared" si="3"/>
        <v>4.9999999999999998E-8</v>
      </c>
      <c r="K8">
        <f t="shared" si="4"/>
        <v>4.9999999999999996E-2</v>
      </c>
      <c r="L8" s="3">
        <f t="shared" si="5"/>
        <v>0.99817035982923363</v>
      </c>
    </row>
    <row r="9" spans="4:12" ht="15" thickBot="1">
      <c r="D9" s="2">
        <v>2800</v>
      </c>
      <c r="E9">
        <v>10000000</v>
      </c>
      <c r="F9">
        <f t="shared" si="0"/>
        <v>2.7999999999999998E-4</v>
      </c>
      <c r="G9">
        <f t="shared" si="1"/>
        <v>280</v>
      </c>
      <c r="H9">
        <v>10</v>
      </c>
      <c r="I9">
        <f t="shared" si="2"/>
        <v>200000000</v>
      </c>
      <c r="J9">
        <f t="shared" si="3"/>
        <v>4.9999999999999998E-8</v>
      </c>
      <c r="K9">
        <f t="shared" si="4"/>
        <v>4.9999999999999996E-2</v>
      </c>
      <c r="L9" s="3">
        <f t="shared" si="5"/>
        <v>0.99903664323687869</v>
      </c>
    </row>
    <row r="10" spans="4:12" ht="15" thickBot="1">
      <c r="D10" s="2">
        <v>3000</v>
      </c>
      <c r="E10">
        <v>10000000</v>
      </c>
      <c r="F10">
        <f t="shared" si="0"/>
        <v>2.9999999999999997E-4</v>
      </c>
      <c r="G10">
        <f t="shared" si="1"/>
        <v>300</v>
      </c>
      <c r="H10">
        <v>10</v>
      </c>
      <c r="I10">
        <f t="shared" si="2"/>
        <v>200000000</v>
      </c>
      <c r="J10">
        <f t="shared" si="3"/>
        <v>4.9999999999999998E-8</v>
      </c>
      <c r="K10">
        <f t="shared" si="4"/>
        <v>4.9999999999999996E-2</v>
      </c>
      <c r="L10" s="3">
        <f t="shared" si="5"/>
        <v>0.99910080927165557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bolloli</dc:creator>
  <cp:lastModifiedBy>marco bolloli</cp:lastModifiedBy>
  <dcterms:created xsi:type="dcterms:W3CDTF">2019-01-14T07:56:49Z</dcterms:created>
  <dcterms:modified xsi:type="dcterms:W3CDTF">2019-01-14T09:01:29Z</dcterms:modified>
</cp:coreProperties>
</file>