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towers\"/>
    </mc:Choice>
  </mc:AlternateContent>
  <xr:revisionPtr revIDLastSave="0" documentId="10_ncr:100000_{3D3AED53-358F-45DD-8B8A-4140F3453B4E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5" i="1" l="1"/>
  <c r="K54" i="1"/>
  <c r="N54" i="1"/>
  <c r="O54" i="1"/>
  <c r="K14" i="1"/>
  <c r="K2" i="1"/>
  <c r="N51" i="1"/>
  <c r="O27" i="1"/>
  <c r="O10" i="1"/>
  <c r="O11" i="1"/>
  <c r="O14" i="1"/>
  <c r="O15" i="1"/>
  <c r="O16" i="1"/>
  <c r="O17" i="1"/>
  <c r="O18" i="1"/>
  <c r="O19" i="1"/>
  <c r="O20" i="1"/>
  <c r="O21" i="1"/>
  <c r="O22" i="1"/>
  <c r="O23" i="1"/>
  <c r="O26" i="1"/>
  <c r="O28" i="1"/>
  <c r="O29" i="1"/>
  <c r="O30" i="1"/>
  <c r="O31" i="1"/>
  <c r="O32" i="1"/>
  <c r="O33" i="1"/>
  <c r="O34" i="1"/>
  <c r="O38" i="1"/>
  <c r="O39" i="1"/>
  <c r="O40" i="1"/>
  <c r="O41" i="1"/>
  <c r="O42" i="1"/>
  <c r="O43" i="1"/>
  <c r="O44" i="1"/>
  <c r="O50" i="1"/>
  <c r="O51" i="1"/>
  <c r="O53" i="1"/>
  <c r="O55" i="1"/>
  <c r="O56" i="1"/>
  <c r="Q56" i="1" s="1"/>
  <c r="O62" i="1"/>
  <c r="O64" i="1"/>
  <c r="O9" i="1"/>
  <c r="O3" i="1"/>
  <c r="O4" i="1"/>
  <c r="O5" i="1"/>
  <c r="O6" i="1"/>
  <c r="O7" i="1"/>
  <c r="O8" i="1"/>
  <c r="O2" i="1"/>
  <c r="N3" i="1"/>
  <c r="N4" i="1"/>
  <c r="N5" i="1"/>
  <c r="N6" i="1"/>
  <c r="N7" i="1"/>
  <c r="N8" i="1"/>
  <c r="N9" i="1"/>
  <c r="N10" i="1"/>
  <c r="N11" i="1"/>
  <c r="N14" i="1"/>
  <c r="N15" i="1"/>
  <c r="N16" i="1"/>
  <c r="N17" i="1"/>
  <c r="N18" i="1"/>
  <c r="N19" i="1"/>
  <c r="N20" i="1"/>
  <c r="N21" i="1"/>
  <c r="N22" i="1"/>
  <c r="N23" i="1"/>
  <c r="N26" i="1"/>
  <c r="N27" i="1"/>
  <c r="N28" i="1"/>
  <c r="N29" i="1"/>
  <c r="N30" i="1"/>
  <c r="N31" i="1"/>
  <c r="N32" i="1"/>
  <c r="N33" i="1"/>
  <c r="N34" i="1"/>
  <c r="N38" i="1"/>
  <c r="N39" i="1"/>
  <c r="N40" i="1"/>
  <c r="N41" i="1"/>
  <c r="N42" i="1"/>
  <c r="N43" i="1"/>
  <c r="N44" i="1"/>
  <c r="N45" i="1"/>
  <c r="N50" i="1"/>
  <c r="N53" i="1"/>
  <c r="N55" i="1"/>
  <c r="N56" i="1"/>
  <c r="P56" i="1" s="1"/>
  <c r="N62" i="1"/>
  <c r="N64" i="1"/>
  <c r="N2" i="1"/>
  <c r="K64" i="1"/>
  <c r="K62" i="1"/>
  <c r="K53" i="1"/>
  <c r="K51" i="1"/>
  <c r="K50" i="1"/>
  <c r="K45" i="1"/>
  <c r="K44" i="1"/>
  <c r="K43" i="1"/>
  <c r="K42" i="1"/>
  <c r="K41" i="1"/>
  <c r="K40" i="1"/>
  <c r="K39" i="1"/>
  <c r="K38" i="1"/>
  <c r="K34" i="1"/>
  <c r="K33" i="1"/>
  <c r="K32" i="1"/>
  <c r="K31" i="1"/>
  <c r="K30" i="1"/>
  <c r="K29" i="1"/>
  <c r="K28" i="1"/>
  <c r="K27" i="1"/>
  <c r="K26" i="1"/>
  <c r="K23" i="1"/>
  <c r="K22" i="1"/>
  <c r="K21" i="1"/>
  <c r="K20" i="1"/>
  <c r="K19" i="1"/>
  <c r="K18" i="1"/>
  <c r="K17" i="1"/>
  <c r="K16" i="1"/>
  <c r="K15" i="1"/>
  <c r="K11" i="1"/>
  <c r="K10" i="1"/>
  <c r="K9" i="1"/>
  <c r="K8" i="1"/>
  <c r="K7" i="1"/>
  <c r="K6" i="1"/>
  <c r="K5" i="1"/>
  <c r="K4" i="1"/>
  <c r="K3" i="1"/>
  <c r="P54" i="1" l="1"/>
  <c r="Q54" i="1"/>
  <c r="P7" i="1"/>
  <c r="P43" i="1"/>
  <c r="Q15" i="1"/>
  <c r="Q3" i="1"/>
  <c r="Q32" i="1"/>
  <c r="Q2" i="1"/>
  <c r="P64" i="1"/>
  <c r="Q64" i="1"/>
  <c r="P32" i="1"/>
  <c r="P42" i="1"/>
  <c r="P15" i="1"/>
  <c r="P62" i="1"/>
  <c r="P26" i="1"/>
  <c r="P17" i="1"/>
  <c r="Q62" i="1"/>
  <c r="Q26" i="1"/>
  <c r="P30" i="1"/>
  <c r="P40" i="1"/>
  <c r="P22" i="1"/>
  <c r="Q14" i="1"/>
  <c r="P5" i="1"/>
  <c r="Q23" i="1"/>
  <c r="Q43" i="1"/>
  <c r="Q22" i="1"/>
  <c r="Q6" i="1"/>
  <c r="P53" i="1"/>
  <c r="P20" i="1"/>
  <c r="P11" i="1"/>
  <c r="Q11" i="1"/>
  <c r="Q33" i="1"/>
  <c r="Q55" i="1"/>
  <c r="P10" i="1"/>
  <c r="Q10" i="1"/>
  <c r="P6" i="1"/>
  <c r="P27" i="1"/>
  <c r="Q41" i="1"/>
  <c r="P50" i="1"/>
  <c r="P21" i="1"/>
  <c r="Q53" i="1"/>
  <c r="P4" i="1"/>
  <c r="Q31" i="1"/>
  <c r="Q16" i="1"/>
  <c r="Q9" i="1"/>
  <c r="P29" i="1"/>
  <c r="P28" i="1"/>
  <c r="Q20" i="1"/>
  <c r="Q51" i="1"/>
  <c r="P2" i="1"/>
  <c r="Q50" i="1"/>
  <c r="Q42" i="1"/>
  <c r="P14" i="1"/>
  <c r="Q40" i="1"/>
  <c r="P39" i="1"/>
  <c r="Q21" i="1"/>
  <c r="P16" i="1"/>
  <c r="Q44" i="1"/>
  <c r="Q34" i="1"/>
  <c r="Q27" i="1"/>
  <c r="Q28" i="1"/>
  <c r="P3" i="1"/>
  <c r="P31" i="1"/>
  <c r="P55" i="1"/>
  <c r="P51" i="1"/>
  <c r="P38" i="1"/>
  <c r="P45" i="1"/>
  <c r="Q38" i="1"/>
  <c r="P41" i="1"/>
  <c r="P44" i="1"/>
  <c r="Q45" i="1"/>
  <c r="Q39" i="1"/>
  <c r="Q29" i="1"/>
  <c r="P33" i="1"/>
  <c r="Q30" i="1"/>
  <c r="P34" i="1"/>
  <c r="Q19" i="1"/>
  <c r="P23" i="1"/>
  <c r="P19" i="1"/>
  <c r="P18" i="1"/>
  <c r="Q18" i="1"/>
  <c r="Q17" i="1"/>
  <c r="Q5" i="1"/>
  <c r="Q4" i="1"/>
  <c r="P9" i="1"/>
  <c r="Q8" i="1"/>
  <c r="P8" i="1"/>
  <c r="Q7" i="1"/>
</calcChain>
</file>

<file path=xl/sharedStrings.xml><?xml version="1.0" encoding="utf-8"?>
<sst xmlns="http://schemas.openxmlformats.org/spreadsheetml/2006/main" count="114" uniqueCount="56">
  <si>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</si>
  <si>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</si>
  <si>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</si>
  <si>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</si>
  <si>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</si>
  <si>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</si>
  <si>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</si>
  <si>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</si>
  <si>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</si>
  <si>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The Warrior</t>
  </si>
  <si>
    <t>The Archer</t>
  </si>
  <si>
    <t>Swordsman</t>
  </si>
  <si>
    <t>Knight</t>
  </si>
  <si>
    <t>Commander</t>
  </si>
  <si>
    <t>Samurai</t>
  </si>
  <si>
    <t>Master</t>
  </si>
  <si>
    <t>Death Knight</t>
  </si>
  <si>
    <t>Paladin</t>
  </si>
  <si>
    <t>General</t>
  </si>
  <si>
    <t>Warleader</t>
  </si>
  <si>
    <t>Ice</t>
  </si>
  <si>
    <t>Scorched Earth</t>
  </si>
  <si>
    <t>Flame Rings</t>
  </si>
  <si>
    <t>Solar Flares</t>
  </si>
  <si>
    <t>Heat-wave</t>
  </si>
  <si>
    <t>Magma Thrower</t>
  </si>
  <si>
    <t>Molten Spout</t>
  </si>
  <si>
    <t>Icicles</t>
  </si>
  <si>
    <t>Frozen Pond</t>
  </si>
  <si>
    <t>Range</t>
  </si>
  <si>
    <t>Dmg</t>
  </si>
  <si>
    <t>Projectile Speed</t>
  </si>
  <si>
    <t>Cost</t>
  </si>
  <si>
    <t>phys</t>
  </si>
  <si>
    <t>Type</t>
  </si>
  <si>
    <t># of Targets</t>
  </si>
  <si>
    <t xml:space="preserve"> earth</t>
  </si>
  <si>
    <t xml:space="preserve"> fire</t>
  </si>
  <si>
    <t>fire</t>
  </si>
  <si>
    <t>ice</t>
  </si>
  <si>
    <t>Min DPS</t>
  </si>
  <si>
    <t>Atk Speed</t>
  </si>
  <si>
    <t>AoE</t>
  </si>
  <si>
    <t>Splash</t>
  </si>
  <si>
    <t>Laser</t>
  </si>
  <si>
    <t>Demo</t>
  </si>
  <si>
    <t>Gun</t>
  </si>
  <si>
    <t>Max DPS</t>
  </si>
  <si>
    <t>Gold per Min DPS</t>
  </si>
  <si>
    <t>Gold per Max DPS</t>
  </si>
  <si>
    <t>Total Cost</t>
  </si>
  <si>
    <t>Fire Spout</t>
  </si>
  <si>
    <t>Snow Machine</t>
  </si>
  <si>
    <t>buff</t>
  </si>
  <si>
    <t>FireTower</t>
  </si>
  <si>
    <t>IceTower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</si>
</sst>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dimension ref="A1:Q64"/>
  <sheetViews>
    <sheetView tabSelected="1" workbookViewId="0">
      <pane ySplit="1" topLeftCell="A2" activePane="bottomLeft" state="frozen"/>
      <selection pane="bottomLeft" activeCell="H12" sqref="H12"/>
    </sheetView>
  </sheetViews>
  <sheetFormatPr defaultRowHeight="15" outlineLevelRow="1" x14ac:dyDescent="0.25"/>
  <cols>
    <col min="1" max="1" width="11.42578125" bestFit="1" customWidth="1"/>
    <col min="2" max="2" width="15.42578125" bestFit="1" customWidth="1"/>
    <col min="3" max="3" width="13.140625" bestFit="1" customWidth="1"/>
    <col min="4" max="4" width="15.7109375" bestFit="1" customWidth="1"/>
    <col min="5" max="5" width="4.42578125" bestFit="1" customWidth="1"/>
    <col min="6" max="6" width="11.140625" bestFit="1" customWidth="1"/>
    <col min="7" max="7" width="6.42578125" bestFit="1" customWidth="1"/>
    <col min="8" max="8" width="5" bestFit="1" customWidth="1"/>
    <col min="9" max="9" width="10" bestFit="1" customWidth="1"/>
    <col min="10" max="10" width="4.85546875" bestFit="1" customWidth="1"/>
    <col min="11" max="11" width="9.7109375" bestFit="1" customWidth="1"/>
    <col min="12" max="12" width="6.140625" bestFit="1" customWidth="1"/>
    <col min="14" max="15" width="12" bestFit="1" customWidth="1"/>
    <col min="16" max="16" width="16.42578125" bestFit="1" customWidth="1"/>
    <col min="17" max="17" width="16.7109375" bestFit="1" customWidth="1"/>
  </cols>
  <sheetData>
    <row r="1" spans="1:17" x14ac:dyDescent="0.25">
      <c r="D1" t="s">
        <v>31</v>
      </c>
      <c r="E1" t="s">
        <v>42</v>
      </c>
      <c r="F1" t="s">
        <v>35</v>
      </c>
      <c r="G1" t="s">
        <v>29</v>
      </c>
      <c r="H1" s="1" t="s">
        <v>30</v>
      </c>
      <c r="I1" s="2" t="s">
        <v>41</v>
      </c>
      <c r="J1" t="s">
        <v>32</v>
      </c>
      <c r="K1" t="s">
        <v>50</v>
      </c>
      <c r="L1" t="s">
        <v>34</v>
      </c>
      <c r="N1" t="s">
        <v>40</v>
      </c>
      <c r="O1" t="s">
        <v>47</v>
      </c>
      <c r="P1" t="s">
        <v>48</v>
      </c>
      <c r="Q1" t="s">
        <v>49</v>
      </c>
    </row>
    <row r="2" spans="1:17" x14ac:dyDescent="0.25">
      <c r="A2" t="s">
        <v>10</v>
      </c>
      <c r="D2">
        <v>20</v>
      </c>
      <c r="E2">
        <v>0</v>
      </c>
      <c r="F2">
        <v>1</v>
      </c>
      <c r="G2">
        <v>100</v>
      </c>
      <c r="H2" s="1">
        <v>12</v>
      </c>
      <c r="I2" s="2">
        <v>18</v>
      </c>
      <c r="J2">
        <v>40</v>
      </c>
      <c r="K2">
        <f>SUM(J2)</f>
        <v>40</v>
      </c>
      <c r="L2" t="s">
        <v>33</v>
      </c>
      <c r="N2">
        <f t="shared" ref="N2:N11" si="0">SUM(H2*(24/I2))</f>
        <v>16</v>
      </c>
      <c r="O2">
        <f t="shared" ref="O2:O11" si="1">SUM(H2*(24/I2))*F2</f>
        <v>16</v>
      </c>
      <c r="P2">
        <f t="shared" ref="P2:P11" si="2">SUM(K2/N2)</f>
        <v>2.5</v>
      </c>
      <c r="Q2">
        <f t="shared" ref="Q2:Q11" si="3">SUM(K2/O2)</f>
        <v>2.5</v>
      </c>
    </row>
    <row r="3" spans="1:17" hidden="1" outlineLevel="1" x14ac:dyDescent="0.25">
      <c r="A3" t="s">
        <v>10</v>
      </c>
      <c r="B3" t="s">
        <v>0</v>
      </c>
      <c r="D3">
        <v>30</v>
      </c>
      <c r="F3">
        <v>1</v>
      </c>
      <c r="G3">
        <v>100</v>
      </c>
      <c r="H3" s="1">
        <v>7</v>
      </c>
      <c r="I3" s="2">
        <v>3</v>
      </c>
      <c r="J3">
        <v>320</v>
      </c>
      <c r="K3">
        <f>SUM(J3+J2)</f>
        <v>360</v>
      </c>
      <c r="L3" t="s">
        <v>33</v>
      </c>
      <c r="N3">
        <f t="shared" si="0"/>
        <v>56</v>
      </c>
      <c r="O3">
        <f t="shared" si="1"/>
        <v>56</v>
      </c>
      <c r="P3">
        <f t="shared" si="2"/>
        <v>6.4285714285714288</v>
      </c>
      <c r="Q3">
        <f t="shared" si="3"/>
        <v>6.4285714285714288</v>
      </c>
    </row>
    <row r="4" spans="1:17" hidden="1" outlineLevel="1" x14ac:dyDescent="0.25">
      <c r="A4" t="s">
        <v>10</v>
      </c>
      <c r="C4" t="s">
        <v>4</v>
      </c>
      <c r="H4" s="1"/>
      <c r="I4" s="2"/>
      <c r="K4">
        <f>SUM(J4+J2)</f>
        <v>40</v>
      </c>
      <c r="N4" t="e">
        <f t="shared" si="0"/>
        <v>#DIV/0!</v>
      </c>
      <c r="O4" t="e">
        <f t="shared" si="1"/>
        <v>#DIV/0!</v>
      </c>
      <c r="P4" t="e">
        <f t="shared" si="2"/>
        <v>#DIV/0!</v>
      </c>
      <c r="Q4" t="e">
        <f t="shared" si="3"/>
        <v>#DIV/0!</v>
      </c>
    </row>
    <row r="5" spans="1:17" hidden="1" outlineLevel="1" x14ac:dyDescent="0.25">
      <c r="A5" t="s">
        <v>10</v>
      </c>
      <c r="C5" t="s">
        <v>1</v>
      </c>
      <c r="H5" s="1"/>
      <c r="I5" s="2"/>
      <c r="K5">
        <f>SUM(J5+J2)</f>
        <v>40</v>
      </c>
      <c r="N5" t="e">
        <f t="shared" si="0"/>
        <v>#DIV/0!</v>
      </c>
      <c r="O5" t="e">
        <f t="shared" si="1"/>
        <v>#DIV/0!</v>
      </c>
      <c r="P5" t="e">
        <f t="shared" si="2"/>
        <v>#DIV/0!</v>
      </c>
      <c r="Q5" t="e">
        <f t="shared" si="3"/>
        <v>#DIV/0!</v>
      </c>
    </row>
    <row r="6" spans="1:17" hidden="1" outlineLevel="1" x14ac:dyDescent="0.25">
      <c r="A6" t="s">
        <v>10</v>
      </c>
      <c r="B6" t="s">
        <v>2</v>
      </c>
      <c r="D6">
        <v>20</v>
      </c>
      <c r="F6">
        <v>1</v>
      </c>
      <c r="G6">
        <v>125</v>
      </c>
      <c r="H6" s="1">
        <v>10</v>
      </c>
      <c r="I6" s="2">
        <v>4</v>
      </c>
      <c r="J6">
        <v>280</v>
      </c>
      <c r="K6">
        <f>SUM(J6+J2)</f>
        <v>320</v>
      </c>
      <c r="L6" t="s">
        <v>33</v>
      </c>
      <c r="N6">
        <f t="shared" si="0"/>
        <v>60</v>
      </c>
      <c r="O6">
        <f t="shared" si="1"/>
        <v>60</v>
      </c>
      <c r="P6">
        <f t="shared" si="2"/>
        <v>5.333333333333333</v>
      </c>
      <c r="Q6">
        <f t="shared" si="3"/>
        <v>5.333333333333333</v>
      </c>
    </row>
    <row r="7" spans="1:17" hidden="1" outlineLevel="1" x14ac:dyDescent="0.25">
      <c r="A7" t="s">
        <v>10</v>
      </c>
      <c r="C7" t="s">
        <v>5</v>
      </c>
      <c r="H7" s="1"/>
      <c r="I7" s="2"/>
      <c r="K7">
        <f>SUM(J7+J2)</f>
        <v>40</v>
      </c>
      <c r="N7" t="e">
        <f t="shared" si="0"/>
        <v>#DIV/0!</v>
      </c>
      <c r="O7" t="e">
        <f t="shared" si="1"/>
        <v>#DIV/0!</v>
      </c>
      <c r="P7" t="e">
        <f t="shared" si="2"/>
        <v>#DIV/0!</v>
      </c>
      <c r="Q7" t="e">
        <f t="shared" si="3"/>
        <v>#DIV/0!</v>
      </c>
    </row>
    <row r="8" spans="1:17" hidden="1" outlineLevel="1" x14ac:dyDescent="0.25">
      <c r="A8" t="s">
        <v>10</v>
      </c>
      <c r="C8" t="s">
        <v>6</v>
      </c>
      <c r="H8" s="1"/>
      <c r="I8" s="2"/>
      <c r="K8">
        <f>SUM(J8+J2)</f>
        <v>40</v>
      </c>
      <c r="N8" t="e">
        <f t="shared" si="0"/>
        <v>#DIV/0!</v>
      </c>
      <c r="O8" t="e">
        <f t="shared" si="1"/>
        <v>#DIV/0!</v>
      </c>
      <c r="P8" t="e">
        <f t="shared" si="2"/>
        <v>#DIV/0!</v>
      </c>
      <c r="Q8" t="e">
        <f t="shared" si="3"/>
        <v>#DIV/0!</v>
      </c>
    </row>
    <row r="9" spans="1:17" hidden="1" outlineLevel="1" x14ac:dyDescent="0.25">
      <c r="A9" t="s">
        <v>10</v>
      </c>
      <c r="B9" t="s">
        <v>3</v>
      </c>
      <c r="D9">
        <v>20</v>
      </c>
      <c r="F9">
        <v>2</v>
      </c>
      <c r="G9">
        <v>95</v>
      </c>
      <c r="H9" s="1">
        <v>20</v>
      </c>
      <c r="I9" s="2">
        <v>12</v>
      </c>
      <c r="J9">
        <v>250</v>
      </c>
      <c r="K9">
        <f>SUM(J9+J2)</f>
        <v>290</v>
      </c>
      <c r="L9" t="s">
        <v>36</v>
      </c>
      <c r="N9">
        <f t="shared" si="0"/>
        <v>40</v>
      </c>
      <c r="O9">
        <f t="shared" si="1"/>
        <v>80</v>
      </c>
      <c r="P9">
        <f t="shared" si="2"/>
        <v>7.25</v>
      </c>
      <c r="Q9">
        <f t="shared" si="3"/>
        <v>3.625</v>
      </c>
    </row>
    <row r="10" spans="1:17" hidden="1" outlineLevel="1" x14ac:dyDescent="0.25">
      <c r="A10" t="s">
        <v>10</v>
      </c>
      <c r="C10" t="s">
        <v>7</v>
      </c>
      <c r="H10" s="1"/>
      <c r="I10" s="2"/>
      <c r="K10">
        <f>SUM(J10+J2)</f>
        <v>40</v>
      </c>
      <c r="N10" t="e">
        <f t="shared" si="0"/>
        <v>#DIV/0!</v>
      </c>
      <c r="O10" t="e">
        <f t="shared" si="1"/>
        <v>#DIV/0!</v>
      </c>
      <c r="P10" t="e">
        <f t="shared" si="2"/>
        <v>#DIV/0!</v>
      </c>
      <c r="Q10" t="e">
        <f t="shared" si="3"/>
        <v>#DIV/0!</v>
      </c>
    </row>
    <row r="11" spans="1:17" hidden="1" outlineLevel="1" x14ac:dyDescent="0.25">
      <c r="A11" t="s">
        <v>10</v>
      </c>
      <c r="C11" t="s">
        <v>8</v>
      </c>
      <c r="H11" s="1"/>
      <c r="I11" s="2"/>
      <c r="K11">
        <f>SUM(J11+J2)</f>
        <v>40</v>
      </c>
      <c r="N11" t="e">
        <f t="shared" si="0"/>
        <v>#DIV/0!</v>
      </c>
      <c r="O11" t="e">
        <f t="shared" si="1"/>
        <v>#DIV/0!</v>
      </c>
      <c r="P11" t="e">
        <f t="shared" si="2"/>
        <v>#DIV/0!</v>
      </c>
      <c r="Q11" t="e">
        <f t="shared" si="3"/>
        <v>#DIV/0!</v>
      </c>
    </row>
    <row r="12" spans="1:17" collapsed="1" x14ac:dyDescent="0.25">
      <c r="H12" s="1"/>
      <c r="I12" s="2"/>
    </row>
    <row r="13" spans="1:17" x14ac:dyDescent="0.25">
      <c r="H13" s="1"/>
      <c r="I13" s="2"/>
    </row>
    <row r="14" spans="1:17" x14ac:dyDescent="0.25">
      <c r="A14" t="s">
        <v>9</v>
      </c>
      <c r="D14">
        <v>50</v>
      </c>
      <c r="E14">
        <v>0</v>
      </c>
      <c r="F14">
        <v>1</v>
      </c>
      <c r="G14">
        <v>50</v>
      </c>
      <c r="H14" s="1">
        <v>17</v>
      </c>
      <c r="I14" s="2">
        <v>24</v>
      </c>
      <c r="J14">
        <v>30</v>
      </c>
      <c r="K14">
        <f>SUM(J14)</f>
        <v>30</v>
      </c>
      <c r="L14" t="s">
        <v>33</v>
      </c>
      <c r="N14">
        <f t="shared" ref="N14:N23" si="4">SUM(H14*(24/I14))</f>
        <v>17</v>
      </c>
      <c r="O14">
        <f t="shared" ref="O14:O23" si="5">SUM(H14*(24/I14))*F14</f>
        <v>17</v>
      </c>
      <c r="P14">
        <f t="shared" ref="P14:P23" si="6">SUM(K14/N14)</f>
        <v>1.7647058823529411</v>
      </c>
      <c r="Q14">
        <f t="shared" ref="Q14:Q23" si="7">SUM(K14/O14)</f>
        <v>1.7647058823529411</v>
      </c>
    </row>
    <row r="15" spans="1:17" hidden="1" outlineLevel="1" x14ac:dyDescent="0.25">
      <c r="A15" t="s">
        <v>9</v>
      </c>
      <c r="B15" t="s">
        <v>11</v>
      </c>
      <c r="D15">
        <v>50</v>
      </c>
      <c r="F15">
        <v>1</v>
      </c>
      <c r="G15">
        <v>50</v>
      </c>
      <c r="H15" s="1">
        <v>30</v>
      </c>
      <c r="I15" s="2">
        <v>12</v>
      </c>
      <c r="J15">
        <v>235</v>
      </c>
      <c r="K15">
        <f>SUM(J15+J14)</f>
        <v>265</v>
      </c>
      <c r="L15" t="s">
        <v>33</v>
      </c>
      <c r="N15">
        <f t="shared" si="4"/>
        <v>60</v>
      </c>
      <c r="O15">
        <f t="shared" si="5"/>
        <v>60</v>
      </c>
      <c r="P15">
        <f t="shared" si="6"/>
        <v>4.416666666666667</v>
      </c>
      <c r="Q15">
        <f t="shared" si="7"/>
        <v>4.416666666666667</v>
      </c>
    </row>
    <row r="16" spans="1:17" hidden="1" outlineLevel="1" x14ac:dyDescent="0.25">
      <c r="A16" t="s">
        <v>9</v>
      </c>
      <c r="C16" t="s">
        <v>14</v>
      </c>
      <c r="F16">
        <v>1</v>
      </c>
      <c r="H16" s="1"/>
      <c r="I16" s="2"/>
      <c r="K16">
        <f>SUM(J16+J14)</f>
        <v>30</v>
      </c>
      <c r="N16" t="e">
        <f t="shared" si="4"/>
        <v>#DIV/0!</v>
      </c>
      <c r="O16" t="e">
        <f t="shared" si="5"/>
        <v>#DIV/0!</v>
      </c>
      <c r="P16" t="e">
        <f t="shared" si="6"/>
        <v>#DIV/0!</v>
      </c>
      <c r="Q16" t="e">
        <f t="shared" si="7"/>
        <v>#DIV/0!</v>
      </c>
    </row>
    <row r="17" spans="1:17" hidden="1" outlineLevel="1" x14ac:dyDescent="0.25">
      <c r="A17" t="s">
        <v>9</v>
      </c>
      <c r="C17" t="s">
        <v>15</v>
      </c>
      <c r="F17">
        <v>1</v>
      </c>
      <c r="H17" s="1"/>
      <c r="I17" s="2"/>
      <c r="K17">
        <f>SUM(J17+J14)</f>
        <v>30</v>
      </c>
      <c r="N17" t="e">
        <f t="shared" si="4"/>
        <v>#DIV/0!</v>
      </c>
      <c r="O17" t="e">
        <f t="shared" si="5"/>
        <v>#DIV/0!</v>
      </c>
      <c r="P17" t="e">
        <f t="shared" si="6"/>
        <v>#DIV/0!</v>
      </c>
      <c r="Q17" t="e">
        <f t="shared" si="7"/>
        <v>#DIV/0!</v>
      </c>
    </row>
    <row r="18" spans="1:17" hidden="1" outlineLevel="1" x14ac:dyDescent="0.25">
      <c r="A18" t="s">
        <v>9</v>
      </c>
      <c r="B18" t="s">
        <v>12</v>
      </c>
      <c r="D18">
        <v>50</v>
      </c>
      <c r="F18">
        <v>1</v>
      </c>
      <c r="G18">
        <v>50</v>
      </c>
      <c r="H18" s="1">
        <v>38</v>
      </c>
      <c r="I18" s="2">
        <v>15</v>
      </c>
      <c r="J18">
        <v>205</v>
      </c>
      <c r="K18">
        <f>SUM(J18+J14)</f>
        <v>235</v>
      </c>
      <c r="L18" t="s">
        <v>33</v>
      </c>
      <c r="N18">
        <f t="shared" si="4"/>
        <v>60.800000000000004</v>
      </c>
      <c r="O18">
        <f t="shared" si="5"/>
        <v>60.800000000000004</v>
      </c>
      <c r="P18">
        <f t="shared" si="6"/>
        <v>3.8651315789473681</v>
      </c>
      <c r="Q18">
        <f t="shared" si="7"/>
        <v>3.8651315789473681</v>
      </c>
    </row>
    <row r="19" spans="1:17" hidden="1" outlineLevel="1" x14ac:dyDescent="0.25">
      <c r="A19" t="s">
        <v>9</v>
      </c>
      <c r="C19" t="s">
        <v>16</v>
      </c>
      <c r="H19" s="1"/>
      <c r="I19" s="2"/>
      <c r="K19">
        <f>SUM(J19+J14)</f>
        <v>30</v>
      </c>
      <c r="N19" t="e">
        <f t="shared" si="4"/>
        <v>#DIV/0!</v>
      </c>
      <c r="O19" t="e">
        <f t="shared" si="5"/>
        <v>#DIV/0!</v>
      </c>
      <c r="P19" t="e">
        <f t="shared" si="6"/>
        <v>#DIV/0!</v>
      </c>
      <c r="Q19" t="e">
        <f t="shared" si="7"/>
        <v>#DIV/0!</v>
      </c>
    </row>
    <row r="20" spans="1:17" hidden="1" outlineLevel="1" x14ac:dyDescent="0.25">
      <c r="A20" t="s">
        <v>9</v>
      </c>
      <c r="C20" t="s">
        <v>17</v>
      </c>
      <c r="H20" s="1"/>
      <c r="I20" s="2"/>
      <c r="K20">
        <f>SUM(J20+J14)</f>
        <v>30</v>
      </c>
      <c r="N20" t="e">
        <f t="shared" si="4"/>
        <v>#DIV/0!</v>
      </c>
      <c r="O20" t="e">
        <f t="shared" si="5"/>
        <v>#DIV/0!</v>
      </c>
      <c r="P20" t="e">
        <f t="shared" si="6"/>
        <v>#DIV/0!</v>
      </c>
      <c r="Q20" t="e">
        <f t="shared" si="7"/>
        <v>#DIV/0!</v>
      </c>
    </row>
    <row r="21" spans="1:17" hidden="1" outlineLevel="1" x14ac:dyDescent="0.25">
      <c r="A21" t="s">
        <v>9</v>
      </c>
      <c r="B21" t="s">
        <v>13</v>
      </c>
      <c r="D21">
        <v>50</v>
      </c>
      <c r="F21">
        <v>1</v>
      </c>
      <c r="G21">
        <v>50</v>
      </c>
      <c r="H21" s="1">
        <v>77</v>
      </c>
      <c r="I21" s="2">
        <v>18</v>
      </c>
      <c r="J21">
        <v>550</v>
      </c>
      <c r="K21">
        <f>SUM(J21+J14)</f>
        <v>580</v>
      </c>
      <c r="L21" t="s">
        <v>33</v>
      </c>
      <c r="N21">
        <f t="shared" si="4"/>
        <v>102.66666666666666</v>
      </c>
      <c r="O21">
        <f t="shared" si="5"/>
        <v>102.66666666666666</v>
      </c>
      <c r="P21">
        <f t="shared" si="6"/>
        <v>5.6493506493506498</v>
      </c>
      <c r="Q21">
        <f t="shared" si="7"/>
        <v>5.6493506493506498</v>
      </c>
    </row>
    <row r="22" spans="1:17" hidden="1" outlineLevel="1" x14ac:dyDescent="0.25">
      <c r="A22" t="s">
        <v>9</v>
      </c>
      <c r="C22" t="s">
        <v>18</v>
      </c>
      <c r="H22" s="1"/>
      <c r="I22" s="2"/>
      <c r="K22">
        <f>SUM(J22+J14)</f>
        <v>30</v>
      </c>
      <c r="N22" t="e">
        <f t="shared" si="4"/>
        <v>#DIV/0!</v>
      </c>
      <c r="O22" t="e">
        <f t="shared" si="5"/>
        <v>#DIV/0!</v>
      </c>
      <c r="P22" t="e">
        <f t="shared" si="6"/>
        <v>#DIV/0!</v>
      </c>
      <c r="Q22" t="e">
        <f t="shared" si="7"/>
        <v>#DIV/0!</v>
      </c>
    </row>
    <row r="23" spans="1:17" hidden="1" outlineLevel="1" x14ac:dyDescent="0.25">
      <c r="A23" t="s">
        <v>9</v>
      </c>
      <c r="C23" t="s">
        <v>19</v>
      </c>
      <c r="H23" s="1"/>
      <c r="I23" s="2"/>
      <c r="K23">
        <f>SUM(J23+J14)</f>
        <v>30</v>
      </c>
      <c r="N23" t="e">
        <f t="shared" si="4"/>
        <v>#DIV/0!</v>
      </c>
      <c r="O23" t="e">
        <f t="shared" si="5"/>
        <v>#DIV/0!</v>
      </c>
      <c r="P23" t="e">
        <f t="shared" si="6"/>
        <v>#DIV/0!</v>
      </c>
      <c r="Q23" t="e">
        <f t="shared" si="7"/>
        <v>#DIV/0!</v>
      </c>
    </row>
    <row r="24" spans="1:17" collapsed="1" x14ac:dyDescent="0.25">
      <c r="H24" s="1"/>
      <c r="I24" s="2"/>
    </row>
    <row r="25" spans="1:17" x14ac:dyDescent="0.25">
      <c r="H25" s="1"/>
      <c r="I25" s="2"/>
    </row>
    <row r="26" spans="1:17" x14ac:dyDescent="0.25">
      <c r="A26" t="s">
        <v>54</v>
      </c>
      <c r="D26">
        <v>8</v>
      </c>
      <c r="E26">
        <v>0</v>
      </c>
      <c r="F26">
        <v>1</v>
      </c>
      <c r="G26">
        <v>75</v>
      </c>
      <c r="H26" s="1">
        <v>5</v>
      </c>
      <c r="I26" s="2">
        <v>4</v>
      </c>
      <c r="J26">
        <v>60</v>
      </c>
      <c r="K26">
        <f>SUM(J26)</f>
        <v>60</v>
      </c>
      <c r="L26" t="s">
        <v>37</v>
      </c>
      <c r="N26">
        <f t="shared" ref="N26:N34" si="8">SUM(H26*(24/I26))</f>
        <v>30</v>
      </c>
      <c r="O26">
        <f t="shared" ref="O26:O34" si="9">SUM(H26*(24/I26))*F26</f>
        <v>30</v>
      </c>
      <c r="P26">
        <f t="shared" ref="P26:P34" si="10">SUM(K26/N26)</f>
        <v>2</v>
      </c>
      <c r="Q26">
        <f t="shared" ref="Q26:Q34" si="11">SUM(K26/O26)</f>
        <v>2</v>
      </c>
    </row>
    <row r="27" spans="1:17" hidden="1" outlineLevel="1" x14ac:dyDescent="0.25">
      <c r="A27" t="s">
        <v>54</v>
      </c>
      <c r="B27" t="s">
        <v>21</v>
      </c>
      <c r="D27">
        <v>0</v>
      </c>
      <c r="F27">
        <v>4</v>
      </c>
      <c r="G27">
        <v>50</v>
      </c>
      <c r="H27" s="1">
        <v>12.5</v>
      </c>
      <c r="I27" s="2">
        <v>6</v>
      </c>
      <c r="J27">
        <v>550</v>
      </c>
      <c r="K27">
        <f>SUM(J27+J26)</f>
        <v>610</v>
      </c>
      <c r="L27" t="s">
        <v>38</v>
      </c>
      <c r="N27">
        <f t="shared" si="8"/>
        <v>50</v>
      </c>
      <c r="O27">
        <f t="shared" si="9"/>
        <v>200</v>
      </c>
      <c r="P27">
        <f t="shared" si="10"/>
        <v>12.2</v>
      </c>
      <c r="Q27">
        <f t="shared" si="11"/>
        <v>3.05</v>
      </c>
    </row>
    <row r="28" spans="1:17" hidden="1" outlineLevel="1" x14ac:dyDescent="0.25">
      <c r="A28" t="s">
        <v>54</v>
      </c>
      <c r="C28" t="s">
        <v>23</v>
      </c>
      <c r="H28" s="1"/>
      <c r="I28" s="2"/>
      <c r="K28">
        <f>SUM(J28+J26)</f>
        <v>60</v>
      </c>
      <c r="N28" t="e">
        <f t="shared" si="8"/>
        <v>#DIV/0!</v>
      </c>
      <c r="O28" t="e">
        <f t="shared" si="9"/>
        <v>#DIV/0!</v>
      </c>
      <c r="P28" t="e">
        <f t="shared" si="10"/>
        <v>#DIV/0!</v>
      </c>
      <c r="Q28" t="e">
        <f t="shared" si="11"/>
        <v>#DIV/0!</v>
      </c>
    </row>
    <row r="29" spans="1:17" hidden="1" outlineLevel="1" x14ac:dyDescent="0.25">
      <c r="A29" t="s">
        <v>54</v>
      </c>
      <c r="C29" t="s">
        <v>24</v>
      </c>
      <c r="H29" s="1"/>
      <c r="I29" s="2"/>
      <c r="K29">
        <f>SUM(J29+J26)</f>
        <v>60</v>
      </c>
      <c r="N29" t="e">
        <f t="shared" si="8"/>
        <v>#DIV/0!</v>
      </c>
      <c r="O29" t="e">
        <f t="shared" si="9"/>
        <v>#DIV/0!</v>
      </c>
      <c r="P29" t="e">
        <f t="shared" si="10"/>
        <v>#DIV/0!</v>
      </c>
      <c r="Q29" t="e">
        <f t="shared" si="11"/>
        <v>#DIV/0!</v>
      </c>
    </row>
    <row r="30" spans="1:17" hidden="1" outlineLevel="1" x14ac:dyDescent="0.25">
      <c r="A30" t="s">
        <v>54</v>
      </c>
      <c r="B30" t="s">
        <v>51</v>
      </c>
      <c r="D30">
        <v>8</v>
      </c>
      <c r="F30">
        <v>2</v>
      </c>
      <c r="G30">
        <v>85</v>
      </c>
      <c r="H30" s="1">
        <v>3</v>
      </c>
      <c r="I30" s="2">
        <v>2</v>
      </c>
      <c r="J30">
        <v>550</v>
      </c>
      <c r="K30">
        <f>SUM(J30+J26)</f>
        <v>610</v>
      </c>
      <c r="L30" t="s">
        <v>38</v>
      </c>
      <c r="N30">
        <f t="shared" si="8"/>
        <v>36</v>
      </c>
      <c r="O30">
        <f t="shared" si="9"/>
        <v>72</v>
      </c>
      <c r="P30">
        <f t="shared" si="10"/>
        <v>16.944444444444443</v>
      </c>
      <c r="Q30">
        <f t="shared" si="11"/>
        <v>8.4722222222222214</v>
      </c>
    </row>
    <row r="31" spans="1:17" hidden="1" outlineLevel="1" x14ac:dyDescent="0.25">
      <c r="A31" t="s">
        <v>54</v>
      </c>
      <c r="C31" t="s">
        <v>26</v>
      </c>
      <c r="H31" s="1"/>
      <c r="I31" s="2"/>
      <c r="K31">
        <f>SUM(J31+J26)</f>
        <v>60</v>
      </c>
      <c r="N31" t="e">
        <f t="shared" si="8"/>
        <v>#DIV/0!</v>
      </c>
      <c r="O31" t="e">
        <f t="shared" si="9"/>
        <v>#DIV/0!</v>
      </c>
      <c r="P31" t="e">
        <f t="shared" si="10"/>
        <v>#DIV/0!</v>
      </c>
      <c r="Q31" t="e">
        <f t="shared" si="11"/>
        <v>#DIV/0!</v>
      </c>
    </row>
    <row r="32" spans="1:17" hidden="1" outlineLevel="1" x14ac:dyDescent="0.25">
      <c r="A32" t="s">
        <v>54</v>
      </c>
      <c r="H32" s="1"/>
      <c r="I32" s="2"/>
      <c r="K32">
        <f>SUM(J32+J26)</f>
        <v>60</v>
      </c>
      <c r="N32" t="e">
        <f t="shared" si="8"/>
        <v>#DIV/0!</v>
      </c>
      <c r="O32" t="e">
        <f t="shared" si="9"/>
        <v>#DIV/0!</v>
      </c>
      <c r="P32" t="e">
        <f t="shared" si="10"/>
        <v>#DIV/0!</v>
      </c>
      <c r="Q32" t="e">
        <f t="shared" si="11"/>
        <v>#DIV/0!</v>
      </c>
    </row>
    <row r="33" spans="1:17" hidden="1" outlineLevel="1" x14ac:dyDescent="0.25">
      <c r="A33" t="s">
        <v>54</v>
      </c>
      <c r="B33" t="s">
        <v>25</v>
      </c>
      <c r="D33">
        <v>36</v>
      </c>
      <c r="F33">
        <v>1</v>
      </c>
      <c r="G33">
        <v>150</v>
      </c>
      <c r="H33" s="1">
        <v>15</v>
      </c>
      <c r="I33" s="2">
        <v>32</v>
      </c>
      <c r="J33">
        <v>350</v>
      </c>
      <c r="K33">
        <f>SUM(J33+J26)</f>
        <v>410</v>
      </c>
      <c r="L33" t="s">
        <v>37</v>
      </c>
      <c r="N33">
        <f t="shared" si="8"/>
        <v>11.25</v>
      </c>
      <c r="O33">
        <f t="shared" si="9"/>
        <v>11.25</v>
      </c>
      <c r="P33">
        <f t="shared" si="10"/>
        <v>36.444444444444443</v>
      </c>
      <c r="Q33">
        <f t="shared" si="11"/>
        <v>36.444444444444443</v>
      </c>
    </row>
    <row r="34" spans="1:17" hidden="1" outlineLevel="1" x14ac:dyDescent="0.25">
      <c r="A34" t="s">
        <v>54</v>
      </c>
      <c r="C34" t="s">
        <v>22</v>
      </c>
      <c r="H34" s="1"/>
      <c r="I34" s="2"/>
      <c r="K34">
        <f>SUM(J34+J26)</f>
        <v>60</v>
      </c>
      <c r="N34" t="e">
        <f t="shared" si="8"/>
        <v>#DIV/0!</v>
      </c>
      <c r="O34" t="e">
        <f t="shared" si="9"/>
        <v>#DIV/0!</v>
      </c>
      <c r="P34" t="e">
        <f t="shared" si="10"/>
        <v>#DIV/0!</v>
      </c>
      <c r="Q34" t="e">
        <f t="shared" si="11"/>
        <v>#DIV/0!</v>
      </c>
    </row>
    <row r="35" spans="1:17" hidden="1" outlineLevel="1" x14ac:dyDescent="0.25">
      <c r="A35" t="s">
        <v>54</v>
      </c>
      <c r="H35" s="1"/>
      <c r="I35" s="2"/>
    </row>
    <row r="36" spans="1:17" collapsed="1" x14ac:dyDescent="0.25">
      <c r="H36" s="1"/>
      <c r="I36" s="2"/>
    </row>
    <row r="37" spans="1:17" x14ac:dyDescent="0.25">
      <c r="H37" s="1"/>
      <c r="I37" s="2"/>
    </row>
    <row r="38" spans="1:17" x14ac:dyDescent="0.25">
      <c r="A38" t="s">
        <v>55</v>
      </c>
      <c r="D38">
        <v>24</v>
      </c>
      <c r="F38">
        <v>1</v>
      </c>
      <c r="G38">
        <v>100</v>
      </c>
      <c r="H38" s="1">
        <v>20</v>
      </c>
      <c r="I38" s="2">
        <v>36</v>
      </c>
      <c r="J38">
        <v>250</v>
      </c>
      <c r="K38">
        <f>SUM(J38)</f>
        <v>250</v>
      </c>
      <c r="L38" t="s">
        <v>39</v>
      </c>
      <c r="N38">
        <f t="shared" ref="N38:N45" si="12">SUM(H38*(24/I38))</f>
        <v>13.333333333333332</v>
      </c>
      <c r="O38">
        <f t="shared" ref="O38:O45" si="13">SUM(H38*(24/I38))*F38</f>
        <v>13.333333333333332</v>
      </c>
      <c r="P38">
        <f t="shared" ref="P38:P45" si="14">SUM(K38/N38)</f>
        <v>18.75</v>
      </c>
      <c r="Q38">
        <f t="shared" ref="Q38:Q45" si="15">SUM(K38/O38)</f>
        <v>18.75</v>
      </c>
    </row>
    <row r="39" spans="1:17" hidden="1" outlineLevel="1" x14ac:dyDescent="0.25">
      <c r="A39" t="s">
        <v>55</v>
      </c>
      <c r="B39" t="s">
        <v>52</v>
      </c>
      <c r="D39">
        <v>50</v>
      </c>
      <c r="E39">
        <v>0</v>
      </c>
      <c r="F39">
        <v>4</v>
      </c>
      <c r="G39">
        <v>50</v>
      </c>
      <c r="H39" s="1">
        <v>1</v>
      </c>
      <c r="I39" s="2">
        <v>1</v>
      </c>
      <c r="J39">
        <v>550</v>
      </c>
      <c r="K39">
        <f>SUM(J39+J38)</f>
        <v>800</v>
      </c>
      <c r="L39" t="s">
        <v>39</v>
      </c>
      <c r="N39">
        <f t="shared" si="12"/>
        <v>24</v>
      </c>
      <c r="O39">
        <f t="shared" si="13"/>
        <v>96</v>
      </c>
      <c r="P39">
        <f t="shared" si="14"/>
        <v>33.333333333333336</v>
      </c>
      <c r="Q39">
        <f t="shared" si="15"/>
        <v>8.3333333333333339</v>
      </c>
    </row>
    <row r="40" spans="1:17" hidden="1" outlineLevel="1" x14ac:dyDescent="0.25">
      <c r="A40" t="s">
        <v>55</v>
      </c>
      <c r="H40" s="1"/>
      <c r="I40" s="2"/>
      <c r="K40">
        <f>SUM(J40+J38)</f>
        <v>250</v>
      </c>
      <c r="N40" t="e">
        <f t="shared" si="12"/>
        <v>#DIV/0!</v>
      </c>
      <c r="O40" t="e">
        <f t="shared" si="13"/>
        <v>#DIV/0!</v>
      </c>
      <c r="P40" t="e">
        <f t="shared" si="14"/>
        <v>#DIV/0!</v>
      </c>
      <c r="Q40" t="e">
        <f t="shared" si="15"/>
        <v>#DIV/0!</v>
      </c>
    </row>
    <row r="41" spans="1:17" hidden="1" outlineLevel="1" x14ac:dyDescent="0.25">
      <c r="A41" t="s">
        <v>55</v>
      </c>
      <c r="H41" s="1"/>
      <c r="I41" s="2"/>
      <c r="K41">
        <f>SUM(J41+J38)</f>
        <v>250</v>
      </c>
      <c r="N41" t="e">
        <f t="shared" si="12"/>
        <v>#DIV/0!</v>
      </c>
      <c r="O41" t="e">
        <f t="shared" si="13"/>
        <v>#DIV/0!</v>
      </c>
      <c r="P41" t="e">
        <f t="shared" si="14"/>
        <v>#DIV/0!</v>
      </c>
      <c r="Q41" t="e">
        <f t="shared" si="15"/>
        <v>#DIV/0!</v>
      </c>
    </row>
    <row r="42" spans="1:17" hidden="1" outlineLevel="1" x14ac:dyDescent="0.25">
      <c r="A42" t="s">
        <v>55</v>
      </c>
      <c r="B42" t="s">
        <v>27</v>
      </c>
      <c r="D42">
        <v>30</v>
      </c>
      <c r="F42">
        <v>1</v>
      </c>
      <c r="G42">
        <v>120</v>
      </c>
      <c r="H42" s="1">
        <v>15</v>
      </c>
      <c r="I42" s="2">
        <v>6</v>
      </c>
      <c r="J42">
        <v>400</v>
      </c>
      <c r="K42">
        <f>SUM(J42+J38)</f>
        <v>650</v>
      </c>
      <c r="L42" t="s">
        <v>39</v>
      </c>
      <c r="N42">
        <f t="shared" si="12"/>
        <v>60</v>
      </c>
      <c r="O42">
        <f t="shared" si="13"/>
        <v>60</v>
      </c>
      <c r="P42">
        <f t="shared" si="14"/>
        <v>10.833333333333334</v>
      </c>
      <c r="Q42">
        <f t="shared" si="15"/>
        <v>10.833333333333334</v>
      </c>
    </row>
    <row r="43" spans="1:17" hidden="1" outlineLevel="1" x14ac:dyDescent="0.25">
      <c r="A43" t="s">
        <v>55</v>
      </c>
      <c r="H43" s="1"/>
      <c r="I43" s="2"/>
      <c r="K43">
        <f>SUM(J43+J38)</f>
        <v>250</v>
      </c>
      <c r="N43" t="e">
        <f t="shared" si="12"/>
        <v>#DIV/0!</v>
      </c>
      <c r="O43" t="e">
        <f t="shared" si="13"/>
        <v>#DIV/0!</v>
      </c>
      <c r="P43" t="e">
        <f t="shared" si="14"/>
        <v>#DIV/0!</v>
      </c>
      <c r="Q43" t="e">
        <f t="shared" si="15"/>
        <v>#DIV/0!</v>
      </c>
    </row>
    <row r="44" spans="1:17" hidden="1" outlineLevel="1" x14ac:dyDescent="0.25">
      <c r="A44" t="s">
        <v>55</v>
      </c>
      <c r="H44" s="1"/>
      <c r="I44" s="2"/>
      <c r="K44">
        <f>SUM(J44+J38)</f>
        <v>250</v>
      </c>
      <c r="N44" t="e">
        <f t="shared" si="12"/>
        <v>#DIV/0!</v>
      </c>
      <c r="O44" t="e">
        <f t="shared" si="13"/>
        <v>#DIV/0!</v>
      </c>
      <c r="P44" t="e">
        <f t="shared" si="14"/>
        <v>#DIV/0!</v>
      </c>
      <c r="Q44" t="e">
        <f t="shared" si="15"/>
        <v>#DIV/0!</v>
      </c>
    </row>
    <row r="45" spans="1:17" hidden="1" outlineLevel="1" x14ac:dyDescent="0.25">
      <c r="A45" t="s">
        <v>55</v>
      </c>
      <c r="B45" t="s">
        <v>28</v>
      </c>
      <c r="D45">
        <v>0</v>
      </c>
      <c r="E45">
        <v>0</v>
      </c>
      <c r="F45">
        <v>0</v>
      </c>
      <c r="G45">
        <v>2</v>
      </c>
      <c r="H45" s="1">
        <v>0</v>
      </c>
      <c r="I45" s="2">
        <v>24</v>
      </c>
      <c r="J45">
        <v>250</v>
      </c>
      <c r="K45">
        <f>SUM(J45+J38)</f>
        <v>500</v>
      </c>
      <c r="L45" t="s">
        <v>53</v>
      </c>
      <c r="N45">
        <f t="shared" si="12"/>
        <v>0</v>
      </c>
      <c r="O45">
        <f t="shared" si="13"/>
        <v>0</v>
      </c>
      <c r="P45" t="e">
        <f t="shared" si="14"/>
        <v>#DIV/0!</v>
      </c>
      <c r="Q45" t="e">
        <f t="shared" si="15"/>
        <v>#DIV/0!</v>
      </c>
    </row>
    <row r="46" spans="1:17" hidden="1" outlineLevel="1" x14ac:dyDescent="0.25">
      <c r="A46" t="s">
        <v>20</v>
      </c>
      <c r="H46" s="1"/>
      <c r="I46" s="2"/>
    </row>
    <row r="47" spans="1:17" hidden="1" outlineLevel="1" x14ac:dyDescent="0.25">
      <c r="A47" t="s">
        <v>20</v>
      </c>
      <c r="H47" s="1"/>
      <c r="I47" s="2"/>
    </row>
    <row r="48" spans="1:17" collapsed="1" x14ac:dyDescent="0.25">
      <c r="H48" s="1"/>
      <c r="I48" s="2"/>
    </row>
    <row r="49" spans="1:17" x14ac:dyDescent="0.25">
      <c r="H49" s="1"/>
      <c r="I49" s="2"/>
    </row>
    <row r="50" spans="1:17" x14ac:dyDescent="0.25">
      <c r="A50" t="s">
        <v>43</v>
      </c>
      <c r="D50">
        <v>10</v>
      </c>
      <c r="E50">
        <v>50</v>
      </c>
      <c r="F50">
        <v>5</v>
      </c>
      <c r="G50">
        <v>133</v>
      </c>
      <c r="H50" s="1">
        <v>15</v>
      </c>
      <c r="I50" s="2">
        <v>60</v>
      </c>
      <c r="J50">
        <v>100</v>
      </c>
      <c r="K50">
        <f>SUM(J50)</f>
        <v>100</v>
      </c>
      <c r="L50" t="s">
        <v>33</v>
      </c>
      <c r="N50">
        <f>SUM(H50*(24/I50))</f>
        <v>6</v>
      </c>
      <c r="O50">
        <f>SUM(H50*(24/I50))*F50</f>
        <v>30</v>
      </c>
      <c r="P50">
        <f>SUM(K50/N50)</f>
        <v>16.666666666666668</v>
      </c>
      <c r="Q50">
        <f>SUM(K50/O50)</f>
        <v>3.3333333333333335</v>
      </c>
    </row>
    <row r="51" spans="1:17" hidden="1" outlineLevel="1" x14ac:dyDescent="0.25">
      <c r="A51" t="s">
        <v>43</v>
      </c>
      <c r="B51" t="s">
        <v>45</v>
      </c>
      <c r="D51">
        <v>30</v>
      </c>
      <c r="E51">
        <v>65</v>
      </c>
      <c r="F51">
        <v>6</v>
      </c>
      <c r="G51">
        <v>133</v>
      </c>
      <c r="H51" s="1">
        <v>60</v>
      </c>
      <c r="I51" s="2">
        <v>40</v>
      </c>
      <c r="J51">
        <v>300</v>
      </c>
      <c r="K51">
        <f>SUM(J51+J50)</f>
        <v>400</v>
      </c>
      <c r="L51" t="s">
        <v>33</v>
      </c>
      <c r="N51">
        <f>SUM(H51*(24/I51))</f>
        <v>36</v>
      </c>
      <c r="O51">
        <f>SUM(H51*(24/I51))*F51</f>
        <v>216</v>
      </c>
      <c r="P51">
        <f>SUM(K51/N51)</f>
        <v>11.111111111111111</v>
      </c>
      <c r="Q51">
        <f>SUM(K51/O51)</f>
        <v>1.8518518518518519</v>
      </c>
    </row>
    <row r="52" spans="1:17" hidden="1" outlineLevel="1" x14ac:dyDescent="0.25">
      <c r="A52" t="s">
        <v>43</v>
      </c>
      <c r="H52" s="1"/>
      <c r="I52" s="2"/>
    </row>
    <row r="53" spans="1:17" hidden="1" outlineLevel="1" x14ac:dyDescent="0.25">
      <c r="A53" t="s">
        <v>43</v>
      </c>
      <c r="H53" s="1"/>
      <c r="I53" s="2"/>
      <c r="K53">
        <f>SUM(J53+J50)</f>
        <v>100</v>
      </c>
      <c r="N53" t="e">
        <f>SUM(H53*(24/I53))</f>
        <v>#DIV/0!</v>
      </c>
      <c r="O53" t="e">
        <f>SUM(H53*(24/I53))*F53</f>
        <v>#DIV/0!</v>
      </c>
      <c r="P53" t="e">
        <f>SUM(K53/N53)</f>
        <v>#DIV/0!</v>
      </c>
      <c r="Q53" t="e">
        <f>SUM(K53/O53)</f>
        <v>#DIV/0!</v>
      </c>
    </row>
    <row r="54" spans="1:17" hidden="1" outlineLevel="1" x14ac:dyDescent="0.25">
      <c r="A54" t="s">
        <v>43</v>
      </c>
      <c r="H54" s="1"/>
      <c r="I54" s="2"/>
      <c r="K54">
        <f>SUM(J54+J50)</f>
        <v>100</v>
      </c>
      <c r="N54" t="e">
        <f>SUM(H54*(24/I54))</f>
        <v>#DIV/0!</v>
      </c>
      <c r="O54" t="e">
        <f>SUM(H54*(24/I54))*F54</f>
        <v>#DIV/0!</v>
      </c>
      <c r="P54" t="e">
        <f>SUM(K54/N54)</f>
        <v>#DIV/0!</v>
      </c>
      <c r="Q54" t="e">
        <f>SUM(K54/O54)</f>
        <v>#DIV/0!</v>
      </c>
    </row>
    <row r="55" spans="1:17" hidden="1" outlineLevel="1" x14ac:dyDescent="0.25">
      <c r="A55" t="s">
        <v>43</v>
      </c>
      <c r="H55" s="1"/>
      <c r="I55" s="2"/>
      <c r="N55" t="e">
        <f>SUM(H55*(24/I55))</f>
        <v>#DIV/0!</v>
      </c>
      <c r="O55" t="e">
        <f>SUM(H55*(24/I55))*F55</f>
        <v>#DIV/0!</v>
      </c>
      <c r="P55" t="e">
        <f>SUM(K55/N55)</f>
        <v>#DIV/0!</v>
      </c>
      <c r="Q55" t="e">
        <f>SUM(K55/O55)</f>
        <v>#DIV/0!</v>
      </c>
    </row>
    <row r="56" spans="1:17" hidden="1" outlineLevel="1" x14ac:dyDescent="0.25">
      <c r="A56" t="s">
        <v>43</v>
      </c>
      <c r="H56" s="1"/>
      <c r="I56" s="2"/>
      <c r="N56" t="e">
        <f>SUM(H56*(24/I56))</f>
        <v>#DIV/0!</v>
      </c>
      <c r="O56" t="e">
        <f>SUM(H56*(24/I56))*F56</f>
        <v>#DIV/0!</v>
      </c>
      <c r="P56" t="e">
        <f>SUM(K56/N56)</f>
        <v>#DIV/0!</v>
      </c>
      <c r="Q56" t="e">
        <f>SUM(K56/O56)</f>
        <v>#DIV/0!</v>
      </c>
    </row>
    <row r="57" spans="1:17" hidden="1" outlineLevel="1" x14ac:dyDescent="0.25">
      <c r="A57" t="s">
        <v>43</v>
      </c>
      <c r="H57" s="1"/>
      <c r="I57" s="2"/>
    </row>
    <row r="58" spans="1:17" hidden="1" outlineLevel="1" x14ac:dyDescent="0.25">
      <c r="A58" t="s">
        <v>43</v>
      </c>
      <c r="H58" s="1"/>
      <c r="I58" s="2"/>
    </row>
    <row r="59" spans="1:17" hidden="1" outlineLevel="1" x14ac:dyDescent="0.25">
      <c r="A59" t="s">
        <v>43</v>
      </c>
      <c r="H59" s="1"/>
      <c r="I59" s="2"/>
    </row>
    <row r="60" spans="1:17" collapsed="1" x14ac:dyDescent="0.25">
      <c r="H60" s="1"/>
      <c r="I60" s="2"/>
    </row>
    <row r="61" spans="1:17" x14ac:dyDescent="0.25">
      <c r="H61" s="1"/>
      <c r="I61" s="2"/>
    </row>
    <row r="62" spans="1:17" collapsed="1" x14ac:dyDescent="0.25">
      <c r="A62" t="s">
        <v>46</v>
      </c>
      <c r="D62">
        <v>30</v>
      </c>
      <c r="E62">
        <v>0</v>
      </c>
      <c r="F62">
        <v>1</v>
      </c>
      <c r="G62">
        <v>100</v>
      </c>
      <c r="H62" s="1">
        <v>8</v>
      </c>
      <c r="I62" s="2">
        <v>3</v>
      </c>
      <c r="J62">
        <v>260</v>
      </c>
      <c r="K62">
        <f>SUM(J62)</f>
        <v>260</v>
      </c>
      <c r="L62" t="s">
        <v>33</v>
      </c>
      <c r="N62">
        <f>SUM(H62*(24/I62))</f>
        <v>64</v>
      </c>
      <c r="O62">
        <f>SUM(H62*(24/I62))*F62</f>
        <v>64</v>
      </c>
      <c r="P62">
        <f>SUM(K62/N62)</f>
        <v>4.0625</v>
      </c>
      <c r="Q62">
        <f>SUM(K62/O62)</f>
        <v>4.0625</v>
      </c>
    </row>
    <row r="63" spans="1:17" x14ac:dyDescent="0.25">
      <c r="H63" s="1"/>
      <c r="I63" s="2"/>
    </row>
    <row r="64" spans="1:17" x14ac:dyDescent="0.25">
      <c r="A64" t="s">
        <v>44</v>
      </c>
      <c r="D64">
        <v>20</v>
      </c>
      <c r="E64">
        <v>0</v>
      </c>
      <c r="F64">
        <v>1</v>
      </c>
      <c r="G64">
        <v>100</v>
      </c>
      <c r="H64" s="1">
        <v>10</v>
      </c>
      <c r="I64" s="2">
        <v>12</v>
      </c>
      <c r="J64">
        <v>10</v>
      </c>
      <c r="K64">
        <f>SUM(J64)</f>
        <v>10</v>
      </c>
      <c r="L64" t="s">
        <v>38</v>
      </c>
      <c r="N64">
        <f>SUM(H64*(24/I64))</f>
        <v>20</v>
      </c>
      <c r="O64">
        <f>SUM(H64*(24/I64))*F64</f>
        <v>20</v>
      </c>
      <c r="P64">
        <f>SUM(K64/N64)</f>
        <v>0.5</v>
      </c>
      <c r="Q64">
        <f>SUM(K64/O64)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2018-07-28T23:57:55Z</dcterms:created>
  <dcterms:modified xsi:type="dcterms:W3CDTF">2018-08-03T05:47:40Z</dcterms:modified>
</cp:coreProperties>
</file>