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3\Documents\GitHub\TowerDefense\enemies\"/>
    </mc:Choice>
  </mc:AlternateContent>
  <xr:revisionPtr revIDLastSave="0" documentId="10_ncr:100000_{203D5834-55EC-41D8-95A1-9CACB2959641}" xr6:coauthVersionLast="31" xr6:coauthVersionMax="31" xr10:uidLastSave="{00000000-0000-0000-0000-000000000000}"/>
  <bookViews>
    <workbookView xWindow="0" yWindow="0" windowWidth="28800" windowHeight="12225" xr2:uid="{7C7806C9-AC08-4287-BFE3-355EE0D4C54D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1" l="1"/>
  <c r="L2" i="1" s="1"/>
  <c r="L3" i="1"/>
  <c r="L4" i="1"/>
  <c r="L5" i="1"/>
  <c r="L6" i="1"/>
  <c r="L7" i="1"/>
  <c r="L8" i="1"/>
  <c r="L9" i="1"/>
  <c r="L10" i="1"/>
  <c r="L11" i="1"/>
  <c r="L12" i="1"/>
  <c r="L13" i="1"/>
  <c r="K3" i="1" l="1"/>
  <c r="K4" i="1"/>
  <c r="K5" i="1"/>
  <c r="K6" i="1"/>
  <c r="K7" i="1"/>
  <c r="K8" i="1"/>
  <c r="K9" i="1"/>
  <c r="K10" i="1"/>
  <c r="K11" i="1"/>
  <c r="K12" i="1"/>
  <c r="K13" i="1"/>
  <c r="I3" i="1" l="1"/>
  <c r="I4" i="1"/>
  <c r="I5" i="1"/>
  <c r="I6" i="1"/>
  <c r="I7" i="1"/>
  <c r="I8" i="1"/>
  <c r="I9" i="1"/>
  <c r="I10" i="1"/>
  <c r="I11" i="1"/>
  <c r="I12" i="1"/>
  <c r="I13" i="1"/>
  <c r="I2" i="1"/>
  <c r="J2" i="1" s="1"/>
  <c r="V5" i="1"/>
  <c r="V6" i="1"/>
  <c r="V7" i="1"/>
  <c r="V8" i="1"/>
  <c r="V9" i="1"/>
  <c r="V10" i="1"/>
  <c r="V11" i="1"/>
  <c r="V12" i="1"/>
  <c r="V4" i="1"/>
  <c r="V3" i="1"/>
  <c r="J3" i="1" l="1"/>
  <c r="J4" i="1" s="1"/>
  <c r="J5" i="1" l="1"/>
  <c r="J6" i="1" s="1"/>
  <c r="J7" i="1" s="1"/>
  <c r="J8" i="1" s="1"/>
  <c r="J9" i="1" s="1"/>
  <c r="J10" i="1" s="1"/>
  <c r="J11" i="1" s="1"/>
  <c r="J12" i="1" s="1"/>
  <c r="J13" i="1" s="1"/>
</calcChain>
</file>

<file path=xl/sharedStrings.xml><?xml version="1.0" encoding="utf-8"?>
<sst xmlns="http://schemas.openxmlformats.org/spreadsheetml/2006/main" count="63" uniqueCount="45">
  <si>
    <t>Enemy</t>
  </si>
  <si>
    <t>MaxHp</t>
  </si>
  <si>
    <t>maxArmor</t>
  </si>
  <si>
    <t>goldValue</t>
  </si>
  <si>
    <t>maxMoveSpeed</t>
  </si>
  <si>
    <t>WIP:</t>
  </si>
  <si>
    <t>frame</t>
  </si>
  <si>
    <t>ability1</t>
  </si>
  <si>
    <t>ability2</t>
  </si>
  <si>
    <t>armorType</t>
  </si>
  <si>
    <t>Speed</t>
  </si>
  <si>
    <t>Time to finish (seconds)</t>
  </si>
  <si>
    <t>32-64</t>
  </si>
  <si>
    <t>31-16</t>
  </si>
  <si>
    <t>15-11</t>
  </si>
  <si>
    <t>10-8</t>
  </si>
  <si>
    <t>numberOfEnemies</t>
  </si>
  <si>
    <t>goldGivenInRound</t>
  </si>
  <si>
    <t>totalGoldGiven</t>
  </si>
  <si>
    <t>freq</t>
  </si>
  <si>
    <t>1-Slimes</t>
  </si>
  <si>
    <t>2-Thing</t>
  </si>
  <si>
    <t>3-Horse</t>
  </si>
  <si>
    <t>4-Croc</t>
  </si>
  <si>
    <t>5-Blobs</t>
  </si>
  <si>
    <t>6-Ogres</t>
  </si>
  <si>
    <t>8-R.Trtl</t>
  </si>
  <si>
    <t>11-Apparition</t>
  </si>
  <si>
    <t>12-Mermaid</t>
  </si>
  <si>
    <t>maxHP</t>
  </si>
  <si>
    <t>medium</t>
  </si>
  <si>
    <t>light</t>
  </si>
  <si>
    <t>heavy</t>
  </si>
  <si>
    <t>7-Alligato</t>
  </si>
  <si>
    <t>9-Beatle</t>
  </si>
  <si>
    <t>10-Mammoth</t>
  </si>
  <si>
    <t>13-G.Lizard</t>
  </si>
  <si>
    <t>14-Gladiator</t>
  </si>
  <si>
    <t>15-Hydra</t>
  </si>
  <si>
    <t>16-B.Mage</t>
  </si>
  <si>
    <t>17-Viper</t>
  </si>
  <si>
    <t>18-Chimera</t>
  </si>
  <si>
    <t>19-O.Demon</t>
  </si>
  <si>
    <t>20-Skeleton</t>
  </si>
  <si>
    <t>Gold /HP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</si>
</sst>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3EF013-6C3B-49C1-962D-F4582BD477E0}">
  <dimension ref="A1:V21"/>
  <sheetViews>
    <sheetView tabSelected="1" workbookViewId="0">
      <pane ySplit="1" topLeftCell="A2" activePane="bottomLeft" state="frozen"/>
      <selection pane="bottomLeft" activeCell="H14" sqref="H14"/>
    </sheetView>
  </sheetViews>
  <sheetFormatPr defaultRowHeight="15" x14ac:dyDescent="0.25"/>
  <cols>
    <col min="1" max="1" width="13.28515625" bestFit="1" customWidth="1"/>
    <col min="2" max="2" width="7.140625" bestFit="1" customWidth="1"/>
    <col min="3" max="3" width="15.42578125" bestFit="1" customWidth="1"/>
    <col min="4" max="4" width="10" bestFit="1" customWidth="1"/>
    <col min="5" max="5" width="18" bestFit="1" customWidth="1"/>
    <col min="6" max="7" width="18" customWidth="1"/>
    <col min="8" max="8" width="10.28515625" bestFit="1" customWidth="1"/>
    <col min="9" max="9" width="17.7109375" bestFit="1" customWidth="1"/>
    <col min="10" max="10" width="14.5703125" bestFit="1" customWidth="1"/>
    <col min="11" max="11" width="7.140625" bestFit="1" customWidth="1"/>
    <col min="12" max="12" width="8.85546875" bestFit="1" customWidth="1"/>
    <col min="13" max="13" width="8.85546875" customWidth="1"/>
    <col min="14" max="14" width="7.5703125" bestFit="1" customWidth="1"/>
    <col min="15" max="15" width="6.28515625" bestFit="1" customWidth="1"/>
    <col min="16" max="17" width="7.5703125" bestFit="1" customWidth="1"/>
    <col min="18" max="18" width="10.5703125" bestFit="1" customWidth="1"/>
    <col min="20" max="20" width="6.5703125" bestFit="1" customWidth="1"/>
    <col min="21" max="21" width="22.5703125" bestFit="1" customWidth="1"/>
    <col min="22" max="22" width="3.7109375" bestFit="1" customWidth="1"/>
  </cols>
  <sheetData>
    <row r="1" spans="1:22" x14ac:dyDescent="0.25">
      <c r="A1" t="s">
        <v>0</v>
      </c>
      <c r="B1" t="s">
        <v>1</v>
      </c>
      <c r="C1" t="s">
        <v>4</v>
      </c>
      <c r="D1" t="s">
        <v>3</v>
      </c>
      <c r="E1" t="s">
        <v>16</v>
      </c>
      <c r="F1" t="s">
        <v>19</v>
      </c>
      <c r="G1" t="s">
        <v>9</v>
      </c>
      <c r="H1" t="s">
        <v>2</v>
      </c>
      <c r="I1" t="s">
        <v>17</v>
      </c>
      <c r="J1" t="s">
        <v>18</v>
      </c>
      <c r="K1" t="s">
        <v>29</v>
      </c>
      <c r="L1" t="s">
        <v>44</v>
      </c>
      <c r="N1" t="s">
        <v>5</v>
      </c>
      <c r="O1" t="s">
        <v>6</v>
      </c>
      <c r="P1" t="s">
        <v>7</v>
      </c>
      <c r="Q1" t="s">
        <v>8</v>
      </c>
      <c r="R1" t="s">
        <v>9</v>
      </c>
      <c r="T1" t="s">
        <v>10</v>
      </c>
      <c r="U1" t="s">
        <v>11</v>
      </c>
    </row>
    <row r="2" spans="1:22" x14ac:dyDescent="0.25">
      <c r="A2" t="s">
        <v>20</v>
      </c>
      <c r="B2">
        <v>24</v>
      </c>
      <c r="C2">
        <v>3</v>
      </c>
      <c r="D2">
        <v>5</v>
      </c>
      <c r="E2">
        <v>12</v>
      </c>
      <c r="F2">
        <v>14</v>
      </c>
      <c r="G2" t="s">
        <v>30</v>
      </c>
      <c r="H2">
        <v>0</v>
      </c>
      <c r="I2">
        <f t="shared" ref="I2:I13" si="0">SUM(E2*D2)</f>
        <v>60</v>
      </c>
      <c r="J2">
        <f>SUM(I2)</f>
        <v>60</v>
      </c>
      <c r="K2">
        <f t="shared" ref="K2:K13" si="1">SUM(E2*B2)</f>
        <v>288</v>
      </c>
      <c r="L2">
        <f>SUM(K2/J2)</f>
        <v>4.8</v>
      </c>
      <c r="T2" s="1" t="s">
        <v>12</v>
      </c>
      <c r="U2" s="2">
        <v>2</v>
      </c>
    </row>
    <row r="3" spans="1:22" x14ac:dyDescent="0.25">
      <c r="A3" t="s">
        <v>21</v>
      </c>
      <c r="B3">
        <v>60</v>
      </c>
      <c r="C3">
        <v>3</v>
      </c>
      <c r="D3">
        <v>8</v>
      </c>
      <c r="E3">
        <v>10</v>
      </c>
      <c r="F3">
        <v>16</v>
      </c>
      <c r="G3" t="s">
        <v>30</v>
      </c>
      <c r="H3">
        <v>0</v>
      </c>
      <c r="I3">
        <f t="shared" si="0"/>
        <v>80</v>
      </c>
      <c r="J3">
        <f>SUM(I3+J2)</f>
        <v>140</v>
      </c>
      <c r="K3">
        <f t="shared" si="1"/>
        <v>600</v>
      </c>
      <c r="L3">
        <f t="shared" ref="L3:L13" si="2">SUM(K3/J3)</f>
        <v>4.2857142857142856</v>
      </c>
      <c r="T3" s="1" t="s">
        <v>13</v>
      </c>
      <c r="U3" s="2">
        <v>4</v>
      </c>
      <c r="V3">
        <f>SUM(U2-U3)</f>
        <v>-2</v>
      </c>
    </row>
    <row r="4" spans="1:22" x14ac:dyDescent="0.25">
      <c r="A4" t="s">
        <v>22</v>
      </c>
      <c r="B4">
        <v>55</v>
      </c>
      <c r="C4">
        <v>6</v>
      </c>
      <c r="D4">
        <v>5</v>
      </c>
      <c r="E4">
        <v>20</v>
      </c>
      <c r="F4">
        <v>14</v>
      </c>
      <c r="G4" t="s">
        <v>31</v>
      </c>
      <c r="H4">
        <v>0</v>
      </c>
      <c r="I4">
        <f t="shared" si="0"/>
        <v>100</v>
      </c>
      <c r="J4">
        <f t="shared" ref="J4:J13" si="3">SUM(I4+J3)</f>
        <v>240</v>
      </c>
      <c r="K4">
        <f t="shared" si="1"/>
        <v>1100</v>
      </c>
      <c r="L4">
        <f t="shared" si="2"/>
        <v>4.583333333333333</v>
      </c>
      <c r="T4" s="1" t="s">
        <v>14</v>
      </c>
      <c r="U4" s="2">
        <v>6</v>
      </c>
      <c r="V4">
        <f>SUM(U3-U4)</f>
        <v>-2</v>
      </c>
    </row>
    <row r="5" spans="1:22" x14ac:dyDescent="0.25">
      <c r="A5" t="s">
        <v>23</v>
      </c>
      <c r="B5">
        <v>140</v>
      </c>
      <c r="C5">
        <v>3</v>
      </c>
      <c r="D5">
        <v>9</v>
      </c>
      <c r="E5">
        <v>14</v>
      </c>
      <c r="F5">
        <v>16</v>
      </c>
      <c r="G5" t="s">
        <v>32</v>
      </c>
      <c r="H5">
        <v>0</v>
      </c>
      <c r="I5">
        <f t="shared" si="0"/>
        <v>126</v>
      </c>
      <c r="J5">
        <f>SUM(I5+J4)</f>
        <v>366</v>
      </c>
      <c r="K5">
        <f t="shared" si="1"/>
        <v>1960</v>
      </c>
      <c r="L5">
        <f t="shared" si="2"/>
        <v>5.3551912568306008</v>
      </c>
      <c r="T5" s="1" t="s">
        <v>15</v>
      </c>
      <c r="U5" s="2">
        <v>8</v>
      </c>
      <c r="V5">
        <f t="shared" ref="V5:V12" si="4">SUM(U4-U5)</f>
        <v>-2</v>
      </c>
    </row>
    <row r="6" spans="1:22" x14ac:dyDescent="0.25">
      <c r="A6" t="s">
        <v>24</v>
      </c>
      <c r="B6">
        <v>160</v>
      </c>
      <c r="C6">
        <v>4</v>
      </c>
      <c r="D6">
        <v>10</v>
      </c>
      <c r="E6">
        <v>14</v>
      </c>
      <c r="F6">
        <v>16</v>
      </c>
      <c r="G6" t="s">
        <v>30</v>
      </c>
      <c r="H6">
        <v>0</v>
      </c>
      <c r="I6">
        <f t="shared" si="0"/>
        <v>140</v>
      </c>
      <c r="J6">
        <f t="shared" si="3"/>
        <v>506</v>
      </c>
      <c r="K6">
        <f t="shared" si="1"/>
        <v>2240</v>
      </c>
      <c r="L6">
        <f t="shared" si="2"/>
        <v>4.4268774703557314</v>
      </c>
      <c r="T6" s="1">
        <v>7</v>
      </c>
      <c r="U6" s="2">
        <v>10</v>
      </c>
      <c r="V6">
        <f t="shared" si="4"/>
        <v>-2</v>
      </c>
    </row>
    <row r="7" spans="1:22" x14ac:dyDescent="0.25">
      <c r="A7" t="s">
        <v>25</v>
      </c>
      <c r="B7">
        <v>160</v>
      </c>
      <c r="C7">
        <v>5</v>
      </c>
      <c r="D7">
        <v>9</v>
      </c>
      <c r="E7">
        <v>20</v>
      </c>
      <c r="F7">
        <v>12</v>
      </c>
      <c r="G7" t="s">
        <v>32</v>
      </c>
      <c r="H7">
        <v>0</v>
      </c>
      <c r="I7">
        <f t="shared" si="0"/>
        <v>180</v>
      </c>
      <c r="J7">
        <f t="shared" si="3"/>
        <v>686</v>
      </c>
      <c r="K7">
        <f t="shared" si="1"/>
        <v>3200</v>
      </c>
      <c r="L7">
        <f t="shared" si="2"/>
        <v>4.6647230320699711</v>
      </c>
      <c r="T7" s="1">
        <v>6</v>
      </c>
      <c r="U7" s="2">
        <v>12</v>
      </c>
      <c r="V7">
        <f t="shared" si="4"/>
        <v>-2</v>
      </c>
    </row>
    <row r="8" spans="1:22" x14ac:dyDescent="0.25">
      <c r="A8" t="s">
        <v>33</v>
      </c>
      <c r="B8">
        <v>240</v>
      </c>
      <c r="C8">
        <v>4</v>
      </c>
      <c r="D8">
        <v>10</v>
      </c>
      <c r="E8">
        <v>18</v>
      </c>
      <c r="F8">
        <v>14</v>
      </c>
      <c r="G8" t="s">
        <v>31</v>
      </c>
      <c r="H8">
        <v>0</v>
      </c>
      <c r="I8">
        <f t="shared" si="0"/>
        <v>180</v>
      </c>
      <c r="J8">
        <f t="shared" si="3"/>
        <v>866</v>
      </c>
      <c r="K8">
        <f t="shared" si="1"/>
        <v>4320</v>
      </c>
      <c r="L8">
        <f t="shared" si="2"/>
        <v>4.9884526558891453</v>
      </c>
      <c r="T8" s="1">
        <v>5</v>
      </c>
      <c r="U8" s="2">
        <v>14</v>
      </c>
      <c r="V8">
        <f t="shared" si="4"/>
        <v>-2</v>
      </c>
    </row>
    <row r="9" spans="1:22" x14ac:dyDescent="0.25">
      <c r="A9" t="s">
        <v>26</v>
      </c>
      <c r="B9">
        <v>300</v>
      </c>
      <c r="C9">
        <v>4</v>
      </c>
      <c r="D9">
        <v>11</v>
      </c>
      <c r="E9">
        <v>18</v>
      </c>
      <c r="F9">
        <v>14</v>
      </c>
      <c r="G9" t="s">
        <v>32</v>
      </c>
      <c r="H9">
        <v>0</v>
      </c>
      <c r="I9">
        <f t="shared" si="0"/>
        <v>198</v>
      </c>
      <c r="J9">
        <f t="shared" si="3"/>
        <v>1064</v>
      </c>
      <c r="K9">
        <f t="shared" si="1"/>
        <v>5400</v>
      </c>
      <c r="L9">
        <f t="shared" si="2"/>
        <v>5.0751879699248121</v>
      </c>
      <c r="T9" s="1">
        <v>4</v>
      </c>
      <c r="U9" s="2">
        <v>16</v>
      </c>
      <c r="V9">
        <f t="shared" si="4"/>
        <v>-2</v>
      </c>
    </row>
    <row r="10" spans="1:22" x14ac:dyDescent="0.25">
      <c r="A10" t="s">
        <v>34</v>
      </c>
      <c r="B10">
        <v>560</v>
      </c>
      <c r="C10">
        <v>3</v>
      </c>
      <c r="D10">
        <v>0</v>
      </c>
      <c r="E10">
        <v>16</v>
      </c>
      <c r="F10">
        <v>16</v>
      </c>
      <c r="G10" t="s">
        <v>30</v>
      </c>
      <c r="H10">
        <v>0</v>
      </c>
      <c r="I10">
        <f t="shared" si="0"/>
        <v>0</v>
      </c>
      <c r="J10">
        <f t="shared" si="3"/>
        <v>1064</v>
      </c>
      <c r="K10">
        <f t="shared" si="1"/>
        <v>8960</v>
      </c>
      <c r="L10">
        <f t="shared" si="2"/>
        <v>8.4210526315789469</v>
      </c>
      <c r="T10" s="1">
        <v>3</v>
      </c>
      <c r="U10" s="2">
        <v>23</v>
      </c>
      <c r="V10">
        <f t="shared" si="4"/>
        <v>-7</v>
      </c>
    </row>
    <row r="11" spans="1:22" x14ac:dyDescent="0.25">
      <c r="A11" t="s">
        <v>35</v>
      </c>
      <c r="G11" t="s">
        <v>32</v>
      </c>
      <c r="H11">
        <v>0</v>
      </c>
      <c r="I11">
        <f t="shared" si="0"/>
        <v>0</v>
      </c>
      <c r="J11">
        <f t="shared" si="3"/>
        <v>1064</v>
      </c>
      <c r="K11">
        <f t="shared" si="1"/>
        <v>0</v>
      </c>
      <c r="L11">
        <f t="shared" si="2"/>
        <v>0</v>
      </c>
      <c r="T11" s="1">
        <v>2</v>
      </c>
      <c r="U11" s="2">
        <v>32</v>
      </c>
      <c r="V11">
        <f t="shared" si="4"/>
        <v>-9</v>
      </c>
    </row>
    <row r="12" spans="1:22" x14ac:dyDescent="0.25">
      <c r="A12" t="s">
        <v>27</v>
      </c>
      <c r="G12" t="s">
        <v>31</v>
      </c>
      <c r="H12">
        <v>0</v>
      </c>
      <c r="I12">
        <f t="shared" si="0"/>
        <v>0</v>
      </c>
      <c r="J12">
        <f t="shared" si="3"/>
        <v>1064</v>
      </c>
      <c r="K12">
        <f t="shared" si="1"/>
        <v>0</v>
      </c>
      <c r="L12">
        <f t="shared" si="2"/>
        <v>0</v>
      </c>
      <c r="T12" s="1">
        <v>1</v>
      </c>
      <c r="U12" s="2">
        <v>65</v>
      </c>
      <c r="V12">
        <f t="shared" si="4"/>
        <v>-33</v>
      </c>
    </row>
    <row r="13" spans="1:22" x14ac:dyDescent="0.25">
      <c r="A13" t="s">
        <v>28</v>
      </c>
      <c r="G13" t="s">
        <v>30</v>
      </c>
      <c r="H13">
        <v>0</v>
      </c>
      <c r="I13">
        <f t="shared" si="0"/>
        <v>0</v>
      </c>
      <c r="J13">
        <f t="shared" si="3"/>
        <v>1064</v>
      </c>
      <c r="K13">
        <f t="shared" si="1"/>
        <v>0</v>
      </c>
      <c r="L13">
        <f t="shared" si="2"/>
        <v>0</v>
      </c>
    </row>
    <row r="14" spans="1:22" x14ac:dyDescent="0.25">
      <c r="A14" t="s">
        <v>36</v>
      </c>
      <c r="G14" t="s">
        <v>30</v>
      </c>
      <c r="H14">
        <v>0</v>
      </c>
    </row>
    <row r="15" spans="1:22" x14ac:dyDescent="0.25">
      <c r="A15" t="s">
        <v>37</v>
      </c>
      <c r="G15" t="s">
        <v>31</v>
      </c>
      <c r="H15">
        <v>0</v>
      </c>
    </row>
    <row r="16" spans="1:22" x14ac:dyDescent="0.25">
      <c r="A16" t="s">
        <v>38</v>
      </c>
      <c r="G16" t="s">
        <v>32</v>
      </c>
      <c r="H16">
        <v>0</v>
      </c>
    </row>
    <row r="17" spans="1:8" x14ac:dyDescent="0.25">
      <c r="A17" t="s">
        <v>39</v>
      </c>
      <c r="G17" t="s">
        <v>31</v>
      </c>
      <c r="H17">
        <v>0</v>
      </c>
    </row>
    <row r="18" spans="1:8" x14ac:dyDescent="0.25">
      <c r="A18" t="s">
        <v>40</v>
      </c>
      <c r="G18" t="s">
        <v>30</v>
      </c>
      <c r="H18">
        <v>0</v>
      </c>
    </row>
    <row r="19" spans="1:8" x14ac:dyDescent="0.25">
      <c r="A19" t="s">
        <v>41</v>
      </c>
      <c r="G19" t="s">
        <v>30</v>
      </c>
      <c r="H19">
        <v>0</v>
      </c>
    </row>
    <row r="20" spans="1:8" x14ac:dyDescent="0.25">
      <c r="A20" t="s">
        <v>42</v>
      </c>
      <c r="G20" t="s">
        <v>30</v>
      </c>
      <c r="H20">
        <v>0</v>
      </c>
    </row>
    <row r="21" spans="1:8" x14ac:dyDescent="0.25">
      <c r="A21" t="s">
        <v>43</v>
      </c>
      <c r="G21" t="s">
        <v>31</v>
      </c>
      <c r="H21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m3</dc:creator>
  <cp:lastModifiedBy>m3</cp:lastModifiedBy>
  <dcterms:created xsi:type="dcterms:W3CDTF">2018-07-29T20:57:00Z</dcterms:created>
  <dcterms:modified xsi:type="dcterms:W3CDTF">2018-08-19T23:23:35Z</dcterms:modified>
</cp:coreProperties>
</file>